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95" windowWidth="19035" windowHeight="10935"/>
  </bookViews>
  <sheets>
    <sheet name="WE CPRG" sheetId="1" r:id="rId1"/>
    <sheet name="Pt-1 Qt" sheetId="2" r:id="rId2"/>
    <sheet name="Pt-1 Qt-1" sheetId="5" r:id="rId3"/>
    <sheet name="Pt" sheetId="9" r:id="rId4"/>
    <sheet name="Qt" sheetId="7" r:id="rId5"/>
  </sheets>
  <externalReferences>
    <externalReference r:id="rId6"/>
  </externalReferences>
  <definedNames>
    <definedName name="DecimalPlaces">[1]Assumptions!$E$36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C10" i="1" l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G715" i="7" l="1"/>
  <c r="E489" i="2"/>
  <c r="H621" i="5"/>
  <c r="H715" i="7"/>
  <c r="J609" i="5"/>
  <c r="E467" i="2"/>
  <c r="J598" i="5"/>
  <c r="V598" i="5"/>
  <c r="F456" i="2"/>
  <c r="E453" i="2"/>
  <c r="K586" i="5"/>
  <c r="K441" i="2"/>
  <c r="K715" i="7"/>
  <c r="E715" i="7"/>
  <c r="N76" i="5"/>
  <c r="N75" i="2"/>
  <c r="N74" i="2"/>
  <c r="N73" i="5"/>
  <c r="N72" i="5"/>
  <c r="N71" i="5"/>
  <c r="M214" i="5"/>
  <c r="N500" i="5"/>
  <c r="G453" i="5"/>
  <c r="G429" i="7"/>
  <c r="F477" i="5"/>
  <c r="I572" i="7"/>
  <c r="M572" i="7"/>
  <c r="H452" i="5"/>
  <c r="F442" i="5"/>
  <c r="E441" i="5"/>
  <c r="G572" i="7"/>
  <c r="E298" i="5"/>
  <c r="F298" i="5"/>
  <c r="H298" i="5"/>
  <c r="I298" i="2"/>
  <c r="K298" i="5"/>
  <c r="M298" i="2"/>
  <c r="O298" i="5"/>
  <c r="Q298" i="5"/>
  <c r="S298" i="2"/>
  <c r="U298" i="2"/>
  <c r="H299" i="2"/>
  <c r="J299" i="5"/>
  <c r="L299" i="5"/>
  <c r="P299" i="2"/>
  <c r="R299" i="2"/>
  <c r="T299" i="5"/>
  <c r="E300" i="2"/>
  <c r="G300" i="2"/>
  <c r="I300" i="2"/>
  <c r="O300" i="5"/>
  <c r="S300" i="2"/>
  <c r="U300" i="2"/>
  <c r="F301" i="5"/>
  <c r="H301" i="2"/>
  <c r="J301" i="2"/>
  <c r="L301" i="5"/>
  <c r="N301" i="5"/>
  <c r="R301" i="2"/>
  <c r="T301" i="2"/>
  <c r="E302" i="5"/>
  <c r="I302" i="2"/>
  <c r="M302" i="2"/>
  <c r="O302" i="2"/>
  <c r="Q302" i="5"/>
  <c r="S302" i="2"/>
  <c r="U302" i="2"/>
  <c r="H303" i="5"/>
  <c r="J303" i="5"/>
  <c r="L303" i="5"/>
  <c r="N303" i="2"/>
  <c r="P303" i="2"/>
  <c r="R303" i="2"/>
  <c r="T303" i="5"/>
  <c r="E304" i="5"/>
  <c r="G304" i="5"/>
  <c r="I304" i="5"/>
  <c r="K304" i="2"/>
  <c r="M304" i="2"/>
  <c r="O304" i="5"/>
  <c r="Q304" i="2"/>
  <c r="S304" i="2"/>
  <c r="U304" i="5"/>
  <c r="F305" i="2"/>
  <c r="J305" i="5"/>
  <c r="L305" i="2"/>
  <c r="N305" i="2"/>
  <c r="P305" i="2"/>
  <c r="R305" i="5"/>
  <c r="E306" i="2"/>
  <c r="I306" i="2"/>
  <c r="K306" i="2"/>
  <c r="M306" i="2"/>
  <c r="O306" i="2"/>
  <c r="Q306" i="5"/>
  <c r="S306" i="5"/>
  <c r="U306" i="2"/>
  <c r="J307" i="2"/>
  <c r="L307" i="5"/>
  <c r="N307" i="2"/>
  <c r="P307" i="2"/>
  <c r="T307" i="5"/>
  <c r="E308" i="5"/>
  <c r="G308" i="2"/>
  <c r="V308" i="2"/>
  <c r="I308" i="2"/>
  <c r="K308" i="5"/>
  <c r="M308" i="2"/>
  <c r="O308" i="2"/>
  <c r="S308" i="5"/>
  <c r="U308" i="5"/>
  <c r="J309" i="2"/>
  <c r="P309" i="2"/>
  <c r="R309" i="2"/>
  <c r="E310" i="2"/>
  <c r="I310" i="2"/>
  <c r="M310" i="5"/>
  <c r="Q310" i="2"/>
  <c r="S310" i="5"/>
  <c r="U310" i="5"/>
  <c r="F311" i="5"/>
  <c r="J311" i="2"/>
  <c r="O311" i="5"/>
  <c r="Q311" i="2"/>
  <c r="S311" i="5"/>
  <c r="U311" i="2"/>
  <c r="F312" i="2"/>
  <c r="N312" i="2"/>
  <c r="O312" i="5"/>
  <c r="P312" i="2"/>
  <c r="R312" i="5"/>
  <c r="S312" i="5"/>
  <c r="U312" i="2"/>
  <c r="F313" i="5"/>
  <c r="N313" i="2"/>
  <c r="P313" i="2"/>
  <c r="R313" i="2"/>
  <c r="T313" i="5"/>
  <c r="E314" i="2"/>
  <c r="G314" i="2"/>
  <c r="I314" i="2"/>
  <c r="M314" i="5"/>
  <c r="O314" i="2"/>
  <c r="Q314" i="5"/>
  <c r="S314" i="2"/>
  <c r="U314" i="5"/>
  <c r="F315" i="5"/>
  <c r="J315" i="2"/>
  <c r="L315" i="2"/>
  <c r="N315" i="5"/>
  <c r="P315" i="5"/>
  <c r="R315" i="5"/>
  <c r="T315" i="5"/>
  <c r="E316" i="2"/>
  <c r="G316" i="5"/>
  <c r="I316" i="2"/>
  <c r="K316" i="5"/>
  <c r="M316" i="2"/>
  <c r="O316" i="2"/>
  <c r="S316" i="2"/>
  <c r="U316" i="2"/>
  <c r="F317" i="5"/>
  <c r="H317" i="2"/>
  <c r="L317" i="5"/>
  <c r="N317" i="2"/>
  <c r="P317" i="5"/>
  <c r="R317" i="2"/>
  <c r="T317" i="5"/>
  <c r="E318" i="2"/>
  <c r="G318" i="2"/>
  <c r="I318" i="2"/>
  <c r="K318" i="2"/>
  <c r="M318" i="5"/>
  <c r="O318" i="2"/>
  <c r="Q318" i="5"/>
  <c r="S318" i="2"/>
  <c r="U318" i="5"/>
  <c r="H319" i="5"/>
  <c r="J319" i="5"/>
  <c r="L319" i="5"/>
  <c r="N319" i="2"/>
  <c r="P319" i="5"/>
  <c r="T319" i="5"/>
  <c r="E320" i="2"/>
  <c r="G320" i="2"/>
  <c r="I320" i="5"/>
  <c r="K320" i="2"/>
  <c r="M320" i="2"/>
  <c r="O320" i="2"/>
  <c r="Q320" i="2"/>
  <c r="S320" i="2"/>
  <c r="U320" i="5"/>
  <c r="F321" i="2"/>
  <c r="J321" i="2"/>
  <c r="L321" i="2"/>
  <c r="N321" i="5"/>
  <c r="P321" i="2"/>
  <c r="R321" i="5"/>
  <c r="T321" i="2"/>
  <c r="I322" i="2"/>
  <c r="K322" i="2"/>
  <c r="O322" i="5"/>
  <c r="Q322" i="2"/>
  <c r="S322" i="5"/>
  <c r="U322" i="2"/>
  <c r="F323" i="5"/>
  <c r="H323" i="2"/>
  <c r="J323" i="2"/>
  <c r="P323" i="5"/>
  <c r="R323" i="2"/>
  <c r="T323" i="5"/>
  <c r="O324" i="2"/>
  <c r="Q324" i="5"/>
  <c r="S324" i="2"/>
  <c r="U324" i="5"/>
  <c r="H325" i="2"/>
  <c r="L325" i="2"/>
  <c r="N325" i="2"/>
  <c r="R325" i="2"/>
  <c r="T325" i="2"/>
  <c r="E326" i="2"/>
  <c r="G326" i="2"/>
  <c r="I326" i="2"/>
  <c r="K326" i="2"/>
  <c r="M326" i="2"/>
  <c r="O326" i="2"/>
  <c r="Q326" i="2"/>
  <c r="S326" i="5"/>
  <c r="T326" i="5"/>
  <c r="E327" i="2"/>
  <c r="G327" i="5"/>
  <c r="I327" i="2"/>
  <c r="K327" i="2"/>
  <c r="M327" i="2"/>
  <c r="O327" i="2"/>
  <c r="Q327" i="5"/>
  <c r="S327" i="2"/>
  <c r="T327" i="2"/>
  <c r="G328" i="5"/>
  <c r="I328" i="2"/>
  <c r="K328" i="2"/>
  <c r="M328" i="2"/>
  <c r="O328" i="5"/>
  <c r="S328" i="2"/>
  <c r="F329" i="2"/>
  <c r="H329" i="5"/>
  <c r="J329" i="5"/>
  <c r="L329" i="2"/>
  <c r="N329" i="2"/>
  <c r="P329" i="2"/>
  <c r="R329" i="5"/>
  <c r="T329" i="5"/>
  <c r="E330" i="2"/>
  <c r="G330" i="5"/>
  <c r="I330" i="5"/>
  <c r="K330" i="2"/>
  <c r="M330" i="5"/>
  <c r="Q330" i="2"/>
  <c r="U330" i="5"/>
  <c r="F331" i="2"/>
  <c r="H331" i="5"/>
  <c r="J331" i="5"/>
  <c r="L331" i="2"/>
  <c r="P331" i="5"/>
  <c r="T331" i="2"/>
  <c r="E332" i="2"/>
  <c r="G332" i="5"/>
  <c r="I332" i="2"/>
  <c r="K332" i="5"/>
  <c r="M332" i="2"/>
  <c r="O332" i="5"/>
  <c r="Q332" i="2"/>
  <c r="S332" i="2"/>
  <c r="F333" i="5"/>
  <c r="J333" i="2"/>
  <c r="L333" i="2"/>
  <c r="N333" i="5"/>
  <c r="P333" i="5"/>
  <c r="R333" i="2"/>
  <c r="T333" i="5"/>
  <c r="M334" i="2"/>
  <c r="O334" i="2"/>
  <c r="Q334" i="5"/>
  <c r="U334" i="2"/>
  <c r="F335" i="5"/>
  <c r="H335" i="2"/>
  <c r="N335" i="2"/>
  <c r="P335" i="2"/>
  <c r="T335" i="5"/>
  <c r="E336" i="5"/>
  <c r="G336" i="5"/>
  <c r="I336" i="2"/>
  <c r="K336" i="2"/>
  <c r="M336" i="2"/>
  <c r="O336" i="5"/>
  <c r="Q336" i="5"/>
  <c r="S336" i="2"/>
  <c r="F337" i="2"/>
  <c r="H337" i="5"/>
  <c r="J337" i="5"/>
  <c r="L337" i="2"/>
  <c r="N337" i="2"/>
  <c r="P337" i="2"/>
  <c r="R337" i="5"/>
  <c r="T337" i="5"/>
  <c r="E338" i="2"/>
  <c r="G338" i="5"/>
  <c r="I338" i="5"/>
  <c r="K338" i="2"/>
  <c r="M338" i="5"/>
  <c r="O338" i="2"/>
  <c r="Q338" i="2"/>
  <c r="U338" i="5"/>
  <c r="F339" i="5"/>
  <c r="H339" i="5"/>
  <c r="J339" i="2"/>
  <c r="L339" i="2"/>
  <c r="N339" i="2"/>
  <c r="P339" i="5"/>
  <c r="R339" i="5"/>
  <c r="T339" i="2"/>
  <c r="G340" i="5"/>
  <c r="I340" i="2"/>
  <c r="K340" i="2"/>
  <c r="M340" i="2"/>
  <c r="O340" i="5"/>
  <c r="S340" i="2"/>
  <c r="F341" i="5"/>
  <c r="H341" i="5"/>
  <c r="J341" i="2"/>
  <c r="L341" i="2"/>
  <c r="N341" i="5"/>
  <c r="P341" i="2"/>
  <c r="Q341" i="2"/>
  <c r="S341" i="2"/>
  <c r="U341" i="2"/>
  <c r="F342" i="2"/>
  <c r="H342" i="5"/>
  <c r="J342" i="2"/>
  <c r="L342" i="2"/>
  <c r="N342" i="2"/>
  <c r="P342" i="5"/>
  <c r="Q342" i="2"/>
  <c r="R342" i="2"/>
  <c r="T342" i="2"/>
  <c r="U342" i="2"/>
  <c r="F343" i="5"/>
  <c r="H343" i="5"/>
  <c r="J343" i="2"/>
  <c r="L343" i="5"/>
  <c r="N343" i="5"/>
  <c r="P343" i="5"/>
  <c r="R343" i="2"/>
  <c r="T343" i="5"/>
  <c r="E344" i="2"/>
  <c r="I344" i="5"/>
  <c r="K344" i="5"/>
  <c r="M344" i="2"/>
  <c r="O344" i="5"/>
  <c r="Q344" i="2"/>
  <c r="S344" i="5"/>
  <c r="U344" i="5"/>
  <c r="J345" i="5"/>
  <c r="L345" i="5"/>
  <c r="P345" i="2"/>
  <c r="R345" i="5"/>
  <c r="T345" i="5"/>
  <c r="K346" i="2"/>
  <c r="M346" i="5"/>
  <c r="O346" i="5"/>
  <c r="Q346" i="5"/>
  <c r="S346" i="2"/>
  <c r="U346" i="5"/>
  <c r="F347" i="2"/>
  <c r="H347" i="2"/>
  <c r="J347" i="5"/>
  <c r="L347" i="2"/>
  <c r="N347" i="2"/>
  <c r="P347" i="2"/>
  <c r="R347" i="2"/>
  <c r="T347" i="2"/>
  <c r="E348" i="5"/>
  <c r="G348" i="2"/>
  <c r="I348" i="2"/>
  <c r="K348" i="2"/>
  <c r="M348" i="2"/>
  <c r="O348" i="2"/>
  <c r="Q348" i="2"/>
  <c r="S348" i="2"/>
  <c r="U348" i="5"/>
  <c r="F349" i="5"/>
  <c r="H349" i="5"/>
  <c r="J349" i="5"/>
  <c r="L349" i="2"/>
  <c r="N349" i="5"/>
  <c r="P349" i="5"/>
  <c r="R349" i="5"/>
  <c r="T349" i="2"/>
  <c r="G350" i="2"/>
  <c r="I350" i="2"/>
  <c r="K350" i="2"/>
  <c r="O350" i="2"/>
  <c r="Q350" i="2"/>
  <c r="S350" i="5"/>
  <c r="U350" i="2"/>
  <c r="F351" i="2"/>
  <c r="H351" i="5"/>
  <c r="L351" i="5"/>
  <c r="N351" i="5"/>
  <c r="P351" i="5"/>
  <c r="R351" i="5"/>
  <c r="T351" i="5"/>
  <c r="E352" i="5"/>
  <c r="G352" i="2"/>
  <c r="I352" i="2"/>
  <c r="K352" i="2"/>
  <c r="M352" i="2"/>
  <c r="O352" i="5"/>
  <c r="Q352" i="2"/>
  <c r="S352" i="5"/>
  <c r="U352" i="5"/>
  <c r="F353" i="5"/>
  <c r="H353" i="5"/>
  <c r="J353" i="5"/>
  <c r="L353" i="5"/>
  <c r="N353" i="5"/>
  <c r="R353" i="5"/>
  <c r="T353" i="5"/>
  <c r="G354" i="5"/>
  <c r="I354" i="5"/>
  <c r="K354" i="2"/>
  <c r="O354" i="2"/>
  <c r="Q354" i="2"/>
  <c r="S354" i="2"/>
  <c r="U354" i="2"/>
  <c r="F355" i="2"/>
  <c r="H355" i="2"/>
  <c r="J355" i="5"/>
  <c r="L355" i="2"/>
  <c r="N355" i="5"/>
  <c r="P355" i="2"/>
  <c r="R355" i="2"/>
  <c r="T355" i="2"/>
  <c r="E356" i="2"/>
  <c r="V356" i="2"/>
  <c r="G356" i="2"/>
  <c r="I356" i="2"/>
  <c r="K356" i="5"/>
  <c r="M356" i="5"/>
  <c r="O356" i="5"/>
  <c r="Q356" i="2"/>
  <c r="S356" i="5"/>
  <c r="U356" i="2"/>
  <c r="E357" i="5"/>
  <c r="G357" i="2"/>
  <c r="H357" i="5"/>
  <c r="J357" i="5"/>
  <c r="L357" i="5"/>
  <c r="P357" i="5"/>
  <c r="R357" i="5"/>
  <c r="T357" i="2"/>
  <c r="U357" i="5"/>
  <c r="E358" i="5"/>
  <c r="F358" i="5"/>
  <c r="H358" i="5"/>
  <c r="J358" i="5"/>
  <c r="L358" i="5"/>
  <c r="M358" i="5"/>
  <c r="N358" i="5"/>
  <c r="O358" i="2"/>
  <c r="Q358" i="2"/>
  <c r="R358" i="5"/>
  <c r="T358" i="5"/>
  <c r="U358" i="5"/>
  <c r="E359" i="5"/>
  <c r="G359" i="2"/>
  <c r="I359" i="5"/>
  <c r="K359" i="2"/>
  <c r="M359" i="5"/>
  <c r="O359" i="5"/>
  <c r="Q359" i="5"/>
  <c r="S359" i="5"/>
  <c r="U359" i="5"/>
  <c r="E360" i="2"/>
  <c r="G360" i="5"/>
  <c r="H360" i="5"/>
  <c r="I360" i="5"/>
  <c r="J360" i="5"/>
  <c r="L360" i="5"/>
  <c r="N360" i="5"/>
  <c r="P360" i="2"/>
  <c r="R360" i="5"/>
  <c r="S360" i="5"/>
  <c r="U360" i="2"/>
  <c r="F361" i="2"/>
  <c r="I361" i="5"/>
  <c r="J361" i="5"/>
  <c r="L361" i="2"/>
  <c r="N361" i="2"/>
  <c r="P361" i="5"/>
  <c r="R361" i="5"/>
  <c r="S361" i="5"/>
  <c r="U361" i="2"/>
  <c r="F362" i="5"/>
  <c r="H362" i="5"/>
  <c r="I362" i="5"/>
  <c r="J362" i="5"/>
  <c r="K362" i="2"/>
  <c r="M362" i="5"/>
  <c r="O362" i="2"/>
  <c r="P362" i="5"/>
  <c r="Q362" i="2"/>
  <c r="S362" i="2"/>
  <c r="U362" i="2"/>
  <c r="E363" i="2"/>
  <c r="G363" i="5"/>
  <c r="H363" i="5"/>
  <c r="J363" i="2"/>
  <c r="L363" i="2"/>
  <c r="P363" i="5"/>
  <c r="Q363" i="5"/>
  <c r="S363" i="5"/>
  <c r="U363" i="5"/>
  <c r="E364" i="5"/>
  <c r="F364" i="5"/>
  <c r="H364" i="5"/>
  <c r="J364" i="5"/>
  <c r="L364" i="2"/>
  <c r="N364" i="5"/>
  <c r="O364" i="5"/>
  <c r="P364" i="5"/>
  <c r="R364" i="2"/>
  <c r="T364" i="5"/>
  <c r="E365" i="2"/>
  <c r="F365" i="2"/>
  <c r="H365" i="2"/>
  <c r="J365" i="2"/>
  <c r="L365" i="2"/>
  <c r="M365" i="5"/>
  <c r="N365" i="2"/>
  <c r="O365" i="5"/>
  <c r="Q365" i="5"/>
  <c r="S365" i="5"/>
  <c r="U365" i="5"/>
  <c r="E366" i="5"/>
  <c r="F366" i="5"/>
  <c r="H366" i="5"/>
  <c r="J366" i="2"/>
  <c r="L366" i="5"/>
  <c r="M366" i="5"/>
  <c r="O366" i="2"/>
  <c r="Q366" i="5"/>
  <c r="S366" i="5"/>
  <c r="T366" i="5"/>
  <c r="E367" i="2"/>
  <c r="G367" i="2"/>
  <c r="I367" i="5"/>
  <c r="K367" i="5"/>
  <c r="M367" i="5"/>
  <c r="N367" i="2"/>
  <c r="P367" i="2"/>
  <c r="Q367" i="5"/>
  <c r="R367" i="5"/>
  <c r="S367" i="5"/>
  <c r="U367" i="5"/>
  <c r="F368" i="5"/>
  <c r="H368" i="5"/>
  <c r="I368" i="2"/>
  <c r="J368" i="5"/>
  <c r="K368" i="5"/>
  <c r="M368" i="2"/>
  <c r="O368" i="5"/>
  <c r="Q368" i="5"/>
  <c r="R368" i="5"/>
  <c r="S368" i="5"/>
  <c r="U368" i="5"/>
  <c r="F369" i="5"/>
  <c r="H369" i="2"/>
  <c r="J369" i="5"/>
  <c r="K369" i="5"/>
  <c r="M369" i="5"/>
  <c r="O369" i="5"/>
  <c r="Q369" i="5"/>
  <c r="R369" i="2"/>
  <c r="S369" i="5"/>
  <c r="T369" i="2"/>
  <c r="E370" i="5"/>
  <c r="F370" i="5"/>
  <c r="H370" i="5"/>
  <c r="I370" i="2"/>
  <c r="J370" i="5"/>
  <c r="L370" i="5"/>
  <c r="N370" i="5"/>
  <c r="P370" i="5"/>
  <c r="R370" i="5"/>
  <c r="T370" i="2"/>
  <c r="E371" i="5"/>
  <c r="G371" i="5"/>
  <c r="H371" i="5"/>
  <c r="J371" i="5"/>
  <c r="L371" i="5"/>
  <c r="M371" i="5"/>
  <c r="N371" i="5"/>
  <c r="O371" i="5"/>
  <c r="Q371" i="5"/>
  <c r="S371" i="5"/>
  <c r="U371" i="5"/>
  <c r="F372" i="5"/>
  <c r="G372" i="2"/>
  <c r="I372" i="2"/>
  <c r="K372" i="2"/>
  <c r="N372" i="5"/>
  <c r="O372" i="2"/>
  <c r="Q372" i="2"/>
  <c r="S372" i="5"/>
  <c r="U372" i="5"/>
  <c r="E373" i="5"/>
  <c r="F373" i="2"/>
  <c r="G373" i="5"/>
  <c r="H373" i="2"/>
  <c r="J373" i="5"/>
  <c r="K373" i="5"/>
  <c r="M373" i="5"/>
  <c r="N373" i="2"/>
  <c r="O373" i="5"/>
  <c r="Q373" i="5"/>
  <c r="S373" i="5"/>
  <c r="U373" i="2"/>
  <c r="E374" i="5"/>
  <c r="G374" i="5"/>
  <c r="I374" i="5"/>
  <c r="K374" i="5"/>
  <c r="L374" i="5"/>
  <c r="M374" i="2"/>
  <c r="O374" i="2"/>
  <c r="Q374" i="2"/>
  <c r="S374" i="2"/>
  <c r="T374" i="5"/>
  <c r="E375" i="5"/>
  <c r="G375" i="5"/>
  <c r="I375" i="2"/>
  <c r="K375" i="5"/>
  <c r="L375" i="2"/>
  <c r="M375" i="5"/>
  <c r="N375" i="2"/>
  <c r="P375" i="5"/>
  <c r="Q375" i="5"/>
  <c r="S375" i="5"/>
  <c r="T375" i="5"/>
  <c r="E376" i="5"/>
  <c r="G376" i="2"/>
  <c r="H376" i="5"/>
  <c r="J376" i="2"/>
  <c r="K376" i="2"/>
  <c r="M376" i="2"/>
  <c r="O376" i="2"/>
  <c r="Q376" i="2"/>
  <c r="S376" i="2"/>
  <c r="T376" i="5"/>
  <c r="U376" i="2"/>
  <c r="F377" i="2"/>
  <c r="G377" i="5"/>
  <c r="I377" i="5"/>
  <c r="K377" i="5"/>
  <c r="M377" i="5"/>
  <c r="O377" i="5"/>
  <c r="Q377" i="5"/>
  <c r="S377" i="5"/>
  <c r="E378" i="2"/>
  <c r="H378" i="5"/>
  <c r="J378" i="2"/>
  <c r="L378" i="5"/>
  <c r="N378" i="2"/>
  <c r="P378" i="5"/>
  <c r="R378" i="5"/>
  <c r="S378" i="2"/>
  <c r="U378" i="2"/>
  <c r="E379" i="5"/>
  <c r="F379" i="5"/>
  <c r="G379" i="5"/>
  <c r="I379" i="5"/>
  <c r="K379" i="5"/>
  <c r="M379" i="2"/>
  <c r="O379" i="5"/>
  <c r="P379" i="5"/>
  <c r="R379" i="2"/>
  <c r="T379" i="2"/>
  <c r="E380" i="5"/>
  <c r="F380" i="5"/>
  <c r="G380" i="5"/>
  <c r="I380" i="2"/>
  <c r="K380" i="5"/>
  <c r="O380" i="2"/>
  <c r="P380" i="5"/>
  <c r="R380" i="5"/>
  <c r="T380" i="5"/>
  <c r="E381" i="2"/>
  <c r="F381" i="5"/>
  <c r="G381" i="5"/>
  <c r="I381" i="2"/>
  <c r="K381" i="5"/>
  <c r="L381" i="5"/>
  <c r="M381" i="5"/>
  <c r="N381" i="5"/>
  <c r="O381" i="2"/>
  <c r="Q381" i="2"/>
  <c r="S381" i="2"/>
  <c r="U381" i="5"/>
  <c r="F382" i="2"/>
  <c r="H382" i="5"/>
  <c r="J382" i="2"/>
  <c r="L382" i="5"/>
  <c r="N382" i="5"/>
  <c r="P382" i="5"/>
  <c r="R382" i="5"/>
  <c r="S382" i="5"/>
  <c r="T382" i="5"/>
  <c r="E383" i="5"/>
  <c r="G383" i="5"/>
  <c r="I383" i="2"/>
  <c r="J383" i="5"/>
  <c r="K383" i="5"/>
  <c r="L383" i="2"/>
  <c r="M383" i="2"/>
  <c r="O383" i="2"/>
  <c r="Q383" i="2"/>
  <c r="S383" i="5"/>
  <c r="T383" i="2"/>
  <c r="E384" i="2"/>
  <c r="G384" i="2"/>
  <c r="I384" i="2"/>
  <c r="J384" i="5"/>
  <c r="K384" i="2"/>
  <c r="L384" i="5"/>
  <c r="N384" i="5"/>
  <c r="P384" i="5"/>
  <c r="R384" i="5"/>
  <c r="S384" i="2"/>
  <c r="T384" i="5"/>
  <c r="U384" i="2"/>
  <c r="F385" i="5"/>
  <c r="G385" i="5"/>
  <c r="I385" i="5"/>
  <c r="J385" i="2"/>
  <c r="K385" i="5"/>
  <c r="M385" i="5"/>
  <c r="O385" i="5"/>
  <c r="Q385" i="5"/>
  <c r="S385" i="5"/>
  <c r="U385" i="2"/>
  <c r="F386" i="5"/>
  <c r="H386" i="2"/>
  <c r="J386" i="5"/>
  <c r="K386" i="2"/>
  <c r="M386" i="5"/>
  <c r="N386" i="5"/>
  <c r="O386" i="5"/>
  <c r="P386" i="5"/>
  <c r="R386" i="5"/>
  <c r="E387" i="2"/>
  <c r="G387" i="5"/>
  <c r="H387" i="2"/>
  <c r="J387" i="5"/>
  <c r="L387" i="2"/>
  <c r="N387" i="5"/>
  <c r="O387" i="5"/>
  <c r="P387" i="5"/>
  <c r="R387" i="2"/>
  <c r="T387" i="2"/>
  <c r="F388" i="5"/>
  <c r="G388" i="5"/>
  <c r="I388" i="2"/>
  <c r="K388" i="2"/>
  <c r="L388" i="5"/>
  <c r="M388" i="2"/>
  <c r="N388" i="5"/>
  <c r="P388" i="5"/>
  <c r="R388" i="2"/>
  <c r="T388" i="5"/>
  <c r="U388" i="2"/>
  <c r="E389" i="5"/>
  <c r="F389" i="2"/>
  <c r="H389" i="5"/>
  <c r="J389" i="5"/>
  <c r="L389" i="2"/>
  <c r="M389" i="5"/>
  <c r="N389" i="2"/>
  <c r="P389" i="5"/>
  <c r="R389" i="2"/>
  <c r="T389" i="2"/>
  <c r="U389" i="5"/>
  <c r="E390" i="2"/>
  <c r="F390" i="5"/>
  <c r="G390" i="5"/>
  <c r="I390" i="5"/>
  <c r="K390" i="2"/>
  <c r="L390" i="5"/>
  <c r="N390" i="5"/>
  <c r="R390" i="2"/>
  <c r="S390" i="2"/>
  <c r="T390" i="5"/>
  <c r="U390" i="5"/>
  <c r="F391" i="2"/>
  <c r="H391" i="5"/>
  <c r="J391" i="2"/>
  <c r="K391" i="5"/>
  <c r="L391" i="5"/>
  <c r="N391" i="5"/>
  <c r="P391" i="2"/>
  <c r="R391" i="5"/>
  <c r="T391" i="5"/>
  <c r="U391" i="5"/>
  <c r="F392" i="2"/>
  <c r="H392" i="5"/>
  <c r="J392" i="5"/>
  <c r="K392" i="2"/>
  <c r="L392" i="5"/>
  <c r="M392" i="5"/>
  <c r="O392" i="5"/>
  <c r="P392" i="5"/>
  <c r="R392" i="5"/>
  <c r="T392" i="5"/>
  <c r="F393" i="5"/>
  <c r="G393" i="2"/>
  <c r="I393" i="5"/>
  <c r="K393" i="5"/>
  <c r="M393" i="5"/>
  <c r="O393" i="2"/>
  <c r="Q393" i="5"/>
  <c r="R393" i="5"/>
  <c r="S393" i="5"/>
  <c r="T393" i="5"/>
  <c r="E394" i="2"/>
  <c r="F394" i="5"/>
  <c r="V394" i="5"/>
  <c r="H394" i="5"/>
  <c r="J394" i="5"/>
  <c r="K394" i="5"/>
  <c r="M394" i="5"/>
  <c r="N394" i="5"/>
  <c r="O394" i="2"/>
  <c r="P394" i="5"/>
  <c r="R394" i="2"/>
  <c r="T394" i="5"/>
  <c r="U394" i="5"/>
  <c r="F395" i="5"/>
  <c r="G395" i="5"/>
  <c r="I395" i="5"/>
  <c r="K395" i="2"/>
  <c r="M395" i="5"/>
  <c r="O395" i="2"/>
  <c r="Q395" i="5"/>
  <c r="S395" i="5"/>
  <c r="U395" i="5"/>
  <c r="E396" i="2"/>
  <c r="V396" i="2"/>
  <c r="F396" i="5"/>
  <c r="G396" i="5"/>
  <c r="H396" i="5"/>
  <c r="J396" i="2"/>
  <c r="L396" i="5"/>
  <c r="N396" i="5"/>
  <c r="O396" i="2"/>
  <c r="Q396" i="5"/>
  <c r="S396" i="2"/>
  <c r="T396" i="5"/>
  <c r="E397" i="5"/>
  <c r="G397" i="5"/>
  <c r="I397" i="2"/>
  <c r="K397" i="5"/>
  <c r="M397" i="2"/>
  <c r="N397" i="5"/>
  <c r="O397" i="5"/>
  <c r="P397" i="5"/>
  <c r="R397" i="5"/>
  <c r="S397" i="5"/>
  <c r="U397" i="5"/>
  <c r="F398" i="5"/>
  <c r="J398" i="5"/>
  <c r="L398" i="5"/>
  <c r="N398" i="2"/>
  <c r="P398" i="2"/>
  <c r="Q398" i="5"/>
  <c r="S398" i="5"/>
  <c r="T398" i="5"/>
  <c r="E399" i="5"/>
  <c r="G399" i="5"/>
  <c r="I399" i="5"/>
  <c r="K399" i="5"/>
  <c r="M399" i="5"/>
  <c r="O399" i="2"/>
  <c r="Q399" i="5"/>
  <c r="R399" i="2"/>
  <c r="S399" i="5"/>
  <c r="T399" i="2"/>
  <c r="U399" i="5"/>
  <c r="E400" i="5"/>
  <c r="G400" i="2"/>
  <c r="H400" i="5"/>
  <c r="I400" i="2"/>
  <c r="J400" i="5"/>
  <c r="K400" i="2"/>
  <c r="M400" i="5"/>
  <c r="O400" i="5"/>
  <c r="P400" i="2"/>
  <c r="R400" i="5"/>
  <c r="S400" i="5"/>
  <c r="U400" i="5"/>
  <c r="F401" i="2"/>
  <c r="H401" i="5"/>
  <c r="J401" i="5"/>
  <c r="K401" i="5"/>
  <c r="L401" i="5"/>
  <c r="N401" i="2"/>
  <c r="O401" i="5"/>
  <c r="Q401" i="5"/>
  <c r="S401" i="5"/>
  <c r="U401" i="2"/>
  <c r="F402" i="5"/>
  <c r="H402" i="5"/>
  <c r="I402" i="2"/>
  <c r="K402" i="5"/>
  <c r="M402" i="2"/>
  <c r="O402" i="2"/>
  <c r="P402" i="5"/>
  <c r="R402" i="2"/>
  <c r="T402" i="2"/>
  <c r="E403" i="5"/>
  <c r="G403" i="5"/>
  <c r="H403" i="5"/>
  <c r="I403" i="5"/>
  <c r="K403" i="5"/>
  <c r="M403" i="5"/>
  <c r="N403" i="2"/>
  <c r="O403" i="5"/>
  <c r="Q403" i="5"/>
  <c r="S403" i="2"/>
  <c r="U403" i="5"/>
  <c r="E404" i="5"/>
  <c r="F404" i="5"/>
  <c r="G404" i="2"/>
  <c r="J404" i="2"/>
  <c r="L404" i="2"/>
  <c r="N404" i="2"/>
  <c r="O404" i="5"/>
  <c r="Q404" i="5"/>
  <c r="S404" i="5"/>
  <c r="U404" i="2"/>
  <c r="F405" i="5"/>
  <c r="G405" i="5"/>
  <c r="I405" i="2"/>
  <c r="K405" i="5"/>
  <c r="L405" i="5"/>
  <c r="M405" i="5"/>
  <c r="N405" i="5"/>
  <c r="O405" i="5"/>
  <c r="P405" i="5"/>
  <c r="R405" i="2"/>
  <c r="S405" i="5"/>
  <c r="T405" i="5"/>
  <c r="U405" i="5"/>
  <c r="E406" i="2"/>
  <c r="F406" i="2"/>
  <c r="H406" i="5"/>
  <c r="J406" i="2"/>
  <c r="L406" i="5"/>
  <c r="M406" i="5"/>
  <c r="O406" i="5"/>
  <c r="Q406" i="5"/>
  <c r="S406" i="2"/>
  <c r="U406" i="5"/>
  <c r="E407" i="5"/>
  <c r="F407" i="5"/>
  <c r="H407" i="5"/>
  <c r="J407" i="2"/>
  <c r="V407" i="2"/>
  <c r="K407" i="5"/>
  <c r="L407" i="5"/>
  <c r="M407" i="5"/>
  <c r="N407" i="5"/>
  <c r="V407" i="5"/>
  <c r="P407" i="5"/>
  <c r="Q407" i="5"/>
  <c r="R407" i="2"/>
  <c r="S407" i="5"/>
  <c r="T407" i="2"/>
  <c r="E408" i="5"/>
  <c r="G408" i="5"/>
  <c r="H408" i="5"/>
  <c r="V408" i="5"/>
  <c r="J408" i="5"/>
  <c r="K408" i="5"/>
  <c r="M408" i="2"/>
  <c r="O408" i="2"/>
  <c r="Q408" i="2"/>
  <c r="S408" i="5"/>
  <c r="T408" i="5"/>
  <c r="U408" i="2"/>
  <c r="F409" i="2"/>
  <c r="G409" i="5"/>
  <c r="I409" i="5"/>
  <c r="K409" i="5"/>
  <c r="M409" i="2"/>
  <c r="O409" i="5"/>
  <c r="Q409" i="5"/>
  <c r="S409" i="2"/>
  <c r="U409" i="2"/>
  <c r="E410" i="5"/>
  <c r="G410" i="5"/>
  <c r="H410" i="5"/>
  <c r="J410" i="5"/>
  <c r="L410" i="2"/>
  <c r="N410" i="2"/>
  <c r="P410" i="5"/>
  <c r="Q410" i="5"/>
  <c r="R410" i="5"/>
  <c r="T410" i="5"/>
  <c r="E411" i="5"/>
  <c r="F411" i="5"/>
  <c r="G411" i="5"/>
  <c r="I411" i="5"/>
  <c r="K411" i="2"/>
  <c r="M411" i="2"/>
  <c r="O411" i="5"/>
  <c r="Q411" i="2"/>
  <c r="S411" i="5"/>
  <c r="T411" i="2"/>
  <c r="E412" i="2"/>
  <c r="F412" i="5"/>
  <c r="H412" i="2"/>
  <c r="J412" i="5"/>
  <c r="L412" i="2"/>
  <c r="N412" i="5"/>
  <c r="P412" i="5"/>
  <c r="R412" i="2"/>
  <c r="T412" i="5"/>
  <c r="U412" i="5"/>
  <c r="E413" i="5"/>
  <c r="F413" i="5"/>
  <c r="G413" i="5"/>
  <c r="H413" i="2"/>
  <c r="J413" i="5"/>
  <c r="K413" i="5"/>
  <c r="L413" i="5"/>
  <c r="M413" i="5"/>
  <c r="N413" i="2"/>
  <c r="P413" i="2"/>
  <c r="R413" i="2"/>
  <c r="S413" i="2"/>
  <c r="U413" i="5"/>
  <c r="E414" i="5"/>
  <c r="G414" i="2"/>
  <c r="I414" i="2"/>
  <c r="K414" i="2"/>
  <c r="M414" i="5"/>
  <c r="N414" i="5"/>
  <c r="O414" i="2"/>
  <c r="Q414" i="2"/>
  <c r="R414" i="5"/>
  <c r="T414" i="5"/>
  <c r="E415" i="5"/>
  <c r="G415" i="2"/>
  <c r="I415" i="5"/>
  <c r="K415" i="5"/>
  <c r="L415" i="5"/>
  <c r="N415" i="2"/>
  <c r="P415" i="2"/>
  <c r="R415" i="5"/>
  <c r="S415" i="5"/>
  <c r="T415" i="2"/>
  <c r="E416" i="2"/>
  <c r="G416" i="2"/>
  <c r="I416" i="5"/>
  <c r="J416" i="5"/>
  <c r="L416" i="5"/>
  <c r="N416" i="2"/>
  <c r="P416" i="5"/>
  <c r="Q416" i="2"/>
  <c r="R416" i="5"/>
  <c r="S416" i="5"/>
  <c r="T416" i="5"/>
  <c r="V416" i="5"/>
  <c r="U416" i="2"/>
  <c r="F417" i="2"/>
  <c r="G417" i="5"/>
  <c r="H417" i="2"/>
  <c r="V417" i="2"/>
  <c r="I417" i="5"/>
  <c r="J417" i="2"/>
  <c r="K417" i="2"/>
  <c r="M417" i="2"/>
  <c r="O417" i="2"/>
  <c r="Q417" i="5"/>
  <c r="R417" i="5"/>
  <c r="T417" i="2"/>
  <c r="E418" i="5"/>
  <c r="G418" i="5"/>
  <c r="I418" i="5"/>
  <c r="J418" i="5"/>
  <c r="V418" i="5"/>
  <c r="K418" i="2"/>
  <c r="M418" i="5"/>
  <c r="N418" i="5"/>
  <c r="P418" i="5"/>
  <c r="R418" i="5"/>
  <c r="T418" i="2"/>
  <c r="E419" i="5"/>
  <c r="G419" i="5"/>
  <c r="H419" i="5"/>
  <c r="J419" i="2"/>
  <c r="L419" i="2"/>
  <c r="N419" i="2"/>
  <c r="O419" i="5"/>
  <c r="Q419" i="2"/>
  <c r="S419" i="2"/>
  <c r="U419" i="2"/>
  <c r="F420" i="5"/>
  <c r="G420" i="5"/>
  <c r="H420" i="5"/>
  <c r="J420" i="2"/>
  <c r="L420" i="5"/>
  <c r="M420" i="5"/>
  <c r="O420" i="2"/>
  <c r="P420" i="5"/>
  <c r="V420" i="5"/>
  <c r="Q420" i="5"/>
  <c r="S420" i="5"/>
  <c r="T420" i="5"/>
  <c r="U420" i="5"/>
  <c r="E421" i="5"/>
  <c r="F421" i="2"/>
  <c r="G421" i="2"/>
  <c r="I421" i="5"/>
  <c r="K421" i="2"/>
  <c r="M421" i="2"/>
  <c r="N421" i="2"/>
  <c r="P421" i="2"/>
  <c r="R421" i="2"/>
  <c r="T421" i="5"/>
  <c r="U421" i="5"/>
  <c r="F422" i="2"/>
  <c r="G422" i="5"/>
  <c r="I422" i="5"/>
  <c r="J422" i="2"/>
  <c r="L422" i="5"/>
  <c r="M422" i="2"/>
  <c r="N422" i="2"/>
  <c r="O422" i="2"/>
  <c r="Q422" i="2"/>
  <c r="R422" i="2"/>
  <c r="T422" i="5"/>
  <c r="U422" i="5"/>
  <c r="F423" i="5"/>
  <c r="H423" i="2"/>
  <c r="J423" i="5"/>
  <c r="L423" i="2"/>
  <c r="N423" i="5"/>
  <c r="P423" i="5"/>
  <c r="R423" i="5"/>
  <c r="T423" i="2"/>
  <c r="U423" i="2"/>
  <c r="E424" i="5"/>
  <c r="G424" i="5"/>
  <c r="H424" i="2"/>
  <c r="J424" i="5"/>
  <c r="L424" i="2"/>
  <c r="N424" i="2"/>
  <c r="P424" i="2"/>
  <c r="R424" i="5"/>
  <c r="S424" i="5"/>
  <c r="U424" i="2"/>
  <c r="F425" i="2"/>
  <c r="H425" i="5"/>
  <c r="I425" i="5"/>
  <c r="K425" i="5"/>
  <c r="M425" i="5"/>
  <c r="O425" i="2"/>
  <c r="Q425" i="5"/>
  <c r="R425" i="5"/>
  <c r="S425" i="2"/>
  <c r="U425" i="5"/>
  <c r="F426" i="2"/>
  <c r="G426" i="5"/>
  <c r="I426" i="2"/>
  <c r="J426" i="2"/>
  <c r="K426" i="2"/>
  <c r="M426" i="5"/>
  <c r="N426" i="2"/>
  <c r="O426" i="5"/>
  <c r="P426" i="5"/>
  <c r="Q426" i="5"/>
  <c r="R426" i="2"/>
  <c r="T426" i="5"/>
  <c r="E427" i="5"/>
  <c r="G427" i="5"/>
  <c r="H427" i="2"/>
  <c r="J427" i="5"/>
  <c r="L427" i="2"/>
  <c r="N427" i="5"/>
  <c r="P427" i="5"/>
  <c r="Q427" i="5"/>
  <c r="R427" i="5"/>
  <c r="T427" i="2"/>
  <c r="U427" i="5"/>
  <c r="F428" i="5"/>
  <c r="J428" i="5"/>
  <c r="L428" i="5"/>
  <c r="N428" i="2"/>
  <c r="O428" i="5"/>
  <c r="Q428" i="2"/>
  <c r="S428" i="2"/>
  <c r="U428" i="5"/>
  <c r="F297" i="5"/>
  <c r="I297" i="2"/>
  <c r="K297" i="5"/>
  <c r="O297" i="5"/>
  <c r="P297" i="5"/>
  <c r="Q297" i="2"/>
  <c r="T297" i="5"/>
  <c r="U297" i="5"/>
  <c r="N215" i="2"/>
  <c r="N218" i="2"/>
  <c r="N221" i="2"/>
  <c r="N223" i="2"/>
  <c r="N227" i="2"/>
  <c r="N229" i="2"/>
  <c r="N231" i="2"/>
  <c r="N234" i="2"/>
  <c r="N238" i="2"/>
  <c r="N240" i="2"/>
  <c r="N244" i="2"/>
  <c r="N250" i="2"/>
  <c r="N257" i="2"/>
  <c r="N258" i="2"/>
  <c r="N262" i="2"/>
  <c r="N269" i="2"/>
  <c r="N274" i="2"/>
  <c r="N275" i="2"/>
  <c r="N282" i="2"/>
  <c r="N284" i="2"/>
  <c r="G214" i="2"/>
  <c r="I214" i="2"/>
  <c r="K214" i="2"/>
  <c r="L214" i="2"/>
  <c r="F215" i="2"/>
  <c r="H215" i="2"/>
  <c r="J215" i="2"/>
  <c r="L215" i="2"/>
  <c r="E216" i="2"/>
  <c r="G216" i="2"/>
  <c r="I216" i="2"/>
  <c r="M216" i="2"/>
  <c r="F217" i="2"/>
  <c r="H217" i="2"/>
  <c r="L217" i="2"/>
  <c r="G218" i="2"/>
  <c r="K218" i="2"/>
  <c r="M218" i="2"/>
  <c r="F219" i="2"/>
  <c r="H219" i="2"/>
  <c r="J219" i="2"/>
  <c r="L219" i="2"/>
  <c r="E220" i="2"/>
  <c r="G220" i="2"/>
  <c r="I220" i="2"/>
  <c r="L221" i="2"/>
  <c r="G222" i="2"/>
  <c r="I222" i="2"/>
  <c r="J222" i="2"/>
  <c r="K222" i="2"/>
  <c r="H223" i="2"/>
  <c r="I223" i="2"/>
  <c r="K223" i="2"/>
  <c r="G224" i="2"/>
  <c r="I224" i="2"/>
  <c r="K224" i="2"/>
  <c r="M224" i="2"/>
  <c r="F225" i="2"/>
  <c r="H225" i="2"/>
  <c r="J225" i="2"/>
  <c r="L225" i="2"/>
  <c r="E226" i="2"/>
  <c r="H226" i="2"/>
  <c r="M226" i="2"/>
  <c r="G227" i="2"/>
  <c r="L227" i="2"/>
  <c r="E228" i="2"/>
  <c r="I228" i="2"/>
  <c r="K228" i="2"/>
  <c r="L228" i="2"/>
  <c r="J229" i="2"/>
  <c r="I230" i="2"/>
  <c r="L231" i="2"/>
  <c r="J232" i="2"/>
  <c r="L232" i="2"/>
  <c r="E233" i="2"/>
  <c r="G233" i="2"/>
  <c r="I233" i="2"/>
  <c r="K233" i="2"/>
  <c r="E234" i="2"/>
  <c r="F234" i="2"/>
  <c r="H234" i="2"/>
  <c r="J234" i="2"/>
  <c r="L234" i="2"/>
  <c r="M234" i="2"/>
  <c r="L235" i="2"/>
  <c r="G236" i="2"/>
  <c r="I236" i="2"/>
  <c r="H237" i="2"/>
  <c r="J237" i="2"/>
  <c r="K237" i="2"/>
  <c r="I238" i="2"/>
  <c r="E239" i="2"/>
  <c r="H239" i="2"/>
  <c r="K239" i="2"/>
  <c r="M239" i="2"/>
  <c r="G240" i="2"/>
  <c r="I240" i="2"/>
  <c r="M240" i="2"/>
  <c r="F241" i="2"/>
  <c r="H241" i="2"/>
  <c r="I241" i="2"/>
  <c r="L241" i="2"/>
  <c r="E242" i="2"/>
  <c r="H242" i="2"/>
  <c r="J242" i="2"/>
  <c r="F243" i="2"/>
  <c r="J243" i="2"/>
  <c r="E244" i="2"/>
  <c r="J244" i="2"/>
  <c r="K244" i="2"/>
  <c r="L244" i="2"/>
  <c r="J245" i="2"/>
  <c r="F246" i="2"/>
  <c r="I246" i="2"/>
  <c r="K246" i="2"/>
  <c r="L246" i="2"/>
  <c r="F247" i="2"/>
  <c r="H247" i="2"/>
  <c r="G248" i="2"/>
  <c r="J248" i="2"/>
  <c r="L248" i="2"/>
  <c r="F249" i="2"/>
  <c r="G249" i="2"/>
  <c r="I249" i="2"/>
  <c r="E250" i="2"/>
  <c r="I250" i="2"/>
  <c r="M250" i="2"/>
  <c r="H251" i="2"/>
  <c r="M251" i="2"/>
  <c r="J252" i="2"/>
  <c r="K252" i="2"/>
  <c r="I253" i="2"/>
  <c r="J253" i="2"/>
  <c r="L253" i="2"/>
  <c r="I254" i="2"/>
  <c r="K254" i="2"/>
  <c r="M254" i="2"/>
  <c r="H255" i="2"/>
  <c r="I255" i="2"/>
  <c r="K255" i="2"/>
  <c r="G256" i="2"/>
  <c r="H256" i="2"/>
  <c r="E257" i="2"/>
  <c r="F257" i="2"/>
  <c r="J257" i="2"/>
  <c r="E258" i="2"/>
  <c r="I258" i="2"/>
  <c r="M258" i="2"/>
  <c r="G259" i="2"/>
  <c r="K259" i="2"/>
  <c r="L259" i="2"/>
  <c r="F260" i="2"/>
  <c r="H260" i="2"/>
  <c r="J260" i="2"/>
  <c r="K260" i="2"/>
  <c r="M260" i="2"/>
  <c r="F261" i="2"/>
  <c r="H261" i="2"/>
  <c r="J261" i="2"/>
  <c r="G262" i="2"/>
  <c r="I262" i="2"/>
  <c r="M262" i="2"/>
  <c r="F263" i="2"/>
  <c r="H263" i="2"/>
  <c r="I263" i="2"/>
  <c r="F264" i="2"/>
  <c r="G264" i="2"/>
  <c r="L264" i="2"/>
  <c r="E265" i="2"/>
  <c r="F265" i="2"/>
  <c r="I265" i="2"/>
  <c r="K265" i="2"/>
  <c r="E266" i="2"/>
  <c r="J266" i="2"/>
  <c r="L266" i="2"/>
  <c r="M266" i="2"/>
  <c r="E267" i="2"/>
  <c r="K267" i="2"/>
  <c r="L267" i="2"/>
  <c r="M267" i="2"/>
  <c r="H268" i="2"/>
  <c r="J268" i="2"/>
  <c r="K268" i="2"/>
  <c r="F269" i="2"/>
  <c r="H269" i="2"/>
  <c r="J269" i="2"/>
  <c r="L269" i="2"/>
  <c r="E270" i="2"/>
  <c r="G270" i="2"/>
  <c r="I270" i="2"/>
  <c r="L270" i="2"/>
  <c r="E271" i="2"/>
  <c r="G271" i="2"/>
  <c r="H271" i="2"/>
  <c r="K271" i="2"/>
  <c r="F272" i="2"/>
  <c r="G272" i="2"/>
  <c r="K272" i="2"/>
  <c r="F273" i="2"/>
  <c r="H273" i="2"/>
  <c r="E274" i="2"/>
  <c r="L274" i="2"/>
  <c r="M274" i="2"/>
  <c r="I275" i="2"/>
  <c r="K275" i="2"/>
  <c r="L275" i="2"/>
  <c r="G276" i="2"/>
  <c r="K276" i="2"/>
  <c r="F277" i="2"/>
  <c r="I278" i="2"/>
  <c r="H279" i="2"/>
  <c r="J279" i="2"/>
  <c r="G280" i="2"/>
  <c r="I280" i="2"/>
  <c r="K280" i="2"/>
  <c r="F281" i="2"/>
  <c r="I281" i="2"/>
  <c r="E282" i="2"/>
  <c r="J282" i="2"/>
  <c r="M282" i="2"/>
  <c r="G283" i="2"/>
  <c r="I283" i="2"/>
  <c r="L283" i="2"/>
  <c r="K284" i="2"/>
  <c r="I285" i="2"/>
  <c r="J285" i="2"/>
  <c r="K285" i="2"/>
  <c r="P214" i="2"/>
  <c r="S214" i="2"/>
  <c r="T214" i="2"/>
  <c r="Q215" i="2"/>
  <c r="S215" i="2"/>
  <c r="T215" i="2"/>
  <c r="P216" i="2"/>
  <c r="T216" i="2"/>
  <c r="U216" i="2"/>
  <c r="O217" i="2"/>
  <c r="Q217" i="2"/>
  <c r="O218" i="2"/>
  <c r="S218" i="2"/>
  <c r="P219" i="2"/>
  <c r="Q219" i="2"/>
  <c r="T219" i="2"/>
  <c r="U219" i="2"/>
  <c r="P220" i="2"/>
  <c r="Q220" i="2"/>
  <c r="R221" i="2"/>
  <c r="O222" i="2"/>
  <c r="Q222" i="2"/>
  <c r="S222" i="2"/>
  <c r="T223" i="2"/>
  <c r="U223" i="2"/>
  <c r="U224" i="2"/>
  <c r="Q225" i="2"/>
  <c r="S225" i="2"/>
  <c r="O226" i="2"/>
  <c r="S226" i="2"/>
  <c r="P227" i="2"/>
  <c r="T227" i="2"/>
  <c r="O229" i="2"/>
  <c r="Q229" i="2"/>
  <c r="R229" i="2"/>
  <c r="S229" i="2"/>
  <c r="U229" i="2"/>
  <c r="R230" i="2"/>
  <c r="S230" i="2"/>
  <c r="U230" i="2"/>
  <c r="T231" i="2"/>
  <c r="O232" i="2"/>
  <c r="U232" i="2"/>
  <c r="Q233" i="2"/>
  <c r="S233" i="2"/>
  <c r="U233" i="2"/>
  <c r="O234" i="2"/>
  <c r="O235" i="2"/>
  <c r="P235" i="2"/>
  <c r="Q236" i="2"/>
  <c r="U236" i="2"/>
  <c r="P238" i="2"/>
  <c r="S238" i="2"/>
  <c r="S239" i="2"/>
  <c r="T239" i="2"/>
  <c r="O240" i="2"/>
  <c r="Q240" i="2"/>
  <c r="U240" i="2"/>
  <c r="P241" i="2"/>
  <c r="O242" i="2"/>
  <c r="P242" i="2"/>
  <c r="R242" i="2"/>
  <c r="T242" i="2"/>
  <c r="O243" i="2"/>
  <c r="P243" i="2"/>
  <c r="Q243" i="2"/>
  <c r="S243" i="2"/>
  <c r="U243" i="2"/>
  <c r="P244" i="2"/>
  <c r="Q244" i="2"/>
  <c r="R245" i="2"/>
  <c r="O246" i="2"/>
  <c r="S246" i="2"/>
  <c r="O247" i="2"/>
  <c r="T247" i="2"/>
  <c r="P248" i="2"/>
  <c r="R248" i="2"/>
  <c r="U248" i="2"/>
  <c r="P249" i="2"/>
  <c r="O250" i="2"/>
  <c r="Q250" i="2"/>
  <c r="P251" i="2"/>
  <c r="U251" i="2"/>
  <c r="P252" i="2"/>
  <c r="Q252" i="2"/>
  <c r="T252" i="2"/>
  <c r="R253" i="2"/>
  <c r="O254" i="2"/>
  <c r="S254" i="2"/>
  <c r="P255" i="2"/>
  <c r="T255" i="2"/>
  <c r="P256" i="2"/>
  <c r="T256" i="2"/>
  <c r="U256" i="2"/>
  <c r="O257" i="2"/>
  <c r="Q257" i="2"/>
  <c r="S257" i="2"/>
  <c r="O258" i="2"/>
  <c r="T258" i="2"/>
  <c r="P259" i="2"/>
  <c r="R259" i="2"/>
  <c r="Q260" i="2"/>
  <c r="T260" i="2"/>
  <c r="O261" i="2"/>
  <c r="R261" i="2"/>
  <c r="P262" i="2"/>
  <c r="R262" i="2"/>
  <c r="S262" i="2"/>
  <c r="Q263" i="2"/>
  <c r="T263" i="2"/>
  <c r="Q264" i="2"/>
  <c r="U264" i="2"/>
  <c r="O266" i="2"/>
  <c r="P267" i="2"/>
  <c r="Q268" i="2"/>
  <c r="R268" i="2"/>
  <c r="T268" i="2"/>
  <c r="O269" i="2"/>
  <c r="R269" i="2"/>
  <c r="S269" i="2"/>
  <c r="S270" i="2"/>
  <c r="T270" i="2"/>
  <c r="Q271" i="2"/>
  <c r="T271" i="2"/>
  <c r="P272" i="2"/>
  <c r="U272" i="2"/>
  <c r="P273" i="2"/>
  <c r="O274" i="2"/>
  <c r="Q274" i="2"/>
  <c r="S274" i="2"/>
  <c r="P275" i="2"/>
  <c r="R275" i="2"/>
  <c r="Q276" i="2"/>
  <c r="T276" i="2"/>
  <c r="O277" i="2"/>
  <c r="Q277" i="2"/>
  <c r="R277" i="2"/>
  <c r="U277" i="2"/>
  <c r="P278" i="2"/>
  <c r="S278" i="2"/>
  <c r="T279" i="2"/>
  <c r="U280" i="2"/>
  <c r="R281" i="2"/>
  <c r="O282" i="2"/>
  <c r="S282" i="2"/>
  <c r="P283" i="2"/>
  <c r="Q283" i="2"/>
  <c r="U283" i="2"/>
  <c r="Q284" i="2"/>
  <c r="T284" i="2"/>
  <c r="O285" i="2"/>
  <c r="R285" i="2"/>
  <c r="T285" i="2"/>
  <c r="E155" i="2"/>
  <c r="L155" i="2"/>
  <c r="N155" i="2"/>
  <c r="P155" i="2"/>
  <c r="Q155" i="2"/>
  <c r="T155" i="2"/>
  <c r="G156" i="2"/>
  <c r="H156" i="2"/>
  <c r="N156" i="2"/>
  <c r="P156" i="2"/>
  <c r="H157" i="2"/>
  <c r="J157" i="2"/>
  <c r="O157" i="2"/>
  <c r="R157" i="2"/>
  <c r="F158" i="2"/>
  <c r="N158" i="2"/>
  <c r="P158" i="2"/>
  <c r="R158" i="2"/>
  <c r="E159" i="2"/>
  <c r="J159" i="2"/>
  <c r="L159" i="2"/>
  <c r="M159" i="2"/>
  <c r="P159" i="2"/>
  <c r="T159" i="2"/>
  <c r="U159" i="2"/>
  <c r="J160" i="2"/>
  <c r="L160" i="2"/>
  <c r="P160" i="2"/>
  <c r="T160" i="2"/>
  <c r="E161" i="2"/>
  <c r="K161" i="2"/>
  <c r="O161" i="2"/>
  <c r="Q161" i="2"/>
  <c r="S161" i="2"/>
  <c r="U161" i="2"/>
  <c r="F162" i="2"/>
  <c r="J162" i="2"/>
  <c r="K162" i="2"/>
  <c r="O162" i="2"/>
  <c r="Q162" i="2"/>
  <c r="R162" i="2"/>
  <c r="S162" i="2"/>
  <c r="F163" i="2"/>
  <c r="H163" i="2"/>
  <c r="I163" i="2"/>
  <c r="Q163" i="2"/>
  <c r="U163" i="2"/>
  <c r="F164" i="2"/>
  <c r="H164" i="2"/>
  <c r="J164" i="2"/>
  <c r="P164" i="2"/>
  <c r="R164" i="2"/>
  <c r="G165" i="2"/>
  <c r="J165" i="2"/>
  <c r="L165" i="2"/>
  <c r="O165" i="2"/>
  <c r="T165" i="2"/>
  <c r="F166" i="2"/>
  <c r="K166" i="2"/>
  <c r="S166" i="2"/>
  <c r="K167" i="2"/>
  <c r="T167" i="2"/>
  <c r="U167" i="2"/>
  <c r="K168" i="2"/>
  <c r="L168" i="2"/>
  <c r="P168" i="2"/>
  <c r="R168" i="2"/>
  <c r="T168" i="2"/>
  <c r="E169" i="2"/>
  <c r="I169" i="2"/>
  <c r="K169" i="2"/>
  <c r="P169" i="2"/>
  <c r="R169" i="2"/>
  <c r="S169" i="2"/>
  <c r="E170" i="2"/>
  <c r="I170" i="2"/>
  <c r="O170" i="2"/>
  <c r="Q170" i="2"/>
  <c r="R170" i="2"/>
  <c r="U170" i="2"/>
  <c r="F171" i="2"/>
  <c r="H171" i="2"/>
  <c r="I171" i="2"/>
  <c r="K171" i="2"/>
  <c r="Q171" i="2"/>
  <c r="U171" i="2"/>
  <c r="H172" i="2"/>
  <c r="J172" i="2"/>
  <c r="N172" i="2"/>
  <c r="P172" i="2"/>
  <c r="R172" i="2"/>
  <c r="E173" i="2"/>
  <c r="J173" i="2"/>
  <c r="O173" i="2"/>
  <c r="R173" i="2"/>
  <c r="F174" i="2"/>
  <c r="I174" i="2"/>
  <c r="N174" i="2"/>
  <c r="O174" i="2"/>
  <c r="Q174" i="2"/>
  <c r="S174" i="2"/>
  <c r="E175" i="2"/>
  <c r="G175" i="2"/>
  <c r="M175" i="2"/>
  <c r="U175" i="2"/>
  <c r="G176" i="2"/>
  <c r="I176" i="2"/>
  <c r="K176" i="2"/>
  <c r="L176" i="2"/>
  <c r="O176" i="2"/>
  <c r="S176" i="2"/>
  <c r="T176" i="2"/>
  <c r="U176" i="2"/>
  <c r="F177" i="2"/>
  <c r="J177" i="2"/>
  <c r="K177" i="2"/>
  <c r="O177" i="2"/>
  <c r="S177" i="2"/>
  <c r="U177" i="2"/>
  <c r="F178" i="2"/>
  <c r="H178" i="2"/>
  <c r="K178" i="2"/>
  <c r="M178" i="2"/>
  <c r="O178" i="2"/>
  <c r="R178" i="2"/>
  <c r="S178" i="2"/>
  <c r="U178" i="2"/>
  <c r="F179" i="2"/>
  <c r="J179" i="2"/>
  <c r="L179" i="2"/>
  <c r="N179" i="2"/>
  <c r="Q179" i="2"/>
  <c r="S179" i="2"/>
  <c r="N180" i="2"/>
  <c r="P180" i="2"/>
  <c r="E181" i="2"/>
  <c r="H181" i="2"/>
  <c r="J181" i="2"/>
  <c r="N181" i="2"/>
  <c r="O181" i="2"/>
  <c r="P181" i="2"/>
  <c r="R181" i="2"/>
  <c r="T181" i="2"/>
  <c r="E182" i="2"/>
  <c r="F182" i="2"/>
  <c r="K182" i="2"/>
  <c r="N182" i="2"/>
  <c r="Q182" i="2"/>
  <c r="S182" i="2"/>
  <c r="U182" i="2"/>
  <c r="E183" i="2"/>
  <c r="M183" i="2"/>
  <c r="U183" i="2"/>
  <c r="F184" i="2"/>
  <c r="H184" i="2"/>
  <c r="J184" i="2"/>
  <c r="L184" i="2"/>
  <c r="R184" i="2"/>
  <c r="T184" i="2"/>
  <c r="U184" i="2"/>
  <c r="F185" i="2"/>
  <c r="H185" i="2"/>
  <c r="J185" i="5"/>
  <c r="K185" i="2"/>
  <c r="L185" i="2"/>
  <c r="N185" i="2"/>
  <c r="P185" i="2"/>
  <c r="S185" i="2"/>
  <c r="T185" i="2"/>
  <c r="E186" i="2"/>
  <c r="G186" i="2"/>
  <c r="J186" i="2"/>
  <c r="R186" i="2"/>
  <c r="S186" i="5"/>
  <c r="U186" i="2"/>
  <c r="F187" i="2"/>
  <c r="H187" i="2"/>
  <c r="J187" i="5"/>
  <c r="L187" i="2"/>
  <c r="N187" i="2"/>
  <c r="P187" i="2"/>
  <c r="Q187" i="2"/>
  <c r="T187" i="2"/>
  <c r="E188" i="2"/>
  <c r="G188" i="2"/>
  <c r="H188" i="2"/>
  <c r="K188" i="2"/>
  <c r="M188" i="2"/>
  <c r="O188" i="2"/>
  <c r="P188" i="2"/>
  <c r="T188" i="2"/>
  <c r="G189" i="2"/>
  <c r="K189" i="2"/>
  <c r="M189" i="2"/>
  <c r="O189" i="2"/>
  <c r="S189" i="2"/>
  <c r="U189" i="2"/>
  <c r="F190" i="5"/>
  <c r="K190" i="5"/>
  <c r="N190" i="2"/>
  <c r="R190" i="5"/>
  <c r="E191" i="2"/>
  <c r="G191" i="2"/>
  <c r="K191" i="2"/>
  <c r="O191" i="2"/>
  <c r="Q191" i="2"/>
  <c r="U191" i="2"/>
  <c r="E192" i="2"/>
  <c r="K192" i="2"/>
  <c r="L192" i="2"/>
  <c r="N192" i="2"/>
  <c r="P192" i="2"/>
  <c r="R192" i="2"/>
  <c r="T192" i="2"/>
  <c r="E193" i="2"/>
  <c r="G193" i="2"/>
  <c r="K193" i="2"/>
  <c r="O193" i="5"/>
  <c r="Q193" i="2"/>
  <c r="T193" i="2"/>
  <c r="E194" i="2"/>
  <c r="G194" i="2"/>
  <c r="J194" i="2"/>
  <c r="L194" i="2"/>
  <c r="N194" i="2"/>
  <c r="P194" i="5"/>
  <c r="R194" i="2"/>
  <c r="G195" i="2"/>
  <c r="I195" i="2"/>
  <c r="K195" i="2"/>
  <c r="M195" i="2"/>
  <c r="Q195" i="2"/>
  <c r="R195" i="5"/>
  <c r="T195" i="2"/>
  <c r="E196" i="2"/>
  <c r="G196" i="2"/>
  <c r="I196" i="5"/>
  <c r="K196" i="2"/>
  <c r="M196" i="2"/>
  <c r="O196" i="2"/>
  <c r="P196" i="2"/>
  <c r="S196" i="2"/>
  <c r="U196" i="2"/>
  <c r="F197" i="2"/>
  <c r="G197" i="2"/>
  <c r="I197" i="2"/>
  <c r="K197" i="2"/>
  <c r="O197" i="2"/>
  <c r="F198" i="2"/>
  <c r="H198" i="2"/>
  <c r="J198" i="2"/>
  <c r="L198" i="2"/>
  <c r="N198" i="2"/>
  <c r="Q198" i="2"/>
  <c r="R198" i="2"/>
  <c r="T198" i="2"/>
  <c r="U198" i="2"/>
  <c r="E199" i="2"/>
  <c r="M199" i="5"/>
  <c r="Q199" i="2"/>
  <c r="S199" i="2"/>
  <c r="U199" i="2"/>
  <c r="K200" i="2"/>
  <c r="L200" i="2"/>
  <c r="O200" i="2"/>
  <c r="Q200" i="2"/>
  <c r="S200" i="2"/>
  <c r="T200" i="2"/>
  <c r="E201" i="2"/>
  <c r="G201" i="2"/>
  <c r="M201" i="5"/>
  <c r="O201" i="2"/>
  <c r="S201" i="2"/>
  <c r="U201" i="2"/>
  <c r="J202" i="2"/>
  <c r="M202" i="2"/>
  <c r="P202" i="2"/>
  <c r="Q202" i="2"/>
  <c r="R202" i="2"/>
  <c r="S202" i="2"/>
  <c r="U202" i="5"/>
  <c r="H203" i="2"/>
  <c r="L203" i="5"/>
  <c r="P203" i="2"/>
  <c r="Q203" i="2"/>
  <c r="R203" i="2"/>
  <c r="E204" i="2"/>
  <c r="G204" i="2"/>
  <c r="H204" i="2"/>
  <c r="I204" i="2"/>
  <c r="K204" i="2"/>
  <c r="P204" i="2"/>
  <c r="R204" i="2"/>
  <c r="E205" i="2"/>
  <c r="K205" i="2"/>
  <c r="M205" i="2"/>
  <c r="O205" i="2"/>
  <c r="F206" i="2"/>
  <c r="I206" i="2"/>
  <c r="J206" i="5"/>
  <c r="M206" i="2"/>
  <c r="N206" i="2"/>
  <c r="O206" i="2"/>
  <c r="S206" i="2"/>
  <c r="U206" i="2"/>
  <c r="F207" i="2"/>
  <c r="J207" i="2"/>
  <c r="L207" i="2"/>
  <c r="M207" i="2"/>
  <c r="S207" i="2"/>
  <c r="U207" i="2"/>
  <c r="F208" i="2"/>
  <c r="G208" i="2"/>
  <c r="H208" i="2"/>
  <c r="J208" i="2"/>
  <c r="L208" i="2"/>
  <c r="G209" i="2"/>
  <c r="K209" i="2"/>
  <c r="S209" i="2"/>
  <c r="E210" i="2"/>
  <c r="I210" i="2"/>
  <c r="J210" i="2"/>
  <c r="N210" i="2"/>
  <c r="R210" i="2"/>
  <c r="T210" i="2"/>
  <c r="E211" i="2"/>
  <c r="I211" i="2"/>
  <c r="Q211" i="2"/>
  <c r="T211" i="2"/>
  <c r="U211" i="2"/>
  <c r="F212" i="2"/>
  <c r="G212" i="2"/>
  <c r="P212" i="2"/>
  <c r="R212" i="2"/>
  <c r="T212" i="2"/>
  <c r="E213" i="2"/>
  <c r="G213" i="2"/>
  <c r="M213" i="2"/>
  <c r="O213" i="2"/>
  <c r="P213" i="2"/>
  <c r="R213" i="2"/>
  <c r="F154" i="2"/>
  <c r="K154" i="2"/>
  <c r="P154" i="2"/>
  <c r="R154" i="2"/>
  <c r="T154" i="2"/>
  <c r="E154" i="2"/>
  <c r="M74" i="5"/>
  <c r="N78" i="2"/>
  <c r="T153" i="9"/>
  <c r="S153" i="9"/>
  <c r="P153" i="9"/>
  <c r="O153" i="9"/>
  <c r="N153" i="9"/>
  <c r="L153" i="9"/>
  <c r="K153" i="9"/>
  <c r="J153" i="9"/>
  <c r="I439" i="9"/>
  <c r="H153" i="9"/>
  <c r="G153" i="9"/>
  <c r="F153" i="9"/>
  <c r="T152" i="9"/>
  <c r="S152" i="9"/>
  <c r="Q152" i="9"/>
  <c r="P152" i="9"/>
  <c r="O152" i="9"/>
  <c r="M152" i="9"/>
  <c r="K152" i="9"/>
  <c r="I152" i="9"/>
  <c r="H152" i="9"/>
  <c r="G152" i="9"/>
  <c r="E152" i="9"/>
  <c r="U151" i="9"/>
  <c r="T437" i="9"/>
  <c r="R151" i="9"/>
  <c r="Q151" i="9"/>
  <c r="P151" i="9"/>
  <c r="N151" i="9"/>
  <c r="M151" i="9"/>
  <c r="L151" i="9"/>
  <c r="J151" i="9"/>
  <c r="I151" i="9"/>
  <c r="H151" i="9"/>
  <c r="F437" i="9"/>
  <c r="E151" i="9"/>
  <c r="G137" i="5"/>
  <c r="G113" i="5"/>
  <c r="G105" i="5"/>
  <c r="G96" i="5"/>
  <c r="G89" i="5"/>
  <c r="G85" i="5"/>
  <c r="I580" i="7"/>
  <c r="R294" i="7"/>
  <c r="I295" i="7"/>
  <c r="F155" i="5"/>
  <c r="I155" i="5"/>
  <c r="J155" i="5"/>
  <c r="M155" i="5"/>
  <c r="N12" i="2"/>
  <c r="O155" i="5"/>
  <c r="P155" i="5"/>
  <c r="T12" i="2"/>
  <c r="G156" i="5"/>
  <c r="I156" i="5"/>
  <c r="M156" i="5"/>
  <c r="O156" i="5"/>
  <c r="Q13" i="2"/>
  <c r="R156" i="5"/>
  <c r="S13" i="2"/>
  <c r="E157" i="5"/>
  <c r="K157" i="5"/>
  <c r="L157" i="5"/>
  <c r="M157" i="5"/>
  <c r="N157" i="5"/>
  <c r="P157" i="5"/>
  <c r="P14" i="2"/>
  <c r="Q157" i="5"/>
  <c r="R14" i="2"/>
  <c r="T157" i="5"/>
  <c r="U157" i="5"/>
  <c r="F158" i="5"/>
  <c r="G158" i="5"/>
  <c r="H158" i="5"/>
  <c r="H15" i="2"/>
  <c r="J158" i="5"/>
  <c r="M15" i="2"/>
  <c r="O158" i="5"/>
  <c r="Q15" i="2"/>
  <c r="R158" i="5"/>
  <c r="U15" i="2"/>
  <c r="E16" i="2"/>
  <c r="F159" i="5"/>
  <c r="I159" i="5"/>
  <c r="J16" i="2"/>
  <c r="K159" i="5"/>
  <c r="L16" i="2"/>
  <c r="N159" i="5"/>
  <c r="O16" i="2"/>
  <c r="P16" i="2"/>
  <c r="R159" i="5"/>
  <c r="S159" i="5"/>
  <c r="T16" i="2"/>
  <c r="U159" i="5"/>
  <c r="F160" i="5"/>
  <c r="H160" i="5"/>
  <c r="I160" i="5"/>
  <c r="M17" i="2"/>
  <c r="O17" i="2"/>
  <c r="Q160" i="5"/>
  <c r="S17" i="2"/>
  <c r="T17" i="2"/>
  <c r="F161" i="5"/>
  <c r="H18" i="2"/>
  <c r="I161" i="5"/>
  <c r="K18" i="2"/>
  <c r="M161" i="5"/>
  <c r="Q161" i="5"/>
  <c r="U161" i="5"/>
  <c r="E19" i="2"/>
  <c r="F162" i="5"/>
  <c r="H162" i="5"/>
  <c r="J19" i="2"/>
  <c r="L162" i="5"/>
  <c r="N19" i="2"/>
  <c r="P162" i="5"/>
  <c r="R19" i="2"/>
  <c r="T19" i="2"/>
  <c r="E163" i="5"/>
  <c r="F20" i="2"/>
  <c r="G163" i="5"/>
  <c r="I163" i="5"/>
  <c r="K20" i="2"/>
  <c r="L163" i="5"/>
  <c r="O20" i="2"/>
  <c r="R163" i="5"/>
  <c r="S163" i="5"/>
  <c r="T20" i="2"/>
  <c r="E21" i="2"/>
  <c r="I164" i="5"/>
  <c r="L164" i="5"/>
  <c r="O21" i="2"/>
  <c r="P21" i="2"/>
  <c r="R21" i="2"/>
  <c r="T21" i="2"/>
  <c r="U21" i="2"/>
  <c r="G22" i="2"/>
  <c r="I165" i="5"/>
  <c r="J22" i="2"/>
  <c r="K165" i="5"/>
  <c r="M165" i="5"/>
  <c r="O22" i="2"/>
  <c r="Q165" i="5"/>
  <c r="S165" i="5"/>
  <c r="E166" i="5"/>
  <c r="G166" i="5"/>
  <c r="I166" i="5"/>
  <c r="L166" i="5"/>
  <c r="N23" i="2"/>
  <c r="O23" i="2"/>
  <c r="Q166" i="5"/>
  <c r="R166" i="5"/>
  <c r="T23" i="2"/>
  <c r="F167" i="5"/>
  <c r="G167" i="5"/>
  <c r="H167" i="5"/>
  <c r="I167" i="5"/>
  <c r="K167" i="5"/>
  <c r="M167" i="5"/>
  <c r="P167" i="5"/>
  <c r="Q167" i="5"/>
  <c r="R167" i="5"/>
  <c r="R24" i="2"/>
  <c r="T24" i="2"/>
  <c r="H168" i="5"/>
  <c r="I168" i="5"/>
  <c r="J168" i="5"/>
  <c r="M168" i="5"/>
  <c r="O168" i="5"/>
  <c r="P168" i="5"/>
  <c r="R25" i="2"/>
  <c r="T25" i="2"/>
  <c r="F26" i="2"/>
  <c r="G169" i="5"/>
  <c r="M169" i="5"/>
  <c r="O169" i="5"/>
  <c r="Q26" i="2"/>
  <c r="S169" i="5"/>
  <c r="U169" i="5"/>
  <c r="F170" i="5"/>
  <c r="H170" i="5"/>
  <c r="J27" i="2"/>
  <c r="K170" i="5"/>
  <c r="L170" i="5"/>
  <c r="N27" i="2"/>
  <c r="Q170" i="5"/>
  <c r="S170" i="5"/>
  <c r="S27" i="2"/>
  <c r="U27" i="2"/>
  <c r="F28" i="2"/>
  <c r="H171" i="5"/>
  <c r="J171" i="5"/>
  <c r="O28" i="2"/>
  <c r="P28" i="2"/>
  <c r="R28" i="2"/>
  <c r="T28" i="2"/>
  <c r="E172" i="5"/>
  <c r="F172" i="5"/>
  <c r="H29" i="2"/>
  <c r="I29" i="2"/>
  <c r="K29" i="2"/>
  <c r="L172" i="5"/>
  <c r="N29" i="2"/>
  <c r="P29" i="2"/>
  <c r="R172" i="5"/>
  <c r="E30" i="2"/>
  <c r="F30" i="2"/>
  <c r="H173" i="5"/>
  <c r="I173" i="5"/>
  <c r="K173" i="5"/>
  <c r="M30" i="2"/>
  <c r="N30" i="2"/>
  <c r="P173" i="5"/>
  <c r="R30" i="2"/>
  <c r="S173" i="5"/>
  <c r="U30" i="2"/>
  <c r="F31" i="2"/>
  <c r="H174" i="5"/>
  <c r="I31" i="2"/>
  <c r="J174" i="5"/>
  <c r="K174" i="5"/>
  <c r="M174" i="5"/>
  <c r="M31" i="2"/>
  <c r="O31" i="2"/>
  <c r="Q31" i="2"/>
  <c r="R174" i="5"/>
  <c r="T174" i="5"/>
  <c r="U174" i="5"/>
  <c r="E32" i="2"/>
  <c r="I175" i="5"/>
  <c r="K32" i="2"/>
  <c r="M32" i="2"/>
  <c r="O175" i="5"/>
  <c r="O32" i="2"/>
  <c r="Q32" i="2"/>
  <c r="R175" i="5"/>
  <c r="S32" i="2"/>
  <c r="U32" i="2"/>
  <c r="E33" i="2"/>
  <c r="F176" i="5"/>
  <c r="H176" i="5"/>
  <c r="J33" i="2"/>
  <c r="K176" i="5"/>
  <c r="M33" i="2"/>
  <c r="M176" i="5"/>
  <c r="P176" i="5"/>
  <c r="R176" i="5"/>
  <c r="S33" i="2"/>
  <c r="U33" i="2"/>
  <c r="E177" i="5"/>
  <c r="G34" i="2"/>
  <c r="H34" i="2"/>
  <c r="I34" i="2"/>
  <c r="K177" i="5"/>
  <c r="M34" i="2"/>
  <c r="O34" i="2"/>
  <c r="Q177" i="5"/>
  <c r="S34" i="2"/>
  <c r="U177" i="5"/>
  <c r="F178" i="5"/>
  <c r="J178" i="5"/>
  <c r="N178" i="5"/>
  <c r="Q178" i="5"/>
  <c r="Q35" i="2"/>
  <c r="T178" i="5"/>
  <c r="U35" i="2"/>
  <c r="I179" i="5"/>
  <c r="K179" i="5"/>
  <c r="M179" i="5"/>
  <c r="O36" i="2"/>
  <c r="P36" i="2"/>
  <c r="Q36" i="2"/>
  <c r="S36" i="2"/>
  <c r="E180" i="5"/>
  <c r="F180" i="5"/>
  <c r="M180" i="5"/>
  <c r="N37" i="2"/>
  <c r="P37" i="2"/>
  <c r="R37" i="2"/>
  <c r="T180" i="5"/>
  <c r="I181" i="5"/>
  <c r="M181" i="5"/>
  <c r="O38" i="2"/>
  <c r="Q181" i="5"/>
  <c r="S181" i="5"/>
  <c r="U38" i="2"/>
  <c r="F182" i="5"/>
  <c r="G182" i="5"/>
  <c r="J182" i="5"/>
  <c r="O182" i="5"/>
  <c r="P182" i="5"/>
  <c r="R182" i="5"/>
  <c r="T39" i="2"/>
  <c r="U182" i="5"/>
  <c r="G183" i="5"/>
  <c r="H40" i="2"/>
  <c r="I183" i="5"/>
  <c r="J40" i="2"/>
  <c r="K40" i="2"/>
  <c r="L40" i="2"/>
  <c r="M40" i="2"/>
  <c r="O183" i="5"/>
  <c r="O40" i="2"/>
  <c r="P40" i="2"/>
  <c r="Q183" i="5"/>
  <c r="S183" i="5"/>
  <c r="T40" i="2"/>
  <c r="E184" i="5"/>
  <c r="H184" i="5"/>
  <c r="J41" i="2"/>
  <c r="K41" i="2"/>
  <c r="L41" i="2"/>
  <c r="N184" i="5"/>
  <c r="O41" i="2"/>
  <c r="P184" i="5"/>
  <c r="R41" i="2"/>
  <c r="U184" i="5"/>
  <c r="H42" i="2"/>
  <c r="I42" i="2"/>
  <c r="K42" i="2"/>
  <c r="L42" i="2"/>
  <c r="M185" i="5"/>
  <c r="N42" i="2"/>
  <c r="O185" i="5"/>
  <c r="Q42" i="2"/>
  <c r="R185" i="5"/>
  <c r="S185" i="5"/>
  <c r="U42" i="2"/>
  <c r="F186" i="5"/>
  <c r="I186" i="5"/>
  <c r="I43" i="2"/>
  <c r="J186" i="5"/>
  <c r="L186" i="5"/>
  <c r="M43" i="2"/>
  <c r="N186" i="5"/>
  <c r="P43" i="2"/>
  <c r="S43" i="2"/>
  <c r="F44" i="2"/>
  <c r="G44" i="2"/>
  <c r="I44" i="2"/>
  <c r="J44" i="2"/>
  <c r="K187" i="5"/>
  <c r="M187" i="5"/>
  <c r="O187" i="5"/>
  <c r="R187" i="5"/>
  <c r="R44" i="2"/>
  <c r="T44" i="2"/>
  <c r="U187" i="5"/>
  <c r="F45" i="2"/>
  <c r="G45" i="2"/>
  <c r="I188" i="5"/>
  <c r="J188" i="5"/>
  <c r="L188" i="5"/>
  <c r="M45" i="2"/>
  <c r="N45" i="2"/>
  <c r="O45" i="2"/>
  <c r="Q188" i="5"/>
  <c r="R188" i="5"/>
  <c r="U45" i="2"/>
  <c r="E189" i="5"/>
  <c r="E46" i="2"/>
  <c r="G46" i="2"/>
  <c r="H189" i="5"/>
  <c r="I189" i="5"/>
  <c r="K46" i="2"/>
  <c r="M46" i="2"/>
  <c r="N46" i="2"/>
  <c r="P189" i="5"/>
  <c r="Q189" i="5"/>
  <c r="R46" i="2"/>
  <c r="T189" i="5"/>
  <c r="G190" i="5"/>
  <c r="H190" i="5"/>
  <c r="J190" i="5"/>
  <c r="M190" i="5"/>
  <c r="O190" i="5"/>
  <c r="S190" i="5"/>
  <c r="T190" i="5"/>
  <c r="T47" i="2"/>
  <c r="U190" i="5"/>
  <c r="F191" i="5"/>
  <c r="G191" i="5"/>
  <c r="I191" i="5"/>
  <c r="J191" i="5"/>
  <c r="N48" i="2"/>
  <c r="Q191" i="5"/>
  <c r="S191" i="5"/>
  <c r="T191" i="5"/>
  <c r="U48" i="2"/>
  <c r="F192" i="5"/>
  <c r="H192" i="5"/>
  <c r="I192" i="5"/>
  <c r="N49" i="2"/>
  <c r="R49" i="2"/>
  <c r="T49" i="2"/>
  <c r="E193" i="5"/>
  <c r="G193" i="5"/>
  <c r="I50" i="2"/>
  <c r="J193" i="5"/>
  <c r="M193" i="5"/>
  <c r="M50" i="2"/>
  <c r="N50" i="2"/>
  <c r="Q193" i="5"/>
  <c r="R193" i="5"/>
  <c r="S193" i="5"/>
  <c r="T50" i="2"/>
  <c r="U193" i="5"/>
  <c r="E51" i="2"/>
  <c r="F194" i="5"/>
  <c r="H51" i="2"/>
  <c r="I194" i="5"/>
  <c r="J194" i="5"/>
  <c r="L51" i="2"/>
  <c r="M51" i="2"/>
  <c r="N194" i="5"/>
  <c r="P51" i="2"/>
  <c r="R194" i="5"/>
  <c r="T194" i="5"/>
  <c r="T51" i="2"/>
  <c r="U51" i="2"/>
  <c r="E195" i="5"/>
  <c r="G52" i="2"/>
  <c r="I52" i="2"/>
  <c r="J195" i="5"/>
  <c r="K52" i="2"/>
  <c r="L195" i="5"/>
  <c r="O52" i="2"/>
  <c r="O195" i="5"/>
  <c r="P52" i="2"/>
  <c r="Q52" i="2"/>
  <c r="S195" i="5"/>
  <c r="U195" i="5"/>
  <c r="F53" i="2"/>
  <c r="G53" i="2"/>
  <c r="I53" i="2"/>
  <c r="J53" i="2"/>
  <c r="K53" i="2"/>
  <c r="L196" i="5"/>
  <c r="N53" i="2"/>
  <c r="Q196" i="5"/>
  <c r="R196" i="5"/>
  <c r="T196" i="5"/>
  <c r="U53" i="2"/>
  <c r="E197" i="5"/>
  <c r="H197" i="5"/>
  <c r="I54" i="2"/>
  <c r="K54" i="2"/>
  <c r="M54" i="2"/>
  <c r="O54" i="2"/>
  <c r="P54" i="2"/>
  <c r="Q197" i="5"/>
  <c r="S197" i="5"/>
  <c r="U197" i="5"/>
  <c r="G198" i="5"/>
  <c r="I55" i="2"/>
  <c r="J198" i="5"/>
  <c r="L198" i="5"/>
  <c r="N55" i="2"/>
  <c r="P198" i="5"/>
  <c r="Q55" i="2"/>
  <c r="S55" i="2"/>
  <c r="T198" i="5"/>
  <c r="E56" i="2"/>
  <c r="G56" i="2"/>
  <c r="I199" i="5"/>
  <c r="I56" i="2"/>
  <c r="J199" i="5"/>
  <c r="K199" i="5"/>
  <c r="M56" i="2"/>
  <c r="O199" i="5"/>
  <c r="O56" i="2"/>
  <c r="Q199" i="5"/>
  <c r="S199" i="5"/>
  <c r="U56" i="2"/>
  <c r="G200" i="5"/>
  <c r="G57" i="2"/>
  <c r="H200" i="5"/>
  <c r="I200" i="5"/>
  <c r="J200" i="5"/>
  <c r="L200" i="5"/>
  <c r="N200" i="5"/>
  <c r="P200" i="5"/>
  <c r="Q57" i="2"/>
  <c r="R200" i="5"/>
  <c r="S57" i="2"/>
  <c r="U200" i="5"/>
  <c r="E58" i="2"/>
  <c r="G58" i="2"/>
  <c r="I201" i="5"/>
  <c r="I58" i="2"/>
  <c r="K201" i="5"/>
  <c r="K58" i="2"/>
  <c r="V58" i="2"/>
  <c r="L58" i="2"/>
  <c r="N58" i="2"/>
  <c r="Q201" i="5"/>
  <c r="U201" i="5"/>
  <c r="H202" i="5"/>
  <c r="L202" i="5"/>
  <c r="P59" i="2"/>
  <c r="S59" i="2"/>
  <c r="U59" i="2"/>
  <c r="J203" i="5"/>
  <c r="K203" i="5"/>
  <c r="M203" i="5"/>
  <c r="N203" i="5"/>
  <c r="O203" i="5"/>
  <c r="P60" i="2"/>
  <c r="R60" i="2"/>
  <c r="T203" i="5"/>
  <c r="U203" i="5"/>
  <c r="E61" i="2"/>
  <c r="F204" i="5"/>
  <c r="H61" i="2"/>
  <c r="I61" i="2"/>
  <c r="L204" i="5"/>
  <c r="M204" i="5"/>
  <c r="N204" i="5"/>
  <c r="O204" i="5"/>
  <c r="S61" i="2"/>
  <c r="F205" i="5"/>
  <c r="G205" i="5"/>
  <c r="H62" i="2"/>
  <c r="I205" i="5"/>
  <c r="J62" i="2"/>
  <c r="K205" i="5"/>
  <c r="M62" i="2"/>
  <c r="N205" i="5"/>
  <c r="P62" i="2"/>
  <c r="Q205" i="5"/>
  <c r="Q62" i="2"/>
  <c r="S205" i="5"/>
  <c r="T205" i="5"/>
  <c r="U62" i="2"/>
  <c r="F63" i="2"/>
  <c r="G206" i="5"/>
  <c r="H206" i="5"/>
  <c r="I206" i="5"/>
  <c r="L206" i="5"/>
  <c r="M206" i="5"/>
  <c r="O206" i="5"/>
  <c r="P63" i="2"/>
  <c r="Q206" i="5"/>
  <c r="R63" i="2"/>
  <c r="T63" i="2"/>
  <c r="U63" i="2"/>
  <c r="F64" i="2"/>
  <c r="G207" i="5"/>
  <c r="H207" i="5"/>
  <c r="H64" i="2"/>
  <c r="I207" i="5"/>
  <c r="J207" i="5"/>
  <c r="K64" i="2"/>
  <c r="M64" i="2"/>
  <c r="O207" i="5"/>
  <c r="O64" i="2"/>
  <c r="R207" i="5"/>
  <c r="S64" i="2"/>
  <c r="T64" i="2"/>
  <c r="U64" i="2"/>
  <c r="E65" i="2"/>
  <c r="I65" i="2"/>
  <c r="K208" i="5"/>
  <c r="M208" i="5"/>
  <c r="O65" i="2"/>
  <c r="P208" i="5"/>
  <c r="Q208" i="5"/>
  <c r="R208" i="5"/>
  <c r="R65" i="2"/>
  <c r="U208" i="5"/>
  <c r="E66" i="2"/>
  <c r="F66" i="2"/>
  <c r="H209" i="5"/>
  <c r="I209" i="5"/>
  <c r="M66" i="2"/>
  <c r="O209" i="5"/>
  <c r="P66" i="2"/>
  <c r="Q209" i="5"/>
  <c r="S66" i="2"/>
  <c r="T209" i="5"/>
  <c r="U209" i="5"/>
  <c r="F67" i="2"/>
  <c r="G67" i="2"/>
  <c r="H210" i="5"/>
  <c r="I67" i="2"/>
  <c r="K210" i="5"/>
  <c r="L67" i="2"/>
  <c r="O210" i="5"/>
  <c r="P67" i="2"/>
  <c r="R67" i="2"/>
  <c r="E211" i="5"/>
  <c r="G68" i="2"/>
  <c r="H211" i="5"/>
  <c r="J211" i="5"/>
  <c r="K68" i="2"/>
  <c r="N68" i="2"/>
  <c r="O211" i="5"/>
  <c r="Q68" i="2"/>
  <c r="S211" i="5"/>
  <c r="E69" i="2"/>
  <c r="G69" i="2"/>
  <c r="I212" i="5"/>
  <c r="K212" i="5"/>
  <c r="M212" i="5"/>
  <c r="N212" i="5"/>
  <c r="O69" i="2"/>
  <c r="Q212" i="5"/>
  <c r="R212" i="5"/>
  <c r="S69" i="2"/>
  <c r="T212" i="5"/>
  <c r="E70" i="2"/>
  <c r="I70" i="2"/>
  <c r="J213" i="5"/>
  <c r="K213" i="5"/>
  <c r="M70" i="2"/>
  <c r="O70" i="2"/>
  <c r="Q213" i="5"/>
  <c r="S70" i="2"/>
  <c r="T213" i="5"/>
  <c r="U213" i="5"/>
  <c r="U70" i="2"/>
  <c r="G71" i="2"/>
  <c r="H71" i="2"/>
  <c r="J71" i="2"/>
  <c r="L71" i="2"/>
  <c r="O214" i="5"/>
  <c r="P71" i="2"/>
  <c r="S214" i="5"/>
  <c r="G215" i="5"/>
  <c r="I72" i="2"/>
  <c r="K72" i="2"/>
  <c r="L215" i="5"/>
  <c r="O215" i="5"/>
  <c r="P215" i="5"/>
  <c r="S72" i="2"/>
  <c r="U72" i="2"/>
  <c r="H73" i="2"/>
  <c r="J73" i="2"/>
  <c r="K216" i="5"/>
  <c r="M73" i="2"/>
  <c r="O216" i="5"/>
  <c r="Q216" i="5"/>
  <c r="S73" i="2"/>
  <c r="E74" i="2"/>
  <c r="H74" i="2"/>
  <c r="J217" i="5"/>
  <c r="K217" i="5"/>
  <c r="M74" i="2"/>
  <c r="N217" i="5"/>
  <c r="Q217" i="5"/>
  <c r="S217" i="5"/>
  <c r="U74" i="2"/>
  <c r="E218" i="5"/>
  <c r="G75" i="2"/>
  <c r="H75" i="2"/>
  <c r="I218" i="5"/>
  <c r="J218" i="5"/>
  <c r="L75" i="2"/>
  <c r="N218" i="5"/>
  <c r="P75" i="2"/>
  <c r="Q218" i="5"/>
  <c r="R218" i="5"/>
  <c r="T218" i="5"/>
  <c r="U218" i="5"/>
  <c r="E219" i="5"/>
  <c r="G219" i="5"/>
  <c r="H219" i="5"/>
  <c r="J76" i="2"/>
  <c r="L76" i="2"/>
  <c r="N219" i="5"/>
  <c r="O219" i="5"/>
  <c r="Q76" i="2"/>
  <c r="S76" i="2"/>
  <c r="U76" i="2"/>
  <c r="E77" i="2"/>
  <c r="J220" i="5"/>
  <c r="K220" i="5"/>
  <c r="L220" i="5"/>
  <c r="N220" i="5"/>
  <c r="P77" i="2"/>
  <c r="R220" i="5"/>
  <c r="T77" i="2"/>
  <c r="E78" i="2"/>
  <c r="F221" i="5"/>
  <c r="G221" i="5"/>
  <c r="H78" i="2"/>
  <c r="I78" i="2"/>
  <c r="K221" i="5"/>
  <c r="M221" i="5"/>
  <c r="O221" i="5"/>
  <c r="O78" i="2"/>
  <c r="T221" i="5"/>
  <c r="U78" i="2"/>
  <c r="E222" i="5"/>
  <c r="F79" i="2"/>
  <c r="H79" i="2"/>
  <c r="I79" i="2"/>
  <c r="K79" i="2"/>
  <c r="L79" i="2"/>
  <c r="M222" i="5"/>
  <c r="N222" i="5"/>
  <c r="O222" i="5"/>
  <c r="P222" i="5"/>
  <c r="S79" i="2"/>
  <c r="U222" i="5"/>
  <c r="E223" i="5"/>
  <c r="F223" i="5"/>
  <c r="G80" i="2"/>
  <c r="J80" i="2"/>
  <c r="K80" i="2"/>
  <c r="L223" i="5"/>
  <c r="N80" i="2"/>
  <c r="O223" i="5"/>
  <c r="P223" i="5"/>
  <c r="S80" i="2"/>
  <c r="U80" i="2"/>
  <c r="H224" i="5"/>
  <c r="J81" i="2"/>
  <c r="L81" i="2"/>
  <c r="N224" i="5"/>
  <c r="P81" i="2"/>
  <c r="Q81" i="2"/>
  <c r="R224" i="5"/>
  <c r="S224" i="5"/>
  <c r="U224" i="5"/>
  <c r="E82" i="2"/>
  <c r="G225" i="5"/>
  <c r="I225" i="5"/>
  <c r="K225" i="5"/>
  <c r="M225" i="5"/>
  <c r="Q225" i="5"/>
  <c r="R225" i="5"/>
  <c r="T82" i="2"/>
  <c r="U225" i="5"/>
  <c r="F83" i="2"/>
  <c r="H83" i="2"/>
  <c r="I226" i="5"/>
  <c r="K83" i="2"/>
  <c r="L226" i="5"/>
  <c r="N83" i="2"/>
  <c r="P226" i="5"/>
  <c r="S226" i="5"/>
  <c r="T83" i="2"/>
  <c r="E84" i="2"/>
  <c r="F84" i="2"/>
  <c r="G84" i="2"/>
  <c r="H227" i="5"/>
  <c r="K227" i="5"/>
  <c r="L227" i="5"/>
  <c r="N227" i="5"/>
  <c r="O84" i="2"/>
  <c r="R84" i="2"/>
  <c r="T84" i="2"/>
  <c r="U84" i="2"/>
  <c r="F85" i="2"/>
  <c r="G228" i="5"/>
  <c r="J228" i="5"/>
  <c r="K228" i="5"/>
  <c r="M228" i="5"/>
  <c r="N85" i="2"/>
  <c r="P85" i="2"/>
  <c r="Q228" i="5"/>
  <c r="R228" i="5"/>
  <c r="S85" i="2"/>
  <c r="U85" i="2"/>
  <c r="E229" i="5"/>
  <c r="F229" i="5"/>
  <c r="H86" i="2"/>
  <c r="I229" i="5"/>
  <c r="K86" i="2"/>
  <c r="L229" i="5"/>
  <c r="M86" i="2"/>
  <c r="N86" i="2"/>
  <c r="O86" i="2"/>
  <c r="Q86" i="2"/>
  <c r="R229" i="5"/>
  <c r="T86" i="2"/>
  <c r="E87" i="2"/>
  <c r="F230" i="5"/>
  <c r="G230" i="5"/>
  <c r="H230" i="5"/>
  <c r="K230" i="5"/>
  <c r="K87" i="2"/>
  <c r="M87" i="2"/>
  <c r="N87" i="2"/>
  <c r="O230" i="5"/>
  <c r="T230" i="5"/>
  <c r="U87" i="2"/>
  <c r="F231" i="5"/>
  <c r="G231" i="5"/>
  <c r="J231" i="5"/>
  <c r="J88" i="2"/>
  <c r="K88" i="2"/>
  <c r="L231" i="5"/>
  <c r="N88" i="2"/>
  <c r="P231" i="5"/>
  <c r="S231" i="5"/>
  <c r="E232" i="5"/>
  <c r="F89" i="2"/>
  <c r="K232" i="5"/>
  <c r="L89" i="2"/>
  <c r="N232" i="5"/>
  <c r="P232" i="5"/>
  <c r="R232" i="5"/>
  <c r="S232" i="5"/>
  <c r="E90" i="2"/>
  <c r="F233" i="5"/>
  <c r="H90" i="2"/>
  <c r="J233" i="5"/>
  <c r="L90" i="2"/>
  <c r="N90" i="2"/>
  <c r="P233" i="5"/>
  <c r="R90" i="2"/>
  <c r="T233" i="5"/>
  <c r="U90" i="2"/>
  <c r="H234" i="5"/>
  <c r="I234" i="5"/>
  <c r="J91" i="2"/>
  <c r="N91" i="2"/>
  <c r="P234" i="5"/>
  <c r="Q234" i="5"/>
  <c r="S91" i="2"/>
  <c r="T234" i="5"/>
  <c r="E235" i="5"/>
  <c r="F235" i="5"/>
  <c r="G235" i="5"/>
  <c r="H235" i="5"/>
  <c r="J92" i="2"/>
  <c r="K235" i="5"/>
  <c r="M92" i="2"/>
  <c r="O92" i="2"/>
  <c r="Q92" i="2"/>
  <c r="R235" i="5"/>
  <c r="S235" i="5"/>
  <c r="E93" i="2"/>
  <c r="F93" i="2"/>
  <c r="G236" i="5"/>
  <c r="I93" i="2"/>
  <c r="J236" i="5"/>
  <c r="K236" i="5"/>
  <c r="L236" i="5"/>
  <c r="N236" i="5"/>
  <c r="O236" i="5"/>
  <c r="O93" i="2"/>
  <c r="P93" i="2"/>
  <c r="R93" i="2"/>
  <c r="S236" i="5"/>
  <c r="T236" i="5"/>
  <c r="E237" i="5"/>
  <c r="F237" i="5"/>
  <c r="G237" i="5"/>
  <c r="I237" i="5"/>
  <c r="J94" i="2"/>
  <c r="L237" i="5"/>
  <c r="M94" i="2"/>
  <c r="N94" i="2"/>
  <c r="O237" i="5"/>
  <c r="P237" i="5"/>
  <c r="Q237" i="5"/>
  <c r="T94" i="2"/>
  <c r="E238" i="5"/>
  <c r="F238" i="5"/>
  <c r="G95" i="2"/>
  <c r="I238" i="5"/>
  <c r="K95" i="2"/>
  <c r="M238" i="5"/>
  <c r="N95" i="2"/>
  <c r="O238" i="5"/>
  <c r="P95" i="2"/>
  <c r="Q238" i="5"/>
  <c r="S95" i="2"/>
  <c r="U238" i="5"/>
  <c r="F239" i="5"/>
  <c r="H96" i="2"/>
  <c r="I239" i="5"/>
  <c r="J239" i="5"/>
  <c r="K96" i="2"/>
  <c r="L239" i="5"/>
  <c r="O96" i="2"/>
  <c r="P239" i="5"/>
  <c r="R96" i="2"/>
  <c r="S96" i="2"/>
  <c r="T96" i="2"/>
  <c r="U239" i="5"/>
  <c r="H240" i="5"/>
  <c r="J97" i="2"/>
  <c r="L97" i="2"/>
  <c r="M97" i="2"/>
  <c r="O97" i="2"/>
  <c r="P240" i="5"/>
  <c r="R97" i="2"/>
  <c r="S97" i="2"/>
  <c r="U97" i="2"/>
  <c r="F98" i="2"/>
  <c r="H241" i="5"/>
  <c r="I98" i="2"/>
  <c r="J241" i="5"/>
  <c r="K241" i="5"/>
  <c r="L98" i="2"/>
  <c r="N98" i="2"/>
  <c r="Q98" i="2"/>
  <c r="R98" i="2"/>
  <c r="R241" i="5"/>
  <c r="S241" i="5"/>
  <c r="U98" i="2"/>
  <c r="E99" i="2"/>
  <c r="F99" i="2"/>
  <c r="G99" i="2"/>
  <c r="H99" i="2"/>
  <c r="I99" i="2"/>
  <c r="L99" i="2"/>
  <c r="M242" i="5"/>
  <c r="Q242" i="5"/>
  <c r="S99" i="2"/>
  <c r="T99" i="2"/>
  <c r="E243" i="5"/>
  <c r="G243" i="5"/>
  <c r="H100" i="2"/>
  <c r="J100" i="2"/>
  <c r="K243" i="5"/>
  <c r="M100" i="2"/>
  <c r="O100" i="2"/>
  <c r="R100" i="2"/>
  <c r="T100" i="2"/>
  <c r="E101" i="2"/>
  <c r="F101" i="2"/>
  <c r="G244" i="5"/>
  <c r="H101" i="2"/>
  <c r="J244" i="5"/>
  <c r="L101" i="2"/>
  <c r="M101" i="2"/>
  <c r="N101" i="2"/>
  <c r="O244" i="5"/>
  <c r="P244" i="5"/>
  <c r="R244" i="5"/>
  <c r="S101" i="2"/>
  <c r="U244" i="5"/>
  <c r="E102" i="2"/>
  <c r="G245" i="5"/>
  <c r="H102" i="2"/>
  <c r="I245" i="5"/>
  <c r="J102" i="2"/>
  <c r="K245" i="5"/>
  <c r="M245" i="5"/>
  <c r="N102" i="2"/>
  <c r="Q245" i="5"/>
  <c r="R102" i="2"/>
  <c r="T102" i="2"/>
  <c r="U102" i="2"/>
  <c r="F103" i="2"/>
  <c r="H246" i="5"/>
  <c r="H103" i="2"/>
  <c r="J246" i="5"/>
  <c r="L103" i="2"/>
  <c r="N103" i="2"/>
  <c r="O246" i="5"/>
  <c r="P246" i="5"/>
  <c r="R246" i="5"/>
  <c r="T103" i="2"/>
  <c r="U103" i="2"/>
  <c r="E247" i="5"/>
  <c r="F104" i="2"/>
  <c r="G247" i="5"/>
  <c r="I247" i="5"/>
  <c r="J247" i="5"/>
  <c r="K104" i="2"/>
  <c r="L104" i="2"/>
  <c r="M104" i="2"/>
  <c r="P104" i="2"/>
  <c r="Q104" i="2"/>
  <c r="S104" i="2"/>
  <c r="S247" i="5"/>
  <c r="T247" i="5"/>
  <c r="U247" i="5"/>
  <c r="E105" i="2"/>
  <c r="F248" i="5"/>
  <c r="J248" i="5"/>
  <c r="K248" i="5"/>
  <c r="M105" i="2"/>
  <c r="O105" i="2"/>
  <c r="P105" i="2"/>
  <c r="Q248" i="5"/>
  <c r="R105" i="2"/>
  <c r="S105" i="2"/>
  <c r="E249" i="5"/>
  <c r="I106" i="2"/>
  <c r="J249" i="5"/>
  <c r="K249" i="5"/>
  <c r="L249" i="5"/>
  <c r="M249" i="5"/>
  <c r="N106" i="2"/>
  <c r="O249" i="5"/>
  <c r="P106" i="2"/>
  <c r="Q106" i="2"/>
  <c r="S106" i="2"/>
  <c r="T249" i="5"/>
  <c r="E107" i="2"/>
  <c r="F250" i="5"/>
  <c r="G250" i="5"/>
  <c r="H250" i="5"/>
  <c r="I250" i="5"/>
  <c r="J250" i="5"/>
  <c r="L250" i="5"/>
  <c r="M107" i="2"/>
  <c r="O107" i="2"/>
  <c r="P107" i="2"/>
  <c r="R107" i="2"/>
  <c r="S250" i="5"/>
  <c r="T250" i="5"/>
  <c r="E108" i="2"/>
  <c r="F251" i="5"/>
  <c r="G108" i="2"/>
  <c r="K108" i="2"/>
  <c r="L251" i="5"/>
  <c r="N251" i="5"/>
  <c r="O108" i="2"/>
  <c r="Q251" i="5"/>
  <c r="R108" i="2"/>
  <c r="T251" i="5"/>
  <c r="E109" i="2"/>
  <c r="F109" i="2"/>
  <c r="G252" i="5"/>
  <c r="H252" i="5"/>
  <c r="I109" i="2"/>
  <c r="K109" i="2"/>
  <c r="L252" i="5"/>
  <c r="M109" i="2"/>
  <c r="N109" i="2"/>
  <c r="O109" i="2"/>
  <c r="P252" i="5"/>
  <c r="Q252" i="5"/>
  <c r="T252" i="5"/>
  <c r="U252" i="5"/>
  <c r="E110" i="2"/>
  <c r="F110" i="2"/>
  <c r="G253" i="5"/>
  <c r="I110" i="2"/>
  <c r="J110" i="2"/>
  <c r="L110" i="2"/>
  <c r="M110" i="2"/>
  <c r="O110" i="2"/>
  <c r="P110" i="2"/>
  <c r="Q253" i="5"/>
  <c r="S253" i="5"/>
  <c r="T253" i="5"/>
  <c r="T110" i="2"/>
  <c r="U110" i="2"/>
  <c r="E254" i="5"/>
  <c r="E111" i="2"/>
  <c r="F254" i="5"/>
  <c r="G111" i="2"/>
  <c r="H254" i="5"/>
  <c r="I111" i="2"/>
  <c r="J254" i="5"/>
  <c r="L111" i="2"/>
  <c r="N254" i="5"/>
  <c r="P254" i="5"/>
  <c r="Q254" i="5"/>
  <c r="S111" i="2"/>
  <c r="T111" i="2"/>
  <c r="U254" i="5"/>
  <c r="E255" i="5"/>
  <c r="G255" i="5"/>
  <c r="I112" i="2"/>
  <c r="J112" i="2"/>
  <c r="K112" i="2"/>
  <c r="L255" i="5"/>
  <c r="M112" i="2"/>
  <c r="N255" i="5"/>
  <c r="P112" i="2"/>
  <c r="Q255" i="5"/>
  <c r="R255" i="5"/>
  <c r="R112" i="2"/>
  <c r="S112" i="2"/>
  <c r="F256" i="5"/>
  <c r="J113" i="2"/>
  <c r="K256" i="5"/>
  <c r="L113" i="2"/>
  <c r="M113" i="2"/>
  <c r="N256" i="5"/>
  <c r="P113" i="2"/>
  <c r="Q256" i="5"/>
  <c r="R113" i="2"/>
  <c r="S256" i="5"/>
  <c r="T256" i="5"/>
  <c r="E114" i="2"/>
  <c r="G257" i="5"/>
  <c r="I114" i="2"/>
  <c r="J257" i="5"/>
  <c r="K114" i="2"/>
  <c r="L257" i="5"/>
  <c r="M257" i="5"/>
  <c r="N114" i="2"/>
  <c r="P114" i="2"/>
  <c r="R257" i="5"/>
  <c r="S114" i="2"/>
  <c r="U257" i="5"/>
  <c r="E115" i="2"/>
  <c r="F258" i="5"/>
  <c r="G115" i="2"/>
  <c r="H115" i="2"/>
  <c r="J258" i="5"/>
  <c r="K258" i="5"/>
  <c r="K115" i="2"/>
  <c r="L258" i="5"/>
  <c r="M115" i="2"/>
  <c r="N258" i="5"/>
  <c r="P258" i="5"/>
  <c r="Q115" i="2"/>
  <c r="S258" i="5"/>
  <c r="T115" i="2"/>
  <c r="U115" i="2"/>
  <c r="E259" i="5"/>
  <c r="E116" i="2"/>
  <c r="G116" i="2"/>
  <c r="H259" i="5"/>
  <c r="I259" i="5"/>
  <c r="I116" i="2"/>
  <c r="K116" i="2"/>
  <c r="L116" i="2"/>
  <c r="N259" i="5"/>
  <c r="O116" i="2"/>
  <c r="Q259" i="5"/>
  <c r="S259" i="5"/>
  <c r="T116" i="2"/>
  <c r="U259" i="5"/>
  <c r="E260" i="5"/>
  <c r="F117" i="2"/>
  <c r="G260" i="5"/>
  <c r="I117" i="2"/>
  <c r="K117" i="2"/>
  <c r="M117" i="2"/>
  <c r="N117" i="2"/>
  <c r="O260" i="5"/>
  <c r="Q117" i="2"/>
  <c r="S117" i="2"/>
  <c r="U260" i="5"/>
  <c r="E118" i="2"/>
  <c r="G118" i="2"/>
  <c r="H118" i="2"/>
  <c r="I261" i="5"/>
  <c r="K261" i="5"/>
  <c r="M261" i="5"/>
  <c r="O261" i="5"/>
  <c r="Q261" i="5"/>
  <c r="Q118" i="2"/>
  <c r="R118" i="2"/>
  <c r="S261" i="5"/>
  <c r="U118" i="2"/>
  <c r="E262" i="5"/>
  <c r="F262" i="5"/>
  <c r="H262" i="5"/>
  <c r="I119" i="2"/>
  <c r="L119" i="2"/>
  <c r="M262" i="5"/>
  <c r="O262" i="5"/>
  <c r="Q262" i="5"/>
  <c r="R119" i="2"/>
  <c r="S262" i="5"/>
  <c r="T262" i="5"/>
  <c r="E120" i="2"/>
  <c r="G263" i="5"/>
  <c r="H120" i="2"/>
  <c r="J120" i="2"/>
  <c r="K120" i="2"/>
  <c r="L263" i="5"/>
  <c r="M263" i="5"/>
  <c r="P120" i="2"/>
  <c r="R263" i="5"/>
  <c r="S120" i="2"/>
  <c r="T120" i="2"/>
  <c r="E121" i="2"/>
  <c r="G264" i="5"/>
  <c r="J121" i="2"/>
  <c r="K264" i="5"/>
  <c r="L264" i="5"/>
  <c r="N264" i="5"/>
  <c r="O264" i="5"/>
  <c r="P264" i="5"/>
  <c r="R121" i="2"/>
  <c r="S264" i="5"/>
  <c r="T121" i="2"/>
  <c r="U121" i="2"/>
  <c r="F265" i="5"/>
  <c r="H122" i="2"/>
  <c r="J265" i="5"/>
  <c r="M265" i="5"/>
  <c r="P265" i="5"/>
  <c r="Q122" i="2"/>
  <c r="S265" i="5"/>
  <c r="T265" i="5"/>
  <c r="U265" i="5"/>
  <c r="E123" i="2"/>
  <c r="F266" i="5"/>
  <c r="H123" i="2"/>
  <c r="I266" i="5"/>
  <c r="J266" i="5"/>
  <c r="M123" i="2"/>
  <c r="N266" i="5"/>
  <c r="O123" i="2"/>
  <c r="P123" i="2"/>
  <c r="Q266" i="5"/>
  <c r="R123" i="2"/>
  <c r="T266" i="5"/>
  <c r="U266" i="5"/>
  <c r="F124" i="2"/>
  <c r="G124" i="2"/>
  <c r="H267" i="5"/>
  <c r="I267" i="5"/>
  <c r="J124" i="2"/>
  <c r="K267" i="5"/>
  <c r="M124" i="2"/>
  <c r="N124" i="2"/>
  <c r="R267" i="5"/>
  <c r="S267" i="5"/>
  <c r="E268" i="5"/>
  <c r="F125" i="2"/>
  <c r="G268" i="5"/>
  <c r="I268" i="5"/>
  <c r="J268" i="5"/>
  <c r="N125" i="2"/>
  <c r="O268" i="5"/>
  <c r="O125" i="2"/>
  <c r="P125" i="2"/>
  <c r="Q125" i="2"/>
  <c r="R268" i="5"/>
  <c r="S125" i="2"/>
  <c r="U268" i="5"/>
  <c r="E269" i="5"/>
  <c r="F269" i="5"/>
  <c r="G269" i="5"/>
  <c r="I269" i="5"/>
  <c r="J126" i="2"/>
  <c r="M126" i="2"/>
  <c r="R126" i="2"/>
  <c r="S269" i="5"/>
  <c r="T126" i="2"/>
  <c r="U269" i="5"/>
  <c r="E270" i="5"/>
  <c r="G127" i="2"/>
  <c r="H270" i="5"/>
  <c r="K127" i="2"/>
  <c r="M270" i="5"/>
  <c r="N127" i="2"/>
  <c r="O270" i="5"/>
  <c r="P270" i="5"/>
  <c r="Q127" i="2"/>
  <c r="S270" i="5"/>
  <c r="T127" i="2"/>
  <c r="U127" i="2"/>
  <c r="E271" i="5"/>
  <c r="H128" i="2"/>
  <c r="I271" i="5"/>
  <c r="K128" i="2"/>
  <c r="L271" i="5"/>
  <c r="M271" i="5"/>
  <c r="N271" i="5"/>
  <c r="O128" i="2"/>
  <c r="P271" i="5"/>
  <c r="Q271" i="5"/>
  <c r="S128" i="2"/>
  <c r="F129" i="2"/>
  <c r="G272" i="5"/>
  <c r="I129" i="2"/>
  <c r="J129" i="2"/>
  <c r="K129" i="2"/>
  <c r="L129" i="2"/>
  <c r="N272" i="5"/>
  <c r="O129" i="2"/>
  <c r="Q272" i="5"/>
  <c r="R129" i="2"/>
  <c r="S272" i="5"/>
  <c r="T272" i="5"/>
  <c r="E130" i="2"/>
  <c r="F130" i="2"/>
  <c r="H130" i="2"/>
  <c r="I130" i="2"/>
  <c r="J273" i="5"/>
  <c r="K130" i="2"/>
  <c r="M273" i="5"/>
  <c r="N130" i="2"/>
  <c r="Q130" i="2"/>
  <c r="R273" i="5"/>
  <c r="T273" i="5"/>
  <c r="F274" i="5"/>
  <c r="G131" i="2"/>
  <c r="H131" i="2"/>
  <c r="J274" i="5"/>
  <c r="L274" i="5"/>
  <c r="P131" i="2"/>
  <c r="Q131" i="2"/>
  <c r="R274" i="5"/>
  <c r="S131" i="2"/>
  <c r="T274" i="5"/>
  <c r="U274" i="5"/>
  <c r="F132" i="2"/>
  <c r="G275" i="5"/>
  <c r="H132" i="2"/>
  <c r="J275" i="5"/>
  <c r="L132" i="2"/>
  <c r="O132" i="2"/>
  <c r="P132" i="2"/>
  <c r="S275" i="5"/>
  <c r="U275" i="5"/>
  <c r="F133" i="2"/>
  <c r="H133" i="2"/>
  <c r="I133" i="2"/>
  <c r="K133" i="2"/>
  <c r="M133" i="2"/>
  <c r="O276" i="5"/>
  <c r="Q276" i="5"/>
  <c r="T276" i="5"/>
  <c r="U276" i="5"/>
  <c r="E134" i="2"/>
  <c r="F134" i="2"/>
  <c r="I277" i="5"/>
  <c r="J277" i="5"/>
  <c r="J134" i="2"/>
  <c r="K277" i="5"/>
  <c r="L134" i="2"/>
  <c r="M134" i="2"/>
  <c r="Q277" i="5"/>
  <c r="S277" i="5"/>
  <c r="T134" i="2"/>
  <c r="U134" i="2"/>
  <c r="F278" i="5"/>
  <c r="H135" i="2"/>
  <c r="I278" i="5"/>
  <c r="J135" i="2"/>
  <c r="K135" i="2"/>
  <c r="L278" i="5"/>
  <c r="L135" i="2"/>
  <c r="M278" i="5"/>
  <c r="N278" i="5"/>
  <c r="O278" i="5"/>
  <c r="P135" i="2"/>
  <c r="Q135" i="2"/>
  <c r="T135" i="2"/>
  <c r="G136" i="2"/>
  <c r="I279" i="5"/>
  <c r="K136" i="2"/>
  <c r="L136" i="2"/>
  <c r="M279" i="5"/>
  <c r="O279" i="5"/>
  <c r="O136" i="2"/>
  <c r="P279" i="5"/>
  <c r="R136" i="2"/>
  <c r="S279" i="5"/>
  <c r="U279" i="5"/>
  <c r="U136" i="2"/>
  <c r="E280" i="5"/>
  <c r="F280" i="5"/>
  <c r="L280" i="5"/>
  <c r="M280" i="5"/>
  <c r="O137" i="2"/>
  <c r="P137" i="2"/>
  <c r="Q280" i="5"/>
  <c r="R280" i="5"/>
  <c r="R137" i="2"/>
  <c r="S137" i="2"/>
  <c r="E281" i="5"/>
  <c r="F138" i="2"/>
  <c r="H138" i="2"/>
  <c r="I138" i="2"/>
  <c r="K138" i="2"/>
  <c r="L138" i="2"/>
  <c r="M281" i="5"/>
  <c r="N138" i="2"/>
  <c r="O281" i="5"/>
  <c r="P281" i="5"/>
  <c r="Q138" i="2"/>
  <c r="R138" i="2"/>
  <c r="S138" i="2"/>
  <c r="T281" i="5"/>
  <c r="U281" i="5"/>
  <c r="E282" i="5"/>
  <c r="F282" i="5"/>
  <c r="G139" i="2"/>
  <c r="H139" i="2"/>
  <c r="I282" i="5"/>
  <c r="K139" i="2"/>
  <c r="L282" i="5"/>
  <c r="P139" i="2"/>
  <c r="Q282" i="5"/>
  <c r="Q139" i="2"/>
  <c r="S139" i="2"/>
  <c r="T282" i="5"/>
  <c r="U282" i="5"/>
  <c r="E283" i="5"/>
  <c r="F140" i="2"/>
  <c r="G140" i="2"/>
  <c r="H283" i="5"/>
  <c r="J283" i="5"/>
  <c r="K283" i="5"/>
  <c r="M283" i="5"/>
  <c r="O140" i="2"/>
  <c r="Q140" i="2"/>
  <c r="R140" i="2"/>
  <c r="S283" i="5"/>
  <c r="T283" i="5"/>
  <c r="U140" i="2"/>
  <c r="F284" i="5"/>
  <c r="G284" i="5"/>
  <c r="I284" i="5"/>
  <c r="J284" i="5"/>
  <c r="M141" i="2"/>
  <c r="N141" i="2"/>
  <c r="O141" i="2"/>
  <c r="P284" i="5"/>
  <c r="R284" i="5"/>
  <c r="R141" i="2"/>
  <c r="S284" i="5"/>
  <c r="U284" i="5"/>
  <c r="E285" i="5"/>
  <c r="E142" i="2"/>
  <c r="F285" i="5"/>
  <c r="H142" i="2"/>
  <c r="J142" i="2"/>
  <c r="L142" i="2"/>
  <c r="M142" i="2"/>
  <c r="O142" i="2"/>
  <c r="P142" i="2"/>
  <c r="Q285" i="5"/>
  <c r="S285" i="5"/>
  <c r="T142" i="2"/>
  <c r="U142" i="2"/>
  <c r="H286" i="7"/>
  <c r="I154" i="5"/>
  <c r="K286" i="7"/>
  <c r="M286" i="7"/>
  <c r="N11" i="2"/>
  <c r="O11" i="2"/>
  <c r="Q286" i="7"/>
  <c r="R11" i="2"/>
  <c r="S154" i="5"/>
  <c r="U11" i="2"/>
  <c r="N295" i="7"/>
  <c r="J294" i="7"/>
  <c r="V582" i="5"/>
  <c r="V581" i="5"/>
  <c r="V580" i="5"/>
  <c r="V439" i="5"/>
  <c r="V438" i="5"/>
  <c r="V437" i="5"/>
  <c r="V296" i="5"/>
  <c r="V295" i="5"/>
  <c r="V294" i="5"/>
  <c r="V151" i="5"/>
  <c r="V152" i="5"/>
  <c r="V153" i="5"/>
  <c r="V582" i="2"/>
  <c r="V581" i="2"/>
  <c r="V580" i="2"/>
  <c r="V439" i="2"/>
  <c r="V438" i="2"/>
  <c r="V437" i="2"/>
  <c r="V296" i="2"/>
  <c r="V295" i="2"/>
  <c r="V294" i="2"/>
  <c r="V151" i="2"/>
  <c r="V152" i="2"/>
  <c r="V153" i="2"/>
  <c r="T153" i="5"/>
  <c r="G153" i="5"/>
  <c r="R581" i="5"/>
  <c r="K152" i="5"/>
  <c r="H295" i="5"/>
  <c r="S580" i="5"/>
  <c r="L580" i="5"/>
  <c r="H294" i="5"/>
  <c r="F151" i="5"/>
  <c r="T153" i="2"/>
  <c r="S439" i="2"/>
  <c r="R153" i="2"/>
  <c r="P582" i="2"/>
  <c r="N153" i="2"/>
  <c r="M439" i="2"/>
  <c r="L153" i="2"/>
  <c r="J153" i="2"/>
  <c r="H582" i="2"/>
  <c r="F153" i="2"/>
  <c r="T152" i="2"/>
  <c r="S581" i="2"/>
  <c r="R152" i="2"/>
  <c r="Q152" i="2"/>
  <c r="M438" i="2"/>
  <c r="L152" i="2"/>
  <c r="G152" i="2"/>
  <c r="F152" i="2"/>
  <c r="S151" i="2"/>
  <c r="R151" i="2"/>
  <c r="O151" i="2"/>
  <c r="M151" i="2"/>
  <c r="I151" i="2"/>
  <c r="E152" i="2"/>
  <c r="N152" i="2"/>
  <c r="E437" i="5"/>
  <c r="M151" i="5"/>
  <c r="U437" i="5"/>
  <c r="U580" i="5"/>
  <c r="T438" i="5"/>
  <c r="T581" i="5"/>
  <c r="G439" i="5"/>
  <c r="K153" i="5"/>
  <c r="O582" i="5"/>
  <c r="S296" i="5"/>
  <c r="G153" i="2"/>
  <c r="R151" i="5"/>
  <c r="M581" i="5"/>
  <c r="H582" i="5"/>
  <c r="E153" i="2"/>
  <c r="H151" i="2"/>
  <c r="P151" i="2"/>
  <c r="T151" i="2"/>
  <c r="H152" i="2"/>
  <c r="P152" i="2"/>
  <c r="H153" i="2"/>
  <c r="G437" i="5"/>
  <c r="S151" i="5"/>
  <c r="F438" i="5"/>
  <c r="J581" i="5"/>
  <c r="R152" i="5"/>
  <c r="E153" i="5"/>
  <c r="Q153" i="5"/>
  <c r="Q582" i="5"/>
  <c r="U296" i="5"/>
  <c r="I152" i="2"/>
  <c r="U438" i="2"/>
  <c r="U152" i="2"/>
  <c r="U581" i="2"/>
  <c r="U295" i="2"/>
  <c r="I153" i="2"/>
  <c r="U582" i="2"/>
  <c r="U296" i="2"/>
  <c r="U439" i="2"/>
  <c r="U153" i="2"/>
  <c r="H151" i="5"/>
  <c r="L437" i="5"/>
  <c r="P294" i="5"/>
  <c r="P151" i="5"/>
  <c r="T580" i="5"/>
  <c r="T437" i="5"/>
  <c r="G438" i="5"/>
  <c r="G295" i="5"/>
  <c r="K438" i="5"/>
  <c r="O438" i="5"/>
  <c r="O152" i="5"/>
  <c r="O581" i="5"/>
  <c r="O295" i="5"/>
  <c r="F439" i="5"/>
  <c r="F582" i="5"/>
  <c r="J439" i="5"/>
  <c r="J582" i="5"/>
  <c r="N439" i="5"/>
  <c r="N582" i="5"/>
  <c r="N296" i="5"/>
  <c r="N153" i="5"/>
  <c r="R439" i="5"/>
  <c r="R582" i="5"/>
  <c r="R296" i="5"/>
  <c r="R153" i="5"/>
  <c r="L580" i="7"/>
  <c r="L437" i="7"/>
  <c r="G438" i="7"/>
  <c r="K295" i="7"/>
  <c r="S581" i="7"/>
  <c r="J296" i="7"/>
  <c r="R582" i="7"/>
  <c r="E437" i="7"/>
  <c r="M437" i="7"/>
  <c r="Q294" i="7"/>
  <c r="U580" i="7"/>
  <c r="U437" i="7"/>
  <c r="U294" i="7"/>
  <c r="H581" i="7"/>
  <c r="H438" i="7"/>
  <c r="P581" i="7"/>
  <c r="K439" i="7"/>
  <c r="O439" i="7"/>
  <c r="O296" i="7"/>
  <c r="S296" i="7"/>
  <c r="H295" i="7"/>
  <c r="J580" i="7"/>
  <c r="N437" i="7"/>
  <c r="R580" i="7"/>
  <c r="M581" i="7"/>
  <c r="M438" i="7"/>
  <c r="M295" i="7"/>
  <c r="Q581" i="7"/>
  <c r="U438" i="7"/>
  <c r="H439" i="7"/>
  <c r="L294" i="7"/>
  <c r="G437" i="7"/>
  <c r="O580" i="7"/>
  <c r="O437" i="7"/>
  <c r="J581" i="7"/>
  <c r="E296" i="7"/>
  <c r="I439" i="7"/>
  <c r="M582" i="7"/>
  <c r="M439" i="7"/>
  <c r="M296" i="7"/>
  <c r="U582" i="7"/>
  <c r="U439" i="7"/>
  <c r="U296" i="7"/>
  <c r="G294" i="7"/>
  <c r="N581" i="7"/>
  <c r="O294" i="7"/>
  <c r="K437" i="7"/>
  <c r="J437" i="7"/>
  <c r="S582" i="7"/>
  <c r="R439" i="7"/>
  <c r="F296" i="7"/>
  <c r="S438" i="7"/>
  <c r="I581" i="5"/>
  <c r="R294" i="5"/>
  <c r="N151" i="5"/>
  <c r="O153" i="2"/>
  <c r="K152" i="2"/>
  <c r="S439" i="5"/>
  <c r="O296" i="5"/>
  <c r="K582" i="5"/>
  <c r="T295" i="5"/>
  <c r="H152" i="5"/>
  <c r="U294" i="5"/>
  <c r="Q580" i="5"/>
  <c r="Q437" i="5"/>
  <c r="E580" i="5"/>
  <c r="E151" i="5"/>
  <c r="J152" i="2"/>
  <c r="F295" i="7"/>
  <c r="F438" i="7"/>
  <c r="G580" i="7"/>
  <c r="S439" i="7"/>
  <c r="O582" i="7"/>
  <c r="R296" i="7"/>
  <c r="S295" i="7"/>
  <c r="L439" i="5"/>
  <c r="J580" i="5"/>
  <c r="K153" i="2"/>
  <c r="S153" i="5"/>
  <c r="O439" i="5"/>
  <c r="K296" i="5"/>
  <c r="T152" i="5"/>
  <c r="U151" i="5"/>
  <c r="Q294" i="5"/>
  <c r="M580" i="5"/>
  <c r="M437" i="5"/>
  <c r="E294" i="5"/>
  <c r="N142" i="5"/>
  <c r="O141" i="5"/>
  <c r="T140" i="5"/>
  <c r="M139" i="5"/>
  <c r="F135" i="5"/>
  <c r="J134" i="5"/>
  <c r="T132" i="5"/>
  <c r="U131" i="5"/>
  <c r="F130" i="5"/>
  <c r="T129" i="5"/>
  <c r="R128" i="5"/>
  <c r="O127" i="5"/>
  <c r="P126" i="5"/>
  <c r="Q124" i="5"/>
  <c r="J124" i="5"/>
  <c r="K123" i="5"/>
  <c r="H123" i="5"/>
  <c r="L122" i="5"/>
  <c r="I122" i="5"/>
  <c r="T119" i="5"/>
  <c r="I119" i="5"/>
  <c r="F118" i="5"/>
  <c r="N116" i="5"/>
  <c r="R115" i="5"/>
  <c r="O115" i="5"/>
  <c r="S114" i="5"/>
  <c r="P114" i="5"/>
  <c r="T113" i="5"/>
  <c r="Q113" i="5"/>
  <c r="N112" i="5"/>
  <c r="K112" i="5"/>
  <c r="O111" i="5"/>
  <c r="P110" i="5"/>
  <c r="M110" i="5"/>
  <c r="J108" i="5"/>
  <c r="S106" i="5"/>
  <c r="F105" i="5"/>
  <c r="T104" i="5"/>
  <c r="H104" i="5"/>
  <c r="F103" i="5"/>
  <c r="I101" i="5"/>
  <c r="N95" i="5"/>
  <c r="O94" i="5"/>
  <c r="P93" i="5"/>
  <c r="Q92" i="5"/>
  <c r="J92" i="5"/>
  <c r="H91" i="5"/>
  <c r="L90" i="5"/>
  <c r="I90" i="5"/>
  <c r="M89" i="5"/>
  <c r="F89" i="5"/>
  <c r="U87" i="5"/>
  <c r="R86" i="5"/>
  <c r="T84" i="5"/>
  <c r="H78" i="5"/>
  <c r="S75" i="5"/>
  <c r="H74" i="5"/>
  <c r="I73" i="5"/>
  <c r="F72" i="5"/>
  <c r="T71" i="5"/>
  <c r="N70" i="5"/>
  <c r="O69" i="5"/>
  <c r="P68" i="5"/>
  <c r="Q67" i="5"/>
  <c r="J64" i="5"/>
  <c r="K63" i="5"/>
  <c r="H63" i="5"/>
  <c r="F62" i="5"/>
  <c r="P58" i="5"/>
  <c r="J57" i="5"/>
  <c r="N56" i="5"/>
  <c r="F56" i="5"/>
  <c r="O54" i="5"/>
  <c r="M53" i="5"/>
  <c r="K53" i="5"/>
  <c r="P51" i="5"/>
  <c r="Q49" i="5"/>
  <c r="S48" i="5"/>
  <c r="J48" i="5"/>
  <c r="U47" i="5"/>
  <c r="Q45" i="5"/>
  <c r="N45" i="5"/>
  <c r="R44" i="5"/>
  <c r="J43" i="5"/>
  <c r="T34" i="5"/>
  <c r="U33" i="5"/>
  <c r="P32" i="5"/>
  <c r="Q31" i="5"/>
  <c r="T26" i="5"/>
  <c r="U25" i="5"/>
  <c r="R25" i="5"/>
  <c r="R24" i="5"/>
  <c r="S23" i="5"/>
  <c r="P22" i="5"/>
  <c r="Q21" i="5"/>
  <c r="T16" i="5"/>
  <c r="P14" i="5"/>
  <c r="J142" i="5"/>
  <c r="U141" i="5"/>
  <c r="H141" i="5"/>
  <c r="Q140" i="5"/>
  <c r="F138" i="5"/>
  <c r="U136" i="5"/>
  <c r="H136" i="5"/>
  <c r="I135" i="5"/>
  <c r="F134" i="5"/>
  <c r="N130" i="5"/>
  <c r="K130" i="5"/>
  <c r="L128" i="5"/>
  <c r="O125" i="5"/>
  <c r="Q123" i="5"/>
  <c r="H122" i="5"/>
  <c r="K119" i="5"/>
  <c r="H119" i="5"/>
  <c r="M117" i="5"/>
  <c r="U115" i="5"/>
  <c r="H115" i="5"/>
  <c r="I114" i="5"/>
  <c r="N111" i="5"/>
  <c r="R110" i="5"/>
  <c r="O110" i="5"/>
  <c r="P109" i="5"/>
  <c r="S108" i="5"/>
  <c r="S105" i="5"/>
  <c r="O103" i="5"/>
  <c r="L103" i="5"/>
  <c r="P102" i="5"/>
  <c r="M102" i="5"/>
  <c r="N101" i="5"/>
  <c r="K101" i="5"/>
  <c r="K100" i="5"/>
  <c r="I99" i="5"/>
  <c r="L98" i="5"/>
  <c r="O97" i="5"/>
  <c r="L97" i="5"/>
  <c r="M96" i="5"/>
  <c r="Q95" i="5"/>
  <c r="H94" i="5"/>
  <c r="I93" i="5"/>
  <c r="F92" i="5"/>
  <c r="U90" i="5"/>
  <c r="R89" i="5"/>
  <c r="F88" i="5"/>
  <c r="T87" i="5"/>
  <c r="O83" i="5"/>
  <c r="J82" i="5"/>
  <c r="H81" i="5"/>
  <c r="U77" i="5"/>
  <c r="T76" i="5"/>
  <c r="R75" i="5"/>
  <c r="T74" i="5"/>
  <c r="H73" i="5"/>
  <c r="Q72" i="5"/>
  <c r="L72" i="5"/>
  <c r="M71" i="5"/>
  <c r="J70" i="5"/>
  <c r="U65" i="5"/>
  <c r="T64" i="5"/>
  <c r="P62" i="5"/>
  <c r="Q61" i="5"/>
  <c r="N61" i="5"/>
  <c r="O60" i="5"/>
  <c r="M58" i="5"/>
  <c r="N55" i="5"/>
  <c r="L54" i="5"/>
  <c r="J54" i="5"/>
  <c r="O53" i="5"/>
  <c r="R51" i="5"/>
  <c r="U50" i="5"/>
  <c r="I50" i="5"/>
  <c r="F48" i="5"/>
  <c r="R46" i="5"/>
  <c r="S45" i="5"/>
  <c r="U41" i="5"/>
  <c r="N38" i="5"/>
  <c r="R37" i="5"/>
  <c r="M142" i="5"/>
  <c r="Q141" i="5"/>
  <c r="F140" i="5"/>
  <c r="L138" i="5"/>
  <c r="M137" i="5"/>
  <c r="J136" i="5"/>
  <c r="L134" i="5"/>
  <c r="I134" i="5"/>
  <c r="M133" i="5"/>
  <c r="H133" i="5"/>
  <c r="L132" i="5"/>
  <c r="I132" i="5"/>
  <c r="J130" i="5"/>
  <c r="F128" i="5"/>
  <c r="T127" i="5"/>
  <c r="U126" i="5"/>
  <c r="N126" i="5"/>
  <c r="Q125" i="5"/>
  <c r="N125" i="5"/>
  <c r="R124" i="5"/>
  <c r="S123" i="5"/>
  <c r="P123" i="5"/>
  <c r="T122" i="5"/>
  <c r="M121" i="5"/>
  <c r="N120" i="5"/>
  <c r="K120" i="5"/>
  <c r="H118" i="5"/>
  <c r="I117" i="5"/>
  <c r="J115" i="5"/>
  <c r="R113" i="5"/>
  <c r="S112" i="5"/>
  <c r="F112" i="5"/>
  <c r="T111" i="5"/>
  <c r="U110" i="5"/>
  <c r="N110" i="5"/>
  <c r="R109" i="5"/>
  <c r="O109" i="5"/>
  <c r="F109" i="5"/>
  <c r="R108" i="5"/>
  <c r="F108" i="5"/>
  <c r="T107" i="5"/>
  <c r="L106" i="5"/>
  <c r="U105" i="5"/>
  <c r="S104" i="5"/>
  <c r="N103" i="5"/>
  <c r="Q101" i="5"/>
  <c r="J100" i="5"/>
  <c r="H99" i="5"/>
  <c r="I98" i="5"/>
  <c r="F98" i="5"/>
  <c r="K97" i="5"/>
  <c r="L96" i="5"/>
  <c r="U93" i="5"/>
  <c r="R92" i="5"/>
  <c r="I92" i="5"/>
  <c r="S91" i="5"/>
  <c r="T90" i="5"/>
  <c r="U89" i="5"/>
  <c r="R88" i="5"/>
  <c r="S87" i="5"/>
  <c r="P87" i="5"/>
  <c r="T86" i="5"/>
  <c r="Q86" i="5"/>
  <c r="K85" i="5"/>
  <c r="L84" i="5"/>
  <c r="T82" i="5"/>
  <c r="R81" i="5"/>
  <c r="R80" i="5"/>
  <c r="S79" i="5"/>
  <c r="L79" i="5"/>
  <c r="J76" i="5"/>
  <c r="N64" i="5"/>
  <c r="O63" i="5"/>
  <c r="M62" i="5"/>
  <c r="U57" i="5"/>
  <c r="K56" i="5"/>
  <c r="J52" i="5"/>
  <c r="O51" i="5"/>
  <c r="T50" i="5"/>
  <c r="N48" i="5"/>
  <c r="T46" i="5"/>
  <c r="M45" i="5"/>
  <c r="T42" i="5"/>
  <c r="Q42" i="5"/>
  <c r="R41" i="5"/>
  <c r="R40" i="5"/>
  <c r="S39" i="5"/>
  <c r="Q37" i="5"/>
  <c r="U34" i="5"/>
  <c r="P30" i="5"/>
  <c r="Q29" i="5"/>
  <c r="U27" i="5"/>
  <c r="P26" i="5"/>
  <c r="N24" i="5"/>
  <c r="T23" i="5"/>
  <c r="T18" i="5"/>
  <c r="U17" i="5"/>
  <c r="P16" i="5"/>
  <c r="Q15" i="5"/>
  <c r="T11" i="5"/>
  <c r="O142" i="5"/>
  <c r="P141" i="5"/>
  <c r="O140" i="5"/>
  <c r="L140" i="5"/>
  <c r="P139" i="5"/>
  <c r="K139" i="5"/>
  <c r="N138" i="5"/>
  <c r="O137" i="5"/>
  <c r="L137" i="5"/>
  <c r="P136" i="5"/>
  <c r="Q135" i="5"/>
  <c r="H134" i="5"/>
  <c r="I133" i="5"/>
  <c r="K132" i="5"/>
  <c r="H132" i="5"/>
  <c r="L131" i="5"/>
  <c r="I131" i="5"/>
  <c r="U129" i="5"/>
  <c r="J129" i="5"/>
  <c r="S128" i="5"/>
  <c r="H128" i="5"/>
  <c r="S127" i="5"/>
  <c r="F127" i="5"/>
  <c r="T126" i="5"/>
  <c r="P125" i="5"/>
  <c r="J120" i="5"/>
  <c r="F119" i="5"/>
  <c r="V119" i="5"/>
  <c r="J118" i="5"/>
  <c r="H117" i="5"/>
  <c r="R116" i="5"/>
  <c r="S115" i="5"/>
  <c r="T114" i="5"/>
  <c r="U113" i="5"/>
  <c r="N113" i="5"/>
  <c r="R112" i="5"/>
  <c r="P111" i="5"/>
  <c r="T110" i="5"/>
  <c r="K109" i="5"/>
  <c r="K107" i="5"/>
  <c r="H107" i="5"/>
  <c r="I106" i="5"/>
  <c r="F106" i="5"/>
  <c r="L105" i="5"/>
  <c r="U104" i="5"/>
  <c r="Q103" i="5"/>
  <c r="H102" i="5"/>
  <c r="M101" i="5"/>
  <c r="F101" i="5"/>
  <c r="U99" i="5"/>
  <c r="J99" i="5"/>
  <c r="Q97" i="5"/>
  <c r="N96" i="5"/>
  <c r="O95" i="5"/>
  <c r="L95" i="5"/>
  <c r="Q93" i="5"/>
  <c r="R91" i="5"/>
  <c r="S90" i="5"/>
  <c r="F90" i="5"/>
  <c r="T89" i="5"/>
  <c r="U88" i="5"/>
  <c r="R87" i="5"/>
  <c r="N84" i="5"/>
  <c r="N82" i="5"/>
  <c r="O81" i="5"/>
  <c r="N80" i="5"/>
  <c r="O79" i="5"/>
  <c r="L78" i="5"/>
  <c r="I78" i="5"/>
  <c r="H75" i="5"/>
  <c r="O74" i="5"/>
  <c r="P73" i="5"/>
  <c r="O70" i="5"/>
  <c r="P69" i="5"/>
  <c r="Q68" i="5"/>
  <c r="K67" i="5"/>
  <c r="L66" i="5"/>
  <c r="M65" i="5"/>
  <c r="K64" i="5"/>
  <c r="L62" i="5"/>
  <c r="J61" i="5"/>
  <c r="L58" i="5"/>
  <c r="I55" i="5"/>
  <c r="S52" i="5"/>
  <c r="Q50" i="5"/>
  <c r="H50" i="5"/>
  <c r="J49" i="5"/>
  <c r="L46" i="5"/>
  <c r="S43" i="5"/>
  <c r="N36" i="5"/>
  <c r="R35" i="5"/>
  <c r="R34" i="5"/>
  <c r="S33" i="5"/>
  <c r="S32" i="5"/>
  <c r="R30" i="5"/>
  <c r="S29" i="5"/>
  <c r="N22" i="5"/>
  <c r="O21" i="5"/>
  <c r="O20" i="5"/>
  <c r="N18" i="5"/>
  <c r="O17" i="5"/>
  <c r="O143" i="7"/>
  <c r="N143" i="7"/>
  <c r="G52" i="5"/>
  <c r="G46" i="5"/>
  <c r="G43" i="5"/>
  <c r="O572" i="7"/>
  <c r="P572" i="7"/>
  <c r="U572" i="7"/>
  <c r="E354" i="2"/>
  <c r="E342" i="2"/>
  <c r="E402" i="2"/>
  <c r="E322" i="2"/>
  <c r="E410" i="2"/>
  <c r="E298" i="2"/>
  <c r="E362" i="2"/>
  <c r="E350" i="2"/>
  <c r="F317" i="2"/>
  <c r="K332" i="2"/>
  <c r="M354" i="2"/>
  <c r="M318" i="2"/>
  <c r="E119" i="5"/>
  <c r="E65" i="5"/>
  <c r="E73" i="5"/>
  <c r="E97" i="5"/>
  <c r="E129" i="5"/>
  <c r="E137" i="5"/>
  <c r="E78" i="5"/>
  <c r="E110" i="5"/>
  <c r="E118" i="5"/>
  <c r="E142" i="5"/>
  <c r="K324" i="2"/>
  <c r="E84" i="5"/>
  <c r="E83" i="5"/>
  <c r="E115" i="5"/>
  <c r="E123" i="5"/>
  <c r="E69" i="5"/>
  <c r="E93" i="5"/>
  <c r="E125" i="5"/>
  <c r="E74" i="5"/>
  <c r="E106" i="5"/>
  <c r="E138" i="5"/>
  <c r="E96" i="5"/>
  <c r="E104" i="5"/>
  <c r="E128" i="5"/>
  <c r="E136" i="5"/>
  <c r="D710" i="7"/>
  <c r="S715" i="7"/>
  <c r="R715" i="7"/>
  <c r="N301" i="2"/>
  <c r="Q572" i="7"/>
  <c r="K580" i="9"/>
  <c r="O580" i="9"/>
  <c r="O437" i="9"/>
  <c r="F581" i="9"/>
  <c r="F438" i="9"/>
  <c r="J438" i="9"/>
  <c r="N581" i="9"/>
  <c r="Q439" i="9"/>
  <c r="U439" i="9"/>
  <c r="O294" i="9"/>
  <c r="F295" i="9"/>
  <c r="E296" i="9"/>
  <c r="Q296" i="9"/>
  <c r="H580" i="9"/>
  <c r="P580" i="9"/>
  <c r="P437" i="9"/>
  <c r="T580" i="9"/>
  <c r="G581" i="9"/>
  <c r="K581" i="9"/>
  <c r="K438" i="9"/>
  <c r="O438" i="9"/>
  <c r="S581" i="9"/>
  <c r="F582" i="9"/>
  <c r="F439" i="9"/>
  <c r="J582" i="9"/>
  <c r="J439" i="9"/>
  <c r="N582" i="9"/>
  <c r="N439" i="9"/>
  <c r="R582" i="9"/>
  <c r="L294" i="9"/>
  <c r="P294" i="9"/>
  <c r="K295" i="9"/>
  <c r="S295" i="9"/>
  <c r="F296" i="9"/>
  <c r="J296" i="9"/>
  <c r="N296" i="9"/>
  <c r="E580" i="9"/>
  <c r="E437" i="9"/>
  <c r="I580" i="9"/>
  <c r="I437" i="9"/>
  <c r="M580" i="9"/>
  <c r="M437" i="9"/>
  <c r="Q580" i="9"/>
  <c r="Q437" i="9"/>
  <c r="U437" i="9"/>
  <c r="H581" i="9"/>
  <c r="H438" i="9"/>
  <c r="L438" i="9"/>
  <c r="P581" i="9"/>
  <c r="P438" i="9"/>
  <c r="T581" i="9"/>
  <c r="T438" i="9"/>
  <c r="G582" i="9"/>
  <c r="G439" i="9"/>
  <c r="K582" i="9"/>
  <c r="K439" i="9"/>
  <c r="O582" i="9"/>
  <c r="O439" i="9"/>
  <c r="S582" i="9"/>
  <c r="S439" i="9"/>
  <c r="E294" i="9"/>
  <c r="I294" i="9"/>
  <c r="M294" i="9"/>
  <c r="Q294" i="9"/>
  <c r="H295" i="9"/>
  <c r="P295" i="9"/>
  <c r="T295" i="9"/>
  <c r="G296" i="9"/>
  <c r="K296" i="9"/>
  <c r="O296" i="9"/>
  <c r="S296" i="9"/>
  <c r="R580" i="9"/>
  <c r="R437" i="9"/>
  <c r="E581" i="9"/>
  <c r="E438" i="9"/>
  <c r="I581" i="9"/>
  <c r="I438" i="9"/>
  <c r="Q438" i="9"/>
  <c r="U438" i="9"/>
  <c r="H582" i="9"/>
  <c r="H439" i="9"/>
  <c r="L582" i="9"/>
  <c r="L439" i="9"/>
  <c r="P582" i="9"/>
  <c r="P439" i="9"/>
  <c r="T582" i="9"/>
  <c r="T439" i="9"/>
  <c r="G151" i="9"/>
  <c r="O151" i="9"/>
  <c r="F152" i="9"/>
  <c r="J152" i="9"/>
  <c r="M153" i="9"/>
  <c r="N294" i="9"/>
  <c r="R294" i="9"/>
  <c r="E295" i="9"/>
  <c r="I295" i="9"/>
  <c r="M295" i="9"/>
  <c r="H296" i="9"/>
  <c r="L296" i="9"/>
  <c r="P296" i="9"/>
  <c r="T296" i="9"/>
  <c r="Q715" i="7"/>
  <c r="S572" i="7"/>
  <c r="M715" i="7"/>
  <c r="E295" i="2"/>
  <c r="E438" i="2"/>
  <c r="E581" i="2"/>
  <c r="I580" i="2"/>
  <c r="M580" i="2"/>
  <c r="Q580" i="2"/>
  <c r="H581" i="2"/>
  <c r="H295" i="2"/>
  <c r="H438" i="2"/>
  <c r="L581" i="2"/>
  <c r="L295" i="2"/>
  <c r="L438" i="2"/>
  <c r="P581" i="2"/>
  <c r="P295" i="2"/>
  <c r="P438" i="2"/>
  <c r="T438" i="2"/>
  <c r="L582" i="2"/>
  <c r="L296" i="2"/>
  <c r="J437" i="2"/>
  <c r="R437" i="2"/>
  <c r="F581" i="2"/>
  <c r="F295" i="2"/>
  <c r="I438" i="2"/>
  <c r="I582" i="2"/>
  <c r="M296" i="2"/>
  <c r="Q582" i="2"/>
  <c r="E580" i="2"/>
  <c r="G580" i="2"/>
  <c r="G294" i="2"/>
  <c r="G437" i="2"/>
  <c r="K294" i="2"/>
  <c r="K437" i="2"/>
  <c r="O580" i="2"/>
  <c r="O294" i="2"/>
  <c r="O437" i="2"/>
  <c r="S437" i="2"/>
  <c r="J581" i="2"/>
  <c r="J295" i="2"/>
  <c r="J438" i="2"/>
  <c r="N438" i="2"/>
  <c r="R581" i="2"/>
  <c r="R295" i="2"/>
  <c r="R438" i="2"/>
  <c r="F296" i="2"/>
  <c r="N582" i="2"/>
  <c r="N296" i="2"/>
  <c r="R439" i="2"/>
  <c r="R582" i="2"/>
  <c r="R296" i="2"/>
  <c r="E439" i="2"/>
  <c r="E296" i="2"/>
  <c r="E582" i="2"/>
  <c r="H580" i="2"/>
  <c r="H294" i="2"/>
  <c r="H437" i="2"/>
  <c r="L437" i="2"/>
  <c r="P580" i="2"/>
  <c r="P294" i="2"/>
  <c r="P437" i="2"/>
  <c r="T580" i="2"/>
  <c r="T294" i="2"/>
  <c r="T437" i="2"/>
  <c r="G581" i="2"/>
  <c r="G295" i="2"/>
  <c r="G438" i="2"/>
  <c r="K581" i="2"/>
  <c r="K295" i="2"/>
  <c r="K438" i="2"/>
  <c r="O438" i="2"/>
  <c r="G439" i="2"/>
  <c r="G582" i="2"/>
  <c r="G296" i="2"/>
  <c r="K439" i="2"/>
  <c r="K582" i="2"/>
  <c r="K296" i="2"/>
  <c r="O439" i="2"/>
  <c r="O582" i="2"/>
  <c r="O296" i="2"/>
  <c r="O11" i="5"/>
  <c r="G142" i="5"/>
  <c r="I140" i="5"/>
  <c r="R139" i="5"/>
  <c r="J139" i="5"/>
  <c r="S138" i="5"/>
  <c r="K138" i="5"/>
  <c r="T137" i="5"/>
  <c r="M136" i="5"/>
  <c r="N135" i="5"/>
  <c r="O134" i="5"/>
  <c r="G134" i="5"/>
  <c r="P133" i="5"/>
  <c r="Q132" i="5"/>
  <c r="R131" i="5"/>
  <c r="J131" i="5"/>
  <c r="S130" i="5"/>
  <c r="L129" i="5"/>
  <c r="U128" i="5"/>
  <c r="M128" i="5"/>
  <c r="N127" i="5"/>
  <c r="O126" i="5"/>
  <c r="G126" i="5"/>
  <c r="H125" i="5"/>
  <c r="I124" i="5"/>
  <c r="R123" i="5"/>
  <c r="J123" i="5"/>
  <c r="S122" i="5"/>
  <c r="K122" i="5"/>
  <c r="T121" i="5"/>
  <c r="L121" i="5"/>
  <c r="U120" i="5"/>
  <c r="M120" i="5"/>
  <c r="E120" i="5"/>
  <c r="N119" i="5"/>
  <c r="O118" i="5"/>
  <c r="G118" i="5"/>
  <c r="P117" i="5"/>
  <c r="Q116" i="5"/>
  <c r="I116" i="5"/>
  <c r="K114" i="5"/>
  <c r="L113" i="5"/>
  <c r="U112" i="5"/>
  <c r="M112" i="5"/>
  <c r="E112" i="5"/>
  <c r="F111" i="5"/>
  <c r="G110" i="5"/>
  <c r="H109" i="5"/>
  <c r="Q108" i="5"/>
  <c r="I108" i="5"/>
  <c r="R107" i="5"/>
  <c r="J107" i="5"/>
  <c r="K106" i="5"/>
  <c r="T105" i="5"/>
  <c r="M104" i="5"/>
  <c r="O102" i="5"/>
  <c r="G102" i="5"/>
  <c r="P101" i="5"/>
  <c r="H101" i="5"/>
  <c r="Q100" i="5"/>
  <c r="I100" i="5"/>
  <c r="R99" i="5"/>
  <c r="S98" i="5"/>
  <c r="K98" i="5"/>
  <c r="T97" i="5"/>
  <c r="U96" i="5"/>
  <c r="F95" i="5"/>
  <c r="G94" i="5"/>
  <c r="H93" i="5"/>
  <c r="F87" i="2"/>
  <c r="G86" i="2"/>
  <c r="H85" i="2"/>
  <c r="J83" i="2"/>
  <c r="K82" i="2"/>
  <c r="N79" i="2"/>
  <c r="Q72" i="2"/>
  <c r="N11" i="5"/>
  <c r="J11" i="2"/>
  <c r="R142" i="5"/>
  <c r="R142" i="2"/>
  <c r="N142" i="2"/>
  <c r="S141" i="5"/>
  <c r="S141" i="2"/>
  <c r="K141" i="5"/>
  <c r="K141" i="2"/>
  <c r="T140" i="2"/>
  <c r="P140" i="5"/>
  <c r="P140" i="2"/>
  <c r="L140" i="2"/>
  <c r="U139" i="5"/>
  <c r="Q139" i="5"/>
  <c r="M139" i="2"/>
  <c r="E139" i="5"/>
  <c r="E139" i="2"/>
  <c r="R138" i="5"/>
  <c r="S137" i="5"/>
  <c r="G137" i="2"/>
  <c r="T136" i="5"/>
  <c r="T136" i="2"/>
  <c r="H136" i="2"/>
  <c r="U135" i="5"/>
  <c r="U135" i="2"/>
  <c r="I135" i="2"/>
  <c r="E135" i="5"/>
  <c r="E135" i="2"/>
  <c r="R134" i="5"/>
  <c r="R134" i="2"/>
  <c r="S133" i="5"/>
  <c r="S133" i="2"/>
  <c r="K133" i="5"/>
  <c r="U131" i="2"/>
  <c r="M131" i="5"/>
  <c r="M131" i="2"/>
  <c r="I131" i="2"/>
  <c r="E131" i="5"/>
  <c r="E131" i="2"/>
  <c r="J130" i="2"/>
  <c r="O129" i="5"/>
  <c r="K129" i="5"/>
  <c r="P128" i="5"/>
  <c r="P128" i="2"/>
  <c r="L128" i="2"/>
  <c r="Q127" i="5"/>
  <c r="M127" i="5"/>
  <c r="M127" i="2"/>
  <c r="I127" i="5"/>
  <c r="I127" i="2"/>
  <c r="R126" i="5"/>
  <c r="N126" i="2"/>
  <c r="J126" i="5"/>
  <c r="S125" i="5"/>
  <c r="K125" i="5"/>
  <c r="K125" i="2"/>
  <c r="T124" i="5"/>
  <c r="T124" i="2"/>
  <c r="P124" i="5"/>
  <c r="P124" i="2"/>
  <c r="L124" i="5"/>
  <c r="L124" i="2"/>
  <c r="U123" i="5"/>
  <c r="Q123" i="2"/>
  <c r="M123" i="5"/>
  <c r="R122" i="5"/>
  <c r="R122" i="2"/>
  <c r="N122" i="5"/>
  <c r="N122" i="2"/>
  <c r="F122" i="5"/>
  <c r="F122" i="2"/>
  <c r="S121" i="5"/>
  <c r="S121" i="2"/>
  <c r="O121" i="5"/>
  <c r="O121" i="2"/>
  <c r="T120" i="5"/>
  <c r="P120" i="5"/>
  <c r="H120" i="5"/>
  <c r="U119" i="5"/>
  <c r="U119" i="2"/>
  <c r="Q119" i="5"/>
  <c r="E119" i="2"/>
  <c r="R118" i="5"/>
  <c r="J118" i="2"/>
  <c r="S117" i="5"/>
  <c r="K117" i="5"/>
  <c r="T116" i="5"/>
  <c r="L116" i="5"/>
  <c r="H116" i="5"/>
  <c r="H116" i="2"/>
  <c r="M115" i="5"/>
  <c r="I115" i="5"/>
  <c r="I115" i="2"/>
  <c r="N114" i="5"/>
  <c r="J114" i="5"/>
  <c r="F114" i="5"/>
  <c r="F114" i="2"/>
  <c r="O113" i="5"/>
  <c r="O113" i="2"/>
  <c r="K113" i="5"/>
  <c r="G113" i="2"/>
  <c r="P112" i="5"/>
  <c r="L112" i="5"/>
  <c r="L112" i="2"/>
  <c r="H112" i="5"/>
  <c r="Q111" i="5"/>
  <c r="M111" i="5"/>
  <c r="I111" i="5"/>
  <c r="R110" i="2"/>
  <c r="N110" i="2"/>
  <c r="J110" i="5"/>
  <c r="S109" i="5"/>
  <c r="S109" i="2"/>
  <c r="T108" i="5"/>
  <c r="P108" i="5"/>
  <c r="P108" i="2"/>
  <c r="L108" i="5"/>
  <c r="U107" i="5"/>
  <c r="U107" i="2"/>
  <c r="Q107" i="5"/>
  <c r="Q107" i="2"/>
  <c r="M107" i="5"/>
  <c r="E107" i="5"/>
  <c r="R106" i="5"/>
  <c r="R106" i="2"/>
  <c r="N106" i="5"/>
  <c r="F106" i="2"/>
  <c r="O105" i="5"/>
  <c r="G105" i="2"/>
  <c r="P104" i="5"/>
  <c r="H104" i="2"/>
  <c r="U103" i="5"/>
  <c r="Q103" i="2"/>
  <c r="I103" i="5"/>
  <c r="I103" i="2"/>
  <c r="E103" i="5"/>
  <c r="E103" i="2"/>
  <c r="R102" i="5"/>
  <c r="J102" i="5"/>
  <c r="F102" i="5"/>
  <c r="S101" i="5"/>
  <c r="G101" i="2"/>
  <c r="T100" i="5"/>
  <c r="L100" i="5"/>
  <c r="H100" i="5"/>
  <c r="U99" i="2"/>
  <c r="M99" i="5"/>
  <c r="M99" i="2"/>
  <c r="E99" i="5"/>
  <c r="N98" i="5"/>
  <c r="J98" i="5"/>
  <c r="J98" i="2"/>
  <c r="K97" i="2"/>
  <c r="G97" i="2"/>
  <c r="P96" i="5"/>
  <c r="P96" i="2"/>
  <c r="L96" i="2"/>
  <c r="H96" i="5"/>
  <c r="Q95" i="2"/>
  <c r="M95" i="5"/>
  <c r="I95" i="5"/>
  <c r="I95" i="2"/>
  <c r="R94" i="5"/>
  <c r="R94" i="2"/>
  <c r="N94" i="5"/>
  <c r="J94" i="5"/>
  <c r="S93" i="5"/>
  <c r="S93" i="2"/>
  <c r="O93" i="5"/>
  <c r="K93" i="5"/>
  <c r="K93" i="2"/>
  <c r="T92" i="5"/>
  <c r="T92" i="2"/>
  <c r="P92" i="5"/>
  <c r="P92" i="2"/>
  <c r="L92" i="5"/>
  <c r="L92" i="2"/>
  <c r="U91" i="5"/>
  <c r="U91" i="2"/>
  <c r="Q91" i="5"/>
  <c r="Q91" i="2"/>
  <c r="S89" i="2"/>
  <c r="T88" i="2"/>
  <c r="U75" i="2"/>
  <c r="Q75" i="2"/>
  <c r="M75" i="2"/>
  <c r="R74" i="2"/>
  <c r="L72" i="2"/>
  <c r="H72" i="2"/>
  <c r="Q71" i="2"/>
  <c r="I71" i="2"/>
  <c r="R70" i="2"/>
  <c r="N70" i="2"/>
  <c r="T68" i="2"/>
  <c r="P68" i="2"/>
  <c r="L68" i="2"/>
  <c r="U67" i="2"/>
  <c r="Q67" i="2"/>
  <c r="M67" i="2"/>
  <c r="E67" i="2"/>
  <c r="R66" i="2"/>
  <c r="N66" i="2"/>
  <c r="S65" i="2"/>
  <c r="G65" i="2"/>
  <c r="P64" i="2"/>
  <c r="Q63" i="2"/>
  <c r="E63" i="2"/>
  <c r="R62" i="2"/>
  <c r="F62" i="2"/>
  <c r="K61" i="2"/>
  <c r="G61" i="2"/>
  <c r="T60" i="2"/>
  <c r="J58" i="2"/>
  <c r="F58" i="2"/>
  <c r="O57" i="2"/>
  <c r="K57" i="2"/>
  <c r="P56" i="2"/>
  <c r="L56" i="2"/>
  <c r="H56" i="2"/>
  <c r="M55" i="2"/>
  <c r="R54" i="2"/>
  <c r="N54" i="2"/>
  <c r="J54" i="2"/>
  <c r="S53" i="2"/>
  <c r="O53" i="2"/>
  <c r="T52" i="2"/>
  <c r="L52" i="2"/>
  <c r="Q51" i="2"/>
  <c r="R50" i="2"/>
  <c r="F50" i="2"/>
  <c r="S49" i="2"/>
  <c r="O49" i="2"/>
  <c r="P48" i="2"/>
  <c r="Q47" i="2"/>
  <c r="J46" i="2"/>
  <c r="F46" i="2"/>
  <c r="S45" i="2"/>
  <c r="K45" i="2"/>
  <c r="L44" i="2"/>
  <c r="H44" i="2"/>
  <c r="U43" i="2"/>
  <c r="E43" i="2"/>
  <c r="J42" i="2"/>
  <c r="F42" i="2"/>
  <c r="G41" i="2"/>
  <c r="Q39" i="2"/>
  <c r="R38" i="2"/>
  <c r="N38" i="2"/>
  <c r="J38" i="2"/>
  <c r="S37" i="2"/>
  <c r="O37" i="2"/>
  <c r="T36" i="2"/>
  <c r="R34" i="2"/>
  <c r="N34" i="2"/>
  <c r="F34" i="2"/>
  <c r="O33" i="2"/>
  <c r="G33" i="2"/>
  <c r="T32" i="2"/>
  <c r="P32" i="2"/>
  <c r="H32" i="2"/>
  <c r="U31" i="2"/>
  <c r="E31" i="2"/>
  <c r="J30" i="2"/>
  <c r="S29" i="2"/>
  <c r="G29" i="2"/>
  <c r="L28" i="2"/>
  <c r="N26" i="2"/>
  <c r="J26" i="2"/>
  <c r="P24" i="2"/>
  <c r="R22" i="2"/>
  <c r="N22" i="2"/>
  <c r="S21" i="2"/>
  <c r="K21" i="2"/>
  <c r="P20" i="2"/>
  <c r="U19" i="2"/>
  <c r="Q19" i="2"/>
  <c r="M19" i="2"/>
  <c r="R18" i="2"/>
  <c r="N18" i="2"/>
  <c r="F18" i="2"/>
  <c r="G17" i="2"/>
  <c r="H16" i="2"/>
  <c r="I15" i="2"/>
  <c r="E15" i="2"/>
  <c r="F14" i="2"/>
  <c r="U11" i="5"/>
  <c r="Q11" i="5"/>
  <c r="U142" i="5"/>
  <c r="Q142" i="5"/>
  <c r="Q142" i="2"/>
  <c r="I142" i="2"/>
  <c r="R141" i="5"/>
  <c r="N141" i="5"/>
  <c r="F141" i="5"/>
  <c r="S140" i="5"/>
  <c r="S140" i="2"/>
  <c r="K140" i="2"/>
  <c r="G140" i="5"/>
  <c r="V140" i="5"/>
  <c r="T139" i="5"/>
  <c r="T139" i="2"/>
  <c r="H139" i="5"/>
  <c r="U138" i="5"/>
  <c r="Q138" i="5"/>
  <c r="I138" i="5"/>
  <c r="E138" i="2"/>
  <c r="R137" i="5"/>
  <c r="J137" i="5"/>
  <c r="F137" i="5"/>
  <c r="F137" i="2"/>
  <c r="S136" i="5"/>
  <c r="K136" i="5"/>
  <c r="G136" i="5"/>
  <c r="T135" i="5"/>
  <c r="L135" i="5"/>
  <c r="H135" i="5"/>
  <c r="U134" i="5"/>
  <c r="M134" i="5"/>
  <c r="I134" i="2"/>
  <c r="E134" i="5"/>
  <c r="N133" i="5"/>
  <c r="J133" i="5"/>
  <c r="F133" i="5"/>
  <c r="S132" i="2"/>
  <c r="O132" i="5"/>
  <c r="G132" i="5"/>
  <c r="P131" i="5"/>
  <c r="H131" i="5"/>
  <c r="Q130" i="5"/>
  <c r="M130" i="5"/>
  <c r="M130" i="2"/>
  <c r="I130" i="5"/>
  <c r="R129" i="5"/>
  <c r="N129" i="5"/>
  <c r="O128" i="5"/>
  <c r="K128" i="5"/>
  <c r="P127" i="5"/>
  <c r="P127" i="2"/>
  <c r="L127" i="5"/>
  <c r="H127" i="2"/>
  <c r="Q126" i="5"/>
  <c r="Q126" i="2"/>
  <c r="M126" i="5"/>
  <c r="E126" i="5"/>
  <c r="R125" i="5"/>
  <c r="J125" i="2"/>
  <c r="F125" i="5"/>
  <c r="S124" i="5"/>
  <c r="S124" i="2"/>
  <c r="O124" i="5"/>
  <c r="G124" i="5"/>
  <c r="T123" i="5"/>
  <c r="T123" i="2"/>
  <c r="U122" i="5"/>
  <c r="Q122" i="5"/>
  <c r="E122" i="5"/>
  <c r="E122" i="2"/>
  <c r="R121" i="5"/>
  <c r="J121" i="5"/>
  <c r="V121" i="5"/>
  <c r="F121" i="5"/>
  <c r="F121" i="2"/>
  <c r="S120" i="5"/>
  <c r="G120" i="5"/>
  <c r="L119" i="5"/>
  <c r="U118" i="5"/>
  <c r="M118" i="5"/>
  <c r="I118" i="5"/>
  <c r="I118" i="2"/>
  <c r="R117" i="2"/>
  <c r="N117" i="5"/>
  <c r="J117" i="5"/>
  <c r="F117" i="5"/>
  <c r="O116" i="5"/>
  <c r="K116" i="5"/>
  <c r="G116" i="5"/>
  <c r="P115" i="5"/>
  <c r="L115" i="5"/>
  <c r="Q114" i="5"/>
  <c r="M114" i="5"/>
  <c r="V114" i="5"/>
  <c r="N113" i="2"/>
  <c r="J113" i="5"/>
  <c r="O112" i="5"/>
  <c r="L111" i="5"/>
  <c r="Q110" i="5"/>
  <c r="Q110" i="2"/>
  <c r="R109" i="2"/>
  <c r="N109" i="5"/>
  <c r="S108" i="2"/>
  <c r="O108" i="5"/>
  <c r="G108" i="5"/>
  <c r="T107" i="2"/>
  <c r="P107" i="5"/>
  <c r="U106" i="5"/>
  <c r="Q106" i="5"/>
  <c r="M106" i="2"/>
  <c r="E106" i="2"/>
  <c r="R105" i="5"/>
  <c r="J105" i="5"/>
  <c r="O104" i="2"/>
  <c r="K104" i="5"/>
  <c r="G104" i="5"/>
  <c r="G104" i="2"/>
  <c r="T103" i="5"/>
  <c r="H103" i="5"/>
  <c r="U102" i="5"/>
  <c r="Q102" i="2"/>
  <c r="I102" i="5"/>
  <c r="E102" i="5"/>
  <c r="J101" i="5"/>
  <c r="J101" i="2"/>
  <c r="O100" i="5"/>
  <c r="K100" i="2"/>
  <c r="G100" i="5"/>
  <c r="P99" i="5"/>
  <c r="L99" i="5"/>
  <c r="Q98" i="5"/>
  <c r="M98" i="5"/>
  <c r="M98" i="2"/>
  <c r="R97" i="5"/>
  <c r="N97" i="5"/>
  <c r="N97" i="2"/>
  <c r="J97" i="5"/>
  <c r="S96" i="5"/>
  <c r="O96" i="5"/>
  <c r="K96" i="5"/>
  <c r="T95" i="5"/>
  <c r="P95" i="5"/>
  <c r="H95" i="2"/>
  <c r="U94" i="5"/>
  <c r="Q94" i="5"/>
  <c r="M94" i="5"/>
  <c r="E94" i="5"/>
  <c r="R93" i="5"/>
  <c r="N93" i="5"/>
  <c r="J93" i="2"/>
  <c r="F93" i="5"/>
  <c r="S92" i="5"/>
  <c r="O92" i="5"/>
  <c r="G92" i="5"/>
  <c r="G88" i="2"/>
  <c r="J85" i="2"/>
  <c r="L83" i="2"/>
  <c r="O80" i="2"/>
  <c r="P79" i="2"/>
  <c r="R77" i="2"/>
  <c r="O76" i="2"/>
  <c r="R73" i="2"/>
  <c r="O72" i="2"/>
  <c r="Q70" i="2"/>
  <c r="R69" i="2"/>
  <c r="U66" i="2"/>
  <c r="F65" i="2"/>
  <c r="G64" i="2"/>
  <c r="H63" i="2"/>
  <c r="I62" i="2"/>
  <c r="J61" i="2"/>
  <c r="M58" i="2"/>
  <c r="N57" i="2"/>
  <c r="P55" i="2"/>
  <c r="Q54" i="2"/>
  <c r="R53" i="2"/>
  <c r="U50" i="2"/>
  <c r="E50" i="2"/>
  <c r="I46" i="2"/>
  <c r="J45" i="2"/>
  <c r="K44" i="2"/>
  <c r="L43" i="2"/>
  <c r="M42" i="2"/>
  <c r="N41" i="2"/>
  <c r="P39" i="2"/>
  <c r="Q38" i="2"/>
  <c r="T35" i="2"/>
  <c r="E34" i="2"/>
  <c r="F33" i="2"/>
  <c r="G32" i="2"/>
  <c r="I30" i="2"/>
  <c r="J29" i="2"/>
  <c r="K28" i="2"/>
  <c r="N25" i="2"/>
  <c r="O24" i="2"/>
  <c r="P23" i="2"/>
  <c r="Q22" i="2"/>
  <c r="S20" i="2"/>
  <c r="U18" i="2"/>
  <c r="E18" i="2"/>
  <c r="G16" i="2"/>
  <c r="T11" i="2"/>
  <c r="P11" i="5"/>
  <c r="P11" i="2"/>
  <c r="T142" i="5"/>
  <c r="P142" i="5"/>
  <c r="H142" i="5"/>
  <c r="U141" i="2"/>
  <c r="Q141" i="2"/>
  <c r="I141" i="5"/>
  <c r="E141" i="5"/>
  <c r="E141" i="2"/>
  <c r="R140" i="5"/>
  <c r="N140" i="2"/>
  <c r="J140" i="5"/>
  <c r="J140" i="2"/>
  <c r="S139" i="5"/>
  <c r="O139" i="2"/>
  <c r="G139" i="5"/>
  <c r="T138" i="5"/>
  <c r="T138" i="2"/>
  <c r="P138" i="2"/>
  <c r="H138" i="5"/>
  <c r="U137" i="5"/>
  <c r="U137" i="2"/>
  <c r="Q137" i="2"/>
  <c r="M137" i="2"/>
  <c r="I137" i="5"/>
  <c r="I137" i="2"/>
  <c r="E137" i="2"/>
  <c r="N136" i="5"/>
  <c r="J136" i="2"/>
  <c r="F136" i="5"/>
  <c r="F136" i="2"/>
  <c r="S135" i="2"/>
  <c r="O135" i="5"/>
  <c r="O135" i="2"/>
  <c r="K135" i="5"/>
  <c r="G135" i="5"/>
  <c r="G135" i="2"/>
  <c r="P134" i="5"/>
  <c r="P134" i="2"/>
  <c r="H134" i="2"/>
  <c r="U133" i="2"/>
  <c r="Q133" i="5"/>
  <c r="E133" i="2"/>
  <c r="R132" i="5"/>
  <c r="R132" i="2"/>
  <c r="N132" i="5"/>
  <c r="N132" i="2"/>
  <c r="J132" i="5"/>
  <c r="J132" i="2"/>
  <c r="S131" i="5"/>
  <c r="O131" i="5"/>
  <c r="O131" i="2"/>
  <c r="K131" i="5"/>
  <c r="K131" i="2"/>
  <c r="T130" i="5"/>
  <c r="P130" i="5"/>
  <c r="P130" i="2"/>
  <c r="L130" i="5"/>
  <c r="L130" i="2"/>
  <c r="U129" i="2"/>
  <c r="Q129" i="5"/>
  <c r="Q129" i="2"/>
  <c r="M129" i="5"/>
  <c r="M129" i="2"/>
  <c r="E129" i="2"/>
  <c r="R128" i="2"/>
  <c r="N128" i="5"/>
  <c r="N128" i="2"/>
  <c r="J128" i="2"/>
  <c r="F128" i="2"/>
  <c r="O127" i="2"/>
  <c r="G127" i="5"/>
  <c r="P126" i="2"/>
  <c r="L126" i="2"/>
  <c r="H126" i="5"/>
  <c r="H126" i="2"/>
  <c r="U125" i="5"/>
  <c r="U125" i="2"/>
  <c r="M125" i="2"/>
  <c r="I125" i="5"/>
  <c r="I125" i="2"/>
  <c r="R124" i="2"/>
  <c r="F124" i="5"/>
  <c r="K123" i="2"/>
  <c r="G123" i="5"/>
  <c r="G123" i="2"/>
  <c r="L122" i="2"/>
  <c r="U121" i="5"/>
  <c r="Q121" i="2"/>
  <c r="M121" i="2"/>
  <c r="I121" i="5"/>
  <c r="I121" i="2"/>
  <c r="E121" i="5"/>
  <c r="R120" i="2"/>
  <c r="N120" i="2"/>
  <c r="F120" i="5"/>
  <c r="F120" i="2"/>
  <c r="S119" i="2"/>
  <c r="O119" i="5"/>
  <c r="K119" i="2"/>
  <c r="G119" i="5"/>
  <c r="G119" i="2"/>
  <c r="T118" i="2"/>
  <c r="P118" i="5"/>
  <c r="P118" i="2"/>
  <c r="L118" i="5"/>
  <c r="L118" i="2"/>
  <c r="Q117" i="5"/>
  <c r="E117" i="2"/>
  <c r="R116" i="2"/>
  <c r="J116" i="5"/>
  <c r="J116" i="2"/>
  <c r="F116" i="2"/>
  <c r="O115" i="2"/>
  <c r="K115" i="5"/>
  <c r="T114" i="2"/>
  <c r="L114" i="5"/>
  <c r="L114" i="2"/>
  <c r="H114" i="2"/>
  <c r="U113" i="2"/>
  <c r="Q113" i="2"/>
  <c r="M113" i="5"/>
  <c r="I113" i="2"/>
  <c r="E113" i="5"/>
  <c r="E113" i="2"/>
  <c r="F112" i="2"/>
  <c r="S111" i="5"/>
  <c r="O111" i="2"/>
  <c r="K111" i="2"/>
  <c r="G111" i="5"/>
  <c r="H110" i="5"/>
  <c r="H110" i="2"/>
  <c r="U109" i="5"/>
  <c r="U109" i="2"/>
  <c r="Q109" i="5"/>
  <c r="I109" i="5"/>
  <c r="E109" i="5"/>
  <c r="J108" i="2"/>
  <c r="F108" i="2"/>
  <c r="S107" i="5"/>
  <c r="S107" i="2"/>
  <c r="K107" i="2"/>
  <c r="G107" i="5"/>
  <c r="G107" i="2"/>
  <c r="T106" i="5"/>
  <c r="T106" i="2"/>
  <c r="H106" i="5"/>
  <c r="H106" i="2"/>
  <c r="U105" i="2"/>
  <c r="Q105" i="2"/>
  <c r="M105" i="5"/>
  <c r="I105" i="5"/>
  <c r="I105" i="2"/>
  <c r="E105" i="5"/>
  <c r="R104" i="2"/>
  <c r="N104" i="5"/>
  <c r="N104" i="2"/>
  <c r="J104" i="5"/>
  <c r="J104" i="2"/>
  <c r="F104" i="5"/>
  <c r="S103" i="2"/>
  <c r="K103" i="5"/>
  <c r="K103" i="2"/>
  <c r="G103" i="5"/>
  <c r="G103" i="2"/>
  <c r="P102" i="2"/>
  <c r="L102" i="5"/>
  <c r="L102" i="2"/>
  <c r="U101" i="2"/>
  <c r="Q101" i="2"/>
  <c r="I101" i="2"/>
  <c r="R100" i="5"/>
  <c r="N100" i="5"/>
  <c r="F100" i="2"/>
  <c r="S99" i="5"/>
  <c r="O99" i="5"/>
  <c r="O99" i="2"/>
  <c r="K99" i="5"/>
  <c r="K99" i="2"/>
  <c r="T98" i="5"/>
  <c r="T98" i="2"/>
  <c r="P98" i="5"/>
  <c r="P98" i="2"/>
  <c r="H98" i="2"/>
  <c r="U97" i="5"/>
  <c r="M97" i="5"/>
  <c r="I97" i="2"/>
  <c r="E97" i="2"/>
  <c r="R96" i="5"/>
  <c r="F96" i="5"/>
  <c r="S95" i="5"/>
  <c r="O95" i="2"/>
  <c r="G95" i="5"/>
  <c r="T94" i="5"/>
  <c r="P94" i="5"/>
  <c r="P94" i="2"/>
  <c r="L94" i="2"/>
  <c r="H94" i="2"/>
  <c r="U93" i="2"/>
  <c r="Q93" i="2"/>
  <c r="M93" i="2"/>
  <c r="R92" i="2"/>
  <c r="N92" i="2"/>
  <c r="F92" i="2"/>
  <c r="O91" i="2"/>
  <c r="K91" i="5"/>
  <c r="G91" i="5"/>
  <c r="P90" i="5"/>
  <c r="H90" i="5"/>
  <c r="Q89" i="5"/>
  <c r="I89" i="5"/>
  <c r="E89" i="5"/>
  <c r="N88" i="5"/>
  <c r="J88" i="5"/>
  <c r="K87" i="5"/>
  <c r="G87" i="5"/>
  <c r="P86" i="5"/>
  <c r="H86" i="5"/>
  <c r="U85" i="5"/>
  <c r="Q85" i="5"/>
  <c r="M85" i="5"/>
  <c r="E85" i="5"/>
  <c r="R84" i="5"/>
  <c r="J84" i="5"/>
  <c r="F84" i="5"/>
  <c r="K83" i="5"/>
  <c r="G83" i="5"/>
  <c r="L82" i="5"/>
  <c r="H82" i="5"/>
  <c r="U81" i="5"/>
  <c r="Q81" i="5"/>
  <c r="I81" i="5"/>
  <c r="E81" i="5"/>
  <c r="J80" i="5"/>
  <c r="K79" i="5"/>
  <c r="G79" i="5"/>
  <c r="P78" i="5"/>
  <c r="M77" i="5"/>
  <c r="I77" i="5"/>
  <c r="E77" i="5"/>
  <c r="F76" i="5"/>
  <c r="K75" i="5"/>
  <c r="G75" i="5"/>
  <c r="P74" i="5"/>
  <c r="U73" i="5"/>
  <c r="Q73" i="5"/>
  <c r="R72" i="5"/>
  <c r="J72" i="5"/>
  <c r="S71" i="5"/>
  <c r="O71" i="5"/>
  <c r="K71" i="5"/>
  <c r="G71" i="5"/>
  <c r="T70" i="5"/>
  <c r="P70" i="5"/>
  <c r="L70" i="5"/>
  <c r="H70" i="5"/>
  <c r="U69" i="5"/>
  <c r="Q69" i="5"/>
  <c r="M69" i="5"/>
  <c r="I69" i="5"/>
  <c r="R68" i="5"/>
  <c r="N68" i="5"/>
  <c r="J68" i="5"/>
  <c r="F68" i="5"/>
  <c r="S67" i="5"/>
  <c r="O67" i="5"/>
  <c r="G67" i="5"/>
  <c r="T66" i="5"/>
  <c r="P66" i="5"/>
  <c r="H66" i="5"/>
  <c r="Q65" i="5"/>
  <c r="I65" i="5"/>
  <c r="R64" i="5"/>
  <c r="F64" i="5"/>
  <c r="S63" i="5"/>
  <c r="G63" i="5"/>
  <c r="T62" i="5"/>
  <c r="H62" i="5"/>
  <c r="U61" i="5"/>
  <c r="M61" i="5"/>
  <c r="I61" i="5"/>
  <c r="E61" i="5"/>
  <c r="R60" i="5"/>
  <c r="N60" i="5"/>
  <c r="S59" i="5"/>
  <c r="O59" i="5"/>
  <c r="T58" i="5"/>
  <c r="H58" i="5"/>
  <c r="Q57" i="5"/>
  <c r="M57" i="5"/>
  <c r="I57" i="5"/>
  <c r="R56" i="5"/>
  <c r="J56" i="5"/>
  <c r="S55" i="5"/>
  <c r="O55" i="5"/>
  <c r="K55" i="5"/>
  <c r="G55" i="5"/>
  <c r="T54" i="5"/>
  <c r="P54" i="5"/>
  <c r="H54" i="5"/>
  <c r="U53" i="5"/>
  <c r="Q53" i="5"/>
  <c r="I53" i="5"/>
  <c r="R52" i="5"/>
  <c r="N52" i="5"/>
  <c r="F52" i="5"/>
  <c r="S51" i="5"/>
  <c r="K51" i="5"/>
  <c r="G51" i="5"/>
  <c r="P50" i="5"/>
  <c r="L50" i="5"/>
  <c r="U49" i="5"/>
  <c r="R48" i="5"/>
  <c r="S47" i="5"/>
  <c r="O47" i="5"/>
  <c r="P46" i="5"/>
  <c r="H46" i="5"/>
  <c r="U45" i="5"/>
  <c r="V45" i="5"/>
  <c r="I45" i="5"/>
  <c r="N44" i="5"/>
  <c r="J44" i="5"/>
  <c r="F44" i="5"/>
  <c r="O43" i="5"/>
  <c r="K43" i="5"/>
  <c r="P42" i="5"/>
  <c r="L42" i="5"/>
  <c r="Q41" i="5"/>
  <c r="N40" i="5"/>
  <c r="O39" i="5"/>
  <c r="T38" i="5"/>
  <c r="P38" i="5"/>
  <c r="U37" i="5"/>
  <c r="R36" i="5"/>
  <c r="S35" i="5"/>
  <c r="O35" i="5"/>
  <c r="P34" i="5"/>
  <c r="Q33" i="5"/>
  <c r="R32" i="5"/>
  <c r="N32" i="5"/>
  <c r="S31" i="5"/>
  <c r="O31" i="5"/>
  <c r="T30" i="5"/>
  <c r="U29" i="5"/>
  <c r="R28" i="5"/>
  <c r="N28" i="5"/>
  <c r="S27" i="5"/>
  <c r="O27" i="5"/>
  <c r="Q25" i="5"/>
  <c r="O23" i="5"/>
  <c r="T22" i="5"/>
  <c r="U21" i="5"/>
  <c r="R20" i="5"/>
  <c r="N20" i="5"/>
  <c r="S19" i="5"/>
  <c r="O19" i="5"/>
  <c r="P18" i="5"/>
  <c r="Q17" i="5"/>
  <c r="R16" i="5"/>
  <c r="N16" i="5"/>
  <c r="S15" i="5"/>
  <c r="O15" i="5"/>
  <c r="T14" i="5"/>
  <c r="U13" i="5"/>
  <c r="Q13" i="5"/>
  <c r="R12" i="5"/>
  <c r="N12" i="5"/>
  <c r="T154" i="5"/>
  <c r="P154" i="5"/>
  <c r="L154" i="5"/>
  <c r="L154" i="2"/>
  <c r="H154" i="5"/>
  <c r="T213" i="2"/>
  <c r="L213" i="5"/>
  <c r="L213" i="2"/>
  <c r="H213" i="5"/>
  <c r="U212" i="5"/>
  <c r="U212" i="2"/>
  <c r="Q212" i="2"/>
  <c r="M212" i="2"/>
  <c r="I212" i="2"/>
  <c r="E212" i="2"/>
  <c r="R211" i="2"/>
  <c r="N211" i="2"/>
  <c r="J211" i="2"/>
  <c r="F211" i="5"/>
  <c r="F211" i="2"/>
  <c r="S210" i="5"/>
  <c r="S210" i="2"/>
  <c r="O210" i="2"/>
  <c r="K210" i="2"/>
  <c r="G210" i="2"/>
  <c r="T209" i="2"/>
  <c r="P209" i="2"/>
  <c r="L209" i="5"/>
  <c r="L209" i="2"/>
  <c r="H209" i="2"/>
  <c r="U208" i="2"/>
  <c r="Q208" i="2"/>
  <c r="M208" i="2"/>
  <c r="I208" i="2"/>
  <c r="E208" i="2"/>
  <c r="R207" i="2"/>
  <c r="N207" i="5"/>
  <c r="N207" i="2"/>
  <c r="F207" i="5"/>
  <c r="S206" i="5"/>
  <c r="K206" i="2"/>
  <c r="T205" i="2"/>
  <c r="P205" i="5"/>
  <c r="P205" i="2"/>
  <c r="L205" i="5"/>
  <c r="L205" i="2"/>
  <c r="H205" i="5"/>
  <c r="H205" i="2"/>
  <c r="U204" i="5"/>
  <c r="U204" i="2"/>
  <c r="Q204" i="5"/>
  <c r="Q204" i="2"/>
  <c r="M204" i="2"/>
  <c r="E204" i="5"/>
  <c r="R203" i="5"/>
  <c r="N203" i="2"/>
  <c r="F203" i="5"/>
  <c r="S202" i="5"/>
  <c r="O202" i="2"/>
  <c r="G202" i="5"/>
  <c r="T201" i="5"/>
  <c r="T201" i="2"/>
  <c r="P201" i="5"/>
  <c r="P201" i="2"/>
  <c r="L201" i="5"/>
  <c r="L201" i="2"/>
  <c r="H201" i="5"/>
  <c r="H201" i="2"/>
  <c r="U200" i="2"/>
  <c r="M200" i="2"/>
  <c r="E200" i="2"/>
  <c r="R199" i="5"/>
  <c r="R199" i="2"/>
  <c r="N199" i="5"/>
  <c r="N199" i="2"/>
  <c r="J199" i="2"/>
  <c r="F199" i="5"/>
  <c r="F199" i="2"/>
  <c r="S198" i="2"/>
  <c r="O198" i="2"/>
  <c r="K198" i="5"/>
  <c r="K198" i="2"/>
  <c r="G198" i="2"/>
  <c r="T197" i="5"/>
  <c r="T197" i="2"/>
  <c r="P197" i="5"/>
  <c r="P197" i="2"/>
  <c r="L197" i="5"/>
  <c r="L197" i="2"/>
  <c r="M196" i="5"/>
  <c r="E196" i="5"/>
  <c r="N195" i="5"/>
  <c r="N195" i="2"/>
  <c r="J195" i="2"/>
  <c r="F195" i="5"/>
  <c r="F195" i="2"/>
  <c r="S194" i="5"/>
  <c r="O194" i="5"/>
  <c r="O194" i="2"/>
  <c r="K194" i="5"/>
  <c r="K194" i="2"/>
  <c r="G194" i="5"/>
  <c r="T193" i="5"/>
  <c r="P193" i="5"/>
  <c r="P193" i="2"/>
  <c r="L193" i="5"/>
  <c r="L193" i="2"/>
  <c r="H193" i="5"/>
  <c r="H193" i="2"/>
  <c r="U192" i="5"/>
  <c r="U192" i="2"/>
  <c r="Q192" i="5"/>
  <c r="Q192" i="2"/>
  <c r="M192" i="5"/>
  <c r="E192" i="5"/>
  <c r="R191" i="5"/>
  <c r="R191" i="2"/>
  <c r="N191" i="5"/>
  <c r="N191" i="2"/>
  <c r="F191" i="2"/>
  <c r="S190" i="2"/>
  <c r="O190" i="2"/>
  <c r="K190" i="2"/>
  <c r="G190" i="2"/>
  <c r="T189" i="2"/>
  <c r="P189" i="2"/>
  <c r="L189" i="5"/>
  <c r="L189" i="2"/>
  <c r="H189" i="2"/>
  <c r="U188" i="2"/>
  <c r="Q188" i="2"/>
  <c r="E188" i="5"/>
  <c r="N187" i="5"/>
  <c r="F187" i="5"/>
  <c r="O186" i="5"/>
  <c r="O186" i="2"/>
  <c r="K186" i="5"/>
  <c r="K186" i="2"/>
  <c r="G186" i="5"/>
  <c r="T185" i="5"/>
  <c r="P185" i="5"/>
  <c r="L185" i="5"/>
  <c r="H185" i="5"/>
  <c r="Q184" i="5"/>
  <c r="Q184" i="2"/>
  <c r="M184" i="5"/>
  <c r="M184" i="2"/>
  <c r="I184" i="5"/>
  <c r="I184" i="2"/>
  <c r="E184" i="2"/>
  <c r="R183" i="5"/>
  <c r="R183" i="2"/>
  <c r="N183" i="5"/>
  <c r="N183" i="2"/>
  <c r="J183" i="5"/>
  <c r="J183" i="2"/>
  <c r="F183" i="5"/>
  <c r="F183" i="2"/>
  <c r="S182" i="5"/>
  <c r="K182" i="5"/>
  <c r="T181" i="5"/>
  <c r="U180" i="5"/>
  <c r="U180" i="2"/>
  <c r="Q180" i="5"/>
  <c r="Q180" i="2"/>
  <c r="I180" i="5"/>
  <c r="E180" i="2"/>
  <c r="R179" i="5"/>
  <c r="R179" i="2"/>
  <c r="N179" i="5"/>
  <c r="J179" i="5"/>
  <c r="F179" i="5"/>
  <c r="S178" i="5"/>
  <c r="O178" i="5"/>
  <c r="K178" i="5"/>
  <c r="G178" i="5"/>
  <c r="G178" i="2"/>
  <c r="T177" i="5"/>
  <c r="T177" i="2"/>
  <c r="P177" i="5"/>
  <c r="P177" i="2"/>
  <c r="L177" i="5"/>
  <c r="L177" i="2"/>
  <c r="U176" i="5"/>
  <c r="M176" i="2"/>
  <c r="E176" i="2"/>
  <c r="R175" i="2"/>
  <c r="N175" i="5"/>
  <c r="J175" i="5"/>
  <c r="J175" i="2"/>
  <c r="F175" i="5"/>
  <c r="F175" i="2"/>
  <c r="S174" i="5"/>
  <c r="O174" i="5"/>
  <c r="K174" i="2"/>
  <c r="G174" i="2"/>
  <c r="T173" i="2"/>
  <c r="P173" i="2"/>
  <c r="L173" i="2"/>
  <c r="H173" i="2"/>
  <c r="U172" i="5"/>
  <c r="U172" i="2"/>
  <c r="Q172" i="5"/>
  <c r="M172" i="5"/>
  <c r="M172" i="2"/>
  <c r="I172" i="5"/>
  <c r="E172" i="2"/>
  <c r="R171" i="2"/>
  <c r="N171" i="5"/>
  <c r="N171" i="2"/>
  <c r="J171" i="2"/>
  <c r="S170" i="2"/>
  <c r="K170" i="2"/>
  <c r="T169" i="2"/>
  <c r="L169" i="2"/>
  <c r="H169" i="5"/>
  <c r="H169" i="2"/>
  <c r="U168" i="5"/>
  <c r="U168" i="2"/>
  <c r="Q168" i="5"/>
  <c r="Q168" i="2"/>
  <c r="M168" i="2"/>
  <c r="I168" i="2"/>
  <c r="R167" i="2"/>
  <c r="J167" i="5"/>
  <c r="F167" i="2"/>
  <c r="S166" i="5"/>
  <c r="K166" i="5"/>
  <c r="T165" i="5"/>
  <c r="L165" i="5"/>
  <c r="U164" i="5"/>
  <c r="U164" i="2"/>
  <c r="Q164" i="5"/>
  <c r="Q164" i="2"/>
  <c r="M164" i="5"/>
  <c r="M164" i="2"/>
  <c r="I164" i="2"/>
  <c r="E164" i="5"/>
  <c r="E164" i="2"/>
  <c r="R163" i="2"/>
  <c r="N163" i="5"/>
  <c r="N163" i="2"/>
  <c r="J163" i="5"/>
  <c r="J163" i="2"/>
  <c r="F163" i="5"/>
  <c r="S162" i="5"/>
  <c r="O162" i="5"/>
  <c r="K162" i="5"/>
  <c r="G162" i="5"/>
  <c r="G162" i="2"/>
  <c r="T161" i="5"/>
  <c r="T161" i="2"/>
  <c r="P161" i="5"/>
  <c r="P161" i="2"/>
  <c r="L161" i="5"/>
  <c r="H161" i="5"/>
  <c r="H161" i="2"/>
  <c r="U160" i="5"/>
  <c r="U160" i="2"/>
  <c r="Q160" i="2"/>
  <c r="M160" i="5"/>
  <c r="M160" i="2"/>
  <c r="I160" i="2"/>
  <c r="E160" i="5"/>
  <c r="E160" i="2"/>
  <c r="N159" i="2"/>
  <c r="F159" i="2"/>
  <c r="S158" i="5"/>
  <c r="S158" i="2"/>
  <c r="O158" i="2"/>
  <c r="K158" i="5"/>
  <c r="K158" i="2"/>
  <c r="G158" i="2"/>
  <c r="H157" i="5"/>
  <c r="U156" i="5"/>
  <c r="U156" i="2"/>
  <c r="Q156" i="5"/>
  <c r="Q156" i="2"/>
  <c r="R155" i="2"/>
  <c r="F155" i="2"/>
  <c r="S285" i="2"/>
  <c r="O285" i="5"/>
  <c r="U283" i="5"/>
  <c r="Q283" i="5"/>
  <c r="T282" i="2"/>
  <c r="S281" i="5"/>
  <c r="S281" i="2"/>
  <c r="O281" i="2"/>
  <c r="S277" i="2"/>
  <c r="U275" i="2"/>
  <c r="Q275" i="5"/>
  <c r="Q275" i="2"/>
  <c r="S273" i="5"/>
  <c r="S273" i="2"/>
  <c r="O273" i="5"/>
  <c r="O273" i="2"/>
  <c r="U271" i="2"/>
  <c r="O269" i="5"/>
  <c r="U267" i="5"/>
  <c r="U267" i="2"/>
  <c r="Q267" i="5"/>
  <c r="Q267" i="2"/>
  <c r="S265" i="2"/>
  <c r="O265" i="5"/>
  <c r="O265" i="2"/>
  <c r="R264" i="2"/>
  <c r="U263" i="5"/>
  <c r="U263" i="2"/>
  <c r="S261" i="2"/>
  <c r="U259" i="2"/>
  <c r="Q259" i="2"/>
  <c r="S257" i="5"/>
  <c r="O257" i="5"/>
  <c r="R256" i="2"/>
  <c r="U255" i="2"/>
  <c r="Q255" i="2"/>
  <c r="P254" i="2"/>
  <c r="S253" i="2"/>
  <c r="U251" i="5"/>
  <c r="T250" i="2"/>
  <c r="S249" i="2"/>
  <c r="O249" i="2"/>
  <c r="U247" i="2"/>
  <c r="Q247" i="2"/>
  <c r="S245" i="5"/>
  <c r="S245" i="2"/>
  <c r="O245" i="5"/>
  <c r="O245" i="2"/>
  <c r="S241" i="2"/>
  <c r="O241" i="5"/>
  <c r="O241" i="2"/>
  <c r="R240" i="2"/>
  <c r="U239" i="2"/>
  <c r="Q239" i="2"/>
  <c r="S237" i="2"/>
  <c r="O237" i="2"/>
  <c r="U235" i="5"/>
  <c r="U235" i="2"/>
  <c r="Q235" i="2"/>
  <c r="S233" i="5"/>
  <c r="U231" i="5"/>
  <c r="U231" i="2"/>
  <c r="Q231" i="5"/>
  <c r="Q231" i="2"/>
  <c r="S229" i="5"/>
  <c r="O229" i="5"/>
  <c r="U227" i="5"/>
  <c r="U227" i="2"/>
  <c r="Q227" i="5"/>
  <c r="Q227" i="2"/>
  <c r="S225" i="5"/>
  <c r="R224" i="2"/>
  <c r="Q223" i="5"/>
  <c r="Q223" i="2"/>
  <c r="S221" i="5"/>
  <c r="S221" i="2"/>
  <c r="O221" i="2"/>
  <c r="Q219" i="5"/>
  <c r="S217" i="2"/>
  <c r="U215" i="2"/>
  <c r="Q215" i="5"/>
  <c r="K285" i="5"/>
  <c r="G285" i="2"/>
  <c r="H284" i="5"/>
  <c r="M283" i="2"/>
  <c r="E283" i="2"/>
  <c r="F282" i="2"/>
  <c r="L280" i="2"/>
  <c r="H280" i="5"/>
  <c r="H280" i="2"/>
  <c r="M279" i="2"/>
  <c r="I279" i="2"/>
  <c r="E279" i="2"/>
  <c r="J278" i="2"/>
  <c r="F278" i="2"/>
  <c r="K277" i="2"/>
  <c r="G277" i="5"/>
  <c r="G277" i="2"/>
  <c r="L276" i="5"/>
  <c r="L276" i="2"/>
  <c r="H276" i="2"/>
  <c r="M275" i="5"/>
  <c r="M275" i="2"/>
  <c r="E275" i="2"/>
  <c r="K273" i="5"/>
  <c r="K273" i="2"/>
  <c r="G273" i="5"/>
  <c r="G273" i="2"/>
  <c r="L272" i="5"/>
  <c r="L272" i="2"/>
  <c r="H272" i="5"/>
  <c r="H272" i="2"/>
  <c r="M271" i="2"/>
  <c r="I271" i="2"/>
  <c r="J270" i="2"/>
  <c r="F270" i="5"/>
  <c r="F270" i="2"/>
  <c r="K269" i="5"/>
  <c r="K269" i="2"/>
  <c r="G269" i="2"/>
  <c r="L268" i="5"/>
  <c r="L268" i="2"/>
  <c r="H268" i="5"/>
  <c r="I267" i="2"/>
  <c r="F266" i="2"/>
  <c r="G265" i="2"/>
  <c r="M263" i="2"/>
  <c r="E263" i="2"/>
  <c r="J262" i="5"/>
  <c r="J262" i="2"/>
  <c r="F262" i="2"/>
  <c r="K261" i="2"/>
  <c r="G261" i="2"/>
  <c r="L260" i="5"/>
  <c r="L260" i="2"/>
  <c r="M259" i="2"/>
  <c r="I259" i="2"/>
  <c r="E259" i="2"/>
  <c r="J258" i="2"/>
  <c r="F258" i="2"/>
  <c r="K257" i="5"/>
  <c r="K257" i="2"/>
  <c r="G257" i="2"/>
  <c r="L256" i="2"/>
  <c r="M255" i="2"/>
  <c r="E255" i="2"/>
  <c r="J254" i="2"/>
  <c r="F254" i="2"/>
  <c r="K253" i="5"/>
  <c r="K253" i="2"/>
  <c r="G253" i="2"/>
  <c r="L252" i="2"/>
  <c r="M251" i="5"/>
  <c r="I251" i="5"/>
  <c r="I251" i="2"/>
  <c r="E251" i="5"/>
  <c r="E251" i="2"/>
  <c r="J250" i="2"/>
  <c r="F250" i="2"/>
  <c r="G249" i="5"/>
  <c r="M247" i="5"/>
  <c r="M247" i="2"/>
  <c r="I247" i="2"/>
  <c r="E247" i="2"/>
  <c r="J246" i="2"/>
  <c r="K245" i="2"/>
  <c r="L244" i="5"/>
  <c r="H244" i="5"/>
  <c r="M243" i="2"/>
  <c r="I243" i="2"/>
  <c r="E243" i="2"/>
  <c r="F242" i="2"/>
  <c r="K241" i="2"/>
  <c r="G241" i="2"/>
  <c r="L240" i="5"/>
  <c r="L240" i="2"/>
  <c r="H240" i="2"/>
  <c r="I239" i="2"/>
  <c r="K237" i="5"/>
  <c r="G237" i="2"/>
  <c r="L236" i="2"/>
  <c r="H236" i="5"/>
  <c r="H236" i="2"/>
  <c r="M235" i="2"/>
  <c r="I235" i="5"/>
  <c r="I235" i="2"/>
  <c r="E235" i="2"/>
  <c r="J234" i="5"/>
  <c r="F234" i="5"/>
  <c r="K233" i="5"/>
  <c r="G233" i="5"/>
  <c r="L232" i="5"/>
  <c r="H232" i="5"/>
  <c r="M231" i="5"/>
  <c r="M231" i="2"/>
  <c r="I231" i="5"/>
  <c r="I231" i="2"/>
  <c r="E231" i="5"/>
  <c r="E231" i="2"/>
  <c r="J230" i="5"/>
  <c r="J230" i="2"/>
  <c r="F230" i="2"/>
  <c r="K229" i="2"/>
  <c r="G229" i="2"/>
  <c r="H228" i="5"/>
  <c r="H228" i="2"/>
  <c r="M227" i="5"/>
  <c r="M227" i="2"/>
  <c r="I227" i="2"/>
  <c r="E227" i="2"/>
  <c r="J226" i="2"/>
  <c r="F226" i="2"/>
  <c r="V226" i="2"/>
  <c r="K225" i="2"/>
  <c r="G225" i="2"/>
  <c r="L224" i="2"/>
  <c r="H224" i="2"/>
  <c r="M223" i="2"/>
  <c r="E223" i="2"/>
  <c r="F222" i="2"/>
  <c r="K221" i="2"/>
  <c r="G221" i="2"/>
  <c r="L220" i="2"/>
  <c r="I219" i="5"/>
  <c r="I219" i="2"/>
  <c r="E219" i="2"/>
  <c r="J218" i="2"/>
  <c r="F218" i="5"/>
  <c r="F218" i="2"/>
  <c r="K217" i="2"/>
  <c r="G217" i="5"/>
  <c r="G217" i="2"/>
  <c r="M215" i="5"/>
  <c r="M215" i="2"/>
  <c r="I215" i="5"/>
  <c r="I215" i="2"/>
  <c r="E215" i="5"/>
  <c r="E215" i="2"/>
  <c r="J214" i="5"/>
  <c r="J214" i="2"/>
  <c r="F214" i="5"/>
  <c r="F214" i="2"/>
  <c r="N279" i="2"/>
  <c r="N271" i="2"/>
  <c r="N267" i="2"/>
  <c r="N263" i="5"/>
  <c r="N263" i="2"/>
  <c r="N259" i="2"/>
  <c r="N251" i="2"/>
  <c r="N247" i="5"/>
  <c r="N247" i="2"/>
  <c r="N243" i="2"/>
  <c r="N231" i="5"/>
  <c r="N223" i="5"/>
  <c r="N215" i="5"/>
  <c r="S297" i="2"/>
  <c r="O297" i="2"/>
  <c r="G297" i="2"/>
  <c r="K428" i="5"/>
  <c r="K428" i="2"/>
  <c r="G428" i="5"/>
  <c r="G428" i="2"/>
  <c r="T427" i="5"/>
  <c r="L427" i="5"/>
  <c r="M426" i="2"/>
  <c r="E426" i="5"/>
  <c r="R425" i="2"/>
  <c r="N425" i="5"/>
  <c r="N425" i="2"/>
  <c r="J425" i="5"/>
  <c r="J425" i="2"/>
  <c r="S424" i="2"/>
  <c r="O424" i="5"/>
  <c r="O424" i="2"/>
  <c r="K424" i="5"/>
  <c r="K424" i="2"/>
  <c r="T423" i="5"/>
  <c r="L423" i="5"/>
  <c r="Q422" i="5"/>
  <c r="M422" i="5"/>
  <c r="E422" i="5"/>
  <c r="E422" i="2"/>
  <c r="R421" i="5"/>
  <c r="N421" i="5"/>
  <c r="S420" i="2"/>
  <c r="K420" i="5"/>
  <c r="K420" i="2"/>
  <c r="G420" i="2"/>
  <c r="T419" i="5"/>
  <c r="T419" i="2"/>
  <c r="P419" i="5"/>
  <c r="P419" i="2"/>
  <c r="U418" i="5"/>
  <c r="U418" i="2"/>
  <c r="Q418" i="5"/>
  <c r="Q418" i="2"/>
  <c r="M418" i="2"/>
  <c r="I418" i="2"/>
  <c r="E418" i="2"/>
  <c r="R417" i="2"/>
  <c r="F417" i="5"/>
  <c r="O416" i="5"/>
  <c r="O416" i="2"/>
  <c r="K416" i="5"/>
  <c r="K416" i="2"/>
  <c r="G416" i="5"/>
  <c r="T415" i="5"/>
  <c r="H415" i="5"/>
  <c r="H415" i="2"/>
  <c r="U414" i="5"/>
  <c r="U414" i="2"/>
  <c r="Q414" i="5"/>
  <c r="I414" i="5"/>
  <c r="J413" i="2"/>
  <c r="F413" i="2"/>
  <c r="S412" i="5"/>
  <c r="S412" i="2"/>
  <c r="O412" i="5"/>
  <c r="O412" i="2"/>
  <c r="K412" i="5"/>
  <c r="K412" i="2"/>
  <c r="G412" i="5"/>
  <c r="G412" i="2"/>
  <c r="T411" i="5"/>
  <c r="L411" i="5"/>
  <c r="L411" i="2"/>
  <c r="H411" i="5"/>
  <c r="H411" i="2"/>
  <c r="U410" i="5"/>
  <c r="U410" i="2"/>
  <c r="M410" i="5"/>
  <c r="M410" i="2"/>
  <c r="I410" i="5"/>
  <c r="I410" i="2"/>
  <c r="N409" i="5"/>
  <c r="N409" i="2"/>
  <c r="J409" i="5"/>
  <c r="J409" i="2"/>
  <c r="F409" i="5"/>
  <c r="O408" i="5"/>
  <c r="G408" i="2"/>
  <c r="P407" i="2"/>
  <c r="L407" i="2"/>
  <c r="H407" i="2"/>
  <c r="U406" i="2"/>
  <c r="Q406" i="2"/>
  <c r="M406" i="2"/>
  <c r="N405" i="2"/>
  <c r="J405" i="5"/>
  <c r="J405" i="2"/>
  <c r="F405" i="2"/>
  <c r="S404" i="2"/>
  <c r="O404" i="2"/>
  <c r="T403" i="5"/>
  <c r="T403" i="2"/>
  <c r="P403" i="5"/>
  <c r="P403" i="2"/>
  <c r="L403" i="5"/>
  <c r="L403" i="2"/>
  <c r="H403" i="2"/>
  <c r="U402" i="5"/>
  <c r="U402" i="2"/>
  <c r="Q402" i="5"/>
  <c r="Q402" i="2"/>
  <c r="E402" i="5"/>
  <c r="R401" i="5"/>
  <c r="R401" i="2"/>
  <c r="N401" i="5"/>
  <c r="F401" i="5"/>
  <c r="G400" i="5"/>
  <c r="T399" i="5"/>
  <c r="P399" i="5"/>
  <c r="P399" i="2"/>
  <c r="L399" i="5"/>
  <c r="L399" i="2"/>
  <c r="H399" i="5"/>
  <c r="H399" i="2"/>
  <c r="U398" i="5"/>
  <c r="U398" i="2"/>
  <c r="Q398" i="2"/>
  <c r="I398" i="5"/>
  <c r="I398" i="2"/>
  <c r="E398" i="5"/>
  <c r="E398" i="2"/>
  <c r="R397" i="2"/>
  <c r="N397" i="2"/>
  <c r="J397" i="5"/>
  <c r="J397" i="2"/>
  <c r="F397" i="5"/>
  <c r="F397" i="2"/>
  <c r="K396" i="5"/>
  <c r="K396" i="2"/>
  <c r="G396" i="2"/>
  <c r="T395" i="5"/>
  <c r="T395" i="2"/>
  <c r="P395" i="5"/>
  <c r="P395" i="2"/>
  <c r="L395" i="5"/>
  <c r="L395" i="2"/>
  <c r="H395" i="2"/>
  <c r="U394" i="2"/>
  <c r="M394" i="2"/>
  <c r="I394" i="5"/>
  <c r="I394" i="2"/>
  <c r="R393" i="2"/>
  <c r="N393" i="5"/>
  <c r="N393" i="2"/>
  <c r="J393" i="5"/>
  <c r="J393" i="2"/>
  <c r="O392" i="2"/>
  <c r="G392" i="5"/>
  <c r="G392" i="2"/>
  <c r="P391" i="5"/>
  <c r="H391" i="2"/>
  <c r="Q390" i="5"/>
  <c r="Q390" i="2"/>
  <c r="M390" i="5"/>
  <c r="M390" i="2"/>
  <c r="E390" i="5"/>
  <c r="R389" i="5"/>
  <c r="N389" i="5"/>
  <c r="F389" i="5"/>
  <c r="S388" i="5"/>
  <c r="S388" i="2"/>
  <c r="O388" i="5"/>
  <c r="O388" i="2"/>
  <c r="G388" i="2"/>
  <c r="P387" i="2"/>
  <c r="U386" i="5"/>
  <c r="U386" i="2"/>
  <c r="Q386" i="5"/>
  <c r="Q386" i="2"/>
  <c r="M386" i="2"/>
  <c r="I386" i="5"/>
  <c r="I386" i="2"/>
  <c r="E386" i="5"/>
  <c r="E386" i="2"/>
  <c r="R385" i="5"/>
  <c r="R385" i="2"/>
  <c r="J385" i="5"/>
  <c r="S384" i="5"/>
  <c r="O384" i="5"/>
  <c r="O384" i="2"/>
  <c r="K384" i="5"/>
  <c r="G384" i="5"/>
  <c r="T383" i="5"/>
  <c r="H383" i="5"/>
  <c r="H383" i="2"/>
  <c r="U382" i="5"/>
  <c r="U382" i="2"/>
  <c r="Q382" i="5"/>
  <c r="Q382" i="2"/>
  <c r="M382" i="5"/>
  <c r="M382" i="2"/>
  <c r="I382" i="5"/>
  <c r="I382" i="2"/>
  <c r="E382" i="5"/>
  <c r="E382" i="2"/>
  <c r="N381" i="2"/>
  <c r="J381" i="5"/>
  <c r="J381" i="2"/>
  <c r="F381" i="2"/>
  <c r="S380" i="5"/>
  <c r="S380" i="2"/>
  <c r="G380" i="2"/>
  <c r="L379" i="5"/>
  <c r="L379" i="2"/>
  <c r="H379" i="5"/>
  <c r="H379" i="2"/>
  <c r="U378" i="5"/>
  <c r="Q378" i="5"/>
  <c r="Q378" i="2"/>
  <c r="M378" i="5"/>
  <c r="M378" i="2"/>
  <c r="I378" i="5"/>
  <c r="I378" i="2"/>
  <c r="N377" i="5"/>
  <c r="N377" i="2"/>
  <c r="J377" i="5"/>
  <c r="J377" i="2"/>
  <c r="F377" i="5"/>
  <c r="S376" i="5"/>
  <c r="O376" i="5"/>
  <c r="K376" i="5"/>
  <c r="P375" i="2"/>
  <c r="H375" i="2"/>
  <c r="U374" i="5"/>
  <c r="U374" i="2"/>
  <c r="Q374" i="5"/>
  <c r="M374" i="5"/>
  <c r="R373" i="5"/>
  <c r="R373" i="2"/>
  <c r="N373" i="5"/>
  <c r="F373" i="5"/>
  <c r="O372" i="5"/>
  <c r="T371" i="5"/>
  <c r="T371" i="2"/>
  <c r="P371" i="5"/>
  <c r="P371" i="2"/>
  <c r="L371" i="2"/>
  <c r="H371" i="2"/>
  <c r="U370" i="5"/>
  <c r="U370" i="2"/>
  <c r="Q370" i="5"/>
  <c r="Q370" i="2"/>
  <c r="E370" i="2"/>
  <c r="N369" i="5"/>
  <c r="N369" i="2"/>
  <c r="J369" i="2"/>
  <c r="F369" i="2"/>
  <c r="S368" i="2"/>
  <c r="G368" i="5"/>
  <c r="G368" i="2"/>
  <c r="T367" i="5"/>
  <c r="T367" i="2"/>
  <c r="P367" i="5"/>
  <c r="L367" i="5"/>
  <c r="L367" i="2"/>
  <c r="H367" i="5"/>
  <c r="H367" i="2"/>
  <c r="U366" i="5"/>
  <c r="U366" i="2"/>
  <c r="I366" i="5"/>
  <c r="I366" i="2"/>
  <c r="R365" i="5"/>
  <c r="R365" i="2"/>
  <c r="N365" i="5"/>
  <c r="J365" i="5"/>
  <c r="F365" i="5"/>
  <c r="O364" i="2"/>
  <c r="K364" i="5"/>
  <c r="G364" i="5"/>
  <c r="G364" i="2"/>
  <c r="T363" i="5"/>
  <c r="T363" i="2"/>
  <c r="L363" i="5"/>
  <c r="U362" i="5"/>
  <c r="M362" i="2"/>
  <c r="I362" i="2"/>
  <c r="E362" i="5"/>
  <c r="N361" i="5"/>
  <c r="S360" i="2"/>
  <c r="O360" i="5"/>
  <c r="O360" i="2"/>
  <c r="K360" i="5"/>
  <c r="K360" i="2"/>
  <c r="G360" i="2"/>
  <c r="T359" i="5"/>
  <c r="T359" i="2"/>
  <c r="P359" i="5"/>
  <c r="P359" i="2"/>
  <c r="L359" i="5"/>
  <c r="L359" i="2"/>
  <c r="M358" i="2"/>
  <c r="I358" i="5"/>
  <c r="I358" i="2"/>
  <c r="E358" i="2"/>
  <c r="R357" i="2"/>
  <c r="J357" i="2"/>
  <c r="F357" i="5"/>
  <c r="F357" i="2"/>
  <c r="S356" i="2"/>
  <c r="O356" i="2"/>
  <c r="G356" i="5"/>
  <c r="T355" i="5"/>
  <c r="P355" i="5"/>
  <c r="L355" i="5"/>
  <c r="U354" i="5"/>
  <c r="Q354" i="5"/>
  <c r="M354" i="5"/>
  <c r="E354" i="5"/>
  <c r="R353" i="2"/>
  <c r="N353" i="2"/>
  <c r="J353" i="2"/>
  <c r="F353" i="2"/>
  <c r="S352" i="2"/>
  <c r="O352" i="2"/>
  <c r="G352" i="5"/>
  <c r="T351" i="2"/>
  <c r="P351" i="2"/>
  <c r="L351" i="2"/>
  <c r="U350" i="5"/>
  <c r="Q350" i="5"/>
  <c r="M350" i="5"/>
  <c r="E350" i="5"/>
  <c r="R349" i="2"/>
  <c r="N349" i="2"/>
  <c r="J349" i="2"/>
  <c r="S348" i="5"/>
  <c r="O348" i="5"/>
  <c r="K348" i="5"/>
  <c r="T347" i="5"/>
  <c r="P347" i="5"/>
  <c r="L347" i="5"/>
  <c r="H347" i="5"/>
  <c r="U346" i="2"/>
  <c r="Q346" i="2"/>
  <c r="I346" i="5"/>
  <c r="E346" i="2"/>
  <c r="R345" i="2"/>
  <c r="N345" i="2"/>
  <c r="J345" i="2"/>
  <c r="F345" i="2"/>
  <c r="S344" i="2"/>
  <c r="O344" i="2"/>
  <c r="G344" i="5"/>
  <c r="T343" i="2"/>
  <c r="P343" i="2"/>
  <c r="U342" i="5"/>
  <c r="Q342" i="5"/>
  <c r="M342" i="5"/>
  <c r="M342" i="2"/>
  <c r="I342" i="2"/>
  <c r="E342" i="5"/>
  <c r="R341" i="5"/>
  <c r="R341" i="2"/>
  <c r="J341" i="5"/>
  <c r="S340" i="5"/>
  <c r="K340" i="5"/>
  <c r="T339" i="5"/>
  <c r="L339" i="5"/>
  <c r="Q338" i="5"/>
  <c r="E338" i="5"/>
  <c r="N337" i="5"/>
  <c r="F337" i="5"/>
  <c r="O336" i="2"/>
  <c r="T335" i="2"/>
  <c r="Q334" i="2"/>
  <c r="E334" i="5"/>
  <c r="N333" i="2"/>
  <c r="O332" i="2"/>
  <c r="T331" i="5"/>
  <c r="L331" i="5"/>
  <c r="U330" i="2"/>
  <c r="M330" i="2"/>
  <c r="R329" i="2"/>
  <c r="F329" i="5"/>
  <c r="O328" i="2"/>
  <c r="T327" i="5"/>
  <c r="L327" i="5"/>
  <c r="L327" i="2"/>
  <c r="H327" i="5"/>
  <c r="U326" i="5"/>
  <c r="U326" i="2"/>
  <c r="Q326" i="5"/>
  <c r="M326" i="5"/>
  <c r="I326" i="5"/>
  <c r="E326" i="5"/>
  <c r="R325" i="5"/>
  <c r="N325" i="5"/>
  <c r="J325" i="5"/>
  <c r="F325" i="5"/>
  <c r="S324" i="5"/>
  <c r="O324" i="5"/>
  <c r="K324" i="5"/>
  <c r="G324" i="2"/>
  <c r="T323" i="2"/>
  <c r="P323" i="2"/>
  <c r="U322" i="5"/>
  <c r="Q322" i="5"/>
  <c r="R321" i="2"/>
  <c r="N321" i="2"/>
  <c r="F321" i="5"/>
  <c r="S320" i="5"/>
  <c r="O320" i="5"/>
  <c r="K320" i="5"/>
  <c r="G320" i="5"/>
  <c r="T319" i="2"/>
  <c r="P319" i="2"/>
  <c r="L319" i="2"/>
  <c r="H319" i="2"/>
  <c r="U318" i="2"/>
  <c r="Q318" i="2"/>
  <c r="I318" i="5"/>
  <c r="E318" i="5"/>
  <c r="R317" i="5"/>
  <c r="N317" i="5"/>
  <c r="J317" i="5"/>
  <c r="S316" i="5"/>
  <c r="O316" i="5"/>
  <c r="K316" i="2"/>
  <c r="G316" i="2"/>
  <c r="T315" i="2"/>
  <c r="P315" i="2"/>
  <c r="H315" i="5"/>
  <c r="U314" i="2"/>
  <c r="Q314" i="2"/>
  <c r="M314" i="2"/>
  <c r="E314" i="5"/>
  <c r="R313" i="5"/>
  <c r="J313" i="2"/>
  <c r="S312" i="2"/>
  <c r="O312" i="2"/>
  <c r="K312" i="5"/>
  <c r="G312" i="2"/>
  <c r="T311" i="5"/>
  <c r="T311" i="2"/>
  <c r="P311" i="5"/>
  <c r="P311" i="2"/>
  <c r="H311" i="5"/>
  <c r="Q310" i="5"/>
  <c r="J309" i="5"/>
  <c r="S308" i="2"/>
  <c r="G308" i="5"/>
  <c r="P307" i="5"/>
  <c r="H307" i="5"/>
  <c r="Q306" i="2"/>
  <c r="E306" i="5"/>
  <c r="N305" i="5"/>
  <c r="S304" i="5"/>
  <c r="K304" i="5"/>
  <c r="T303" i="2"/>
  <c r="L303" i="2"/>
  <c r="Q302" i="2"/>
  <c r="E302" i="2"/>
  <c r="J301" i="5"/>
  <c r="S300" i="5"/>
  <c r="K300" i="5"/>
  <c r="P299" i="5"/>
  <c r="Q298" i="2"/>
  <c r="N500" i="2"/>
  <c r="S583" i="5"/>
  <c r="O583" i="5"/>
  <c r="O583" i="2"/>
  <c r="K583" i="5"/>
  <c r="K583" i="2"/>
  <c r="G583" i="5"/>
  <c r="G583" i="2"/>
  <c r="S714" i="5"/>
  <c r="O714" i="5"/>
  <c r="O714" i="2"/>
  <c r="K714" i="5"/>
  <c r="G714" i="5"/>
  <c r="P713" i="5"/>
  <c r="P713" i="2"/>
  <c r="H713" i="5"/>
  <c r="U712" i="5"/>
  <c r="Q712" i="5"/>
  <c r="Q712" i="2"/>
  <c r="I712" i="5"/>
  <c r="I712" i="2"/>
  <c r="J711" i="5"/>
  <c r="J711" i="2"/>
  <c r="F711" i="5"/>
  <c r="F711" i="2"/>
  <c r="K710" i="5"/>
  <c r="G710" i="5"/>
  <c r="G710" i="2"/>
  <c r="U708" i="5"/>
  <c r="U708" i="2"/>
  <c r="R707" i="5"/>
  <c r="R707" i="2"/>
  <c r="N707" i="5"/>
  <c r="J707" i="5"/>
  <c r="J707" i="2"/>
  <c r="F707" i="5"/>
  <c r="F707" i="2"/>
  <c r="K706" i="5"/>
  <c r="K706" i="2"/>
  <c r="G706" i="5"/>
  <c r="G706" i="2"/>
  <c r="T705" i="5"/>
  <c r="T705" i="2"/>
  <c r="P705" i="5"/>
  <c r="H705" i="5"/>
  <c r="H705" i="2"/>
  <c r="U704" i="5"/>
  <c r="U704" i="2"/>
  <c r="Q704" i="5"/>
  <c r="Q704" i="2"/>
  <c r="M704" i="5"/>
  <c r="M704" i="2"/>
  <c r="I704" i="5"/>
  <c r="E704" i="5"/>
  <c r="E704" i="2"/>
  <c r="T701" i="5"/>
  <c r="T701" i="2"/>
  <c r="P701" i="5"/>
  <c r="P701" i="2"/>
  <c r="H701" i="5"/>
  <c r="H701" i="2"/>
  <c r="U700" i="5"/>
  <c r="U700" i="2"/>
  <c r="Q700" i="5"/>
  <c r="M700" i="5"/>
  <c r="M700" i="2"/>
  <c r="I700" i="5"/>
  <c r="I700" i="2"/>
  <c r="E700" i="5"/>
  <c r="E700" i="2"/>
  <c r="R699" i="5"/>
  <c r="N699" i="5"/>
  <c r="N699" i="2"/>
  <c r="J699" i="5"/>
  <c r="J699" i="2"/>
  <c r="F699" i="5"/>
  <c r="F699" i="2"/>
  <c r="T697" i="5"/>
  <c r="P697" i="5"/>
  <c r="P697" i="2"/>
  <c r="H697" i="5"/>
  <c r="H697" i="2"/>
  <c r="U696" i="5"/>
  <c r="Q696" i="5"/>
  <c r="Q696" i="2"/>
  <c r="M696" i="5"/>
  <c r="M696" i="2"/>
  <c r="I696" i="5"/>
  <c r="I696" i="2"/>
  <c r="E696" i="5"/>
  <c r="E696" i="2"/>
  <c r="R695" i="5"/>
  <c r="N695" i="5"/>
  <c r="J695" i="5"/>
  <c r="J695" i="2"/>
  <c r="F695" i="5"/>
  <c r="F695" i="2"/>
  <c r="H693" i="5"/>
  <c r="H693" i="2"/>
  <c r="U692" i="5"/>
  <c r="U692" i="2"/>
  <c r="Q692" i="5"/>
  <c r="Q692" i="2"/>
  <c r="M692" i="5"/>
  <c r="M692" i="2"/>
  <c r="I692" i="5"/>
  <c r="I692" i="2"/>
  <c r="E692" i="5"/>
  <c r="E692" i="2"/>
  <c r="S690" i="5"/>
  <c r="O690" i="5"/>
  <c r="K690" i="5"/>
  <c r="K690" i="2"/>
  <c r="G690" i="5"/>
  <c r="G690" i="2"/>
  <c r="T689" i="5"/>
  <c r="T689" i="2"/>
  <c r="P689" i="5"/>
  <c r="H689" i="5"/>
  <c r="U688" i="5"/>
  <c r="U688" i="2"/>
  <c r="Q688" i="5"/>
  <c r="M688" i="5"/>
  <c r="M688" i="2"/>
  <c r="I688" i="5"/>
  <c r="I688" i="2"/>
  <c r="E688" i="5"/>
  <c r="R687" i="5"/>
  <c r="R687" i="2"/>
  <c r="N687" i="5"/>
  <c r="N687" i="2"/>
  <c r="J687" i="5"/>
  <c r="J687" i="2"/>
  <c r="F687" i="5"/>
  <c r="K686" i="5"/>
  <c r="K686" i="2"/>
  <c r="G686" i="5"/>
  <c r="G686" i="2"/>
  <c r="U684" i="5"/>
  <c r="U684" i="2"/>
  <c r="Q684" i="5"/>
  <c r="Q684" i="2"/>
  <c r="M684" i="5"/>
  <c r="I684" i="5"/>
  <c r="I684" i="2"/>
  <c r="E684" i="5"/>
  <c r="R683" i="5"/>
  <c r="K682" i="5"/>
  <c r="K682" i="2"/>
  <c r="G682" i="5"/>
  <c r="G682" i="2"/>
  <c r="H681" i="5"/>
  <c r="U680" i="5"/>
  <c r="U680" i="2"/>
  <c r="Q680" i="5"/>
  <c r="Q680" i="2"/>
  <c r="M680" i="5"/>
  <c r="I680" i="5"/>
  <c r="I680" i="2"/>
  <c r="E680" i="5"/>
  <c r="E680" i="2"/>
  <c r="R679" i="5"/>
  <c r="N679" i="5"/>
  <c r="N679" i="2"/>
  <c r="J679" i="5"/>
  <c r="J679" i="2"/>
  <c r="F679" i="5"/>
  <c r="F679" i="2"/>
  <c r="T677" i="5"/>
  <c r="T677" i="2"/>
  <c r="P677" i="5"/>
  <c r="H677" i="5"/>
  <c r="H677" i="2"/>
  <c r="J675" i="5"/>
  <c r="J675" i="2"/>
  <c r="S674" i="5"/>
  <c r="O674" i="2"/>
  <c r="K674" i="5"/>
  <c r="G674" i="5"/>
  <c r="G674" i="2"/>
  <c r="T673" i="5"/>
  <c r="T673" i="2"/>
  <c r="P673" i="5"/>
  <c r="P673" i="2"/>
  <c r="H673" i="5"/>
  <c r="H673" i="2"/>
  <c r="U672" i="5"/>
  <c r="U672" i="2"/>
  <c r="Q672" i="5"/>
  <c r="R671" i="5"/>
  <c r="N671" i="5"/>
  <c r="J671" i="5"/>
  <c r="J671" i="2"/>
  <c r="F671" i="5"/>
  <c r="K670" i="5"/>
  <c r="G670" i="5"/>
  <c r="G670" i="2"/>
  <c r="T669" i="5"/>
  <c r="T669" i="2"/>
  <c r="P669" i="5"/>
  <c r="P669" i="2"/>
  <c r="J667" i="5"/>
  <c r="J667" i="2"/>
  <c r="F667" i="5"/>
  <c r="F667" i="2"/>
  <c r="S666" i="5"/>
  <c r="S666" i="2"/>
  <c r="O666" i="2"/>
  <c r="K666" i="5"/>
  <c r="K666" i="2"/>
  <c r="G666" i="5"/>
  <c r="G666" i="2"/>
  <c r="T665" i="5"/>
  <c r="T665" i="2"/>
  <c r="P665" i="5"/>
  <c r="P665" i="2"/>
  <c r="H665" i="5"/>
  <c r="H665" i="2"/>
  <c r="U664" i="5"/>
  <c r="U664" i="2"/>
  <c r="Q664" i="5"/>
  <c r="Q664" i="2"/>
  <c r="M664" i="5"/>
  <c r="M664" i="2"/>
  <c r="I664" i="5"/>
  <c r="I664" i="2"/>
  <c r="E664" i="5"/>
  <c r="E664" i="2"/>
  <c r="N663" i="5"/>
  <c r="K662" i="5"/>
  <c r="K662" i="2"/>
  <c r="G662" i="5"/>
  <c r="G662" i="2"/>
  <c r="T661" i="5"/>
  <c r="P661" i="5"/>
  <c r="P661" i="2"/>
  <c r="H661" i="5"/>
  <c r="H661" i="2"/>
  <c r="U660" i="5"/>
  <c r="U660" i="2"/>
  <c r="Q660" i="5"/>
  <c r="M660" i="5"/>
  <c r="M660" i="2"/>
  <c r="I660" i="5"/>
  <c r="I660" i="2"/>
  <c r="E660" i="5"/>
  <c r="R659" i="5"/>
  <c r="R659" i="2"/>
  <c r="N659" i="5"/>
  <c r="N659" i="2"/>
  <c r="J659" i="5"/>
  <c r="J659" i="2"/>
  <c r="F659" i="2"/>
  <c r="S658" i="5"/>
  <c r="S658" i="2"/>
  <c r="O658" i="5"/>
  <c r="K658" i="5"/>
  <c r="K658" i="2"/>
  <c r="G658" i="5"/>
  <c r="T657" i="5"/>
  <c r="T657" i="2"/>
  <c r="H657" i="5"/>
  <c r="U656" i="5"/>
  <c r="U656" i="2"/>
  <c r="Q656" i="5"/>
  <c r="Q656" i="2"/>
  <c r="M656" i="5"/>
  <c r="M656" i="2"/>
  <c r="I656" i="5"/>
  <c r="I656" i="2"/>
  <c r="E656" i="5"/>
  <c r="E656" i="2"/>
  <c r="R655" i="5"/>
  <c r="N655" i="5"/>
  <c r="N655" i="2"/>
  <c r="J655" i="5"/>
  <c r="J655" i="2"/>
  <c r="F655" i="5"/>
  <c r="F655" i="2"/>
  <c r="S654" i="5"/>
  <c r="O654" i="5"/>
  <c r="K654" i="5"/>
  <c r="K654" i="2"/>
  <c r="G654" i="5"/>
  <c r="G654" i="2"/>
  <c r="T653" i="5"/>
  <c r="T653" i="2"/>
  <c r="H653" i="5"/>
  <c r="H653" i="2"/>
  <c r="U652" i="5"/>
  <c r="Q652" i="5"/>
  <c r="M652" i="5"/>
  <c r="M652" i="2"/>
  <c r="E652" i="5"/>
  <c r="E652" i="2"/>
  <c r="J651" i="5"/>
  <c r="J651" i="2"/>
  <c r="S650" i="5"/>
  <c r="S650" i="2"/>
  <c r="O650" i="5"/>
  <c r="O650" i="2"/>
  <c r="K650" i="5"/>
  <c r="K650" i="2"/>
  <c r="T649" i="5"/>
  <c r="Q648" i="5"/>
  <c r="Q648" i="2"/>
  <c r="S646" i="5"/>
  <c r="O646" i="5"/>
  <c r="O646" i="2"/>
  <c r="K646" i="5"/>
  <c r="K646" i="2"/>
  <c r="M644" i="5"/>
  <c r="M644" i="2"/>
  <c r="E644" i="5"/>
  <c r="E644" i="2"/>
  <c r="R643" i="5"/>
  <c r="R643" i="2"/>
  <c r="N643" i="5"/>
  <c r="N643" i="2"/>
  <c r="J643" i="5"/>
  <c r="J643" i="2"/>
  <c r="S642" i="5"/>
  <c r="O642" i="5"/>
  <c r="K642" i="5"/>
  <c r="K642" i="2"/>
  <c r="M640" i="5"/>
  <c r="M640" i="2"/>
  <c r="E640" i="5"/>
  <c r="E640" i="2"/>
  <c r="R639" i="5"/>
  <c r="R639" i="2"/>
  <c r="N639" i="5"/>
  <c r="S638" i="5"/>
  <c r="O638" i="5"/>
  <c r="O638" i="2"/>
  <c r="K638" i="5"/>
  <c r="K638" i="2"/>
  <c r="T637" i="5"/>
  <c r="T637" i="2"/>
  <c r="P637" i="5"/>
  <c r="U636" i="5"/>
  <c r="U636" i="2"/>
  <c r="E636" i="5"/>
  <c r="E636" i="2"/>
  <c r="R635" i="5"/>
  <c r="R635" i="2"/>
  <c r="N635" i="5"/>
  <c r="N635" i="2"/>
  <c r="J635" i="5"/>
  <c r="J635" i="2"/>
  <c r="T633" i="5"/>
  <c r="T633" i="2"/>
  <c r="P633" i="5"/>
  <c r="P633" i="2"/>
  <c r="U632" i="5"/>
  <c r="U632" i="2"/>
  <c r="J631" i="5"/>
  <c r="K630" i="5"/>
  <c r="K630" i="2"/>
  <c r="U628" i="5"/>
  <c r="U628" i="2"/>
  <c r="Q628" i="5"/>
  <c r="Q628" i="2"/>
  <c r="M628" i="5"/>
  <c r="M628" i="2"/>
  <c r="E628" i="5"/>
  <c r="E628" i="2"/>
  <c r="K626" i="5"/>
  <c r="K626" i="2"/>
  <c r="T625" i="5"/>
  <c r="P625" i="5"/>
  <c r="P625" i="2"/>
  <c r="M624" i="5"/>
  <c r="M624" i="2"/>
  <c r="E624" i="5"/>
  <c r="R623" i="5"/>
  <c r="S622" i="5"/>
  <c r="S622" i="2"/>
  <c r="O622" i="5"/>
  <c r="K622" i="5"/>
  <c r="U620" i="5"/>
  <c r="U620" i="2"/>
  <c r="Q620" i="5"/>
  <c r="M620" i="5"/>
  <c r="M620" i="2"/>
  <c r="I620" i="5"/>
  <c r="E620" i="5"/>
  <c r="N619" i="5"/>
  <c r="N619" i="2"/>
  <c r="Q616" i="5"/>
  <c r="M616" i="5"/>
  <c r="M616" i="2"/>
  <c r="E616" i="5"/>
  <c r="E616" i="2"/>
  <c r="S614" i="5"/>
  <c r="O614" i="5"/>
  <c r="K614" i="5"/>
  <c r="K614" i="2"/>
  <c r="M612" i="5"/>
  <c r="M612" i="2"/>
  <c r="E612" i="5"/>
  <c r="S610" i="5"/>
  <c r="S610" i="2"/>
  <c r="O610" i="5"/>
  <c r="K610" i="5"/>
  <c r="U608" i="5"/>
  <c r="U608" i="2"/>
  <c r="Q608" i="5"/>
  <c r="M608" i="5"/>
  <c r="M608" i="2"/>
  <c r="E608" i="5"/>
  <c r="E608" i="2"/>
  <c r="R607" i="5"/>
  <c r="R607" i="2"/>
  <c r="K606" i="5"/>
  <c r="K606" i="2"/>
  <c r="T605" i="5"/>
  <c r="T605" i="2"/>
  <c r="P605" i="5"/>
  <c r="P605" i="2"/>
  <c r="U604" i="5"/>
  <c r="U604" i="2"/>
  <c r="Q604" i="5"/>
  <c r="Q604" i="2"/>
  <c r="M604" i="5"/>
  <c r="M604" i="2"/>
  <c r="E604" i="5"/>
  <c r="J603" i="5"/>
  <c r="J603" i="2"/>
  <c r="S602" i="5"/>
  <c r="S602" i="2"/>
  <c r="O602" i="5"/>
  <c r="O602" i="2"/>
  <c r="K602" i="5"/>
  <c r="K602" i="2"/>
  <c r="T601" i="5"/>
  <c r="T601" i="2"/>
  <c r="P601" i="5"/>
  <c r="P601" i="2"/>
  <c r="U600" i="5"/>
  <c r="U600" i="2"/>
  <c r="Q600" i="5"/>
  <c r="R599" i="5"/>
  <c r="N599" i="5"/>
  <c r="N599" i="2"/>
  <c r="J599" i="5"/>
  <c r="J599" i="2"/>
  <c r="F599" i="5"/>
  <c r="S598" i="5"/>
  <c r="O598" i="5"/>
  <c r="O598" i="2"/>
  <c r="K598" i="5"/>
  <c r="U596" i="5"/>
  <c r="U596" i="2"/>
  <c r="M596" i="5"/>
  <c r="E596" i="5"/>
  <c r="K594" i="5"/>
  <c r="K594" i="2"/>
  <c r="T593" i="5"/>
  <c r="T593" i="2"/>
  <c r="P593" i="5"/>
  <c r="P593" i="2"/>
  <c r="E592" i="5"/>
  <c r="R587" i="5"/>
  <c r="R587" i="2"/>
  <c r="N587" i="5"/>
  <c r="N587" i="2"/>
  <c r="S586" i="5"/>
  <c r="O586" i="5"/>
  <c r="T585" i="5"/>
  <c r="P585" i="5"/>
  <c r="P585" i="2"/>
  <c r="U584" i="5"/>
  <c r="Q584" i="5"/>
  <c r="Q584" i="2"/>
  <c r="M584" i="5"/>
  <c r="M584" i="2"/>
  <c r="E584" i="5"/>
  <c r="U73" i="2"/>
  <c r="L74" i="2"/>
  <c r="K91" i="2"/>
  <c r="N91" i="5"/>
  <c r="F91" i="5"/>
  <c r="O90" i="5"/>
  <c r="P89" i="5"/>
  <c r="H89" i="5"/>
  <c r="Q88" i="5"/>
  <c r="F87" i="5"/>
  <c r="V87" i="5"/>
  <c r="G86" i="5"/>
  <c r="H85" i="5"/>
  <c r="J83" i="5"/>
  <c r="K82" i="5"/>
  <c r="L81" i="5"/>
  <c r="N79" i="5"/>
  <c r="O78" i="5"/>
  <c r="P77" i="5"/>
  <c r="Q76" i="5"/>
  <c r="F75" i="5"/>
  <c r="G74" i="5"/>
  <c r="I72" i="5"/>
  <c r="R67" i="5"/>
  <c r="S66" i="5"/>
  <c r="T65" i="5"/>
  <c r="U64" i="5"/>
  <c r="E64" i="5"/>
  <c r="F63" i="5"/>
  <c r="G62" i="5"/>
  <c r="H61" i="5"/>
  <c r="K58" i="5"/>
  <c r="L57" i="5"/>
  <c r="M56" i="5"/>
  <c r="P53" i="5"/>
  <c r="Q52" i="5"/>
  <c r="S50" i="5"/>
  <c r="T49" i="5"/>
  <c r="U48" i="5"/>
  <c r="H45" i="5"/>
  <c r="I44" i="5"/>
  <c r="K42" i="5"/>
  <c r="L41" i="5"/>
  <c r="M40" i="5"/>
  <c r="N39" i="5"/>
  <c r="O38" i="5"/>
  <c r="P37" i="5"/>
  <c r="Q36" i="5"/>
  <c r="S34" i="5"/>
  <c r="T33" i="5"/>
  <c r="U32" i="5"/>
  <c r="N23" i="5"/>
  <c r="O22" i="5"/>
  <c r="P21" i="5"/>
  <c r="Q20" i="5"/>
  <c r="R19" i="5"/>
  <c r="S18" i="5"/>
  <c r="T17" i="5"/>
  <c r="U16" i="5"/>
  <c r="O213" i="5"/>
  <c r="H212" i="5"/>
  <c r="S209" i="5"/>
  <c r="L208" i="5"/>
  <c r="M207" i="5"/>
  <c r="N206" i="5"/>
  <c r="P204" i="5"/>
  <c r="Q203" i="5"/>
  <c r="R202" i="5"/>
  <c r="J202" i="5"/>
  <c r="T200" i="5"/>
  <c r="U199" i="5"/>
  <c r="G197" i="5"/>
  <c r="P196" i="5"/>
  <c r="H196" i="5"/>
  <c r="I195" i="5"/>
  <c r="T192" i="5"/>
  <c r="L192" i="5"/>
  <c r="U191" i="5"/>
  <c r="E191" i="5"/>
  <c r="N190" i="5"/>
  <c r="G189" i="5"/>
  <c r="P188" i="5"/>
  <c r="H188" i="5"/>
  <c r="Q187" i="5"/>
  <c r="I187" i="5"/>
  <c r="K185" i="5"/>
  <c r="M183" i="5"/>
  <c r="E183" i="5"/>
  <c r="N182" i="5"/>
  <c r="O181" i="5"/>
  <c r="P180" i="5"/>
  <c r="Q179" i="5"/>
  <c r="R178" i="5"/>
  <c r="S177" i="5"/>
  <c r="T176" i="5"/>
  <c r="L176" i="5"/>
  <c r="U175" i="5"/>
  <c r="E175" i="5"/>
  <c r="N174" i="5"/>
  <c r="F174" i="5"/>
  <c r="O173" i="5"/>
  <c r="H172" i="5"/>
  <c r="I171" i="5"/>
  <c r="R170" i="5"/>
  <c r="J170" i="5"/>
  <c r="K169" i="5"/>
  <c r="L168" i="5"/>
  <c r="U167" i="5"/>
  <c r="E167" i="5"/>
  <c r="N166" i="5"/>
  <c r="F166" i="5"/>
  <c r="O165" i="5"/>
  <c r="P164" i="5"/>
  <c r="Q163" i="5"/>
  <c r="R162" i="5"/>
  <c r="T160" i="5"/>
  <c r="M159" i="5"/>
  <c r="N158" i="5"/>
  <c r="O157" i="5"/>
  <c r="H156" i="5"/>
  <c r="Q155" i="5"/>
  <c r="R285" i="5"/>
  <c r="Q284" i="5"/>
  <c r="P283" i="5"/>
  <c r="U280" i="5"/>
  <c r="T279" i="5"/>
  <c r="S278" i="5"/>
  <c r="R277" i="5"/>
  <c r="O274" i="5"/>
  <c r="U272" i="5"/>
  <c r="T271" i="5"/>
  <c r="R269" i="5"/>
  <c r="Q268" i="5"/>
  <c r="R261" i="5"/>
  <c r="P259" i="5"/>
  <c r="O258" i="5"/>
  <c r="U256" i="5"/>
  <c r="R253" i="5"/>
  <c r="P251" i="5"/>
  <c r="U248" i="5"/>
  <c r="S246" i="5"/>
  <c r="Q244" i="5"/>
  <c r="P243" i="5"/>
  <c r="T239" i="5"/>
  <c r="P235" i="5"/>
  <c r="O234" i="5"/>
  <c r="U232" i="5"/>
  <c r="S230" i="5"/>
  <c r="O226" i="5"/>
  <c r="T223" i="5"/>
  <c r="R221" i="5"/>
  <c r="Q220" i="5"/>
  <c r="O218" i="5"/>
  <c r="U216" i="5"/>
  <c r="T215" i="5"/>
  <c r="K284" i="5"/>
  <c r="L283" i="5"/>
  <c r="M282" i="5"/>
  <c r="G280" i="5"/>
  <c r="H279" i="5"/>
  <c r="L275" i="5"/>
  <c r="M274" i="5"/>
  <c r="F273" i="5"/>
  <c r="H271" i="5"/>
  <c r="K268" i="5"/>
  <c r="L267" i="5"/>
  <c r="M266" i="5"/>
  <c r="H263" i="5"/>
  <c r="J261" i="5"/>
  <c r="M258" i="5"/>
  <c r="F257" i="5"/>
  <c r="G256" i="5"/>
  <c r="J253" i="5"/>
  <c r="F249" i="5"/>
  <c r="I246" i="5"/>
  <c r="E242" i="5"/>
  <c r="G240" i="5"/>
  <c r="J237" i="5"/>
  <c r="L235" i="5"/>
  <c r="M234" i="5"/>
  <c r="E234" i="5"/>
  <c r="I230" i="5"/>
  <c r="J229" i="5"/>
  <c r="M226" i="5"/>
  <c r="G224" i="5"/>
  <c r="H223" i="5"/>
  <c r="M218" i="5"/>
  <c r="N282" i="5"/>
  <c r="N234" i="5"/>
  <c r="R297" i="5"/>
  <c r="R428" i="5"/>
  <c r="S427" i="5"/>
  <c r="L426" i="5"/>
  <c r="E425" i="5"/>
  <c r="F424" i="5"/>
  <c r="G423" i="5"/>
  <c r="P422" i="5"/>
  <c r="H422" i="5"/>
  <c r="R420" i="5"/>
  <c r="J420" i="5"/>
  <c r="K419" i="5"/>
  <c r="T418" i="5"/>
  <c r="L418" i="5"/>
  <c r="M417" i="5"/>
  <c r="E417" i="5"/>
  <c r="N416" i="5"/>
  <c r="O415" i="5"/>
  <c r="G415" i="5"/>
  <c r="P414" i="5"/>
  <c r="Q413" i="5"/>
  <c r="I413" i="5"/>
  <c r="R412" i="5"/>
  <c r="K411" i="5"/>
  <c r="U409" i="5"/>
  <c r="E409" i="5"/>
  <c r="F408" i="5"/>
  <c r="O407" i="5"/>
  <c r="G407" i="5"/>
  <c r="Q405" i="5"/>
  <c r="I405" i="5"/>
  <c r="S403" i="5"/>
  <c r="L402" i="5"/>
  <c r="M401" i="5"/>
  <c r="F400" i="5"/>
  <c r="O399" i="5"/>
  <c r="H398" i="5"/>
  <c r="Q397" i="5"/>
  <c r="R396" i="5"/>
  <c r="L394" i="5"/>
  <c r="U393" i="5"/>
  <c r="E393" i="5"/>
  <c r="N392" i="5"/>
  <c r="F392" i="5"/>
  <c r="G391" i="5"/>
  <c r="P390" i="5"/>
  <c r="H390" i="5"/>
  <c r="I389" i="5"/>
  <c r="J388" i="5"/>
  <c r="K387" i="5"/>
  <c r="T386" i="5"/>
  <c r="L386" i="5"/>
  <c r="E385" i="5"/>
  <c r="O383" i="5"/>
  <c r="I381" i="5"/>
  <c r="S379" i="5"/>
  <c r="T378" i="5"/>
  <c r="U377" i="5"/>
  <c r="E377" i="5"/>
  <c r="F376" i="5"/>
  <c r="O375" i="5"/>
  <c r="I373" i="5"/>
  <c r="J372" i="5"/>
  <c r="K371" i="5"/>
  <c r="U369" i="5"/>
  <c r="N368" i="5"/>
  <c r="O367" i="5"/>
  <c r="P366" i="5"/>
  <c r="R364" i="5"/>
  <c r="T362" i="5"/>
  <c r="L362" i="5"/>
  <c r="E361" i="5"/>
  <c r="F360" i="5"/>
  <c r="P358" i="5"/>
  <c r="I357" i="5"/>
  <c r="I357" i="2"/>
  <c r="E357" i="2"/>
  <c r="N356" i="5"/>
  <c r="N356" i="2"/>
  <c r="J356" i="5"/>
  <c r="J356" i="2"/>
  <c r="F356" i="5"/>
  <c r="F356" i="2"/>
  <c r="S355" i="5"/>
  <c r="S355" i="2"/>
  <c r="O355" i="5"/>
  <c r="O355" i="2"/>
  <c r="K355" i="5"/>
  <c r="G355" i="5"/>
  <c r="T354" i="5"/>
  <c r="T354" i="2"/>
  <c r="P354" i="5"/>
  <c r="P354" i="2"/>
  <c r="L354" i="5"/>
  <c r="L354" i="2"/>
  <c r="U353" i="5"/>
  <c r="U353" i="2"/>
  <c r="Q353" i="5"/>
  <c r="Q353" i="2"/>
  <c r="M353" i="5"/>
  <c r="M353" i="2"/>
  <c r="I353" i="5"/>
  <c r="E353" i="5"/>
  <c r="E353" i="2"/>
  <c r="R352" i="5"/>
  <c r="R352" i="2"/>
  <c r="N352" i="5"/>
  <c r="N352" i="2"/>
  <c r="J352" i="5"/>
  <c r="J352" i="2"/>
  <c r="F352" i="5"/>
  <c r="F352" i="2"/>
  <c r="S351" i="5"/>
  <c r="S351" i="2"/>
  <c r="O351" i="5"/>
  <c r="O351" i="2"/>
  <c r="K351" i="2"/>
  <c r="G351" i="5"/>
  <c r="G351" i="2"/>
  <c r="T350" i="5"/>
  <c r="T350" i="2"/>
  <c r="P350" i="5"/>
  <c r="P350" i="2"/>
  <c r="L350" i="5"/>
  <c r="L350" i="2"/>
  <c r="H350" i="5"/>
  <c r="U349" i="5"/>
  <c r="U349" i="2"/>
  <c r="Q349" i="5"/>
  <c r="Q349" i="2"/>
  <c r="M349" i="5"/>
  <c r="I349" i="5"/>
  <c r="I349" i="2"/>
  <c r="E349" i="5"/>
  <c r="E349" i="2"/>
  <c r="R348" i="5"/>
  <c r="R348" i="2"/>
  <c r="N348" i="5"/>
  <c r="N348" i="2"/>
  <c r="J348" i="2"/>
  <c r="F348" i="5"/>
  <c r="F348" i="2"/>
  <c r="S347" i="5"/>
  <c r="S347" i="2"/>
  <c r="O347" i="5"/>
  <c r="O347" i="2"/>
  <c r="K347" i="5"/>
  <c r="G347" i="5"/>
  <c r="T346" i="5"/>
  <c r="T346" i="2"/>
  <c r="P346" i="5"/>
  <c r="P346" i="2"/>
  <c r="L346" i="5"/>
  <c r="L346" i="2"/>
  <c r="H346" i="5"/>
  <c r="U345" i="5"/>
  <c r="U345" i="2"/>
  <c r="Q345" i="5"/>
  <c r="Q345" i="2"/>
  <c r="M345" i="5"/>
  <c r="I345" i="5"/>
  <c r="E345" i="5"/>
  <c r="R344" i="5"/>
  <c r="R344" i="2"/>
  <c r="N344" i="5"/>
  <c r="N344" i="2"/>
  <c r="J344" i="5"/>
  <c r="J344" i="2"/>
  <c r="F344" i="5"/>
  <c r="F344" i="2"/>
  <c r="S343" i="5"/>
  <c r="S343" i="2"/>
  <c r="O343" i="5"/>
  <c r="O343" i="2"/>
  <c r="K343" i="5"/>
  <c r="G343" i="5"/>
  <c r="G343" i="2"/>
  <c r="T342" i="5"/>
  <c r="L342" i="5"/>
  <c r="Q341" i="5"/>
  <c r="M341" i="5"/>
  <c r="I341" i="5"/>
  <c r="I341" i="2"/>
  <c r="E341" i="5"/>
  <c r="E341" i="2"/>
  <c r="R340" i="5"/>
  <c r="R340" i="2"/>
  <c r="N340" i="5"/>
  <c r="N340" i="2"/>
  <c r="J340" i="5"/>
  <c r="J340" i="2"/>
  <c r="F340" i="5"/>
  <c r="F340" i="2"/>
  <c r="S339" i="5"/>
  <c r="S339" i="2"/>
  <c r="O339" i="5"/>
  <c r="O339" i="2"/>
  <c r="K339" i="5"/>
  <c r="G339" i="5"/>
  <c r="T338" i="5"/>
  <c r="T338" i="2"/>
  <c r="P338" i="5"/>
  <c r="P338" i="2"/>
  <c r="L338" i="5"/>
  <c r="L338" i="2"/>
  <c r="U337" i="5"/>
  <c r="U337" i="2"/>
  <c r="Q337" i="5"/>
  <c r="Q337" i="2"/>
  <c r="M337" i="5"/>
  <c r="I337" i="5"/>
  <c r="I337" i="2"/>
  <c r="E337" i="5"/>
  <c r="E337" i="2"/>
  <c r="R336" i="5"/>
  <c r="R336" i="2"/>
  <c r="N336" i="5"/>
  <c r="N336" i="2"/>
  <c r="J336" i="2"/>
  <c r="F336" i="5"/>
  <c r="F336" i="2"/>
  <c r="S335" i="5"/>
  <c r="S335" i="2"/>
  <c r="O335" i="5"/>
  <c r="O335" i="2"/>
  <c r="K335" i="5"/>
  <c r="G335" i="2"/>
  <c r="T334" i="5"/>
  <c r="T334" i="2"/>
  <c r="P334" i="5"/>
  <c r="P334" i="2"/>
  <c r="L334" i="5"/>
  <c r="L334" i="2"/>
  <c r="U333" i="5"/>
  <c r="U333" i="2"/>
  <c r="Q333" i="5"/>
  <c r="Q333" i="2"/>
  <c r="M333" i="2"/>
  <c r="E333" i="2"/>
  <c r="R332" i="5"/>
  <c r="R332" i="2"/>
  <c r="N332" i="5"/>
  <c r="N332" i="2"/>
  <c r="J332" i="5"/>
  <c r="J332" i="2"/>
  <c r="F332" i="5"/>
  <c r="F332" i="2"/>
  <c r="S331" i="5"/>
  <c r="S331" i="2"/>
  <c r="O331" i="5"/>
  <c r="O331" i="2"/>
  <c r="K331" i="5"/>
  <c r="K331" i="2"/>
  <c r="G331" i="5"/>
  <c r="T330" i="5"/>
  <c r="T330" i="2"/>
  <c r="P330" i="5"/>
  <c r="P330" i="2"/>
  <c r="L330" i="5"/>
  <c r="L330" i="2"/>
  <c r="H330" i="5"/>
  <c r="U329" i="5"/>
  <c r="U329" i="2"/>
  <c r="Q329" i="5"/>
  <c r="Q329" i="2"/>
  <c r="M329" i="5"/>
  <c r="M329" i="2"/>
  <c r="I329" i="5"/>
  <c r="E329" i="5"/>
  <c r="E329" i="2"/>
  <c r="R328" i="5"/>
  <c r="R328" i="2"/>
  <c r="N328" i="5"/>
  <c r="N328" i="2"/>
  <c r="J328" i="5"/>
  <c r="J328" i="2"/>
  <c r="F328" i="5"/>
  <c r="F328" i="2"/>
  <c r="S327" i="5"/>
  <c r="O327" i="5"/>
  <c r="K327" i="5"/>
  <c r="T326" i="2"/>
  <c r="L326" i="5"/>
  <c r="L326" i="2"/>
  <c r="H326" i="5"/>
  <c r="H326" i="2"/>
  <c r="U325" i="5"/>
  <c r="U325" i="2"/>
  <c r="Q325" i="5"/>
  <c r="Q325" i="2"/>
  <c r="M325" i="2"/>
  <c r="E325" i="5"/>
  <c r="R324" i="5"/>
  <c r="R324" i="2"/>
  <c r="N324" i="5"/>
  <c r="N324" i="2"/>
  <c r="J324" i="5"/>
  <c r="F324" i="5"/>
  <c r="F324" i="2"/>
  <c r="S323" i="5"/>
  <c r="S323" i="2"/>
  <c r="O323" i="5"/>
  <c r="O323" i="2"/>
  <c r="K323" i="5"/>
  <c r="G323" i="5"/>
  <c r="T322" i="5"/>
  <c r="T322" i="2"/>
  <c r="P322" i="5"/>
  <c r="P322" i="2"/>
  <c r="L322" i="5"/>
  <c r="U321" i="5"/>
  <c r="U321" i="2"/>
  <c r="Q321" i="5"/>
  <c r="Q321" i="2"/>
  <c r="M321" i="5"/>
  <c r="M321" i="2"/>
  <c r="I321" i="5"/>
  <c r="I321" i="2"/>
  <c r="E321" i="5"/>
  <c r="E321" i="2"/>
  <c r="R320" i="5"/>
  <c r="R320" i="2"/>
  <c r="N320" i="5"/>
  <c r="N320" i="2"/>
  <c r="J320" i="5"/>
  <c r="J320" i="2"/>
  <c r="F320" i="5"/>
  <c r="F320" i="2"/>
  <c r="S319" i="5"/>
  <c r="S319" i="2"/>
  <c r="O319" i="5"/>
  <c r="O319" i="2"/>
  <c r="K319" i="5"/>
  <c r="K319" i="2"/>
  <c r="G319" i="5"/>
  <c r="G319" i="2"/>
  <c r="T318" i="5"/>
  <c r="T318" i="2"/>
  <c r="P318" i="5"/>
  <c r="P318" i="2"/>
  <c r="L318" i="5"/>
  <c r="L318" i="2"/>
  <c r="H318" i="5"/>
  <c r="U317" i="5"/>
  <c r="U317" i="2"/>
  <c r="Q317" i="5"/>
  <c r="Q317" i="2"/>
  <c r="M317" i="5"/>
  <c r="M317" i="2"/>
  <c r="I317" i="5"/>
  <c r="E317" i="5"/>
  <c r="E317" i="2"/>
  <c r="R316" i="5"/>
  <c r="R316" i="2"/>
  <c r="N316" i="5"/>
  <c r="N316" i="2"/>
  <c r="J316" i="5"/>
  <c r="J316" i="2"/>
  <c r="F316" i="5"/>
  <c r="F316" i="2"/>
  <c r="S315" i="5"/>
  <c r="S315" i="2"/>
  <c r="O315" i="5"/>
  <c r="O315" i="2"/>
  <c r="K315" i="5"/>
  <c r="K315" i="2"/>
  <c r="G315" i="5"/>
  <c r="G315" i="2"/>
  <c r="T314" i="5"/>
  <c r="T314" i="2"/>
  <c r="P314" i="5"/>
  <c r="P314" i="2"/>
  <c r="L314" i="5"/>
  <c r="L314" i="2"/>
  <c r="H314" i="5"/>
  <c r="U313" i="5"/>
  <c r="U313" i="2"/>
  <c r="Q313" i="5"/>
  <c r="Q313" i="2"/>
  <c r="M313" i="5"/>
  <c r="M313" i="2"/>
  <c r="I313" i="2"/>
  <c r="E313" i="5"/>
  <c r="R312" i="2"/>
  <c r="F312" i="5"/>
  <c r="O311" i="2"/>
  <c r="K311" i="5"/>
  <c r="G311" i="5"/>
  <c r="G311" i="2"/>
  <c r="T310" i="5"/>
  <c r="T310" i="2"/>
  <c r="P310" i="5"/>
  <c r="P310" i="2"/>
  <c r="L310" i="5"/>
  <c r="H310" i="5"/>
  <c r="U309" i="5"/>
  <c r="U309" i="2"/>
  <c r="Q309" i="5"/>
  <c r="Q309" i="2"/>
  <c r="M309" i="5"/>
  <c r="M309" i="2"/>
  <c r="E309" i="5"/>
  <c r="E309" i="2"/>
  <c r="R308" i="5"/>
  <c r="R308" i="2"/>
  <c r="N308" i="2"/>
  <c r="J308" i="5"/>
  <c r="J308" i="2"/>
  <c r="F308" i="5"/>
  <c r="F308" i="2"/>
  <c r="S307" i="5"/>
  <c r="S307" i="2"/>
  <c r="O307" i="5"/>
  <c r="O307" i="2"/>
  <c r="K307" i="5"/>
  <c r="G307" i="5"/>
  <c r="T306" i="5"/>
  <c r="T306" i="2"/>
  <c r="P306" i="5"/>
  <c r="P306" i="2"/>
  <c r="L306" i="5"/>
  <c r="L306" i="2"/>
  <c r="H306" i="5"/>
  <c r="U305" i="5"/>
  <c r="U305" i="2"/>
  <c r="Q305" i="5"/>
  <c r="Q305" i="2"/>
  <c r="M305" i="5"/>
  <c r="M305" i="2"/>
  <c r="I305" i="5"/>
  <c r="I305" i="2"/>
  <c r="E305" i="5"/>
  <c r="E305" i="2"/>
  <c r="R304" i="5"/>
  <c r="R304" i="2"/>
  <c r="N304" i="5"/>
  <c r="N304" i="2"/>
  <c r="J304" i="5"/>
  <c r="J304" i="2"/>
  <c r="F304" i="5"/>
  <c r="F304" i="2"/>
  <c r="S303" i="5"/>
  <c r="S303" i="2"/>
  <c r="O303" i="5"/>
  <c r="O303" i="2"/>
  <c r="K303" i="5"/>
  <c r="K303" i="2"/>
  <c r="G303" i="5"/>
  <c r="T302" i="5"/>
  <c r="T302" i="2"/>
  <c r="P302" i="5"/>
  <c r="P302" i="2"/>
  <c r="L302" i="5"/>
  <c r="L302" i="2"/>
  <c r="U301" i="5"/>
  <c r="U301" i="2"/>
  <c r="Q301" i="5"/>
  <c r="Q301" i="2"/>
  <c r="M301" i="5"/>
  <c r="M301" i="2"/>
  <c r="I301" i="5"/>
  <c r="E301" i="5"/>
  <c r="E301" i="2"/>
  <c r="R300" i="5"/>
  <c r="R300" i="2"/>
  <c r="N300" i="5"/>
  <c r="N300" i="2"/>
  <c r="F300" i="5"/>
  <c r="S299" i="5"/>
  <c r="S299" i="2"/>
  <c r="O299" i="5"/>
  <c r="O299" i="2"/>
  <c r="K299" i="5"/>
  <c r="G299" i="5"/>
  <c r="T298" i="5"/>
  <c r="T298" i="2"/>
  <c r="P298" i="5"/>
  <c r="P298" i="2"/>
  <c r="L298" i="5"/>
  <c r="L298" i="2"/>
  <c r="M500" i="5"/>
  <c r="M500" i="2"/>
  <c r="E583" i="5"/>
  <c r="E583" i="2"/>
  <c r="R583" i="5"/>
  <c r="R583" i="2"/>
  <c r="N583" i="5"/>
  <c r="J583" i="5"/>
  <c r="J583" i="2"/>
  <c r="F583" i="5"/>
  <c r="F583" i="2"/>
  <c r="R714" i="5"/>
  <c r="R714" i="2"/>
  <c r="N714" i="5"/>
  <c r="J714" i="5"/>
  <c r="J714" i="2"/>
  <c r="F714" i="5"/>
  <c r="F714" i="2"/>
  <c r="K713" i="5"/>
  <c r="K713" i="2"/>
  <c r="G713" i="5"/>
  <c r="M711" i="5"/>
  <c r="M711" i="2"/>
  <c r="I711" i="5"/>
  <c r="E711" i="5"/>
  <c r="E711" i="2"/>
  <c r="J710" i="5"/>
  <c r="J710" i="2"/>
  <c r="F710" i="5"/>
  <c r="F710" i="2"/>
  <c r="K709" i="5"/>
  <c r="T708" i="5"/>
  <c r="T708" i="2"/>
  <c r="U707" i="5"/>
  <c r="U707" i="2"/>
  <c r="Q707" i="5"/>
  <c r="Q707" i="2"/>
  <c r="M707" i="5"/>
  <c r="M707" i="2"/>
  <c r="I707" i="5"/>
  <c r="I707" i="2"/>
  <c r="E707" i="5"/>
  <c r="E707" i="2"/>
  <c r="R706" i="5"/>
  <c r="N706" i="5"/>
  <c r="N706" i="2"/>
  <c r="J706" i="5"/>
  <c r="J706" i="2"/>
  <c r="F706" i="5"/>
  <c r="F706" i="2"/>
  <c r="S705" i="5"/>
  <c r="S705" i="2"/>
  <c r="O705" i="5"/>
  <c r="O705" i="2"/>
  <c r="K705" i="5"/>
  <c r="K705" i="2"/>
  <c r="G705" i="5"/>
  <c r="T704" i="5"/>
  <c r="T704" i="2"/>
  <c r="P704" i="5"/>
  <c r="P704" i="2"/>
  <c r="H704" i="5"/>
  <c r="V704" i="5"/>
  <c r="S701" i="5"/>
  <c r="S701" i="2"/>
  <c r="O701" i="5"/>
  <c r="O701" i="2"/>
  <c r="K701" i="5"/>
  <c r="K701" i="2"/>
  <c r="G701" i="5"/>
  <c r="G701" i="2"/>
  <c r="T700" i="5"/>
  <c r="T700" i="2"/>
  <c r="P700" i="5"/>
  <c r="P700" i="2"/>
  <c r="H700" i="5"/>
  <c r="H700" i="2"/>
  <c r="U699" i="5"/>
  <c r="Q699" i="5"/>
  <c r="M699" i="5"/>
  <c r="M699" i="2"/>
  <c r="I699" i="5"/>
  <c r="I699" i="2"/>
  <c r="E699" i="5"/>
  <c r="E699" i="2"/>
  <c r="S697" i="5"/>
  <c r="S697" i="2"/>
  <c r="O697" i="5"/>
  <c r="O697" i="2"/>
  <c r="K697" i="5"/>
  <c r="K697" i="2"/>
  <c r="G697" i="5"/>
  <c r="G697" i="2"/>
  <c r="T696" i="5"/>
  <c r="T696" i="2"/>
  <c r="P696" i="5"/>
  <c r="P696" i="2"/>
  <c r="H696" i="5"/>
  <c r="H696" i="2"/>
  <c r="U695" i="5"/>
  <c r="U695" i="2"/>
  <c r="Q695" i="5"/>
  <c r="Q695" i="2"/>
  <c r="M695" i="5"/>
  <c r="M695" i="2"/>
  <c r="I695" i="5"/>
  <c r="I695" i="2"/>
  <c r="E695" i="5"/>
  <c r="E695" i="2"/>
  <c r="R694" i="5"/>
  <c r="R694" i="2"/>
  <c r="N694" i="5"/>
  <c r="K693" i="5"/>
  <c r="K693" i="2"/>
  <c r="G693" i="5"/>
  <c r="G693" i="2"/>
  <c r="T692" i="5"/>
  <c r="T692" i="2"/>
  <c r="P692" i="5"/>
  <c r="P692" i="2"/>
  <c r="H692" i="5"/>
  <c r="H692" i="2"/>
  <c r="R690" i="5"/>
  <c r="R690" i="2"/>
  <c r="N690" i="5"/>
  <c r="J690" i="5"/>
  <c r="J690" i="2"/>
  <c r="F690" i="5"/>
  <c r="F690" i="2"/>
  <c r="K689" i="5"/>
  <c r="K689" i="2"/>
  <c r="G689" i="5"/>
  <c r="G689" i="2"/>
  <c r="T688" i="5"/>
  <c r="P688" i="5"/>
  <c r="P688" i="2"/>
  <c r="H688" i="5"/>
  <c r="H688" i="2"/>
  <c r="U687" i="5"/>
  <c r="U687" i="2"/>
  <c r="Q687" i="5"/>
  <c r="Q687" i="2"/>
  <c r="M687" i="5"/>
  <c r="M687" i="2"/>
  <c r="I687" i="5"/>
  <c r="E687" i="5"/>
  <c r="J686" i="5"/>
  <c r="J686" i="2"/>
  <c r="F686" i="5"/>
  <c r="F686" i="2"/>
  <c r="T684" i="5"/>
  <c r="T684" i="2"/>
  <c r="P684" i="5"/>
  <c r="H684" i="5"/>
  <c r="H684" i="2"/>
  <c r="N682" i="5"/>
  <c r="N682" i="2"/>
  <c r="J682" i="5"/>
  <c r="J682" i="2"/>
  <c r="F682" i="5"/>
  <c r="S681" i="5"/>
  <c r="S681" i="2"/>
  <c r="K681" i="5"/>
  <c r="K681" i="2"/>
  <c r="G681" i="5"/>
  <c r="T680" i="5"/>
  <c r="T680" i="2"/>
  <c r="P680" i="5"/>
  <c r="P680" i="2"/>
  <c r="H680" i="5"/>
  <c r="U679" i="5"/>
  <c r="U679" i="2"/>
  <c r="Q679" i="5"/>
  <c r="Q679" i="2"/>
  <c r="M679" i="5"/>
  <c r="M679" i="2"/>
  <c r="I679" i="5"/>
  <c r="I679" i="2"/>
  <c r="E679" i="5"/>
  <c r="E679" i="2"/>
  <c r="R678" i="5"/>
  <c r="R678" i="2"/>
  <c r="S677" i="5"/>
  <c r="S677" i="2"/>
  <c r="O677" i="5"/>
  <c r="O677" i="2"/>
  <c r="K677" i="5"/>
  <c r="K677" i="2"/>
  <c r="G677" i="5"/>
  <c r="G677" i="2"/>
  <c r="T676" i="5"/>
  <c r="T676" i="2"/>
  <c r="P676" i="5"/>
  <c r="P676" i="2"/>
  <c r="H676" i="5"/>
  <c r="R674" i="5"/>
  <c r="R674" i="2"/>
  <c r="N674" i="5"/>
  <c r="N674" i="2"/>
  <c r="J674" i="5"/>
  <c r="J674" i="2"/>
  <c r="F674" i="5"/>
  <c r="S673" i="5"/>
  <c r="O673" i="5"/>
  <c r="K673" i="5"/>
  <c r="K673" i="2"/>
  <c r="G673" i="5"/>
  <c r="G673" i="2"/>
  <c r="U671" i="5"/>
  <c r="U671" i="2"/>
  <c r="Q671" i="5"/>
  <c r="Q671" i="2"/>
  <c r="M671" i="5"/>
  <c r="I671" i="5"/>
  <c r="E671" i="5"/>
  <c r="E671" i="2"/>
  <c r="J670" i="5"/>
  <c r="J670" i="2"/>
  <c r="F670" i="5"/>
  <c r="F670" i="2"/>
  <c r="S669" i="5"/>
  <c r="S669" i="2"/>
  <c r="H668" i="5"/>
  <c r="H668" i="2"/>
  <c r="M667" i="5"/>
  <c r="M667" i="2"/>
  <c r="I667" i="5"/>
  <c r="I667" i="2"/>
  <c r="E667" i="5"/>
  <c r="E667" i="2"/>
  <c r="R666" i="5"/>
  <c r="R666" i="2"/>
  <c r="N666" i="5"/>
  <c r="J666" i="5"/>
  <c r="J666" i="2"/>
  <c r="F666" i="5"/>
  <c r="F666" i="2"/>
  <c r="S665" i="5"/>
  <c r="S665" i="2"/>
  <c r="O665" i="5"/>
  <c r="O665" i="2"/>
  <c r="K665" i="5"/>
  <c r="K665" i="2"/>
  <c r="G665" i="5"/>
  <c r="G665" i="2"/>
  <c r="T664" i="5"/>
  <c r="T664" i="2"/>
  <c r="P664" i="5"/>
  <c r="P664" i="2"/>
  <c r="H664" i="5"/>
  <c r="H664" i="2"/>
  <c r="U663" i="5"/>
  <c r="U663" i="2"/>
  <c r="Q663" i="5"/>
  <c r="Q663" i="2"/>
  <c r="R662" i="5"/>
  <c r="R662" i="2"/>
  <c r="J662" i="5"/>
  <c r="J662" i="2"/>
  <c r="F662" i="5"/>
  <c r="F662" i="2"/>
  <c r="S661" i="5"/>
  <c r="O661" i="5"/>
  <c r="O661" i="2"/>
  <c r="K661" i="5"/>
  <c r="K661" i="2"/>
  <c r="G661" i="5"/>
  <c r="G661" i="2"/>
  <c r="T660" i="5"/>
  <c r="T660" i="2"/>
  <c r="P660" i="5"/>
  <c r="H660" i="5"/>
  <c r="H660" i="2"/>
  <c r="U659" i="5"/>
  <c r="U659" i="2"/>
  <c r="Q659" i="5"/>
  <c r="M659" i="5"/>
  <c r="I659" i="5"/>
  <c r="E659" i="5"/>
  <c r="E659" i="2"/>
  <c r="R658" i="5"/>
  <c r="R658" i="2"/>
  <c r="N658" i="5"/>
  <c r="N658" i="2"/>
  <c r="F658" i="5"/>
  <c r="F658" i="2"/>
  <c r="K657" i="5"/>
  <c r="G657" i="5"/>
  <c r="G657" i="2"/>
  <c r="T656" i="5"/>
  <c r="T656" i="2"/>
  <c r="P656" i="5"/>
  <c r="P656" i="2"/>
  <c r="H656" i="5"/>
  <c r="U655" i="5"/>
  <c r="Q655" i="5"/>
  <c r="M655" i="5"/>
  <c r="M655" i="2"/>
  <c r="I655" i="5"/>
  <c r="I655" i="2"/>
  <c r="E655" i="5"/>
  <c r="R654" i="5"/>
  <c r="R654" i="2"/>
  <c r="N654" i="5"/>
  <c r="N654" i="2"/>
  <c r="J654" i="5"/>
  <c r="J654" i="2"/>
  <c r="F654" i="5"/>
  <c r="F654" i="2"/>
  <c r="S653" i="5"/>
  <c r="S653" i="2"/>
  <c r="G653" i="5"/>
  <c r="G653" i="2"/>
  <c r="T652" i="5"/>
  <c r="P652" i="5"/>
  <c r="P652" i="2"/>
  <c r="H652" i="5"/>
  <c r="H652" i="2"/>
  <c r="E651" i="5"/>
  <c r="R650" i="5"/>
  <c r="R650" i="2"/>
  <c r="N650" i="5"/>
  <c r="N650" i="2"/>
  <c r="J650" i="5"/>
  <c r="J650" i="2"/>
  <c r="F650" i="5"/>
  <c r="S649" i="5"/>
  <c r="O649" i="5"/>
  <c r="K649" i="5"/>
  <c r="K649" i="2"/>
  <c r="R646" i="5"/>
  <c r="R646" i="2"/>
  <c r="N646" i="5"/>
  <c r="N646" i="2"/>
  <c r="J646" i="5"/>
  <c r="J646" i="2"/>
  <c r="U643" i="5"/>
  <c r="Q643" i="5"/>
  <c r="Q643" i="2"/>
  <c r="M643" i="5"/>
  <c r="M643" i="2"/>
  <c r="E643" i="5"/>
  <c r="E643" i="2"/>
  <c r="R642" i="5"/>
  <c r="N642" i="5"/>
  <c r="J642" i="5"/>
  <c r="J642" i="2"/>
  <c r="O641" i="5"/>
  <c r="K641" i="5"/>
  <c r="K641" i="2"/>
  <c r="T640" i="5"/>
  <c r="T640" i="2"/>
  <c r="U639" i="5"/>
  <c r="U639" i="2"/>
  <c r="R638" i="5"/>
  <c r="N638" i="5"/>
  <c r="N638" i="2"/>
  <c r="J638" i="5"/>
  <c r="J638" i="2"/>
  <c r="S637" i="5"/>
  <c r="S637" i="2"/>
  <c r="O637" i="5"/>
  <c r="K637" i="5"/>
  <c r="U635" i="5"/>
  <c r="U635" i="2"/>
  <c r="Q635" i="5"/>
  <c r="Q635" i="2"/>
  <c r="M635" i="5"/>
  <c r="E635" i="5"/>
  <c r="E635" i="2"/>
  <c r="S633" i="5"/>
  <c r="S633" i="2"/>
  <c r="O633" i="5"/>
  <c r="O633" i="2"/>
  <c r="K633" i="5"/>
  <c r="K633" i="2"/>
  <c r="T632" i="5"/>
  <c r="T632" i="2"/>
  <c r="U631" i="5"/>
  <c r="U631" i="2"/>
  <c r="M631" i="5"/>
  <c r="M631" i="2"/>
  <c r="E631" i="5"/>
  <c r="E631" i="2"/>
  <c r="K629" i="5"/>
  <c r="K629" i="2"/>
  <c r="T628" i="5"/>
  <c r="T628" i="2"/>
  <c r="P628" i="5"/>
  <c r="P628" i="2"/>
  <c r="Q627" i="5"/>
  <c r="Q627" i="2"/>
  <c r="J626" i="5"/>
  <c r="J626" i="2"/>
  <c r="S625" i="5"/>
  <c r="O625" i="5"/>
  <c r="O625" i="2"/>
  <c r="K625" i="5"/>
  <c r="K625" i="2"/>
  <c r="R622" i="5"/>
  <c r="R622" i="2"/>
  <c r="N622" i="5"/>
  <c r="N622" i="2"/>
  <c r="J622" i="5"/>
  <c r="J622" i="2"/>
  <c r="T620" i="5"/>
  <c r="T620" i="2"/>
  <c r="P620" i="5"/>
  <c r="H620" i="5"/>
  <c r="H620" i="2"/>
  <c r="Q619" i="5"/>
  <c r="Q619" i="2"/>
  <c r="R618" i="5"/>
  <c r="S617" i="5"/>
  <c r="S617" i="2"/>
  <c r="K617" i="5"/>
  <c r="K617" i="2"/>
  <c r="Q615" i="5"/>
  <c r="Q615" i="2"/>
  <c r="M615" i="5"/>
  <c r="M615" i="2"/>
  <c r="R614" i="5"/>
  <c r="R614" i="2"/>
  <c r="N614" i="5"/>
  <c r="N614" i="2"/>
  <c r="J614" i="5"/>
  <c r="J614" i="2"/>
  <c r="K613" i="5"/>
  <c r="K613" i="2"/>
  <c r="R610" i="5"/>
  <c r="R610" i="2"/>
  <c r="N610" i="5"/>
  <c r="N610" i="2"/>
  <c r="J610" i="5"/>
  <c r="J610" i="2"/>
  <c r="T608" i="5"/>
  <c r="T608" i="2"/>
  <c r="P608" i="5"/>
  <c r="P608" i="2"/>
  <c r="J606" i="5"/>
  <c r="J606" i="2"/>
  <c r="S605" i="5"/>
  <c r="S605" i="2"/>
  <c r="O605" i="5"/>
  <c r="O605" i="2"/>
  <c r="K605" i="5"/>
  <c r="K605" i="2"/>
  <c r="T604" i="5"/>
  <c r="P604" i="5"/>
  <c r="R602" i="5"/>
  <c r="R602" i="2"/>
  <c r="N602" i="5"/>
  <c r="N602" i="2"/>
  <c r="J602" i="5"/>
  <c r="J602" i="2"/>
  <c r="T600" i="5"/>
  <c r="P600" i="5"/>
  <c r="P600" i="2"/>
  <c r="U599" i="5"/>
  <c r="Q599" i="5"/>
  <c r="M599" i="5"/>
  <c r="M599" i="2"/>
  <c r="E599" i="5"/>
  <c r="E599" i="2"/>
  <c r="R598" i="5"/>
  <c r="N598" i="5"/>
  <c r="J598" i="2"/>
  <c r="U595" i="5"/>
  <c r="U595" i="2"/>
  <c r="J594" i="5"/>
  <c r="J594" i="2"/>
  <c r="S593" i="5"/>
  <c r="O593" i="5"/>
  <c r="O593" i="2"/>
  <c r="K593" i="5"/>
  <c r="K593" i="2"/>
  <c r="E591" i="5"/>
  <c r="U587" i="5"/>
  <c r="U587" i="2"/>
  <c r="Q587" i="5"/>
  <c r="Q587" i="2"/>
  <c r="E587" i="5"/>
  <c r="R586" i="5"/>
  <c r="N586" i="5"/>
  <c r="J586" i="5"/>
  <c r="S585" i="5"/>
  <c r="S585" i="2"/>
  <c r="O585" i="5"/>
  <c r="O585" i="2"/>
  <c r="T584" i="5"/>
  <c r="T584" i="2"/>
  <c r="P584" i="5"/>
  <c r="P584" i="2"/>
  <c r="R72" i="2"/>
  <c r="E73" i="2"/>
  <c r="I73" i="2"/>
  <c r="I76" i="2"/>
  <c r="I77" i="2"/>
  <c r="M77" i="2"/>
  <c r="U77" i="2"/>
  <c r="L78" i="2"/>
  <c r="P78" i="2"/>
  <c r="G79" i="2"/>
  <c r="O79" i="2"/>
  <c r="R80" i="2"/>
  <c r="E81" i="2"/>
  <c r="I81" i="2"/>
  <c r="U81" i="2"/>
  <c r="H82" i="2"/>
  <c r="L82" i="2"/>
  <c r="G83" i="2"/>
  <c r="O83" i="2"/>
  <c r="J84" i="2"/>
  <c r="E85" i="2"/>
  <c r="M85" i="2"/>
  <c r="Q85" i="2"/>
  <c r="P86" i="2"/>
  <c r="G87" i="2"/>
  <c r="S87" i="2"/>
  <c r="E89" i="2"/>
  <c r="M89" i="2"/>
  <c r="U89" i="2"/>
  <c r="T90" i="2"/>
  <c r="M91" i="5"/>
  <c r="M91" i="2"/>
  <c r="I91" i="2"/>
  <c r="E91" i="5"/>
  <c r="R90" i="5"/>
  <c r="N90" i="5"/>
  <c r="J90" i="5"/>
  <c r="S89" i="5"/>
  <c r="O89" i="5"/>
  <c r="K89" i="5"/>
  <c r="T88" i="5"/>
  <c r="P88" i="5"/>
  <c r="L88" i="5"/>
  <c r="H88" i="5"/>
  <c r="Q87" i="5"/>
  <c r="M87" i="5"/>
  <c r="N86" i="5"/>
  <c r="J86" i="5"/>
  <c r="F86" i="5"/>
  <c r="O85" i="5"/>
  <c r="P84" i="5"/>
  <c r="H84" i="5"/>
  <c r="U83" i="5"/>
  <c r="Q83" i="5"/>
  <c r="R82" i="5"/>
  <c r="S81" i="5"/>
  <c r="K81" i="5"/>
  <c r="T80" i="5"/>
  <c r="P80" i="5"/>
  <c r="L80" i="5"/>
  <c r="H80" i="5"/>
  <c r="U79" i="5"/>
  <c r="I79" i="5"/>
  <c r="E79" i="5"/>
  <c r="R78" i="5"/>
  <c r="N78" i="5"/>
  <c r="F78" i="5"/>
  <c r="S77" i="5"/>
  <c r="O77" i="5"/>
  <c r="G77" i="5"/>
  <c r="P76" i="5"/>
  <c r="L76" i="5"/>
  <c r="H76" i="5"/>
  <c r="V76" i="5"/>
  <c r="U75" i="5"/>
  <c r="Q75" i="5"/>
  <c r="M75" i="5"/>
  <c r="I75" i="5"/>
  <c r="R74" i="5"/>
  <c r="J74" i="5"/>
  <c r="S73" i="5"/>
  <c r="O73" i="5"/>
  <c r="K73" i="5"/>
  <c r="T72" i="5"/>
  <c r="P72" i="5"/>
  <c r="H72" i="5"/>
  <c r="Q71" i="5"/>
  <c r="I71" i="5"/>
  <c r="R70" i="5"/>
  <c r="S69" i="5"/>
  <c r="K69" i="5"/>
  <c r="T68" i="5"/>
  <c r="L68" i="5"/>
  <c r="U67" i="5"/>
  <c r="M67" i="5"/>
  <c r="E67" i="5"/>
  <c r="R66" i="5"/>
  <c r="N66" i="5"/>
  <c r="F66" i="5"/>
  <c r="S65" i="5"/>
  <c r="O65" i="5"/>
  <c r="G65" i="5"/>
  <c r="V65" i="5"/>
  <c r="P64" i="5"/>
  <c r="H64" i="5"/>
  <c r="U63" i="5"/>
  <c r="Q63" i="5"/>
  <c r="I63" i="5"/>
  <c r="E63" i="5"/>
  <c r="R62" i="5"/>
  <c r="J62" i="5"/>
  <c r="S61" i="5"/>
  <c r="K61" i="5"/>
  <c r="T60" i="5"/>
  <c r="U59" i="5"/>
  <c r="N58" i="5"/>
  <c r="J58" i="5"/>
  <c r="F58" i="5"/>
  <c r="O57" i="5"/>
  <c r="K57" i="5"/>
  <c r="G57" i="5"/>
  <c r="P56" i="5"/>
  <c r="L56" i="5"/>
  <c r="H56" i="5"/>
  <c r="Q55" i="5"/>
  <c r="M55" i="5"/>
  <c r="R54" i="5"/>
  <c r="N54" i="5"/>
  <c r="S53" i="5"/>
  <c r="T52" i="5"/>
  <c r="P52" i="5"/>
  <c r="L52" i="5"/>
  <c r="U51" i="5"/>
  <c r="Q51" i="5"/>
  <c r="M51" i="5"/>
  <c r="R50" i="5"/>
  <c r="N50" i="5"/>
  <c r="F50" i="5"/>
  <c r="S49" i="5"/>
  <c r="O49" i="5"/>
  <c r="T48" i="5"/>
  <c r="P48" i="5"/>
  <c r="Q47" i="5"/>
  <c r="J46" i="5"/>
  <c r="F46" i="5"/>
  <c r="K45" i="5"/>
  <c r="G45" i="5"/>
  <c r="T44" i="5"/>
  <c r="L44" i="5"/>
  <c r="H44" i="5"/>
  <c r="U43" i="5"/>
  <c r="M43" i="5"/>
  <c r="I43" i="5"/>
  <c r="N42" i="5"/>
  <c r="J42" i="5"/>
  <c r="F42" i="5"/>
  <c r="O41" i="5"/>
  <c r="K41" i="5"/>
  <c r="G41" i="5"/>
  <c r="P40" i="5"/>
  <c r="L40" i="5"/>
  <c r="H40" i="5"/>
  <c r="Q39" i="5"/>
  <c r="R38" i="5"/>
  <c r="S37" i="5"/>
  <c r="O37" i="5"/>
  <c r="T36" i="5"/>
  <c r="P36" i="5"/>
  <c r="U35" i="5"/>
  <c r="Q35" i="5"/>
  <c r="N34" i="5"/>
  <c r="F34" i="5"/>
  <c r="O33" i="5"/>
  <c r="T32" i="5"/>
  <c r="U31" i="5"/>
  <c r="T28" i="5"/>
  <c r="N26" i="5"/>
  <c r="O25" i="5"/>
  <c r="P24" i="5"/>
  <c r="Q23" i="5"/>
  <c r="R22" i="5"/>
  <c r="S21" i="5"/>
  <c r="T20" i="5"/>
  <c r="P20" i="5"/>
  <c r="U19" i="5"/>
  <c r="Q19" i="5"/>
  <c r="R18" i="5"/>
  <c r="S17" i="5"/>
  <c r="U15" i="5"/>
  <c r="R14" i="5"/>
  <c r="T12" i="5"/>
  <c r="E154" i="5"/>
  <c r="J154" i="5"/>
  <c r="J154" i="2"/>
  <c r="F154" i="5"/>
  <c r="N213" i="5"/>
  <c r="N213" i="2"/>
  <c r="J213" i="2"/>
  <c r="F213" i="5"/>
  <c r="F213" i="2"/>
  <c r="S212" i="5"/>
  <c r="S212" i="2"/>
  <c r="O212" i="5"/>
  <c r="O212" i="2"/>
  <c r="K212" i="2"/>
  <c r="G212" i="5"/>
  <c r="P211" i="5"/>
  <c r="P211" i="2"/>
  <c r="L211" i="5"/>
  <c r="L211" i="2"/>
  <c r="U210" i="5"/>
  <c r="U210" i="2"/>
  <c r="Q210" i="5"/>
  <c r="Q210" i="2"/>
  <c r="M210" i="5"/>
  <c r="M210" i="2"/>
  <c r="E210" i="5"/>
  <c r="R209" i="5"/>
  <c r="R209" i="2"/>
  <c r="N209" i="5"/>
  <c r="N209" i="2"/>
  <c r="J209" i="5"/>
  <c r="J209" i="2"/>
  <c r="F209" i="2"/>
  <c r="S208" i="5"/>
  <c r="S208" i="2"/>
  <c r="O208" i="2"/>
  <c r="G208" i="5"/>
  <c r="T207" i="5"/>
  <c r="T207" i="2"/>
  <c r="P207" i="5"/>
  <c r="P207" i="2"/>
  <c r="H207" i="2"/>
  <c r="Q206" i="2"/>
  <c r="E206" i="5"/>
  <c r="E206" i="2"/>
  <c r="R205" i="5"/>
  <c r="R205" i="2"/>
  <c r="N205" i="2"/>
  <c r="J205" i="5"/>
  <c r="F205" i="2"/>
  <c r="S204" i="5"/>
  <c r="S204" i="2"/>
  <c r="G204" i="5"/>
  <c r="P203" i="5"/>
  <c r="H203" i="5"/>
  <c r="Q202" i="5"/>
  <c r="M202" i="5"/>
  <c r="I202" i="5"/>
  <c r="I202" i="2"/>
  <c r="E202" i="5"/>
  <c r="E202" i="2"/>
  <c r="R201" i="5"/>
  <c r="R201" i="2"/>
  <c r="N201" i="5"/>
  <c r="N201" i="2"/>
  <c r="J201" i="5"/>
  <c r="J201" i="2"/>
  <c r="F201" i="5"/>
  <c r="F201" i="2"/>
  <c r="S200" i="5"/>
  <c r="O200" i="5"/>
  <c r="K200" i="5"/>
  <c r="T199" i="5"/>
  <c r="T199" i="2"/>
  <c r="P199" i="5"/>
  <c r="P199" i="2"/>
  <c r="L199" i="5"/>
  <c r="L199" i="2"/>
  <c r="H199" i="5"/>
  <c r="H199" i="2"/>
  <c r="U198" i="5"/>
  <c r="Q198" i="5"/>
  <c r="M198" i="5"/>
  <c r="M198" i="2"/>
  <c r="I198" i="5"/>
  <c r="I198" i="2"/>
  <c r="E198" i="5"/>
  <c r="E198" i="2"/>
  <c r="R197" i="5"/>
  <c r="R197" i="2"/>
  <c r="N197" i="5"/>
  <c r="N197" i="2"/>
  <c r="J197" i="5"/>
  <c r="J197" i="2"/>
  <c r="F197" i="5"/>
  <c r="O196" i="5"/>
  <c r="K196" i="5"/>
  <c r="G196" i="5"/>
  <c r="T195" i="5"/>
  <c r="P195" i="5"/>
  <c r="P195" i="2"/>
  <c r="L195" i="2"/>
  <c r="H195" i="5"/>
  <c r="U194" i="2"/>
  <c r="Q194" i="5"/>
  <c r="Q194" i="2"/>
  <c r="M194" i="2"/>
  <c r="I194" i="2"/>
  <c r="R193" i="2"/>
  <c r="N193" i="2"/>
  <c r="F193" i="5"/>
  <c r="F193" i="2"/>
  <c r="S192" i="5"/>
  <c r="S192" i="2"/>
  <c r="O192" i="5"/>
  <c r="O192" i="2"/>
  <c r="K192" i="5"/>
  <c r="G192" i="5"/>
  <c r="T191" i="2"/>
  <c r="P191" i="5"/>
  <c r="P191" i="2"/>
  <c r="L191" i="5"/>
  <c r="L191" i="2"/>
  <c r="H191" i="5"/>
  <c r="U190" i="2"/>
  <c r="Q190" i="5"/>
  <c r="Q190" i="2"/>
  <c r="I190" i="5"/>
  <c r="E190" i="5"/>
  <c r="R189" i="5"/>
  <c r="R189" i="2"/>
  <c r="N189" i="5"/>
  <c r="N189" i="2"/>
  <c r="J189" i="5"/>
  <c r="J189" i="2"/>
  <c r="F189" i="5"/>
  <c r="F189" i="2"/>
  <c r="S188" i="5"/>
  <c r="S188" i="2"/>
  <c r="O188" i="5"/>
  <c r="K188" i="5"/>
  <c r="T187" i="5"/>
  <c r="P187" i="5"/>
  <c r="L187" i="5"/>
  <c r="H187" i="5"/>
  <c r="U186" i="5"/>
  <c r="Q186" i="5"/>
  <c r="Q186" i="2"/>
  <c r="M186" i="5"/>
  <c r="M186" i="2"/>
  <c r="E186" i="5"/>
  <c r="N185" i="5"/>
  <c r="F185" i="5"/>
  <c r="S184" i="5"/>
  <c r="S184" i="2"/>
  <c r="O184" i="5"/>
  <c r="O184" i="2"/>
  <c r="K184" i="5"/>
  <c r="K184" i="2"/>
  <c r="G184" i="5"/>
  <c r="G184" i="2"/>
  <c r="T183" i="5"/>
  <c r="T183" i="2"/>
  <c r="P183" i="5"/>
  <c r="P183" i="2"/>
  <c r="L183" i="5"/>
  <c r="L183" i="2"/>
  <c r="H183" i="5"/>
  <c r="H183" i="2"/>
  <c r="Q182" i="5"/>
  <c r="M182" i="5"/>
  <c r="I182" i="5"/>
  <c r="E182" i="5"/>
  <c r="R181" i="5"/>
  <c r="N181" i="5"/>
  <c r="J181" i="5"/>
  <c r="F181" i="5"/>
  <c r="F181" i="2"/>
  <c r="S180" i="5"/>
  <c r="S180" i="2"/>
  <c r="O180" i="5"/>
  <c r="O180" i="2"/>
  <c r="K180" i="5"/>
  <c r="K180" i="2"/>
  <c r="G180" i="5"/>
  <c r="G180" i="2"/>
  <c r="T179" i="5"/>
  <c r="T179" i="2"/>
  <c r="L179" i="5"/>
  <c r="U178" i="5"/>
  <c r="M178" i="5"/>
  <c r="I178" i="5"/>
  <c r="I178" i="2"/>
  <c r="E178" i="5"/>
  <c r="E178" i="2"/>
  <c r="R177" i="5"/>
  <c r="R177" i="2"/>
  <c r="N177" i="5"/>
  <c r="N177" i="2"/>
  <c r="J177" i="5"/>
  <c r="F177" i="5"/>
  <c r="S176" i="5"/>
  <c r="O176" i="5"/>
  <c r="G176" i="5"/>
  <c r="T175" i="5"/>
  <c r="T175" i="2"/>
  <c r="P175" i="5"/>
  <c r="P175" i="2"/>
  <c r="L175" i="5"/>
  <c r="L175" i="2"/>
  <c r="H175" i="5"/>
  <c r="H175" i="2"/>
  <c r="Q174" i="5"/>
  <c r="I174" i="5"/>
  <c r="R173" i="5"/>
  <c r="J173" i="5"/>
  <c r="F173" i="5"/>
  <c r="F173" i="2"/>
  <c r="S172" i="5"/>
  <c r="S172" i="2"/>
  <c r="O172" i="5"/>
  <c r="O172" i="2"/>
  <c r="K172" i="5"/>
  <c r="K172" i="2"/>
  <c r="G172" i="5"/>
  <c r="G172" i="2"/>
  <c r="T171" i="5"/>
  <c r="T171" i="2"/>
  <c r="P171" i="5"/>
  <c r="P171" i="2"/>
  <c r="L171" i="5"/>
  <c r="L171" i="2"/>
  <c r="U170" i="5"/>
  <c r="M170" i="5"/>
  <c r="I170" i="5"/>
  <c r="E170" i="5"/>
  <c r="R169" i="5"/>
  <c r="N169" i="5"/>
  <c r="J169" i="5"/>
  <c r="F169" i="5"/>
  <c r="F169" i="2"/>
  <c r="S168" i="5"/>
  <c r="S168" i="2"/>
  <c r="O168" i="2"/>
  <c r="G168" i="2"/>
  <c r="P167" i="2"/>
  <c r="L167" i="5"/>
  <c r="L167" i="2"/>
  <c r="H167" i="2"/>
  <c r="U166" i="2"/>
  <c r="Q166" i="2"/>
  <c r="M166" i="2"/>
  <c r="I166" i="2"/>
  <c r="E166" i="2"/>
  <c r="R165" i="2"/>
  <c r="J165" i="5"/>
  <c r="F165" i="5"/>
  <c r="F165" i="2"/>
  <c r="S164" i="5"/>
  <c r="S164" i="2"/>
  <c r="O164" i="5"/>
  <c r="O164" i="2"/>
  <c r="K164" i="5"/>
  <c r="K164" i="2"/>
  <c r="G164" i="5"/>
  <c r="G164" i="2"/>
  <c r="T163" i="5"/>
  <c r="T163" i="2"/>
  <c r="P163" i="5"/>
  <c r="P163" i="2"/>
  <c r="L163" i="2"/>
  <c r="H163" i="5"/>
  <c r="Q162" i="5"/>
  <c r="I162" i="5"/>
  <c r="I162" i="2"/>
  <c r="E162" i="5"/>
  <c r="E162" i="2"/>
  <c r="R161" i="5"/>
  <c r="R161" i="2"/>
  <c r="N161" i="5"/>
  <c r="N161" i="2"/>
  <c r="J161" i="5"/>
  <c r="J161" i="2"/>
  <c r="F161" i="2"/>
  <c r="S160" i="5"/>
  <c r="S160" i="2"/>
  <c r="O160" i="5"/>
  <c r="O160" i="2"/>
  <c r="K160" i="5"/>
  <c r="K160" i="2"/>
  <c r="G160" i="5"/>
  <c r="G160" i="2"/>
  <c r="T159" i="5"/>
  <c r="P159" i="5"/>
  <c r="L159" i="5"/>
  <c r="H159" i="5"/>
  <c r="U158" i="5"/>
  <c r="U158" i="2"/>
  <c r="Q158" i="2"/>
  <c r="M158" i="2"/>
  <c r="I158" i="5"/>
  <c r="I158" i="2"/>
  <c r="E158" i="2"/>
  <c r="N157" i="2"/>
  <c r="F157" i="5"/>
  <c r="F157" i="2"/>
  <c r="S156" i="5"/>
  <c r="S156" i="2"/>
  <c r="O156" i="2"/>
  <c r="K156" i="5"/>
  <c r="K156" i="2"/>
  <c r="T155" i="5"/>
  <c r="L155" i="5"/>
  <c r="H155" i="5"/>
  <c r="U285" i="2"/>
  <c r="P284" i="2"/>
  <c r="R282" i="5"/>
  <c r="R282" i="2"/>
  <c r="T280" i="2"/>
  <c r="P280" i="2"/>
  <c r="R278" i="2"/>
  <c r="P276" i="5"/>
  <c r="P276" i="2"/>
  <c r="R274" i="2"/>
  <c r="T272" i="2"/>
  <c r="R270" i="2"/>
  <c r="P268" i="2"/>
  <c r="R266" i="2"/>
  <c r="U265" i="2"/>
  <c r="T264" i="5"/>
  <c r="T264" i="2"/>
  <c r="P264" i="2"/>
  <c r="R262" i="5"/>
  <c r="T260" i="5"/>
  <c r="P260" i="5"/>
  <c r="P260" i="2"/>
  <c r="U257" i="2"/>
  <c r="R254" i="5"/>
  <c r="R254" i="2"/>
  <c r="R250" i="5"/>
  <c r="R250" i="2"/>
  <c r="P248" i="5"/>
  <c r="R246" i="2"/>
  <c r="U245" i="2"/>
  <c r="T244" i="5"/>
  <c r="T244" i="2"/>
  <c r="R242" i="5"/>
  <c r="U241" i="2"/>
  <c r="T240" i="5"/>
  <c r="T240" i="2"/>
  <c r="P240" i="2"/>
  <c r="R238" i="2"/>
  <c r="T236" i="2"/>
  <c r="P236" i="2"/>
  <c r="R234" i="2"/>
  <c r="T232" i="5"/>
  <c r="T232" i="2"/>
  <c r="P232" i="2"/>
  <c r="R230" i="5"/>
  <c r="P228" i="5"/>
  <c r="P228" i="2"/>
  <c r="R226" i="5"/>
  <c r="R226" i="2"/>
  <c r="U225" i="2"/>
  <c r="T224" i="2"/>
  <c r="P224" i="2"/>
  <c r="R222" i="5"/>
  <c r="R222" i="2"/>
  <c r="T220" i="2"/>
  <c r="R218" i="2"/>
  <c r="T216" i="5"/>
  <c r="P216" i="5"/>
  <c r="R214" i="2"/>
  <c r="K279" i="2"/>
  <c r="F276" i="2"/>
  <c r="J272" i="2"/>
  <c r="E269" i="2"/>
  <c r="M261" i="2"/>
  <c r="H258" i="2"/>
  <c r="L254" i="2"/>
  <c r="G251" i="2"/>
  <c r="K247" i="2"/>
  <c r="E237" i="2"/>
  <c r="M229" i="2"/>
  <c r="L222" i="2"/>
  <c r="G219" i="2"/>
  <c r="K215" i="2"/>
  <c r="N285" i="5"/>
  <c r="N285" i="2"/>
  <c r="N281" i="2"/>
  <c r="N265" i="5"/>
  <c r="N265" i="2"/>
  <c r="N261" i="5"/>
  <c r="N261" i="2"/>
  <c r="N257" i="5"/>
  <c r="N253" i="2"/>
  <c r="N249" i="5"/>
  <c r="N249" i="2"/>
  <c r="N245" i="2"/>
  <c r="N237" i="5"/>
  <c r="N237" i="2"/>
  <c r="N229" i="5"/>
  <c r="N221" i="5"/>
  <c r="U297" i="2"/>
  <c r="M297" i="2"/>
  <c r="U428" i="2"/>
  <c r="M428" i="5"/>
  <c r="M428" i="2"/>
  <c r="I428" i="5"/>
  <c r="I428" i="2"/>
  <c r="E428" i="5"/>
  <c r="E428" i="2"/>
  <c r="R427" i="2"/>
  <c r="N427" i="2"/>
  <c r="J427" i="2"/>
  <c r="F427" i="5"/>
  <c r="F427" i="2"/>
  <c r="S426" i="5"/>
  <c r="S426" i="2"/>
  <c r="O426" i="2"/>
  <c r="G426" i="2"/>
  <c r="T425" i="5"/>
  <c r="T425" i="2"/>
  <c r="P425" i="5"/>
  <c r="P425" i="2"/>
  <c r="L425" i="5"/>
  <c r="L425" i="2"/>
  <c r="H425" i="2"/>
  <c r="Q424" i="5"/>
  <c r="Q424" i="2"/>
  <c r="M424" i="5"/>
  <c r="M424" i="2"/>
  <c r="I424" i="5"/>
  <c r="I424" i="2"/>
  <c r="E424" i="2"/>
  <c r="R423" i="2"/>
  <c r="N423" i="2"/>
  <c r="J423" i="2"/>
  <c r="F423" i="2"/>
  <c r="S422" i="5"/>
  <c r="S422" i="2"/>
  <c r="K422" i="5"/>
  <c r="K422" i="2"/>
  <c r="G422" i="2"/>
  <c r="T421" i="2"/>
  <c r="L421" i="5"/>
  <c r="L421" i="2"/>
  <c r="H421" i="5"/>
  <c r="H421" i="2"/>
  <c r="U420" i="2"/>
  <c r="Q420" i="2"/>
  <c r="M420" i="2"/>
  <c r="I420" i="5"/>
  <c r="I420" i="2"/>
  <c r="E420" i="5"/>
  <c r="E420" i="2"/>
  <c r="R419" i="5"/>
  <c r="R419" i="2"/>
  <c r="J419" i="5"/>
  <c r="F419" i="5"/>
  <c r="F419" i="2"/>
  <c r="S418" i="5"/>
  <c r="S418" i="2"/>
  <c r="O418" i="5"/>
  <c r="O418" i="2"/>
  <c r="K418" i="5"/>
  <c r="T417" i="5"/>
  <c r="P417" i="5"/>
  <c r="P417" i="2"/>
  <c r="L417" i="5"/>
  <c r="L417" i="2"/>
  <c r="H417" i="5"/>
  <c r="U416" i="5"/>
  <c r="Q416" i="5"/>
  <c r="M416" i="5"/>
  <c r="M416" i="2"/>
  <c r="E416" i="5"/>
  <c r="N415" i="5"/>
  <c r="J415" i="5"/>
  <c r="J415" i="2"/>
  <c r="F415" i="5"/>
  <c r="F415" i="2"/>
  <c r="S414" i="5"/>
  <c r="S414" i="2"/>
  <c r="O414" i="5"/>
  <c r="K414" i="5"/>
  <c r="G414" i="5"/>
  <c r="T413" i="5"/>
  <c r="T413" i="2"/>
  <c r="P413" i="5"/>
  <c r="H413" i="5"/>
  <c r="Q412" i="5"/>
  <c r="Q412" i="2"/>
  <c r="M412" i="5"/>
  <c r="M412" i="2"/>
  <c r="I412" i="5"/>
  <c r="V412" i="5"/>
  <c r="I412" i="2"/>
  <c r="E412" i="5"/>
  <c r="R411" i="5"/>
  <c r="R411" i="2"/>
  <c r="N411" i="5"/>
  <c r="N411" i="2"/>
  <c r="J411" i="5"/>
  <c r="J411" i="2"/>
  <c r="S410" i="5"/>
  <c r="S410" i="2"/>
  <c r="O410" i="5"/>
  <c r="O410" i="2"/>
  <c r="K410" i="5"/>
  <c r="K410" i="2"/>
  <c r="T409" i="5"/>
  <c r="T409" i="2"/>
  <c r="P409" i="5"/>
  <c r="P409" i="2"/>
  <c r="L409" i="5"/>
  <c r="L409" i="2"/>
  <c r="H409" i="5"/>
  <c r="H409" i="2"/>
  <c r="U408" i="5"/>
  <c r="Q408" i="5"/>
  <c r="M408" i="5"/>
  <c r="I408" i="2"/>
  <c r="E408" i="2"/>
  <c r="N407" i="2"/>
  <c r="F407" i="2"/>
  <c r="O406" i="2"/>
  <c r="K406" i="5"/>
  <c r="K406" i="2"/>
  <c r="G406" i="5"/>
  <c r="G406" i="2"/>
  <c r="T405" i="2"/>
  <c r="P405" i="2"/>
  <c r="L405" i="2"/>
  <c r="H405" i="5"/>
  <c r="H405" i="2"/>
  <c r="Q404" i="2"/>
  <c r="M404" i="5"/>
  <c r="M404" i="2"/>
  <c r="I404" i="5"/>
  <c r="I404" i="2"/>
  <c r="E404" i="2"/>
  <c r="R403" i="5"/>
  <c r="R403" i="2"/>
  <c r="J403" i="5"/>
  <c r="J403" i="2"/>
  <c r="F403" i="5"/>
  <c r="F403" i="2"/>
  <c r="S402" i="5"/>
  <c r="S402" i="2"/>
  <c r="K402" i="2"/>
  <c r="G402" i="5"/>
  <c r="G402" i="2"/>
  <c r="T401" i="5"/>
  <c r="T401" i="2"/>
  <c r="P401" i="5"/>
  <c r="P401" i="2"/>
  <c r="L401" i="2"/>
  <c r="H401" i="2"/>
  <c r="U400" i="2"/>
  <c r="Q400" i="5"/>
  <c r="Q400" i="2"/>
  <c r="M400" i="2"/>
  <c r="E400" i="2"/>
  <c r="N399" i="5"/>
  <c r="N399" i="2"/>
  <c r="J399" i="5"/>
  <c r="J399" i="2"/>
  <c r="F399" i="5"/>
  <c r="F399" i="2"/>
  <c r="S398" i="2"/>
  <c r="O398" i="5"/>
  <c r="O398" i="2"/>
  <c r="K398" i="5"/>
  <c r="K398" i="2"/>
  <c r="G398" i="5"/>
  <c r="G398" i="2"/>
  <c r="T397" i="5"/>
  <c r="T397" i="2"/>
  <c r="P397" i="2"/>
  <c r="L397" i="5"/>
  <c r="L397" i="2"/>
  <c r="H397" i="5"/>
  <c r="H397" i="2"/>
  <c r="U396" i="5"/>
  <c r="U396" i="2"/>
  <c r="Q396" i="2"/>
  <c r="M396" i="5"/>
  <c r="M396" i="2"/>
  <c r="I396" i="5"/>
  <c r="I396" i="2"/>
  <c r="R395" i="5"/>
  <c r="R395" i="2"/>
  <c r="N395" i="5"/>
  <c r="N395" i="2"/>
  <c r="J395" i="5"/>
  <c r="J395" i="2"/>
  <c r="F395" i="2"/>
  <c r="S394" i="5"/>
  <c r="S394" i="2"/>
  <c r="K394" i="2"/>
  <c r="G394" i="5"/>
  <c r="G394" i="2"/>
  <c r="T393" i="2"/>
  <c r="P393" i="5"/>
  <c r="P393" i="2"/>
  <c r="L393" i="5"/>
  <c r="L393" i="2"/>
  <c r="H393" i="5"/>
  <c r="H393" i="2"/>
  <c r="U392" i="5"/>
  <c r="U392" i="2"/>
  <c r="Q392" i="5"/>
  <c r="Q392" i="2"/>
  <c r="M392" i="2"/>
  <c r="I392" i="5"/>
  <c r="I392" i="2"/>
  <c r="E392" i="5"/>
  <c r="E392" i="2"/>
  <c r="R391" i="2"/>
  <c r="N391" i="2"/>
  <c r="F391" i="5"/>
  <c r="S390" i="5"/>
  <c r="O390" i="5"/>
  <c r="O390" i="2"/>
  <c r="K390" i="5"/>
  <c r="T389" i="5"/>
  <c r="L389" i="5"/>
  <c r="U388" i="5"/>
  <c r="Q388" i="5"/>
  <c r="Q388" i="2"/>
  <c r="M388" i="5"/>
  <c r="E388" i="2"/>
  <c r="N387" i="2"/>
  <c r="F387" i="2"/>
  <c r="S386" i="2"/>
  <c r="O386" i="2"/>
  <c r="G386" i="2"/>
  <c r="T385" i="2"/>
  <c r="P385" i="2"/>
  <c r="L385" i="2"/>
  <c r="H385" i="2"/>
  <c r="Q384" i="2"/>
  <c r="M384" i="2"/>
  <c r="R383" i="2"/>
  <c r="N383" i="2"/>
  <c r="J383" i="2"/>
  <c r="F383" i="2"/>
  <c r="S382" i="2"/>
  <c r="O382" i="2"/>
  <c r="K382" i="2"/>
  <c r="G382" i="2"/>
  <c r="T381" i="2"/>
  <c r="P381" i="2"/>
  <c r="L381" i="2"/>
  <c r="H381" i="2"/>
  <c r="U380" i="2"/>
  <c r="Q380" i="2"/>
  <c r="M380" i="2"/>
  <c r="E380" i="2"/>
  <c r="N379" i="2"/>
  <c r="J379" i="2"/>
  <c r="F379" i="2"/>
  <c r="O378" i="2"/>
  <c r="K378" i="2"/>
  <c r="G378" i="2"/>
  <c r="T377" i="2"/>
  <c r="P377" i="2"/>
  <c r="L377" i="2"/>
  <c r="H377" i="2"/>
  <c r="I376" i="2"/>
  <c r="R375" i="2"/>
  <c r="J375" i="2"/>
  <c r="F375" i="2"/>
  <c r="K374" i="2"/>
  <c r="T373" i="2"/>
  <c r="P373" i="2"/>
  <c r="L373" i="2"/>
  <c r="U372" i="2"/>
  <c r="M372" i="2"/>
  <c r="E372" i="2"/>
  <c r="R371" i="2"/>
  <c r="N371" i="2"/>
  <c r="F371" i="2"/>
  <c r="S370" i="2"/>
  <c r="O370" i="2"/>
  <c r="K370" i="2"/>
  <c r="G370" i="2"/>
  <c r="P369" i="2"/>
  <c r="L369" i="2"/>
  <c r="Q368" i="2"/>
  <c r="E368" i="2"/>
  <c r="R367" i="2"/>
  <c r="J367" i="2"/>
  <c r="F367" i="2"/>
  <c r="S366" i="2"/>
  <c r="K366" i="2"/>
  <c r="G366" i="2"/>
  <c r="T365" i="2"/>
  <c r="P365" i="2"/>
  <c r="U364" i="2"/>
  <c r="Q364" i="2"/>
  <c r="M364" i="2"/>
  <c r="I364" i="2"/>
  <c r="E364" i="2"/>
  <c r="R363" i="2"/>
  <c r="N363" i="2"/>
  <c r="F363" i="2"/>
  <c r="G362" i="2"/>
  <c r="T361" i="2"/>
  <c r="P361" i="2"/>
  <c r="H361" i="2"/>
  <c r="Q360" i="2"/>
  <c r="M360" i="2"/>
  <c r="I360" i="2"/>
  <c r="R359" i="2"/>
  <c r="N359" i="2"/>
  <c r="J359" i="2"/>
  <c r="F359" i="2"/>
  <c r="S358" i="2"/>
  <c r="K358" i="2"/>
  <c r="G358" i="2"/>
  <c r="H357" i="2"/>
  <c r="J355" i="2"/>
  <c r="L353" i="2"/>
  <c r="N351" i="2"/>
  <c r="P349" i="2"/>
  <c r="J347" i="2"/>
  <c r="L345" i="2"/>
  <c r="N343" i="2"/>
  <c r="G342" i="2"/>
  <c r="Q340" i="2"/>
  <c r="R339" i="2"/>
  <c r="S338" i="2"/>
  <c r="T337" i="2"/>
  <c r="U336" i="2"/>
  <c r="E336" i="2"/>
  <c r="P333" i="2"/>
  <c r="R331" i="2"/>
  <c r="S330" i="2"/>
  <c r="T329" i="2"/>
  <c r="U328" i="2"/>
  <c r="E328" i="2"/>
  <c r="F327" i="2"/>
  <c r="P325" i="2"/>
  <c r="S322" i="2"/>
  <c r="U320" i="2"/>
  <c r="F319" i="2"/>
  <c r="Q316" i="2"/>
  <c r="T313" i="2"/>
  <c r="M312" i="2"/>
  <c r="N311" i="2"/>
  <c r="O310" i="2"/>
  <c r="Q308" i="2"/>
  <c r="R307" i="2"/>
  <c r="S306" i="2"/>
  <c r="T305" i="2"/>
  <c r="U304" i="2"/>
  <c r="E304" i="2"/>
  <c r="F303" i="2"/>
  <c r="P301" i="2"/>
  <c r="Q300" i="2"/>
  <c r="J299" i="2"/>
  <c r="U583" i="5"/>
  <c r="Q583" i="5"/>
  <c r="M583" i="5"/>
  <c r="I583" i="5"/>
  <c r="I583" i="2"/>
  <c r="U714" i="5"/>
  <c r="Q714" i="5"/>
  <c r="Q714" i="2"/>
  <c r="M714" i="5"/>
  <c r="M714" i="2"/>
  <c r="I714" i="5"/>
  <c r="E714" i="5"/>
  <c r="E714" i="2"/>
  <c r="J713" i="5"/>
  <c r="J713" i="2"/>
  <c r="F713" i="5"/>
  <c r="H711" i="5"/>
  <c r="H711" i="2"/>
  <c r="M710" i="5"/>
  <c r="M710" i="2"/>
  <c r="I710" i="5"/>
  <c r="E710" i="5"/>
  <c r="E710" i="2"/>
  <c r="F709" i="5"/>
  <c r="F709" i="2"/>
  <c r="O708" i="5"/>
  <c r="T707" i="5"/>
  <c r="T707" i="2"/>
  <c r="P707" i="5"/>
  <c r="H707" i="5"/>
  <c r="H707" i="2"/>
  <c r="U706" i="5"/>
  <c r="U706" i="2"/>
  <c r="M706" i="5"/>
  <c r="I706" i="5"/>
  <c r="E706" i="5"/>
  <c r="E706" i="2"/>
  <c r="R705" i="5"/>
  <c r="N705" i="5"/>
  <c r="J705" i="5"/>
  <c r="J705" i="2"/>
  <c r="F705" i="5"/>
  <c r="F705" i="2"/>
  <c r="S704" i="5"/>
  <c r="S704" i="2"/>
  <c r="O704" i="5"/>
  <c r="O704" i="2"/>
  <c r="K704" i="5"/>
  <c r="G704" i="5"/>
  <c r="R701" i="5"/>
  <c r="R701" i="2"/>
  <c r="N701" i="5"/>
  <c r="N701" i="2"/>
  <c r="J701" i="5"/>
  <c r="J701" i="2"/>
  <c r="F701" i="5"/>
  <c r="F701" i="2"/>
  <c r="S700" i="5"/>
  <c r="S700" i="2"/>
  <c r="O700" i="5"/>
  <c r="O700" i="2"/>
  <c r="K700" i="5"/>
  <c r="K700" i="2"/>
  <c r="G700" i="5"/>
  <c r="G700" i="2"/>
  <c r="T699" i="5"/>
  <c r="P699" i="5"/>
  <c r="P699" i="2"/>
  <c r="H699" i="5"/>
  <c r="H699" i="2"/>
  <c r="M698" i="5"/>
  <c r="M698" i="2"/>
  <c r="R697" i="5"/>
  <c r="R697" i="2"/>
  <c r="N697" i="5"/>
  <c r="N697" i="2"/>
  <c r="J697" i="5"/>
  <c r="J697" i="2"/>
  <c r="F697" i="5"/>
  <c r="F697" i="2"/>
  <c r="S696" i="5"/>
  <c r="S696" i="2"/>
  <c r="O696" i="5"/>
  <c r="O696" i="2"/>
  <c r="K696" i="5"/>
  <c r="G696" i="5"/>
  <c r="T695" i="5"/>
  <c r="T695" i="2"/>
  <c r="P695" i="5"/>
  <c r="P695" i="2"/>
  <c r="H695" i="5"/>
  <c r="U694" i="5"/>
  <c r="U694" i="2"/>
  <c r="Q694" i="5"/>
  <c r="Q694" i="2"/>
  <c r="J693" i="5"/>
  <c r="J693" i="2"/>
  <c r="F693" i="5"/>
  <c r="F693" i="2"/>
  <c r="S692" i="5"/>
  <c r="O692" i="5"/>
  <c r="O692" i="2"/>
  <c r="K692" i="5"/>
  <c r="K692" i="2"/>
  <c r="G692" i="5"/>
  <c r="G692" i="2"/>
  <c r="U690" i="5"/>
  <c r="U690" i="2"/>
  <c r="Q690" i="5"/>
  <c r="Q690" i="2"/>
  <c r="M690" i="5"/>
  <c r="M690" i="2"/>
  <c r="I690" i="5"/>
  <c r="I690" i="2"/>
  <c r="E690" i="5"/>
  <c r="N689" i="5"/>
  <c r="J689" i="5"/>
  <c r="J689" i="2"/>
  <c r="F689" i="5"/>
  <c r="F689" i="2"/>
  <c r="S688" i="5"/>
  <c r="O688" i="5"/>
  <c r="O688" i="2"/>
  <c r="K688" i="5"/>
  <c r="K688" i="2"/>
  <c r="G688" i="5"/>
  <c r="T687" i="5"/>
  <c r="T687" i="2"/>
  <c r="P687" i="5"/>
  <c r="P687" i="2"/>
  <c r="H687" i="5"/>
  <c r="H687" i="2"/>
  <c r="M686" i="5"/>
  <c r="M686" i="2"/>
  <c r="I686" i="5"/>
  <c r="E686" i="5"/>
  <c r="E686" i="2"/>
  <c r="S684" i="5"/>
  <c r="O684" i="5"/>
  <c r="K684" i="5"/>
  <c r="K684" i="2"/>
  <c r="G684" i="5"/>
  <c r="G684" i="2"/>
  <c r="T683" i="5"/>
  <c r="P683" i="5"/>
  <c r="U682" i="5"/>
  <c r="U682" i="2"/>
  <c r="Q682" i="5"/>
  <c r="Q682" i="2"/>
  <c r="M682" i="5"/>
  <c r="M682" i="2"/>
  <c r="I682" i="5"/>
  <c r="E682" i="5"/>
  <c r="E682" i="2"/>
  <c r="R681" i="5"/>
  <c r="J681" i="5"/>
  <c r="J681" i="2"/>
  <c r="F681" i="5"/>
  <c r="F681" i="2"/>
  <c r="S680" i="5"/>
  <c r="S680" i="2"/>
  <c r="O680" i="5"/>
  <c r="K680" i="5"/>
  <c r="K680" i="2"/>
  <c r="G680" i="5"/>
  <c r="G680" i="2"/>
  <c r="T679" i="5"/>
  <c r="T679" i="2"/>
  <c r="P679" i="5"/>
  <c r="P679" i="2"/>
  <c r="H679" i="5"/>
  <c r="H679" i="2"/>
  <c r="R677" i="5"/>
  <c r="R677" i="2"/>
  <c r="N677" i="5"/>
  <c r="J677" i="5"/>
  <c r="J677" i="2"/>
  <c r="F677" i="5"/>
  <c r="F677" i="2"/>
  <c r="K676" i="5"/>
  <c r="K676" i="2"/>
  <c r="G676" i="5"/>
  <c r="P675" i="5"/>
  <c r="P675" i="2"/>
  <c r="U674" i="5"/>
  <c r="Q674" i="5"/>
  <c r="Q674" i="2"/>
  <c r="M674" i="5"/>
  <c r="M674" i="2"/>
  <c r="I674" i="5"/>
  <c r="E674" i="5"/>
  <c r="E674" i="2"/>
  <c r="R673" i="5"/>
  <c r="R673" i="2"/>
  <c r="N673" i="5"/>
  <c r="J673" i="5"/>
  <c r="J673" i="2"/>
  <c r="F673" i="5"/>
  <c r="F673" i="2"/>
  <c r="K672" i="5"/>
  <c r="K672" i="2"/>
  <c r="T671" i="5"/>
  <c r="T671" i="2"/>
  <c r="P671" i="5"/>
  <c r="P671" i="2"/>
  <c r="H671" i="5"/>
  <c r="H671" i="2"/>
  <c r="U670" i="5"/>
  <c r="U670" i="2"/>
  <c r="Q670" i="5"/>
  <c r="Q670" i="2"/>
  <c r="M670" i="5"/>
  <c r="M670" i="2"/>
  <c r="I670" i="5"/>
  <c r="I670" i="2"/>
  <c r="E670" i="5"/>
  <c r="E670" i="2"/>
  <c r="H667" i="5"/>
  <c r="H667" i="2"/>
  <c r="U666" i="5"/>
  <c r="U666" i="2"/>
  <c r="Q666" i="5"/>
  <c r="M666" i="5"/>
  <c r="M666" i="2"/>
  <c r="I666" i="5"/>
  <c r="I666" i="2"/>
  <c r="E666" i="5"/>
  <c r="R665" i="5"/>
  <c r="R665" i="2"/>
  <c r="N665" i="5"/>
  <c r="N665" i="2"/>
  <c r="J665" i="5"/>
  <c r="J665" i="2"/>
  <c r="F665" i="5"/>
  <c r="F665" i="2"/>
  <c r="S664" i="5"/>
  <c r="S664" i="2"/>
  <c r="O664" i="5"/>
  <c r="O664" i="2"/>
  <c r="K664" i="5"/>
  <c r="K664" i="2"/>
  <c r="G664" i="5"/>
  <c r="G664" i="2"/>
  <c r="M662" i="5"/>
  <c r="I662" i="5"/>
  <c r="I662" i="2"/>
  <c r="E662" i="5"/>
  <c r="R661" i="5"/>
  <c r="R661" i="2"/>
  <c r="N661" i="5"/>
  <c r="J661" i="5"/>
  <c r="J661" i="2"/>
  <c r="F661" i="5"/>
  <c r="F661" i="2"/>
  <c r="S660" i="5"/>
  <c r="S660" i="2"/>
  <c r="O660" i="5"/>
  <c r="O660" i="2"/>
  <c r="K660" i="5"/>
  <c r="K660" i="2"/>
  <c r="G660" i="5"/>
  <c r="G660" i="2"/>
  <c r="T659" i="5"/>
  <c r="T659" i="2"/>
  <c r="P659" i="5"/>
  <c r="P659" i="2"/>
  <c r="H659" i="5"/>
  <c r="H659" i="2"/>
  <c r="U658" i="5"/>
  <c r="U658" i="2"/>
  <c r="Q658" i="5"/>
  <c r="M658" i="5"/>
  <c r="M658" i="2"/>
  <c r="I658" i="5"/>
  <c r="I658" i="2"/>
  <c r="E658" i="5"/>
  <c r="E658" i="2"/>
  <c r="N657" i="5"/>
  <c r="N657" i="2"/>
  <c r="J657" i="5"/>
  <c r="J657" i="2"/>
  <c r="F657" i="5"/>
  <c r="F657" i="2"/>
  <c r="S656" i="5"/>
  <c r="S656" i="2"/>
  <c r="O656" i="5"/>
  <c r="O656" i="2"/>
  <c r="K656" i="5"/>
  <c r="K656" i="2"/>
  <c r="G656" i="5"/>
  <c r="G656" i="2"/>
  <c r="T655" i="5"/>
  <c r="P655" i="5"/>
  <c r="H655" i="5"/>
  <c r="H655" i="2"/>
  <c r="U654" i="5"/>
  <c r="U654" i="2"/>
  <c r="Q654" i="5"/>
  <c r="Q654" i="2"/>
  <c r="M654" i="5"/>
  <c r="M654" i="2"/>
  <c r="E654" i="5"/>
  <c r="E654" i="2"/>
  <c r="R653" i="5"/>
  <c r="R653" i="2"/>
  <c r="N653" i="5"/>
  <c r="N653" i="2"/>
  <c r="J653" i="5"/>
  <c r="J653" i="2"/>
  <c r="S652" i="5"/>
  <c r="S652" i="2"/>
  <c r="O652" i="5"/>
  <c r="K652" i="5"/>
  <c r="K652" i="2"/>
  <c r="T651" i="5"/>
  <c r="T651" i="2"/>
  <c r="H651" i="5"/>
  <c r="H651" i="2"/>
  <c r="U650" i="5"/>
  <c r="U650" i="2"/>
  <c r="Q650" i="5"/>
  <c r="Q650" i="2"/>
  <c r="M650" i="5"/>
  <c r="M650" i="2"/>
  <c r="E650" i="5"/>
  <c r="E650" i="2"/>
  <c r="J649" i="5"/>
  <c r="J649" i="2"/>
  <c r="U646" i="5"/>
  <c r="U646" i="2"/>
  <c r="Q646" i="5"/>
  <c r="Q646" i="2"/>
  <c r="M646" i="5"/>
  <c r="M646" i="2"/>
  <c r="E646" i="5"/>
  <c r="E646" i="2"/>
  <c r="K644" i="5"/>
  <c r="T643" i="5"/>
  <c r="T643" i="2"/>
  <c r="P643" i="5"/>
  <c r="U642" i="5"/>
  <c r="U642" i="2"/>
  <c r="Q642" i="5"/>
  <c r="Q642" i="2"/>
  <c r="M642" i="5"/>
  <c r="M642" i="2"/>
  <c r="E642" i="5"/>
  <c r="E642" i="2"/>
  <c r="R641" i="5"/>
  <c r="R641" i="2"/>
  <c r="J641" i="5"/>
  <c r="J641" i="2"/>
  <c r="O640" i="5"/>
  <c r="K640" i="5"/>
  <c r="K640" i="2"/>
  <c r="P639" i="5"/>
  <c r="P639" i="2"/>
  <c r="U638" i="5"/>
  <c r="U638" i="2"/>
  <c r="Q638" i="5"/>
  <c r="Q638" i="2"/>
  <c r="M638" i="5"/>
  <c r="M638" i="2"/>
  <c r="E638" i="5"/>
  <c r="R637" i="5"/>
  <c r="R637" i="2"/>
  <c r="N637" i="5"/>
  <c r="N637" i="2"/>
  <c r="J637" i="5"/>
  <c r="J637" i="2"/>
  <c r="O636" i="5"/>
  <c r="T635" i="5"/>
  <c r="P635" i="5"/>
  <c r="P635" i="2"/>
  <c r="U634" i="5"/>
  <c r="U634" i="2"/>
  <c r="R633" i="5"/>
  <c r="N633" i="5"/>
  <c r="N633" i="2"/>
  <c r="J633" i="5"/>
  <c r="J633" i="2"/>
  <c r="S632" i="5"/>
  <c r="J629" i="5"/>
  <c r="J629" i="2"/>
  <c r="S628" i="5"/>
  <c r="O628" i="5"/>
  <c r="O628" i="2"/>
  <c r="K628" i="5"/>
  <c r="K628" i="2"/>
  <c r="T627" i="5"/>
  <c r="M626" i="5"/>
  <c r="M626" i="2"/>
  <c r="E626" i="5"/>
  <c r="E626" i="2"/>
  <c r="R625" i="5"/>
  <c r="R625" i="2"/>
  <c r="N625" i="5"/>
  <c r="N625" i="2"/>
  <c r="J625" i="5"/>
  <c r="J625" i="2"/>
  <c r="K624" i="5"/>
  <c r="K624" i="2"/>
  <c r="U622" i="5"/>
  <c r="U622" i="2"/>
  <c r="Q622" i="5"/>
  <c r="Q622" i="2"/>
  <c r="M622" i="5"/>
  <c r="E622" i="5"/>
  <c r="E622" i="2"/>
  <c r="S620" i="5"/>
  <c r="S620" i="2"/>
  <c r="O620" i="5"/>
  <c r="K620" i="5"/>
  <c r="G620" i="5"/>
  <c r="G620" i="2"/>
  <c r="U618" i="5"/>
  <c r="U618" i="2"/>
  <c r="Q618" i="5"/>
  <c r="Q618" i="2"/>
  <c r="K616" i="5"/>
  <c r="K616" i="2"/>
  <c r="T615" i="5"/>
  <c r="T615" i="2"/>
  <c r="U614" i="5"/>
  <c r="Q614" i="5"/>
  <c r="M614" i="5"/>
  <c r="M614" i="2"/>
  <c r="E614" i="5"/>
  <c r="J613" i="5"/>
  <c r="J613" i="2"/>
  <c r="K612" i="5"/>
  <c r="K612" i="2"/>
  <c r="U610" i="5"/>
  <c r="U610" i="2"/>
  <c r="Q610" i="5"/>
  <c r="Q610" i="2"/>
  <c r="M610" i="5"/>
  <c r="M610" i="2"/>
  <c r="E610" i="5"/>
  <c r="E610" i="2"/>
  <c r="R609" i="5"/>
  <c r="S608" i="5"/>
  <c r="S608" i="2"/>
  <c r="O608" i="5"/>
  <c r="O608" i="2"/>
  <c r="K608" i="5"/>
  <c r="K608" i="2"/>
  <c r="M606" i="5"/>
  <c r="M606" i="2"/>
  <c r="E606" i="5"/>
  <c r="R605" i="5"/>
  <c r="R605" i="2"/>
  <c r="N605" i="5"/>
  <c r="N605" i="2"/>
  <c r="J605" i="5"/>
  <c r="J605" i="2"/>
  <c r="S604" i="5"/>
  <c r="O604" i="5"/>
  <c r="O604" i="2"/>
  <c r="K604" i="5"/>
  <c r="K604" i="2"/>
  <c r="T603" i="5"/>
  <c r="T603" i="2"/>
  <c r="P603" i="5"/>
  <c r="P603" i="2"/>
  <c r="U602" i="5"/>
  <c r="Q602" i="5"/>
  <c r="Q602" i="2"/>
  <c r="M602" i="5"/>
  <c r="M602" i="2"/>
  <c r="E602" i="5"/>
  <c r="T599" i="5"/>
  <c r="P599" i="5"/>
  <c r="P599" i="2"/>
  <c r="U598" i="5"/>
  <c r="Q598" i="5"/>
  <c r="M598" i="5"/>
  <c r="M598" i="2"/>
  <c r="E598" i="5"/>
  <c r="E598" i="2"/>
  <c r="K596" i="5"/>
  <c r="K596" i="2"/>
  <c r="T595" i="5"/>
  <c r="M594" i="5"/>
  <c r="M594" i="2"/>
  <c r="E594" i="5"/>
  <c r="R593" i="5"/>
  <c r="R593" i="2"/>
  <c r="N593" i="5"/>
  <c r="J593" i="5"/>
  <c r="J593" i="2"/>
  <c r="E590" i="5"/>
  <c r="T587" i="5"/>
  <c r="T587" i="2"/>
  <c r="U586" i="5"/>
  <c r="U586" i="2"/>
  <c r="Q586" i="5"/>
  <c r="Q586" i="2"/>
  <c r="M586" i="5"/>
  <c r="E586" i="5"/>
  <c r="R585" i="5"/>
  <c r="R585" i="2"/>
  <c r="N585" i="5"/>
  <c r="N585" i="2"/>
  <c r="J585" i="5"/>
  <c r="J585" i="2"/>
  <c r="S584" i="5"/>
  <c r="S584" i="2"/>
  <c r="O584" i="5"/>
  <c r="Q12" i="2"/>
  <c r="P13" i="2"/>
  <c r="O14" i="2"/>
  <c r="N15" i="2"/>
  <c r="M16" i="2"/>
  <c r="L17" i="2"/>
  <c r="H21" i="2"/>
  <c r="U24" i="2"/>
  <c r="S26" i="2"/>
  <c r="R27" i="2"/>
  <c r="Q28" i="2"/>
  <c r="O30" i="2"/>
  <c r="N31" i="2"/>
  <c r="L33" i="2"/>
  <c r="K34" i="2"/>
  <c r="E40" i="2"/>
  <c r="U40" i="2"/>
  <c r="T41" i="2"/>
  <c r="R43" i="2"/>
  <c r="Q44" i="2"/>
  <c r="P45" i="2"/>
  <c r="O46" i="2"/>
  <c r="N47" i="2"/>
  <c r="K50" i="2"/>
  <c r="J51" i="2"/>
  <c r="H53" i="2"/>
  <c r="G54" i="2"/>
  <c r="F55" i="2"/>
  <c r="T57" i="2"/>
  <c r="S58" i="2"/>
  <c r="R59" i="2"/>
  <c r="Q60" i="2"/>
  <c r="P61" i="2"/>
  <c r="O62" i="2"/>
  <c r="N63" i="2"/>
  <c r="L65" i="2"/>
  <c r="K66" i="2"/>
  <c r="J67" i="2"/>
  <c r="I68" i="2"/>
  <c r="H69" i="2"/>
  <c r="G70" i="2"/>
  <c r="F71" i="2"/>
  <c r="O71" i="2"/>
  <c r="F72" i="2"/>
  <c r="J72" i="2"/>
  <c r="F74" i="2"/>
  <c r="F75" i="2"/>
  <c r="S75" i="2"/>
  <c r="F76" i="2"/>
  <c r="G89" i="2"/>
  <c r="O89" i="2"/>
  <c r="E91" i="2"/>
  <c r="T91" i="5"/>
  <c r="P91" i="5"/>
  <c r="L91" i="5"/>
  <c r="H91" i="2"/>
  <c r="Q90" i="5"/>
  <c r="Q90" i="2"/>
  <c r="I90" i="2"/>
  <c r="E90" i="5"/>
  <c r="N89" i="5"/>
  <c r="J89" i="5"/>
  <c r="J89" i="2"/>
  <c r="S88" i="5"/>
  <c r="S88" i="2"/>
  <c r="K88" i="5"/>
  <c r="G88" i="5"/>
  <c r="H87" i="5"/>
  <c r="U86" i="5"/>
  <c r="M86" i="5"/>
  <c r="I86" i="5"/>
  <c r="R85" i="5"/>
  <c r="N85" i="5"/>
  <c r="J85" i="5"/>
  <c r="F85" i="5"/>
  <c r="O84" i="5"/>
  <c r="K84" i="5"/>
  <c r="G84" i="5"/>
  <c r="T83" i="5"/>
  <c r="L83" i="5"/>
  <c r="H83" i="5"/>
  <c r="U82" i="5"/>
  <c r="Q82" i="5"/>
  <c r="M82" i="5"/>
  <c r="E82" i="5"/>
  <c r="N81" i="5"/>
  <c r="J81" i="5"/>
  <c r="S80" i="5"/>
  <c r="O80" i="5"/>
  <c r="K80" i="5"/>
  <c r="G80" i="5"/>
  <c r="P79" i="5"/>
  <c r="H79" i="5"/>
  <c r="U78" i="5"/>
  <c r="Q78" i="5"/>
  <c r="R77" i="5"/>
  <c r="J77" i="5"/>
  <c r="F77" i="5"/>
  <c r="S76" i="5"/>
  <c r="O76" i="5"/>
  <c r="G76" i="5"/>
  <c r="T75" i="5"/>
  <c r="P75" i="5"/>
  <c r="U74" i="5"/>
  <c r="Q74" i="5"/>
  <c r="R73" i="5"/>
  <c r="F73" i="5"/>
  <c r="S72" i="5"/>
  <c r="O72" i="5"/>
  <c r="G72" i="5"/>
  <c r="P71" i="5"/>
  <c r="L71" i="5"/>
  <c r="H71" i="5"/>
  <c r="U70" i="5"/>
  <c r="Q70" i="5"/>
  <c r="M70" i="5"/>
  <c r="I70" i="5"/>
  <c r="E70" i="5"/>
  <c r="R69" i="5"/>
  <c r="N69" i="5"/>
  <c r="J69" i="5"/>
  <c r="F69" i="5"/>
  <c r="S68" i="5"/>
  <c r="O68" i="5"/>
  <c r="K68" i="5"/>
  <c r="G68" i="5"/>
  <c r="T67" i="5"/>
  <c r="P67" i="5"/>
  <c r="L67" i="5"/>
  <c r="H67" i="5"/>
  <c r="U66" i="5"/>
  <c r="Q66" i="5"/>
  <c r="M66" i="5"/>
  <c r="I66" i="5"/>
  <c r="E66" i="5"/>
  <c r="R65" i="5"/>
  <c r="N65" i="5"/>
  <c r="J65" i="5"/>
  <c r="F65" i="5"/>
  <c r="S64" i="5"/>
  <c r="O64" i="5"/>
  <c r="G64" i="5"/>
  <c r="T63" i="5"/>
  <c r="P63" i="5"/>
  <c r="L63" i="5"/>
  <c r="U62" i="5"/>
  <c r="Q62" i="5"/>
  <c r="I62" i="5"/>
  <c r="E62" i="5"/>
  <c r="R61" i="5"/>
  <c r="F61" i="5"/>
  <c r="S60" i="5"/>
  <c r="T59" i="5"/>
  <c r="P59" i="5"/>
  <c r="U58" i="5"/>
  <c r="Q58" i="5"/>
  <c r="I58" i="5"/>
  <c r="R57" i="5"/>
  <c r="N57" i="5"/>
  <c r="F57" i="5"/>
  <c r="S56" i="5"/>
  <c r="O56" i="5"/>
  <c r="G56" i="5"/>
  <c r="T55" i="5"/>
  <c r="P55" i="5"/>
  <c r="L55" i="5"/>
  <c r="H55" i="5"/>
  <c r="U54" i="5"/>
  <c r="Q54" i="5"/>
  <c r="M54" i="5"/>
  <c r="I54" i="5"/>
  <c r="R53" i="5"/>
  <c r="N53" i="5"/>
  <c r="J53" i="5"/>
  <c r="F53" i="5"/>
  <c r="O52" i="5"/>
  <c r="K52" i="5"/>
  <c r="T51" i="5"/>
  <c r="L51" i="5"/>
  <c r="H51" i="5"/>
  <c r="M50" i="5"/>
  <c r="R49" i="5"/>
  <c r="N49" i="5"/>
  <c r="O48" i="5"/>
  <c r="T47" i="5"/>
  <c r="P47" i="5"/>
  <c r="U46" i="5"/>
  <c r="Q46" i="5"/>
  <c r="V46" i="5"/>
  <c r="M46" i="5"/>
  <c r="I46" i="5"/>
  <c r="R45" i="5"/>
  <c r="J45" i="5"/>
  <c r="F45" i="5"/>
  <c r="S44" i="5"/>
  <c r="O44" i="5"/>
  <c r="K44" i="5"/>
  <c r="G44" i="5"/>
  <c r="T43" i="5"/>
  <c r="P43" i="5"/>
  <c r="L43" i="5"/>
  <c r="H43" i="5"/>
  <c r="U42" i="5"/>
  <c r="M42" i="5"/>
  <c r="I42" i="5"/>
  <c r="N41" i="5"/>
  <c r="S40" i="5"/>
  <c r="O40" i="5"/>
  <c r="T39" i="5"/>
  <c r="P39" i="5"/>
  <c r="U38" i="5"/>
  <c r="Q38" i="5"/>
  <c r="N37" i="5"/>
  <c r="S36" i="5"/>
  <c r="O36" i="5"/>
  <c r="T35" i="5"/>
  <c r="P35" i="5"/>
  <c r="Q34" i="5"/>
  <c r="R33" i="5"/>
  <c r="N33" i="5"/>
  <c r="O32" i="5"/>
  <c r="T31" i="5"/>
  <c r="P31" i="5"/>
  <c r="U30" i="5"/>
  <c r="Q30" i="5"/>
  <c r="R29" i="5"/>
  <c r="N29" i="5"/>
  <c r="S28" i="5"/>
  <c r="O28" i="5"/>
  <c r="T27" i="5"/>
  <c r="P27" i="5"/>
  <c r="U26" i="5"/>
  <c r="Q26" i="5"/>
  <c r="N25" i="5"/>
  <c r="S24" i="5"/>
  <c r="O24" i="5"/>
  <c r="P23" i="5"/>
  <c r="U22" i="5"/>
  <c r="Q22" i="5"/>
  <c r="R21" i="5"/>
  <c r="N21" i="5"/>
  <c r="S20" i="5"/>
  <c r="T19" i="5"/>
  <c r="P19" i="5"/>
  <c r="U18" i="5"/>
  <c r="Q18" i="5"/>
  <c r="R17" i="5"/>
  <c r="N17" i="5"/>
  <c r="S16" i="5"/>
  <c r="O16" i="5"/>
  <c r="T15" i="5"/>
  <c r="P15" i="5"/>
  <c r="U14" i="5"/>
  <c r="Q14" i="5"/>
  <c r="R13" i="5"/>
  <c r="N13" i="5"/>
  <c r="S12" i="5"/>
  <c r="O12" i="5"/>
  <c r="U213" i="2"/>
  <c r="I213" i="2"/>
  <c r="J212" i="2"/>
  <c r="K211" i="2"/>
  <c r="G211" i="2"/>
  <c r="L210" i="2"/>
  <c r="J208" i="5"/>
  <c r="K207" i="5"/>
  <c r="P206" i="2"/>
  <c r="L206" i="2"/>
  <c r="Q205" i="2"/>
  <c r="R204" i="5"/>
  <c r="J204" i="5"/>
  <c r="S203" i="5"/>
  <c r="T202" i="5"/>
  <c r="E201" i="5"/>
  <c r="F200" i="5"/>
  <c r="G199" i="5"/>
  <c r="H198" i="5"/>
  <c r="I197" i="5"/>
  <c r="R196" i="2"/>
  <c r="N196" i="5"/>
  <c r="N196" i="2"/>
  <c r="F196" i="5"/>
  <c r="S195" i="2"/>
  <c r="G195" i="5"/>
  <c r="H194" i="5"/>
  <c r="U193" i="2"/>
  <c r="I193" i="5"/>
  <c r="R192" i="5"/>
  <c r="J192" i="5"/>
  <c r="F192" i="2"/>
  <c r="K191" i="5"/>
  <c r="L190" i="5"/>
  <c r="H190" i="2"/>
  <c r="U189" i="5"/>
  <c r="M189" i="5"/>
  <c r="E189" i="2"/>
  <c r="F188" i="2"/>
  <c r="G187" i="2"/>
  <c r="H186" i="2"/>
  <c r="I185" i="2"/>
  <c r="K183" i="2"/>
  <c r="O179" i="2"/>
  <c r="P178" i="2"/>
  <c r="Q177" i="2"/>
  <c r="R176" i="2"/>
  <c r="S175" i="2"/>
  <c r="T174" i="2"/>
  <c r="U173" i="2"/>
  <c r="F172" i="2"/>
  <c r="G171" i="2"/>
  <c r="H170" i="2"/>
  <c r="N168" i="5"/>
  <c r="F168" i="5"/>
  <c r="O167" i="5"/>
  <c r="P166" i="5"/>
  <c r="H166" i="5"/>
  <c r="R164" i="5"/>
  <c r="T162" i="5"/>
  <c r="E161" i="5"/>
  <c r="O159" i="5"/>
  <c r="G159" i="5"/>
  <c r="I157" i="5"/>
  <c r="J156" i="5"/>
  <c r="S155" i="5"/>
  <c r="K155" i="5"/>
  <c r="P285" i="5"/>
  <c r="P285" i="2"/>
  <c r="S284" i="2"/>
  <c r="O284" i="2"/>
  <c r="R283" i="2"/>
  <c r="U282" i="2"/>
  <c r="Q282" i="2"/>
  <c r="T281" i="2"/>
  <c r="P281" i="2"/>
  <c r="S280" i="2"/>
  <c r="O280" i="2"/>
  <c r="R279" i="5"/>
  <c r="R279" i="2"/>
  <c r="U278" i="5"/>
  <c r="U278" i="2"/>
  <c r="Q278" i="2"/>
  <c r="T277" i="2"/>
  <c r="P277" i="5"/>
  <c r="P277" i="2"/>
  <c r="S276" i="5"/>
  <c r="S276" i="2"/>
  <c r="O276" i="2"/>
  <c r="U274" i="2"/>
  <c r="T273" i="2"/>
  <c r="S272" i="2"/>
  <c r="O272" i="5"/>
  <c r="O272" i="2"/>
  <c r="R271" i="5"/>
  <c r="R271" i="2"/>
  <c r="U270" i="2"/>
  <c r="Q270" i="5"/>
  <c r="Q270" i="2"/>
  <c r="T269" i="5"/>
  <c r="T269" i="2"/>
  <c r="P269" i="5"/>
  <c r="P269" i="2"/>
  <c r="S268" i="5"/>
  <c r="S268" i="2"/>
  <c r="O268" i="2"/>
  <c r="R267" i="2"/>
  <c r="U266" i="2"/>
  <c r="Q266" i="2"/>
  <c r="T265" i="2"/>
  <c r="P265" i="2"/>
  <c r="S264" i="2"/>
  <c r="O264" i="2"/>
  <c r="R263" i="2"/>
  <c r="U262" i="5"/>
  <c r="U262" i="2"/>
  <c r="Q262" i="2"/>
  <c r="T261" i="5"/>
  <c r="T261" i="2"/>
  <c r="P261" i="5"/>
  <c r="P261" i="2"/>
  <c r="S260" i="5"/>
  <c r="S260" i="2"/>
  <c r="O260" i="2"/>
  <c r="U258" i="5"/>
  <c r="U258" i="2"/>
  <c r="Q258" i="2"/>
  <c r="T257" i="5"/>
  <c r="T257" i="2"/>
  <c r="P257" i="2"/>
  <c r="S256" i="2"/>
  <c r="O256" i="5"/>
  <c r="O256" i="2"/>
  <c r="R255" i="2"/>
  <c r="U254" i="2"/>
  <c r="Q254" i="2"/>
  <c r="T253" i="2"/>
  <c r="P253" i="2"/>
  <c r="S252" i="5"/>
  <c r="S252" i="2"/>
  <c r="O252" i="5"/>
  <c r="O252" i="2"/>
  <c r="R251" i="2"/>
  <c r="U250" i="2"/>
  <c r="T249" i="2"/>
  <c r="S248" i="5"/>
  <c r="S248" i="2"/>
  <c r="O248" i="2"/>
  <c r="R247" i="5"/>
  <c r="R247" i="2"/>
  <c r="U246" i="2"/>
  <c r="Q246" i="2"/>
  <c r="T245" i="2"/>
  <c r="P245" i="2"/>
  <c r="S244" i="2"/>
  <c r="O244" i="2"/>
  <c r="R243" i="2"/>
  <c r="U242" i="5"/>
  <c r="U242" i="2"/>
  <c r="Q242" i="2"/>
  <c r="T241" i="2"/>
  <c r="S240" i="2"/>
  <c r="R239" i="2"/>
  <c r="U238" i="2"/>
  <c r="Q238" i="2"/>
  <c r="T237" i="2"/>
  <c r="P237" i="2"/>
  <c r="S236" i="2"/>
  <c r="O236" i="2"/>
  <c r="R235" i="2"/>
  <c r="U234" i="5"/>
  <c r="U234" i="2"/>
  <c r="Q234" i="2"/>
  <c r="T233" i="2"/>
  <c r="P233" i="2"/>
  <c r="S232" i="2"/>
  <c r="R231" i="2"/>
  <c r="Q230" i="5"/>
  <c r="Q230" i="2"/>
  <c r="T229" i="2"/>
  <c r="P229" i="5"/>
  <c r="P229" i="2"/>
  <c r="S228" i="2"/>
  <c r="O228" i="2"/>
  <c r="R227" i="2"/>
  <c r="U226" i="2"/>
  <c r="Q226" i="2"/>
  <c r="T225" i="2"/>
  <c r="P225" i="5"/>
  <c r="S224" i="2"/>
  <c r="O224" i="5"/>
  <c r="O224" i="2"/>
  <c r="U222" i="2"/>
  <c r="T221" i="2"/>
  <c r="P221" i="5"/>
  <c r="P221" i="2"/>
  <c r="S220" i="5"/>
  <c r="S220" i="2"/>
  <c r="O220" i="5"/>
  <c r="O220" i="2"/>
  <c r="R219" i="2"/>
  <c r="U218" i="2"/>
  <c r="T217" i="5"/>
  <c r="T217" i="2"/>
  <c r="P217" i="5"/>
  <c r="P217" i="2"/>
  <c r="S216" i="5"/>
  <c r="S216" i="2"/>
  <c r="R215" i="5"/>
  <c r="R215" i="2"/>
  <c r="U214" i="5"/>
  <c r="U214" i="2"/>
  <c r="Q214" i="5"/>
  <c r="Q214" i="2"/>
  <c r="L285" i="5"/>
  <c r="L285" i="2"/>
  <c r="H285" i="5"/>
  <c r="M284" i="2"/>
  <c r="I284" i="2"/>
  <c r="E284" i="2"/>
  <c r="J283" i="2"/>
  <c r="F283" i="2"/>
  <c r="K282" i="2"/>
  <c r="G282" i="2"/>
  <c r="L281" i="2"/>
  <c r="H281" i="2"/>
  <c r="M280" i="2"/>
  <c r="E280" i="2"/>
  <c r="F279" i="5"/>
  <c r="F279" i="2"/>
  <c r="K278" i="5"/>
  <c r="K278" i="2"/>
  <c r="G278" i="5"/>
  <c r="G278" i="2"/>
  <c r="L277" i="2"/>
  <c r="H277" i="2"/>
  <c r="M276" i="2"/>
  <c r="I276" i="2"/>
  <c r="E276" i="2"/>
  <c r="J275" i="2"/>
  <c r="F275" i="2"/>
  <c r="K274" i="5"/>
  <c r="K274" i="2"/>
  <c r="G274" i="5"/>
  <c r="G274" i="2"/>
  <c r="L273" i="2"/>
  <c r="M272" i="2"/>
  <c r="E272" i="5"/>
  <c r="E272" i="2"/>
  <c r="J271" i="5"/>
  <c r="J271" i="2"/>
  <c r="F271" i="5"/>
  <c r="F271" i="2"/>
  <c r="K270" i="5"/>
  <c r="K270" i="2"/>
  <c r="G270" i="5"/>
  <c r="L269" i="5"/>
  <c r="H269" i="5"/>
  <c r="M268" i="5"/>
  <c r="I268" i="2"/>
  <c r="E268" i="2"/>
  <c r="J267" i="2"/>
  <c r="F267" i="2"/>
  <c r="K266" i="5"/>
  <c r="K266" i="2"/>
  <c r="G266" i="5"/>
  <c r="G266" i="2"/>
  <c r="L265" i="5"/>
  <c r="L265" i="2"/>
  <c r="H265" i="2"/>
  <c r="M264" i="5"/>
  <c r="M264" i="2"/>
  <c r="I264" i="5"/>
  <c r="E264" i="5"/>
  <c r="E264" i="2"/>
  <c r="J263" i="2"/>
  <c r="F263" i="5"/>
  <c r="G262" i="5"/>
  <c r="H261" i="5"/>
  <c r="I260" i="2"/>
  <c r="E260" i="2"/>
  <c r="J259" i="5"/>
  <c r="J259" i="2"/>
  <c r="F259" i="5"/>
  <c r="F259" i="2"/>
  <c r="K258" i="2"/>
  <c r="G258" i="2"/>
  <c r="L257" i="2"/>
  <c r="H257" i="2"/>
  <c r="M256" i="5"/>
  <c r="M256" i="2"/>
  <c r="I256" i="5"/>
  <c r="I256" i="2"/>
  <c r="E256" i="5"/>
  <c r="E256" i="2"/>
  <c r="J255" i="5"/>
  <c r="J255" i="2"/>
  <c r="F255" i="2"/>
  <c r="G254" i="2"/>
  <c r="H253" i="5"/>
  <c r="H253" i="2"/>
  <c r="M252" i="2"/>
  <c r="I252" i="2"/>
  <c r="E252" i="2"/>
  <c r="J251" i="2"/>
  <c r="F251" i="2"/>
  <c r="K250" i="2"/>
  <c r="G250" i="2"/>
  <c r="L249" i="2"/>
  <c r="H249" i="5"/>
  <c r="H249" i="2"/>
  <c r="M248" i="2"/>
  <c r="I248" i="5"/>
  <c r="I248" i="2"/>
  <c r="E248" i="2"/>
  <c r="F247" i="5"/>
  <c r="G246" i="5"/>
  <c r="G246" i="2"/>
  <c r="L245" i="5"/>
  <c r="L245" i="2"/>
  <c r="M244" i="5"/>
  <c r="M244" i="2"/>
  <c r="I244" i="5"/>
  <c r="I244" i="2"/>
  <c r="E244" i="5"/>
  <c r="F243" i="5"/>
  <c r="K242" i="5"/>
  <c r="K242" i="2"/>
  <c r="G242" i="2"/>
  <c r="I240" i="5"/>
  <c r="E240" i="5"/>
  <c r="E240" i="2"/>
  <c r="J239" i="2"/>
  <c r="F239" i="2"/>
  <c r="K238" i="5"/>
  <c r="K238" i="2"/>
  <c r="G238" i="2"/>
  <c r="L237" i="2"/>
  <c r="M236" i="2"/>
  <c r="E236" i="2"/>
  <c r="K234" i="5"/>
  <c r="K234" i="2"/>
  <c r="G234" i="5"/>
  <c r="G234" i="2"/>
  <c r="L233" i="5"/>
  <c r="L233" i="2"/>
  <c r="H233" i="5"/>
  <c r="M232" i="5"/>
  <c r="M232" i="2"/>
  <c r="I232" i="5"/>
  <c r="I232" i="2"/>
  <c r="E232" i="2"/>
  <c r="J231" i="2"/>
  <c r="F231" i="2"/>
  <c r="K230" i="2"/>
  <c r="G230" i="2"/>
  <c r="L229" i="2"/>
  <c r="H229" i="2"/>
  <c r="M228" i="2"/>
  <c r="E228" i="5"/>
  <c r="J227" i="5"/>
  <c r="J227" i="2"/>
  <c r="F227" i="5"/>
  <c r="F227" i="2"/>
  <c r="K226" i="5"/>
  <c r="K226" i="2"/>
  <c r="G226" i="5"/>
  <c r="G226" i="2"/>
  <c r="L225" i="5"/>
  <c r="H225" i="5"/>
  <c r="M224" i="5"/>
  <c r="I224" i="5"/>
  <c r="E224" i="5"/>
  <c r="E224" i="2"/>
  <c r="J223" i="5"/>
  <c r="F223" i="2"/>
  <c r="G222" i="5"/>
  <c r="H221" i="5"/>
  <c r="H221" i="2"/>
  <c r="M220" i="5"/>
  <c r="M220" i="2"/>
  <c r="I220" i="5"/>
  <c r="J219" i="5"/>
  <c r="L217" i="5"/>
  <c r="H217" i="5"/>
  <c r="M216" i="5"/>
  <c r="I216" i="5"/>
  <c r="E216" i="5"/>
  <c r="G214" i="5"/>
  <c r="N284" i="5"/>
  <c r="N264" i="2"/>
  <c r="N260" i="2"/>
  <c r="N252" i="5"/>
  <c r="N248" i="2"/>
  <c r="N232" i="2"/>
  <c r="T297" i="2"/>
  <c r="L297" i="2"/>
  <c r="H297" i="2"/>
  <c r="T428" i="5"/>
  <c r="T428" i="2"/>
  <c r="P428" i="5"/>
  <c r="P428" i="2"/>
  <c r="U427" i="2"/>
  <c r="M427" i="5"/>
  <c r="M427" i="2"/>
  <c r="I427" i="5"/>
  <c r="I427" i="2"/>
  <c r="E427" i="2"/>
  <c r="J426" i="5"/>
  <c r="S425" i="5"/>
  <c r="K425" i="2"/>
  <c r="G425" i="5"/>
  <c r="G425" i="2"/>
  <c r="T424" i="5"/>
  <c r="T424" i="2"/>
  <c r="U423" i="5"/>
  <c r="Q423" i="5"/>
  <c r="Q423" i="2"/>
  <c r="M423" i="5"/>
  <c r="M423" i="2"/>
  <c r="I423" i="5"/>
  <c r="I423" i="2"/>
  <c r="E423" i="5"/>
  <c r="E423" i="2"/>
  <c r="N422" i="5"/>
  <c r="F422" i="5"/>
  <c r="S421" i="5"/>
  <c r="S421" i="2"/>
  <c r="O421" i="5"/>
  <c r="O421" i="2"/>
  <c r="G421" i="5"/>
  <c r="T420" i="2"/>
  <c r="U419" i="5"/>
  <c r="Q419" i="5"/>
  <c r="M419" i="5"/>
  <c r="M419" i="2"/>
  <c r="I419" i="5"/>
  <c r="I419" i="2"/>
  <c r="N418" i="2"/>
  <c r="F418" i="5"/>
  <c r="F418" i="2"/>
  <c r="S417" i="5"/>
  <c r="S417" i="2"/>
  <c r="O417" i="5"/>
  <c r="K417" i="5"/>
  <c r="G417" i="2"/>
  <c r="H416" i="5"/>
  <c r="H416" i="2"/>
  <c r="U415" i="5"/>
  <c r="U415" i="2"/>
  <c r="Q415" i="5"/>
  <c r="Q415" i="2"/>
  <c r="M415" i="5"/>
  <c r="M415" i="2"/>
  <c r="I415" i="2"/>
  <c r="R414" i="2"/>
  <c r="J414" i="5"/>
  <c r="J414" i="2"/>
  <c r="F414" i="5"/>
  <c r="F414" i="2"/>
  <c r="S413" i="5"/>
  <c r="O413" i="5"/>
  <c r="O413" i="2"/>
  <c r="K413" i="2"/>
  <c r="L412" i="5"/>
  <c r="H412" i="5"/>
  <c r="U411" i="5"/>
  <c r="U411" i="2"/>
  <c r="Q411" i="5"/>
  <c r="N410" i="5"/>
  <c r="F410" i="5"/>
  <c r="F410" i="2"/>
  <c r="S409" i="5"/>
  <c r="O409" i="2"/>
  <c r="G409" i="2"/>
  <c r="P408" i="5"/>
  <c r="P408" i="2"/>
  <c r="L408" i="5"/>
  <c r="L408" i="2"/>
  <c r="U407" i="5"/>
  <c r="U407" i="2"/>
  <c r="Q407" i="2"/>
  <c r="I407" i="2"/>
  <c r="R406" i="5"/>
  <c r="R406" i="2"/>
  <c r="N406" i="5"/>
  <c r="N406" i="2"/>
  <c r="J406" i="5"/>
  <c r="F406" i="5"/>
  <c r="S405" i="2"/>
  <c r="T404" i="5"/>
  <c r="T404" i="2"/>
  <c r="P404" i="5"/>
  <c r="P404" i="2"/>
  <c r="L404" i="5"/>
  <c r="H404" i="2"/>
  <c r="M403" i="2"/>
  <c r="E403" i="2"/>
  <c r="N402" i="5"/>
  <c r="N402" i="2"/>
  <c r="J402" i="5"/>
  <c r="J402" i="2"/>
  <c r="O401" i="2"/>
  <c r="G401" i="5"/>
  <c r="G401" i="2"/>
  <c r="T400" i="5"/>
  <c r="T400" i="2"/>
  <c r="L400" i="5"/>
  <c r="L400" i="2"/>
  <c r="H400" i="2"/>
  <c r="Q399" i="2"/>
  <c r="I399" i="2"/>
  <c r="E399" i="2"/>
  <c r="R398" i="5"/>
  <c r="R398" i="2"/>
  <c r="S397" i="2"/>
  <c r="K397" i="2"/>
  <c r="G397" i="2"/>
  <c r="T396" i="2"/>
  <c r="P396" i="5"/>
  <c r="P396" i="2"/>
  <c r="U395" i="2"/>
  <c r="M395" i="2"/>
  <c r="I395" i="2"/>
  <c r="E395" i="5"/>
  <c r="E395" i="2"/>
  <c r="N394" i="2"/>
  <c r="F394" i="2"/>
  <c r="K393" i="2"/>
  <c r="T392" i="2"/>
  <c r="P392" i="2"/>
  <c r="H392" i="2"/>
  <c r="Q391" i="5"/>
  <c r="Q391" i="2"/>
  <c r="M391" i="5"/>
  <c r="M391" i="2"/>
  <c r="I391" i="5"/>
  <c r="I391" i="2"/>
  <c r="E391" i="5"/>
  <c r="E391" i="2"/>
  <c r="J390" i="2"/>
  <c r="S389" i="5"/>
  <c r="S389" i="2"/>
  <c r="O389" i="5"/>
  <c r="O389" i="2"/>
  <c r="K389" i="5"/>
  <c r="K389" i="2"/>
  <c r="G389" i="5"/>
  <c r="G389" i="2"/>
  <c r="L388" i="2"/>
  <c r="U387" i="5"/>
  <c r="U387" i="2"/>
  <c r="Q387" i="5"/>
  <c r="Q387" i="2"/>
  <c r="M387" i="5"/>
  <c r="M387" i="2"/>
  <c r="I387" i="5"/>
  <c r="I387" i="2"/>
  <c r="N386" i="2"/>
  <c r="F386" i="2"/>
  <c r="S385" i="2"/>
  <c r="O385" i="2"/>
  <c r="G385" i="2"/>
  <c r="H384" i="5"/>
  <c r="H384" i="2"/>
  <c r="U383" i="5"/>
  <c r="U383" i="2"/>
  <c r="Q383" i="5"/>
  <c r="M383" i="5"/>
  <c r="J382" i="5"/>
  <c r="F382" i="5"/>
  <c r="S381" i="5"/>
  <c r="O381" i="5"/>
  <c r="K381" i="2"/>
  <c r="L380" i="5"/>
  <c r="L380" i="2"/>
  <c r="H380" i="5"/>
  <c r="H380" i="2"/>
  <c r="U379" i="5"/>
  <c r="U379" i="2"/>
  <c r="Q379" i="5"/>
  <c r="Q379" i="2"/>
  <c r="E379" i="2"/>
  <c r="N378" i="5"/>
  <c r="J378" i="5"/>
  <c r="F378" i="5"/>
  <c r="F378" i="2"/>
  <c r="O377" i="2"/>
  <c r="G377" i="2"/>
  <c r="P376" i="5"/>
  <c r="P376" i="2"/>
  <c r="L376" i="5"/>
  <c r="L376" i="2"/>
  <c r="H376" i="2"/>
  <c r="U375" i="5"/>
  <c r="U375" i="2"/>
  <c r="Q375" i="2"/>
  <c r="R374" i="5"/>
  <c r="R374" i="2"/>
  <c r="N374" i="5"/>
  <c r="N374" i="2"/>
  <c r="J374" i="5"/>
  <c r="J374" i="2"/>
  <c r="F374" i="5"/>
  <c r="F374" i="2"/>
  <c r="K373" i="2"/>
  <c r="T372" i="5"/>
  <c r="T372" i="2"/>
  <c r="P372" i="5"/>
  <c r="P372" i="2"/>
  <c r="L372" i="5"/>
  <c r="L372" i="2"/>
  <c r="H372" i="5"/>
  <c r="H372" i="2"/>
  <c r="M371" i="2"/>
  <c r="E371" i="2"/>
  <c r="R370" i="2"/>
  <c r="N370" i="2"/>
  <c r="J370" i="2"/>
  <c r="F370" i="2"/>
  <c r="O369" i="2"/>
  <c r="G369" i="5"/>
  <c r="G369" i="2"/>
  <c r="T368" i="5"/>
  <c r="T368" i="2"/>
  <c r="P368" i="2"/>
  <c r="L368" i="5"/>
  <c r="L368" i="2"/>
  <c r="H368" i="2"/>
  <c r="Q367" i="2"/>
  <c r="E367" i="5"/>
  <c r="R366" i="2"/>
  <c r="N366" i="5"/>
  <c r="N366" i="2"/>
  <c r="K365" i="5"/>
  <c r="K365" i="2"/>
  <c r="G365" i="5"/>
  <c r="G365" i="2"/>
  <c r="T364" i="2"/>
  <c r="P364" i="2"/>
  <c r="U363" i="2"/>
  <c r="M363" i="5"/>
  <c r="M363" i="2"/>
  <c r="I363" i="5"/>
  <c r="I363" i="2"/>
  <c r="R362" i="5"/>
  <c r="R362" i="2"/>
  <c r="N362" i="2"/>
  <c r="F362" i="2"/>
  <c r="O361" i="5"/>
  <c r="O361" i="2"/>
  <c r="K361" i="5"/>
  <c r="K361" i="2"/>
  <c r="G361" i="5"/>
  <c r="G361" i="2"/>
  <c r="T360" i="5"/>
  <c r="T360" i="2"/>
  <c r="H360" i="2"/>
  <c r="Q359" i="2"/>
  <c r="M359" i="2"/>
  <c r="I359" i="2"/>
  <c r="E359" i="2"/>
  <c r="R358" i="2"/>
  <c r="S357" i="5"/>
  <c r="S357" i="2"/>
  <c r="O357" i="5"/>
  <c r="O357" i="2"/>
  <c r="K357" i="5"/>
  <c r="K357" i="2"/>
  <c r="T356" i="5"/>
  <c r="T356" i="2"/>
  <c r="P356" i="5"/>
  <c r="P356" i="2"/>
  <c r="L356" i="5"/>
  <c r="U355" i="5"/>
  <c r="U355" i="2"/>
  <c r="Q355" i="5"/>
  <c r="Q355" i="2"/>
  <c r="M355" i="5"/>
  <c r="M355" i="2"/>
  <c r="I355" i="5"/>
  <c r="I355" i="2"/>
  <c r="E355" i="5"/>
  <c r="E355" i="2"/>
  <c r="R354" i="5"/>
  <c r="R354" i="2"/>
  <c r="N354" i="5"/>
  <c r="N354" i="2"/>
  <c r="J354" i="5"/>
  <c r="J354" i="2"/>
  <c r="F354" i="5"/>
  <c r="F354" i="2"/>
  <c r="S353" i="5"/>
  <c r="S353" i="2"/>
  <c r="O353" i="5"/>
  <c r="O353" i="2"/>
  <c r="K353" i="5"/>
  <c r="K353" i="2"/>
  <c r="G353" i="5"/>
  <c r="T352" i="5"/>
  <c r="T352" i="2"/>
  <c r="P352" i="5"/>
  <c r="P352" i="2"/>
  <c r="L352" i="5"/>
  <c r="L352" i="2"/>
  <c r="H352" i="5"/>
  <c r="U351" i="5"/>
  <c r="U351" i="2"/>
  <c r="Q351" i="5"/>
  <c r="Q351" i="2"/>
  <c r="M351" i="5"/>
  <c r="M351" i="2"/>
  <c r="I351" i="5"/>
  <c r="I351" i="2"/>
  <c r="E351" i="5"/>
  <c r="E351" i="2"/>
  <c r="R350" i="5"/>
  <c r="R350" i="2"/>
  <c r="N350" i="5"/>
  <c r="N350" i="2"/>
  <c r="J350" i="5"/>
  <c r="F350" i="5"/>
  <c r="F350" i="2"/>
  <c r="S349" i="5"/>
  <c r="S349" i="2"/>
  <c r="O349" i="5"/>
  <c r="O349" i="2"/>
  <c r="K349" i="5"/>
  <c r="K349" i="2"/>
  <c r="G349" i="5"/>
  <c r="T348" i="5"/>
  <c r="T348" i="2"/>
  <c r="P348" i="5"/>
  <c r="P348" i="2"/>
  <c r="L348" i="5"/>
  <c r="L348" i="2"/>
  <c r="H348" i="5"/>
  <c r="U347" i="5"/>
  <c r="U347" i="2"/>
  <c r="Q347" i="5"/>
  <c r="Q347" i="2"/>
  <c r="M347" i="5"/>
  <c r="I347" i="5"/>
  <c r="I347" i="2"/>
  <c r="E347" i="5"/>
  <c r="E347" i="2"/>
  <c r="R346" i="5"/>
  <c r="R346" i="2"/>
  <c r="N346" i="5"/>
  <c r="N346" i="2"/>
  <c r="J346" i="2"/>
  <c r="F346" i="2"/>
  <c r="S345" i="5"/>
  <c r="S345" i="2"/>
  <c r="O345" i="5"/>
  <c r="O345" i="2"/>
  <c r="K345" i="2"/>
  <c r="G345" i="5"/>
  <c r="T344" i="5"/>
  <c r="T344" i="2"/>
  <c r="P344" i="5"/>
  <c r="P344" i="2"/>
  <c r="L344" i="5"/>
  <c r="L344" i="2"/>
  <c r="H344" i="5"/>
  <c r="U343" i="5"/>
  <c r="U343" i="2"/>
  <c r="Q343" i="5"/>
  <c r="Q343" i="2"/>
  <c r="M343" i="5"/>
  <c r="M343" i="2"/>
  <c r="I343" i="2"/>
  <c r="E343" i="5"/>
  <c r="E343" i="2"/>
  <c r="R342" i="5"/>
  <c r="N342" i="5"/>
  <c r="J342" i="5"/>
  <c r="F342" i="5"/>
  <c r="S341" i="5"/>
  <c r="O341" i="5"/>
  <c r="O341" i="2"/>
  <c r="K341" i="5"/>
  <c r="K341" i="2"/>
  <c r="G341" i="5"/>
  <c r="G341" i="2"/>
  <c r="T340" i="5"/>
  <c r="T340" i="2"/>
  <c r="P340" i="5"/>
  <c r="P340" i="2"/>
  <c r="L340" i="5"/>
  <c r="L340" i="2"/>
  <c r="H340" i="2"/>
  <c r="U339" i="5"/>
  <c r="U339" i="2"/>
  <c r="Q339" i="5"/>
  <c r="Q339" i="2"/>
  <c r="M339" i="5"/>
  <c r="M339" i="2"/>
  <c r="I339" i="5"/>
  <c r="I339" i="2"/>
  <c r="E339" i="5"/>
  <c r="E339" i="2"/>
  <c r="R338" i="5"/>
  <c r="R338" i="2"/>
  <c r="N338" i="5"/>
  <c r="N338" i="2"/>
  <c r="J338" i="5"/>
  <c r="J338" i="2"/>
  <c r="F338" i="5"/>
  <c r="F338" i="2"/>
  <c r="S337" i="2"/>
  <c r="O337" i="5"/>
  <c r="O337" i="2"/>
  <c r="K337" i="5"/>
  <c r="K337" i="2"/>
  <c r="G337" i="5"/>
  <c r="T336" i="5"/>
  <c r="T336" i="2"/>
  <c r="P336" i="5"/>
  <c r="P336" i="2"/>
  <c r="L336" i="5"/>
  <c r="L336" i="2"/>
  <c r="H336" i="5"/>
  <c r="U335" i="5"/>
  <c r="U335" i="2"/>
  <c r="Q335" i="5"/>
  <c r="Q335" i="2"/>
  <c r="M335" i="2"/>
  <c r="E335" i="5"/>
  <c r="E335" i="2"/>
  <c r="R334" i="5"/>
  <c r="R334" i="2"/>
  <c r="N334" i="5"/>
  <c r="F334" i="5"/>
  <c r="S333" i="5"/>
  <c r="S333" i="2"/>
  <c r="O333" i="5"/>
  <c r="O333" i="2"/>
  <c r="K333" i="5"/>
  <c r="G333" i="5"/>
  <c r="T332" i="5"/>
  <c r="T332" i="2"/>
  <c r="P332" i="5"/>
  <c r="P332" i="2"/>
  <c r="L332" i="5"/>
  <c r="L332" i="2"/>
  <c r="H332" i="5"/>
  <c r="U331" i="5"/>
  <c r="U331" i="2"/>
  <c r="Q331" i="5"/>
  <c r="Q331" i="2"/>
  <c r="M331" i="5"/>
  <c r="M331" i="2"/>
  <c r="E331" i="5"/>
  <c r="E331" i="2"/>
  <c r="R330" i="5"/>
  <c r="R330" i="2"/>
  <c r="N330" i="5"/>
  <c r="N330" i="2"/>
  <c r="J330" i="5"/>
  <c r="J330" i="2"/>
  <c r="F330" i="5"/>
  <c r="F330" i="2"/>
  <c r="S329" i="5"/>
  <c r="S329" i="2"/>
  <c r="O329" i="5"/>
  <c r="O329" i="2"/>
  <c r="K329" i="5"/>
  <c r="G329" i="5"/>
  <c r="G329" i="2"/>
  <c r="T328" i="5"/>
  <c r="T328" i="2"/>
  <c r="P328" i="5"/>
  <c r="P328" i="2"/>
  <c r="L328" i="5"/>
  <c r="L328" i="2"/>
  <c r="H328" i="5"/>
  <c r="U327" i="5"/>
  <c r="U327" i="2"/>
  <c r="Q327" i="2"/>
  <c r="E327" i="5"/>
  <c r="R326" i="5"/>
  <c r="R326" i="2"/>
  <c r="N326" i="5"/>
  <c r="N326" i="2"/>
  <c r="J326" i="5"/>
  <c r="J326" i="2"/>
  <c r="F326" i="5"/>
  <c r="F326" i="2"/>
  <c r="S325" i="5"/>
  <c r="S325" i="2"/>
  <c r="O325" i="5"/>
  <c r="O325" i="2"/>
  <c r="K325" i="5"/>
  <c r="G325" i="5"/>
  <c r="T324" i="2"/>
  <c r="P324" i="5"/>
  <c r="P324" i="2"/>
  <c r="L324" i="5"/>
  <c r="L324" i="2"/>
  <c r="U323" i="5"/>
  <c r="U323" i="2"/>
  <c r="Q323" i="5"/>
  <c r="Q323" i="2"/>
  <c r="M323" i="2"/>
  <c r="E323" i="2"/>
  <c r="R322" i="5"/>
  <c r="R322" i="2"/>
  <c r="N322" i="5"/>
  <c r="J322" i="5"/>
  <c r="J322" i="2"/>
  <c r="F322" i="5"/>
  <c r="S321" i="5"/>
  <c r="S321" i="2"/>
  <c r="O321" i="5"/>
  <c r="O321" i="2"/>
  <c r="K321" i="5"/>
  <c r="K321" i="2"/>
  <c r="G321" i="5"/>
  <c r="T320" i="5"/>
  <c r="T320" i="2"/>
  <c r="P320" i="5"/>
  <c r="P320" i="2"/>
  <c r="L320" i="5"/>
  <c r="L320" i="2"/>
  <c r="H320" i="5"/>
  <c r="U319" i="5"/>
  <c r="U319" i="2"/>
  <c r="Q319" i="2"/>
  <c r="M319" i="5"/>
  <c r="M319" i="2"/>
  <c r="I319" i="5"/>
  <c r="I319" i="2"/>
  <c r="E319" i="5"/>
  <c r="E319" i="2"/>
  <c r="R318" i="5"/>
  <c r="R318" i="2"/>
  <c r="N318" i="2"/>
  <c r="J318" i="5"/>
  <c r="J318" i="2"/>
  <c r="F318" i="5"/>
  <c r="F318" i="2"/>
  <c r="S317" i="5"/>
  <c r="S317" i="2"/>
  <c r="O317" i="2"/>
  <c r="K317" i="5"/>
  <c r="G317" i="5"/>
  <c r="T316" i="5"/>
  <c r="T316" i="2"/>
  <c r="P316" i="5"/>
  <c r="P316" i="2"/>
  <c r="L316" i="5"/>
  <c r="L316" i="2"/>
  <c r="H316" i="5"/>
  <c r="H316" i="2"/>
  <c r="U315" i="5"/>
  <c r="U315" i="2"/>
  <c r="Q315" i="2"/>
  <c r="M315" i="5"/>
  <c r="M315" i="2"/>
  <c r="E315" i="5"/>
  <c r="E315" i="2"/>
  <c r="R314" i="5"/>
  <c r="R314" i="2"/>
  <c r="N314" i="5"/>
  <c r="N314" i="2"/>
  <c r="J314" i="5"/>
  <c r="J314" i="2"/>
  <c r="F314" i="5"/>
  <c r="F314" i="2"/>
  <c r="S313" i="5"/>
  <c r="S313" i="2"/>
  <c r="O313" i="5"/>
  <c r="O313" i="2"/>
  <c r="K313" i="5"/>
  <c r="G313" i="2"/>
  <c r="T312" i="5"/>
  <c r="T312" i="2"/>
  <c r="P312" i="5"/>
  <c r="L312" i="5"/>
  <c r="H312" i="5"/>
  <c r="U311" i="5"/>
  <c r="Q311" i="5"/>
  <c r="M311" i="5"/>
  <c r="I311" i="5"/>
  <c r="I311" i="2"/>
  <c r="E311" i="2"/>
  <c r="R310" i="5"/>
  <c r="R310" i="2"/>
  <c r="N310" i="2"/>
  <c r="J310" i="2"/>
  <c r="F310" i="5"/>
  <c r="S309" i="5"/>
  <c r="S309" i="2"/>
  <c r="O309" i="5"/>
  <c r="O309" i="2"/>
  <c r="K309" i="5"/>
  <c r="K309" i="2"/>
  <c r="G309" i="2"/>
  <c r="T308" i="5"/>
  <c r="T308" i="2"/>
  <c r="P308" i="5"/>
  <c r="P308" i="2"/>
  <c r="L308" i="5"/>
  <c r="L308" i="2"/>
  <c r="H308" i="5"/>
  <c r="H308" i="2"/>
  <c r="U307" i="5"/>
  <c r="U307" i="2"/>
  <c r="Q307" i="5"/>
  <c r="Q307" i="2"/>
  <c r="M307" i="5"/>
  <c r="I307" i="5"/>
  <c r="I307" i="2"/>
  <c r="E307" i="5"/>
  <c r="E307" i="2"/>
  <c r="R306" i="5"/>
  <c r="R306" i="2"/>
  <c r="N306" i="5"/>
  <c r="N306" i="2"/>
  <c r="J306" i="5"/>
  <c r="J306" i="2"/>
  <c r="F306" i="5"/>
  <c r="F306" i="2"/>
  <c r="S305" i="5"/>
  <c r="S305" i="2"/>
  <c r="O305" i="5"/>
  <c r="O305" i="2"/>
  <c r="K305" i="2"/>
  <c r="G305" i="5"/>
  <c r="G305" i="2"/>
  <c r="T304" i="5"/>
  <c r="T304" i="2"/>
  <c r="P304" i="5"/>
  <c r="P304" i="2"/>
  <c r="L304" i="2"/>
  <c r="H304" i="5"/>
  <c r="U303" i="5"/>
  <c r="U303" i="2"/>
  <c r="Q303" i="5"/>
  <c r="Q303" i="2"/>
  <c r="M303" i="5"/>
  <c r="M303" i="2"/>
  <c r="I303" i="5"/>
  <c r="I303" i="2"/>
  <c r="E303" i="5"/>
  <c r="E303" i="2"/>
  <c r="R302" i="5"/>
  <c r="R302" i="2"/>
  <c r="N302" i="5"/>
  <c r="N302" i="2"/>
  <c r="J302" i="5"/>
  <c r="J302" i="2"/>
  <c r="F302" i="5"/>
  <c r="F302" i="2"/>
  <c r="S301" i="5"/>
  <c r="S301" i="2"/>
  <c r="O301" i="5"/>
  <c r="O301" i="2"/>
  <c r="K301" i="5"/>
  <c r="K301" i="2"/>
  <c r="G301" i="5"/>
  <c r="G301" i="2"/>
  <c r="T300" i="2"/>
  <c r="P300" i="5"/>
  <c r="P300" i="2"/>
  <c r="L300" i="2"/>
  <c r="H300" i="5"/>
  <c r="U299" i="5"/>
  <c r="U299" i="2"/>
  <c r="Q299" i="5"/>
  <c r="Q299" i="2"/>
  <c r="E299" i="5"/>
  <c r="E299" i="2"/>
  <c r="R298" i="5"/>
  <c r="R298" i="2"/>
  <c r="N298" i="5"/>
  <c r="N298" i="2"/>
  <c r="T583" i="5"/>
  <c r="T583" i="2"/>
  <c r="P583" i="5"/>
  <c r="P583" i="2"/>
  <c r="L583" i="5"/>
  <c r="H583" i="5"/>
  <c r="H583" i="2"/>
  <c r="T714" i="5"/>
  <c r="T714" i="2"/>
  <c r="P714" i="5"/>
  <c r="H714" i="5"/>
  <c r="H714" i="2"/>
  <c r="M713" i="5"/>
  <c r="M713" i="2"/>
  <c r="I713" i="5"/>
  <c r="I713" i="2"/>
  <c r="E713" i="5"/>
  <c r="N712" i="5"/>
  <c r="S711" i="5"/>
  <c r="K711" i="5"/>
  <c r="G711" i="5"/>
  <c r="H710" i="5"/>
  <c r="H710" i="2"/>
  <c r="N708" i="5"/>
  <c r="N708" i="2"/>
  <c r="S707" i="5"/>
  <c r="S707" i="2"/>
  <c r="O707" i="5"/>
  <c r="O707" i="2"/>
  <c r="K707" i="5"/>
  <c r="K707" i="2"/>
  <c r="G707" i="5"/>
  <c r="H706" i="5"/>
  <c r="H706" i="2"/>
  <c r="U705" i="5"/>
  <c r="Q705" i="5"/>
  <c r="Q705" i="2"/>
  <c r="M705" i="5"/>
  <c r="M705" i="2"/>
  <c r="I705" i="5"/>
  <c r="I705" i="2"/>
  <c r="E705" i="5"/>
  <c r="E705" i="2"/>
  <c r="R704" i="5"/>
  <c r="R704" i="2"/>
  <c r="N704" i="5"/>
  <c r="J704" i="5"/>
  <c r="J704" i="2"/>
  <c r="F704" i="5"/>
  <c r="F704" i="2"/>
  <c r="U701" i="5"/>
  <c r="U701" i="2"/>
  <c r="Q701" i="5"/>
  <c r="M701" i="5"/>
  <c r="M701" i="2"/>
  <c r="I701" i="5"/>
  <c r="I701" i="2"/>
  <c r="E701" i="5"/>
  <c r="E701" i="2"/>
  <c r="R700" i="5"/>
  <c r="N700" i="5"/>
  <c r="J700" i="5"/>
  <c r="J700" i="2"/>
  <c r="F700" i="5"/>
  <c r="F700" i="2"/>
  <c r="S699" i="5"/>
  <c r="O699" i="5"/>
  <c r="O699" i="2"/>
  <c r="K699" i="5"/>
  <c r="K699" i="2"/>
  <c r="G699" i="5"/>
  <c r="G699" i="2"/>
  <c r="U697" i="5"/>
  <c r="Q697" i="5"/>
  <c r="Q697" i="2"/>
  <c r="M697" i="5"/>
  <c r="M697" i="2"/>
  <c r="I697" i="5"/>
  <c r="I697" i="2"/>
  <c r="E697" i="5"/>
  <c r="E697" i="2"/>
  <c r="R696" i="5"/>
  <c r="R696" i="2"/>
  <c r="N696" i="5"/>
  <c r="J696" i="5"/>
  <c r="J696" i="2"/>
  <c r="F696" i="5"/>
  <c r="F696" i="2"/>
  <c r="S695" i="5"/>
  <c r="S695" i="2"/>
  <c r="O695" i="5"/>
  <c r="O695" i="2"/>
  <c r="K695" i="5"/>
  <c r="K695" i="2"/>
  <c r="G695" i="5"/>
  <c r="M693" i="5"/>
  <c r="M693" i="2"/>
  <c r="I693" i="5"/>
  <c r="I693" i="2"/>
  <c r="E693" i="5"/>
  <c r="E693" i="2"/>
  <c r="R692" i="5"/>
  <c r="R692" i="2"/>
  <c r="N692" i="5"/>
  <c r="J692" i="5"/>
  <c r="J692" i="2"/>
  <c r="F692" i="5"/>
  <c r="F692" i="2"/>
  <c r="T690" i="5"/>
  <c r="T690" i="2"/>
  <c r="P690" i="5"/>
  <c r="H690" i="5"/>
  <c r="H690" i="2"/>
  <c r="U689" i="5"/>
  <c r="Q689" i="5"/>
  <c r="M689" i="5"/>
  <c r="M689" i="2"/>
  <c r="I689" i="5"/>
  <c r="I689" i="2"/>
  <c r="E689" i="5"/>
  <c r="E689" i="2"/>
  <c r="R688" i="5"/>
  <c r="R688" i="2"/>
  <c r="N688" i="5"/>
  <c r="N688" i="2"/>
  <c r="J688" i="5"/>
  <c r="J688" i="2"/>
  <c r="F688" i="5"/>
  <c r="F688" i="2"/>
  <c r="S687" i="5"/>
  <c r="O687" i="5"/>
  <c r="K687" i="5"/>
  <c r="G687" i="5"/>
  <c r="G687" i="2"/>
  <c r="H686" i="5"/>
  <c r="U685" i="5"/>
  <c r="U685" i="2"/>
  <c r="M685" i="5"/>
  <c r="M685" i="2"/>
  <c r="E685" i="5"/>
  <c r="E685" i="2"/>
  <c r="R684" i="5"/>
  <c r="N684" i="5"/>
  <c r="J684" i="5"/>
  <c r="J684" i="2"/>
  <c r="F684" i="5"/>
  <c r="H682" i="5"/>
  <c r="H682" i="2"/>
  <c r="M681" i="5"/>
  <c r="M681" i="2"/>
  <c r="I681" i="5"/>
  <c r="I681" i="2"/>
  <c r="E681" i="5"/>
  <c r="E681" i="2"/>
  <c r="R680" i="5"/>
  <c r="N680" i="5"/>
  <c r="N680" i="2"/>
  <c r="J680" i="5"/>
  <c r="J680" i="2"/>
  <c r="F680" i="5"/>
  <c r="F680" i="2"/>
  <c r="S679" i="5"/>
  <c r="S679" i="2"/>
  <c r="O679" i="5"/>
  <c r="O679" i="2"/>
  <c r="K679" i="5"/>
  <c r="G679" i="5"/>
  <c r="G679" i="2"/>
  <c r="U677" i="5"/>
  <c r="U677" i="2"/>
  <c r="Q677" i="5"/>
  <c r="Q677" i="2"/>
  <c r="M677" i="5"/>
  <c r="I677" i="5"/>
  <c r="I677" i="2"/>
  <c r="E677" i="5"/>
  <c r="E677" i="2"/>
  <c r="S675" i="5"/>
  <c r="S675" i="2"/>
  <c r="O675" i="5"/>
  <c r="O675" i="2"/>
  <c r="T674" i="5"/>
  <c r="T674" i="2"/>
  <c r="P674" i="5"/>
  <c r="P674" i="2"/>
  <c r="H674" i="5"/>
  <c r="H674" i="2"/>
  <c r="U673" i="5"/>
  <c r="Q673" i="5"/>
  <c r="Q673" i="2"/>
  <c r="M673" i="5"/>
  <c r="M673" i="2"/>
  <c r="I673" i="5"/>
  <c r="E673" i="5"/>
  <c r="N672" i="5"/>
  <c r="F672" i="5"/>
  <c r="F672" i="2"/>
  <c r="S671" i="5"/>
  <c r="S671" i="2"/>
  <c r="O671" i="5"/>
  <c r="K671" i="5"/>
  <c r="K671" i="2"/>
  <c r="G671" i="5"/>
  <c r="G671" i="2"/>
  <c r="H670" i="5"/>
  <c r="H670" i="2"/>
  <c r="F668" i="5"/>
  <c r="F668" i="2"/>
  <c r="K667" i="5"/>
  <c r="K667" i="2"/>
  <c r="G667" i="5"/>
  <c r="G667" i="2"/>
  <c r="T666" i="5"/>
  <c r="P666" i="5"/>
  <c r="P666" i="2"/>
  <c r="H666" i="5"/>
  <c r="H666" i="2"/>
  <c r="U665" i="5"/>
  <c r="U665" i="2"/>
  <c r="Q665" i="5"/>
  <c r="Q665" i="2"/>
  <c r="M665" i="5"/>
  <c r="M665" i="2"/>
  <c r="I665" i="5"/>
  <c r="I665" i="2"/>
  <c r="E665" i="5"/>
  <c r="E665" i="2"/>
  <c r="R664" i="5"/>
  <c r="N664" i="5"/>
  <c r="N664" i="2"/>
  <c r="J664" i="5"/>
  <c r="J664" i="2"/>
  <c r="F664" i="5"/>
  <c r="F664" i="2"/>
  <c r="H662" i="5"/>
  <c r="H662" i="2"/>
  <c r="U661" i="5"/>
  <c r="U661" i="2"/>
  <c r="Q661" i="5"/>
  <c r="Q661" i="2"/>
  <c r="M661" i="5"/>
  <c r="M661" i="2"/>
  <c r="I661" i="5"/>
  <c r="I661" i="2"/>
  <c r="E661" i="5"/>
  <c r="E661" i="2"/>
  <c r="R660" i="5"/>
  <c r="R660" i="2"/>
  <c r="N660" i="5"/>
  <c r="N660" i="2"/>
  <c r="J660" i="5"/>
  <c r="J660" i="2"/>
  <c r="F660" i="5"/>
  <c r="F660" i="2"/>
  <c r="S659" i="5"/>
  <c r="S659" i="2"/>
  <c r="O659" i="5"/>
  <c r="O659" i="2"/>
  <c r="K659" i="5"/>
  <c r="K659" i="2"/>
  <c r="G659" i="5"/>
  <c r="T658" i="5"/>
  <c r="P658" i="5"/>
  <c r="P658" i="2"/>
  <c r="H658" i="5"/>
  <c r="H658" i="2"/>
  <c r="U657" i="5"/>
  <c r="U657" i="2"/>
  <c r="M657" i="5"/>
  <c r="M657" i="2"/>
  <c r="I657" i="5"/>
  <c r="E657" i="5"/>
  <c r="E657" i="2"/>
  <c r="R656" i="5"/>
  <c r="N656" i="5"/>
  <c r="N656" i="2"/>
  <c r="J656" i="5"/>
  <c r="J656" i="2"/>
  <c r="F656" i="5"/>
  <c r="F656" i="2"/>
  <c r="S655" i="5"/>
  <c r="O655" i="5"/>
  <c r="O655" i="2"/>
  <c r="K655" i="5"/>
  <c r="K655" i="2"/>
  <c r="G655" i="5"/>
  <c r="G655" i="2"/>
  <c r="T654" i="5"/>
  <c r="P654" i="5"/>
  <c r="H654" i="5"/>
  <c r="H654" i="2"/>
  <c r="E653" i="5"/>
  <c r="E653" i="2"/>
  <c r="R652" i="5"/>
  <c r="R652" i="2"/>
  <c r="N652" i="5"/>
  <c r="N652" i="2"/>
  <c r="J652" i="5"/>
  <c r="J652" i="2"/>
  <c r="F652" i="5"/>
  <c r="O651" i="5"/>
  <c r="O651" i="2"/>
  <c r="K651" i="5"/>
  <c r="K651" i="2"/>
  <c r="T650" i="5"/>
  <c r="T650" i="2"/>
  <c r="P650" i="5"/>
  <c r="P650" i="2"/>
  <c r="H650" i="5"/>
  <c r="H650" i="2"/>
  <c r="M649" i="5"/>
  <c r="M649" i="2"/>
  <c r="E649" i="5"/>
  <c r="E649" i="2"/>
  <c r="R648" i="5"/>
  <c r="R648" i="2"/>
  <c r="N648" i="5"/>
  <c r="T646" i="5"/>
  <c r="T646" i="2"/>
  <c r="P646" i="5"/>
  <c r="P646" i="2"/>
  <c r="Q645" i="5"/>
  <c r="Q645" i="2"/>
  <c r="J644" i="5"/>
  <c r="J644" i="2"/>
  <c r="S643" i="5"/>
  <c r="S643" i="2"/>
  <c r="O643" i="5"/>
  <c r="K643" i="5"/>
  <c r="K643" i="2"/>
  <c r="T642" i="5"/>
  <c r="T642" i="2"/>
  <c r="P642" i="5"/>
  <c r="U641" i="5"/>
  <c r="U641" i="2"/>
  <c r="M641" i="5"/>
  <c r="M641" i="2"/>
  <c r="E641" i="5"/>
  <c r="E641" i="2"/>
  <c r="J640" i="5"/>
  <c r="J640" i="2"/>
  <c r="T638" i="5"/>
  <c r="T638" i="2"/>
  <c r="P638" i="5"/>
  <c r="U637" i="5"/>
  <c r="Q637" i="5"/>
  <c r="Q637" i="2"/>
  <c r="M637" i="5"/>
  <c r="M637" i="2"/>
  <c r="E637" i="5"/>
  <c r="S635" i="5"/>
  <c r="S635" i="2"/>
  <c r="O635" i="5"/>
  <c r="K635" i="5"/>
  <c r="K635" i="2"/>
  <c r="U633" i="5"/>
  <c r="U633" i="2"/>
  <c r="Q633" i="5"/>
  <c r="Q633" i="2"/>
  <c r="M633" i="5"/>
  <c r="E633" i="5"/>
  <c r="E633" i="2"/>
  <c r="K631" i="5"/>
  <c r="M629" i="5"/>
  <c r="M629" i="2"/>
  <c r="E629" i="5"/>
  <c r="E629" i="2"/>
  <c r="R628" i="5"/>
  <c r="R628" i="2"/>
  <c r="N628" i="5"/>
  <c r="N628" i="2"/>
  <c r="J628" i="5"/>
  <c r="J628" i="2"/>
  <c r="S627" i="5"/>
  <c r="U625" i="5"/>
  <c r="Q625" i="5"/>
  <c r="Q625" i="2"/>
  <c r="M625" i="5"/>
  <c r="M625" i="2"/>
  <c r="E625" i="5"/>
  <c r="E625" i="2"/>
  <c r="J624" i="5"/>
  <c r="J624" i="2"/>
  <c r="T622" i="5"/>
  <c r="T622" i="2"/>
  <c r="P622" i="5"/>
  <c r="P622" i="2"/>
  <c r="U621" i="5"/>
  <c r="U621" i="2"/>
  <c r="Q621" i="5"/>
  <c r="Q621" i="2"/>
  <c r="R620" i="5"/>
  <c r="R620" i="2"/>
  <c r="N620" i="5"/>
  <c r="N620" i="2"/>
  <c r="J620" i="5"/>
  <c r="J620" i="2"/>
  <c r="S619" i="5"/>
  <c r="K619" i="5"/>
  <c r="K619" i="2"/>
  <c r="P618" i="5"/>
  <c r="P618" i="2"/>
  <c r="R616" i="5"/>
  <c r="R616" i="2"/>
  <c r="J616" i="5"/>
  <c r="J616" i="2"/>
  <c r="S615" i="5"/>
  <c r="T614" i="5"/>
  <c r="T614" i="2"/>
  <c r="P614" i="5"/>
  <c r="M613" i="5"/>
  <c r="M613" i="2"/>
  <c r="E613" i="5"/>
  <c r="J612" i="5"/>
  <c r="J612" i="2"/>
  <c r="T610" i="5"/>
  <c r="T610" i="2"/>
  <c r="P610" i="5"/>
  <c r="P610" i="2"/>
  <c r="U609" i="5"/>
  <c r="U609" i="2"/>
  <c r="R608" i="5"/>
  <c r="N608" i="5"/>
  <c r="N608" i="2"/>
  <c r="J608" i="5"/>
  <c r="J608" i="2"/>
  <c r="P606" i="5"/>
  <c r="U605" i="5"/>
  <c r="U605" i="2"/>
  <c r="Q605" i="5"/>
  <c r="M605" i="5"/>
  <c r="M605" i="2"/>
  <c r="E605" i="5"/>
  <c r="R604" i="5"/>
  <c r="N604" i="5"/>
  <c r="J604" i="5"/>
  <c r="J604" i="2"/>
  <c r="T602" i="5"/>
  <c r="T602" i="2"/>
  <c r="P602" i="5"/>
  <c r="S599" i="5"/>
  <c r="S599" i="2"/>
  <c r="O599" i="5"/>
  <c r="O599" i="2"/>
  <c r="K599" i="5"/>
  <c r="K599" i="2"/>
  <c r="T598" i="5"/>
  <c r="P598" i="5"/>
  <c r="P598" i="2"/>
  <c r="M597" i="5"/>
  <c r="J596" i="5"/>
  <c r="J596" i="2"/>
  <c r="S595" i="5"/>
  <c r="K595" i="5"/>
  <c r="K595" i="2"/>
  <c r="T594" i="5"/>
  <c r="T594" i="2"/>
  <c r="U593" i="5"/>
  <c r="U593" i="2"/>
  <c r="Q593" i="5"/>
  <c r="Q593" i="2"/>
  <c r="M593" i="5"/>
  <c r="M593" i="2"/>
  <c r="E593" i="5"/>
  <c r="E589" i="5"/>
  <c r="S587" i="5"/>
  <c r="K587" i="5"/>
  <c r="T586" i="5"/>
  <c r="T586" i="2"/>
  <c r="P586" i="5"/>
  <c r="P586" i="2"/>
  <c r="U585" i="5"/>
  <c r="Q585" i="5"/>
  <c r="M585" i="5"/>
  <c r="M585" i="2"/>
  <c r="E585" i="5"/>
  <c r="R584" i="5"/>
  <c r="R584" i="2"/>
  <c r="N584" i="5"/>
  <c r="J584" i="5"/>
  <c r="J584" i="2"/>
  <c r="R12" i="2"/>
  <c r="K15" i="2"/>
  <c r="N16" i="2"/>
  <c r="E17" i="2"/>
  <c r="U17" i="2"/>
  <c r="L18" i="2"/>
  <c r="T18" i="2"/>
  <c r="G19" i="2"/>
  <c r="K19" i="2"/>
  <c r="S19" i="2"/>
  <c r="J20" i="2"/>
  <c r="Q21" i="2"/>
  <c r="H22" i="2"/>
  <c r="P22" i="2"/>
  <c r="T22" i="2"/>
  <c r="S23" i="2"/>
  <c r="N24" i="2"/>
  <c r="Q25" i="2"/>
  <c r="U25" i="2"/>
  <c r="P26" i="2"/>
  <c r="T26" i="2"/>
  <c r="O27" i="2"/>
  <c r="J28" i="2"/>
  <c r="N28" i="2"/>
  <c r="M29" i="2"/>
  <c r="Q29" i="2"/>
  <c r="L30" i="2"/>
  <c r="P30" i="2"/>
  <c r="G31" i="2"/>
  <c r="K31" i="2"/>
  <c r="F32" i="2"/>
  <c r="J32" i="2"/>
  <c r="N32" i="2"/>
  <c r="I33" i="2"/>
  <c r="L34" i="2"/>
  <c r="T34" i="2"/>
  <c r="S35" i="2"/>
  <c r="R36" i="2"/>
  <c r="Q37" i="2"/>
  <c r="U37" i="2"/>
  <c r="P38" i="2"/>
  <c r="T38" i="2"/>
  <c r="O39" i="2"/>
  <c r="S39" i="2"/>
  <c r="F40" i="2"/>
  <c r="N40" i="2"/>
  <c r="R40" i="2"/>
  <c r="M41" i="2"/>
  <c r="Q41" i="2"/>
  <c r="U41" i="2"/>
  <c r="P42" i="2"/>
  <c r="T42" i="2"/>
  <c r="K43" i="2"/>
  <c r="O43" i="2"/>
  <c r="N44" i="2"/>
  <c r="I45" i="2"/>
  <c r="Q45" i="2"/>
  <c r="L46" i="2"/>
  <c r="O47" i="2"/>
  <c r="U49" i="2"/>
  <c r="H50" i="2"/>
  <c r="L50" i="2"/>
  <c r="G51" i="2"/>
  <c r="K51" i="2"/>
  <c r="S51" i="2"/>
  <c r="F52" i="2"/>
  <c r="J52" i="2"/>
  <c r="R52" i="2"/>
  <c r="E53" i="2"/>
  <c r="Q53" i="2"/>
  <c r="T54" i="2"/>
  <c r="O55" i="2"/>
  <c r="F56" i="2"/>
  <c r="N56" i="2"/>
  <c r="R56" i="2"/>
  <c r="E57" i="2"/>
  <c r="M57" i="2"/>
  <c r="P58" i="2"/>
  <c r="T58" i="2"/>
  <c r="O59" i="2"/>
  <c r="N60" i="2"/>
  <c r="M61" i="2"/>
  <c r="Q61" i="2"/>
  <c r="L62" i="2"/>
  <c r="G63" i="2"/>
  <c r="K63" i="2"/>
  <c r="J64" i="2"/>
  <c r="N64" i="2"/>
  <c r="M65" i="2"/>
  <c r="U65" i="2"/>
  <c r="H66" i="2"/>
  <c r="L66" i="2"/>
  <c r="T66" i="2"/>
  <c r="K67" i="2"/>
  <c r="S67" i="2"/>
  <c r="F68" i="2"/>
  <c r="R68" i="2"/>
  <c r="I69" i="2"/>
  <c r="U69" i="2"/>
  <c r="H70" i="2"/>
  <c r="P70" i="2"/>
  <c r="T71" i="2"/>
  <c r="P72" i="2"/>
  <c r="T72" i="2"/>
  <c r="K73" i="2"/>
  <c r="T73" i="2"/>
  <c r="P74" i="2"/>
  <c r="T74" i="2"/>
  <c r="K75" i="2"/>
  <c r="P76" i="2"/>
  <c r="G77" i="2"/>
  <c r="O77" i="2"/>
  <c r="S77" i="2"/>
  <c r="R78" i="2"/>
  <c r="H80" i="2"/>
  <c r="L80" i="2"/>
  <c r="P80" i="2"/>
  <c r="T80" i="2"/>
  <c r="G81" i="2"/>
  <c r="K81" i="2"/>
  <c r="O81" i="2"/>
  <c r="J82" i="2"/>
  <c r="N82" i="2"/>
  <c r="R82" i="2"/>
  <c r="E83" i="2"/>
  <c r="Q83" i="2"/>
  <c r="U83" i="2"/>
  <c r="H84" i="2"/>
  <c r="P84" i="2"/>
  <c r="O85" i="2"/>
  <c r="F86" i="2"/>
  <c r="J86" i="2"/>
  <c r="R86" i="2"/>
  <c r="Q87" i="2"/>
  <c r="H88" i="2"/>
  <c r="L88" i="2"/>
  <c r="I89" i="2"/>
  <c r="G91" i="2"/>
  <c r="O715" i="7"/>
  <c r="P715" i="7"/>
  <c r="N715" i="7"/>
  <c r="T715" i="7"/>
  <c r="U715" i="7"/>
  <c r="T572" i="7"/>
  <c r="R572" i="7"/>
  <c r="I296" i="7"/>
  <c r="Q438" i="7"/>
  <c r="Q580" i="7"/>
  <c r="Q437" i="7"/>
  <c r="I437" i="7"/>
  <c r="F294" i="9"/>
  <c r="K437" i="9"/>
  <c r="K151" i="9"/>
  <c r="L152" i="9"/>
  <c r="L295" i="9"/>
  <c r="L581" i="9"/>
  <c r="U152" i="9"/>
  <c r="U295" i="9"/>
  <c r="U581" i="9"/>
  <c r="R153" i="9"/>
  <c r="R439" i="9"/>
  <c r="R296" i="9"/>
  <c r="G151" i="2"/>
  <c r="K580" i="2"/>
  <c r="K151" i="2"/>
  <c r="J294" i="5"/>
  <c r="J151" i="5"/>
  <c r="J437" i="5"/>
  <c r="N437" i="5"/>
  <c r="N294" i="5"/>
  <c r="N580" i="5"/>
  <c r="R437" i="5"/>
  <c r="R580" i="5"/>
  <c r="E152" i="5"/>
  <c r="I438" i="5"/>
  <c r="I152" i="5"/>
  <c r="I295" i="5"/>
  <c r="M295" i="5"/>
  <c r="M152" i="5"/>
  <c r="M438" i="5"/>
  <c r="Q581" i="5"/>
  <c r="Q152" i="5"/>
  <c r="Q438" i="5"/>
  <c r="Q295" i="5"/>
  <c r="H439" i="5"/>
  <c r="H296" i="5"/>
  <c r="H153" i="5"/>
  <c r="L582" i="5"/>
  <c r="L153" i="5"/>
  <c r="L296" i="5"/>
  <c r="P582" i="5"/>
  <c r="P296" i="5"/>
  <c r="P153" i="5"/>
  <c r="P439" i="5"/>
  <c r="T439" i="5"/>
  <c r="T143" i="7"/>
  <c r="Q143" i="7"/>
  <c r="H437" i="5"/>
  <c r="H580" i="5"/>
  <c r="P580" i="5"/>
  <c r="P437" i="5"/>
  <c r="T294" i="5"/>
  <c r="T151" i="5"/>
  <c r="G152" i="5"/>
  <c r="G581" i="5"/>
  <c r="M294" i="5"/>
  <c r="Q151" i="5"/>
  <c r="H581" i="5"/>
  <c r="L295" i="5"/>
  <c r="P152" i="5"/>
  <c r="K439" i="5"/>
  <c r="O153" i="5"/>
  <c r="S582" i="5"/>
  <c r="K364" i="2"/>
  <c r="I390" i="2"/>
  <c r="E426" i="2"/>
  <c r="F659" i="5"/>
  <c r="O666" i="5"/>
  <c r="O674" i="5"/>
  <c r="R297" i="2"/>
  <c r="R428" i="2"/>
  <c r="J428" i="2"/>
  <c r="S427" i="2"/>
  <c r="T426" i="2"/>
  <c r="L426" i="2"/>
  <c r="U425" i="2"/>
  <c r="E425" i="2"/>
  <c r="F424" i="2"/>
  <c r="G423" i="2"/>
  <c r="P422" i="2"/>
  <c r="H422" i="2"/>
  <c r="R420" i="2"/>
  <c r="K419" i="2"/>
  <c r="L418" i="2"/>
  <c r="E417" i="2"/>
  <c r="O415" i="2"/>
  <c r="P414" i="2"/>
  <c r="Q413" i="2"/>
  <c r="I413" i="2"/>
  <c r="S411" i="2"/>
  <c r="T410" i="2"/>
  <c r="E409" i="2"/>
  <c r="F408" i="2"/>
  <c r="O407" i="2"/>
  <c r="G407" i="2"/>
  <c r="Q405" i="2"/>
  <c r="K403" i="2"/>
  <c r="L402" i="2"/>
  <c r="M401" i="2"/>
  <c r="N400" i="2"/>
  <c r="F400" i="2"/>
  <c r="H398" i="2"/>
  <c r="Q397" i="2"/>
  <c r="R396" i="2"/>
  <c r="S395" i="2"/>
  <c r="L394" i="2"/>
  <c r="U393" i="2"/>
  <c r="E393" i="2"/>
  <c r="N392" i="2"/>
  <c r="G391" i="2"/>
  <c r="P390" i="2"/>
  <c r="H390" i="2"/>
  <c r="I389" i="2"/>
  <c r="J388" i="2"/>
  <c r="K387" i="2"/>
  <c r="T386" i="2"/>
  <c r="L386" i="2"/>
  <c r="M385" i="2"/>
  <c r="E385" i="2"/>
  <c r="N384" i="2"/>
  <c r="G383" i="2"/>
  <c r="R380" i="2"/>
  <c r="S379" i="2"/>
  <c r="K379" i="2"/>
  <c r="T378" i="2"/>
  <c r="U377" i="2"/>
  <c r="E377" i="2"/>
  <c r="F376" i="2"/>
  <c r="O375" i="2"/>
  <c r="H374" i="2"/>
  <c r="I373" i="2"/>
  <c r="J372" i="2"/>
  <c r="S371" i="2"/>
  <c r="K371" i="2"/>
  <c r="L370" i="2"/>
  <c r="U369" i="2"/>
  <c r="M369" i="2"/>
  <c r="N368" i="2"/>
  <c r="F368" i="2"/>
  <c r="O367" i="2"/>
  <c r="P366" i="2"/>
  <c r="Q365" i="2"/>
  <c r="J364" i="2"/>
  <c r="T362" i="2"/>
  <c r="L362" i="2"/>
  <c r="E361" i="2"/>
  <c r="N360" i="2"/>
  <c r="F360" i="2"/>
  <c r="P358" i="2"/>
  <c r="H358" i="2"/>
  <c r="N355" i="2"/>
  <c r="P353" i="2"/>
  <c r="J351" i="2"/>
  <c r="U348" i="2"/>
  <c r="O346" i="2"/>
  <c r="I344" i="2"/>
  <c r="S342" i="2"/>
  <c r="T341" i="2"/>
  <c r="U340" i="2"/>
  <c r="E340" i="2"/>
  <c r="F339" i="2"/>
  <c r="G338" i="2"/>
  <c r="Q336" i="2"/>
  <c r="R335" i="2"/>
  <c r="S334" i="2"/>
  <c r="T333" i="2"/>
  <c r="U332" i="2"/>
  <c r="N331" i="2"/>
  <c r="O330" i="2"/>
  <c r="Q328" i="2"/>
  <c r="R327" i="2"/>
  <c r="J327" i="2"/>
  <c r="S326" i="2"/>
  <c r="U324" i="2"/>
  <c r="F323" i="2"/>
  <c r="R319" i="2"/>
  <c r="T317" i="2"/>
  <c r="N315" i="2"/>
  <c r="Q312" i="2"/>
  <c r="I312" i="2"/>
  <c r="R311" i="2"/>
  <c r="S310" i="2"/>
  <c r="T309" i="2"/>
  <c r="U308" i="2"/>
  <c r="E308" i="2"/>
  <c r="F307" i="2"/>
  <c r="G306" i="2"/>
  <c r="H305" i="2"/>
  <c r="I304" i="2"/>
  <c r="J303" i="2"/>
  <c r="K302" i="2"/>
  <c r="L301" i="2"/>
  <c r="M300" i="2"/>
  <c r="O298" i="2"/>
  <c r="I296" i="9"/>
  <c r="I438" i="7"/>
  <c r="Q296" i="7"/>
  <c r="G72" i="2"/>
  <c r="Q169" i="5"/>
  <c r="P170" i="5"/>
  <c r="G171" i="5"/>
  <c r="O171" i="5"/>
  <c r="N172" i="5"/>
  <c r="M173" i="5"/>
  <c r="L174" i="5"/>
  <c r="K175" i="5"/>
  <c r="J176" i="5"/>
  <c r="I177" i="5"/>
  <c r="H178" i="5"/>
  <c r="P178" i="5"/>
  <c r="G179" i="5"/>
  <c r="E181" i="5"/>
  <c r="L182" i="5"/>
  <c r="T182" i="5"/>
  <c r="R184" i="5"/>
  <c r="I185" i="5"/>
  <c r="H186" i="5"/>
  <c r="P186" i="5"/>
  <c r="G187" i="5"/>
  <c r="N188" i="5"/>
  <c r="K70" i="2"/>
  <c r="L69" i="2"/>
  <c r="M68" i="2"/>
  <c r="N67" i="2"/>
  <c r="P65" i="2"/>
  <c r="T61" i="2"/>
  <c r="U60" i="2"/>
  <c r="F59" i="2"/>
  <c r="H57" i="2"/>
  <c r="J55" i="2"/>
  <c r="L53" i="2"/>
  <c r="M52" i="2"/>
  <c r="N51" i="2"/>
  <c r="O50" i="2"/>
  <c r="P49" i="2"/>
  <c r="Q48" i="2"/>
  <c r="R47" i="2"/>
  <c r="S46" i="2"/>
  <c r="T45" i="2"/>
  <c r="U44" i="2"/>
  <c r="E44" i="2"/>
  <c r="G42" i="2"/>
  <c r="H41" i="2"/>
  <c r="I40" i="2"/>
  <c r="N35" i="2"/>
  <c r="P33" i="2"/>
  <c r="R31" i="2"/>
  <c r="S30" i="2"/>
  <c r="T29" i="2"/>
  <c r="U28" i="2"/>
  <c r="E28" i="2"/>
  <c r="J23" i="2"/>
  <c r="K22" i="2"/>
  <c r="L21" i="2"/>
  <c r="M20" i="2"/>
  <c r="O18" i="2"/>
  <c r="P17" i="2"/>
  <c r="Q16" i="2"/>
  <c r="R15" i="2"/>
  <c r="S14" i="2"/>
  <c r="T13" i="2"/>
  <c r="U12" i="2"/>
  <c r="K302" i="5"/>
  <c r="G306" i="5"/>
  <c r="T309" i="5"/>
  <c r="R311" i="5"/>
  <c r="P313" i="5"/>
  <c r="H321" i="5"/>
  <c r="I328" i="5"/>
  <c r="M332" i="5"/>
  <c r="I336" i="5"/>
  <c r="E340" i="5"/>
  <c r="T341" i="5"/>
  <c r="R343" i="5"/>
  <c r="J351" i="5"/>
  <c r="L214" i="5"/>
  <c r="J216" i="5"/>
  <c r="I217" i="5"/>
  <c r="H218" i="5"/>
  <c r="F220" i="5"/>
  <c r="L222" i="5"/>
  <c r="J224" i="5"/>
  <c r="H226" i="5"/>
  <c r="F228" i="5"/>
  <c r="M229" i="5"/>
  <c r="L230" i="5"/>
  <c r="K231" i="5"/>
  <c r="F236" i="5"/>
  <c r="K239" i="5"/>
  <c r="I241" i="5"/>
  <c r="L246" i="5"/>
  <c r="G251" i="5"/>
  <c r="M253" i="5"/>
  <c r="K255" i="5"/>
  <c r="I257" i="5"/>
  <c r="H258" i="5"/>
  <c r="G259" i="5"/>
  <c r="E261" i="5"/>
  <c r="L262" i="5"/>
  <c r="I265" i="5"/>
  <c r="F268" i="5"/>
  <c r="M269" i="5"/>
  <c r="K271" i="5"/>
  <c r="J272" i="5"/>
  <c r="I273" i="5"/>
  <c r="F276" i="5"/>
  <c r="E277" i="5"/>
  <c r="K279" i="5"/>
  <c r="J280" i="5"/>
  <c r="I281" i="5"/>
  <c r="G283" i="5"/>
  <c r="S219" i="5"/>
  <c r="U221" i="5"/>
  <c r="S227" i="5"/>
  <c r="U229" i="5"/>
  <c r="O231" i="5"/>
  <c r="Q241" i="5"/>
  <c r="U245" i="5"/>
  <c r="Q249" i="5"/>
  <c r="U253" i="5"/>
  <c r="U261" i="5"/>
  <c r="Q265" i="5"/>
  <c r="Q273" i="5"/>
  <c r="U277" i="5"/>
  <c r="U285" i="5"/>
  <c r="M76" i="2"/>
  <c r="M72" i="2"/>
  <c r="E72" i="5"/>
  <c r="S74" i="5"/>
  <c r="L77" i="5"/>
  <c r="K78" i="5"/>
  <c r="I80" i="5"/>
  <c r="G82" i="5"/>
  <c r="F83" i="5"/>
  <c r="U84" i="5"/>
  <c r="T85" i="5"/>
  <c r="P214" i="5"/>
  <c r="T226" i="5"/>
  <c r="R256" i="5"/>
  <c r="T15" i="2"/>
  <c r="S16" i="2"/>
  <c r="R17" i="2"/>
  <c r="P19" i="2"/>
  <c r="N21" i="2"/>
  <c r="J25" i="2"/>
  <c r="L55" i="2"/>
  <c r="K56" i="2"/>
  <c r="J57" i="2"/>
  <c r="F61" i="2"/>
  <c r="J77" i="2"/>
  <c r="T87" i="2"/>
  <c r="L73" i="2"/>
  <c r="M295" i="2"/>
  <c r="I581" i="2"/>
  <c r="N580" i="2"/>
  <c r="F294" i="2"/>
  <c r="F580" i="2"/>
  <c r="P439" i="2"/>
  <c r="H439" i="2"/>
  <c r="N152" i="9"/>
  <c r="G295" i="9"/>
  <c r="G438" i="9"/>
  <c r="M296" i="9"/>
  <c r="J295" i="9"/>
  <c r="G294" i="9"/>
  <c r="M582" i="9"/>
  <c r="I582" i="9"/>
  <c r="R581" i="9"/>
  <c r="N438" i="9"/>
  <c r="G580" i="9"/>
  <c r="F151" i="2"/>
  <c r="N580" i="7"/>
  <c r="K294" i="7"/>
  <c r="E439" i="7"/>
  <c r="N294" i="7"/>
  <c r="T582" i="7"/>
  <c r="H294" i="7"/>
  <c r="P580" i="7"/>
  <c r="H580" i="7"/>
  <c r="M152" i="2"/>
  <c r="U151" i="2"/>
  <c r="Q296" i="5"/>
  <c r="M582" i="5"/>
  <c r="I439" i="5"/>
  <c r="R438" i="5"/>
  <c r="N152" i="5"/>
  <c r="J295" i="5"/>
  <c r="F581" i="5"/>
  <c r="S437" i="5"/>
  <c r="K294" i="5"/>
  <c r="G580" i="5"/>
  <c r="P153" i="2"/>
  <c r="U437" i="2"/>
  <c r="U294" i="2"/>
  <c r="T294" i="9"/>
  <c r="T151" i="9"/>
  <c r="K294" i="9"/>
  <c r="Q295" i="7"/>
  <c r="Q582" i="7"/>
  <c r="P73" i="2"/>
  <c r="T170" i="5"/>
  <c r="Q173" i="5"/>
  <c r="P174" i="5"/>
  <c r="N176" i="5"/>
  <c r="L178" i="5"/>
  <c r="H182" i="5"/>
  <c r="F184" i="5"/>
  <c r="E185" i="5"/>
  <c r="U185" i="5"/>
  <c r="T186" i="5"/>
  <c r="S187" i="5"/>
  <c r="T69" i="2"/>
  <c r="G66" i="2"/>
  <c r="I64" i="2"/>
  <c r="L61" i="2"/>
  <c r="O58" i="2"/>
  <c r="R55" i="2"/>
  <c r="E52" i="2"/>
  <c r="Q40" i="2"/>
  <c r="T37" i="2"/>
  <c r="I32" i="2"/>
  <c r="K30" i="2"/>
  <c r="S22" i="2"/>
  <c r="I16" i="2"/>
  <c r="H214" i="5"/>
  <c r="F216" i="5"/>
  <c r="E217" i="5"/>
  <c r="K219" i="5"/>
  <c r="H222" i="5"/>
  <c r="F224" i="5"/>
  <c r="E225" i="5"/>
  <c r="M233" i="5"/>
  <c r="S223" i="5"/>
  <c r="O227" i="5"/>
  <c r="U233" i="5"/>
  <c r="O251" i="5"/>
  <c r="S255" i="5"/>
  <c r="O275" i="5"/>
  <c r="T358" i="2"/>
  <c r="J360" i="2"/>
  <c r="R360" i="2"/>
  <c r="I361" i="2"/>
  <c r="P362" i="2"/>
  <c r="F364" i="2"/>
  <c r="N364" i="2"/>
  <c r="L366" i="2"/>
  <c r="T366" i="2"/>
  <c r="S367" i="2"/>
  <c r="J368" i="2"/>
  <c r="R368" i="2"/>
  <c r="G371" i="2"/>
  <c r="O371" i="2"/>
  <c r="F372" i="2"/>
  <c r="N372" i="2"/>
  <c r="E373" i="2"/>
  <c r="M373" i="2"/>
  <c r="L374" i="2"/>
  <c r="T374" i="2"/>
  <c r="K375" i="2"/>
  <c r="S375" i="2"/>
  <c r="I377" i="2"/>
  <c r="H378" i="2"/>
  <c r="G379" i="2"/>
  <c r="O379" i="2"/>
  <c r="F380" i="2"/>
  <c r="M381" i="2"/>
  <c r="T382" i="2"/>
  <c r="K383" i="2"/>
  <c r="S383" i="2"/>
  <c r="J384" i="2"/>
  <c r="R384" i="2"/>
  <c r="Q385" i="2"/>
  <c r="P386" i="2"/>
  <c r="G387" i="2"/>
  <c r="O387" i="2"/>
  <c r="F388" i="2"/>
  <c r="N388" i="2"/>
  <c r="E389" i="2"/>
  <c r="M389" i="2"/>
  <c r="U389" i="2"/>
  <c r="L390" i="2"/>
  <c r="T390" i="2"/>
  <c r="K391" i="2"/>
  <c r="J392" i="2"/>
  <c r="I393" i="2"/>
  <c r="H394" i="2"/>
  <c r="P394" i="2"/>
  <c r="G395" i="2"/>
  <c r="F396" i="2"/>
  <c r="N396" i="2"/>
  <c r="U397" i="2"/>
  <c r="T398" i="2"/>
  <c r="S399" i="2"/>
  <c r="J400" i="2"/>
  <c r="Q401" i="2"/>
  <c r="P402" i="2"/>
  <c r="O403" i="2"/>
  <c r="F404" i="2"/>
  <c r="M405" i="2"/>
  <c r="U405" i="2"/>
  <c r="K407" i="2"/>
  <c r="S407" i="2"/>
  <c r="J408" i="2"/>
  <c r="H410" i="2"/>
  <c r="P410" i="2"/>
  <c r="G411" i="2"/>
  <c r="O411" i="2"/>
  <c r="F412" i="2"/>
  <c r="E413" i="2"/>
  <c r="M413" i="2"/>
  <c r="U413" i="2"/>
  <c r="K415" i="2"/>
  <c r="S415" i="2"/>
  <c r="J416" i="2"/>
  <c r="R416" i="2"/>
  <c r="I417" i="2"/>
  <c r="P418" i="2"/>
  <c r="O419" i="2"/>
  <c r="N420" i="2"/>
  <c r="E421" i="2"/>
  <c r="L422" i="2"/>
  <c r="K423" i="2"/>
  <c r="R424" i="2"/>
  <c r="I425" i="2"/>
  <c r="H426" i="2"/>
  <c r="P426" i="2"/>
  <c r="G427" i="2"/>
  <c r="E297" i="2"/>
  <c r="N222" i="2"/>
  <c r="N230" i="2"/>
  <c r="N246" i="2"/>
  <c r="N254" i="2"/>
  <c r="N270" i="2"/>
  <c r="N278" i="2"/>
  <c r="M214" i="2"/>
  <c r="I218" i="2"/>
  <c r="E222" i="2"/>
  <c r="M222" i="2"/>
  <c r="L223" i="2"/>
  <c r="I226" i="2"/>
  <c r="H227" i="2"/>
  <c r="G228" i="2"/>
  <c r="F229" i="2"/>
  <c r="E230" i="2"/>
  <c r="K232" i="2"/>
  <c r="J233" i="2"/>
  <c r="I234" i="2"/>
  <c r="H235" i="2"/>
  <c r="F237" i="2"/>
  <c r="E238" i="2"/>
  <c r="M238" i="2"/>
  <c r="L239" i="2"/>
  <c r="K240" i="2"/>
  <c r="J241" i="2"/>
  <c r="I242" i="2"/>
  <c r="G244" i="2"/>
  <c r="F245" i="2"/>
  <c r="E246" i="2"/>
  <c r="M246" i="2"/>
  <c r="K248" i="2"/>
  <c r="J249" i="2"/>
  <c r="G252" i="2"/>
  <c r="F253" i="2"/>
  <c r="E254" i="2"/>
  <c r="L255" i="2"/>
  <c r="H259" i="2"/>
  <c r="G260" i="2"/>
  <c r="E262" i="2"/>
  <c r="L263" i="2"/>
  <c r="K264" i="2"/>
  <c r="J265" i="2"/>
  <c r="I266" i="2"/>
  <c r="H267" i="2"/>
  <c r="G268" i="2"/>
  <c r="M270" i="2"/>
  <c r="J273" i="2"/>
  <c r="I274" i="2"/>
  <c r="H275" i="2"/>
  <c r="E278" i="2"/>
  <c r="M278" i="2"/>
  <c r="J281" i="2"/>
  <c r="I282" i="2"/>
  <c r="G284" i="2"/>
  <c r="F285" i="2"/>
  <c r="O214" i="2"/>
  <c r="P215" i="2"/>
  <c r="Q216" i="2"/>
  <c r="R217" i="2"/>
  <c r="U220" i="2"/>
  <c r="P223" i="2"/>
  <c r="Q224" i="2"/>
  <c r="R225" i="2"/>
  <c r="U228" i="2"/>
  <c r="O230" i="2"/>
  <c r="Q232" i="2"/>
  <c r="R233" i="2"/>
  <c r="S234" i="2"/>
  <c r="O238" i="2"/>
  <c r="P239" i="2"/>
  <c r="R241" i="2"/>
  <c r="S242" i="2"/>
  <c r="T243" i="2"/>
  <c r="P247" i="2"/>
  <c r="Q248" i="2"/>
  <c r="S250" i="2"/>
  <c r="T251" i="2"/>
  <c r="U252" i="2"/>
  <c r="Q256" i="2"/>
  <c r="R257" i="2"/>
  <c r="S258" i="2"/>
  <c r="T259" i="2"/>
  <c r="U260" i="2"/>
  <c r="O262" i="2"/>
  <c r="P263" i="2"/>
  <c r="S266" i="2"/>
  <c r="U268" i="2"/>
  <c r="O270" i="2"/>
  <c r="P271" i="2"/>
  <c r="Q272" i="2"/>
  <c r="R273" i="2"/>
  <c r="T275" i="2"/>
  <c r="U276" i="2"/>
  <c r="O278" i="2"/>
  <c r="P279" i="2"/>
  <c r="Q280" i="2"/>
  <c r="T283" i="2"/>
  <c r="U284" i="2"/>
  <c r="U155" i="2"/>
  <c r="K157" i="2"/>
  <c r="S157" i="2"/>
  <c r="J158" i="2"/>
  <c r="Q159" i="2"/>
  <c r="G161" i="2"/>
  <c r="N162" i="2"/>
  <c r="E163" i="2"/>
  <c r="M163" i="2"/>
  <c r="L164" i="2"/>
  <c r="K165" i="2"/>
  <c r="S165" i="2"/>
  <c r="R166" i="2"/>
  <c r="I167" i="2"/>
  <c r="Q167" i="2"/>
  <c r="H168" i="2"/>
  <c r="O169" i="2"/>
  <c r="F170" i="2"/>
  <c r="E171" i="2"/>
  <c r="T172" i="2"/>
  <c r="S173" i="2"/>
  <c r="J174" i="2"/>
  <c r="R174" i="2"/>
  <c r="I175" i="2"/>
  <c r="H176" i="2"/>
  <c r="P176" i="2"/>
  <c r="G177" i="2"/>
  <c r="N178" i="2"/>
  <c r="U179" i="2"/>
  <c r="T180" i="2"/>
  <c r="K181" i="2"/>
  <c r="S181" i="2"/>
  <c r="J182" i="2"/>
  <c r="R182" i="2"/>
  <c r="P184" i="2"/>
  <c r="G185" i="2"/>
  <c r="O185" i="2"/>
  <c r="F186" i="2"/>
  <c r="N186" i="2"/>
  <c r="E187" i="2"/>
  <c r="M187" i="2"/>
  <c r="U187" i="2"/>
  <c r="L188" i="2"/>
  <c r="J190" i="2"/>
  <c r="H192" i="2"/>
  <c r="F194" i="2"/>
  <c r="E195" i="2"/>
  <c r="U195" i="2"/>
  <c r="L196" i="2"/>
  <c r="T196" i="2"/>
  <c r="S197" i="2"/>
  <c r="H200" i="2"/>
  <c r="P200" i="2"/>
  <c r="M203" i="2"/>
  <c r="U203" i="2"/>
  <c r="L204" i="2"/>
  <c r="T204" i="2"/>
  <c r="S205" i="2"/>
  <c r="R206" i="2"/>
  <c r="I207" i="2"/>
  <c r="Q207" i="2"/>
  <c r="P208" i="2"/>
  <c r="O209" i="2"/>
  <c r="M211" i="2"/>
  <c r="L212" i="2"/>
  <c r="K213" i="2"/>
  <c r="K74" i="5"/>
  <c r="U76" i="5"/>
  <c r="T77" i="5"/>
  <c r="S78" i="5"/>
  <c r="R79" i="5"/>
  <c r="P81" i="5"/>
  <c r="O82" i="5"/>
  <c r="N83" i="5"/>
  <c r="L85" i="5"/>
  <c r="K86" i="5"/>
  <c r="J87" i="5"/>
  <c r="U88" i="2"/>
  <c r="T89" i="2"/>
  <c r="K90" i="2"/>
  <c r="S90" i="2"/>
  <c r="R91" i="2"/>
  <c r="T222" i="5"/>
  <c r="T238" i="5"/>
  <c r="T246" i="5"/>
  <c r="P250" i="5"/>
  <c r="T254" i="5"/>
  <c r="P266" i="5"/>
  <c r="T270" i="5"/>
  <c r="O12" i="2"/>
  <c r="N13" i="2"/>
  <c r="L15" i="2"/>
  <c r="K16" i="2"/>
  <c r="J17" i="2"/>
  <c r="I18" i="2"/>
  <c r="H19" i="2"/>
  <c r="G20" i="2"/>
  <c r="F21" i="2"/>
  <c r="E22" i="2"/>
  <c r="U22" i="2"/>
  <c r="S24" i="2"/>
  <c r="J49" i="2"/>
  <c r="E54" i="2"/>
  <c r="U54" i="2"/>
  <c r="T55" i="2"/>
  <c r="S56" i="2"/>
  <c r="R57" i="2"/>
  <c r="Q58" i="2"/>
  <c r="O60" i="2"/>
  <c r="L93" i="2"/>
  <c r="K94" i="2"/>
  <c r="I96" i="2"/>
  <c r="P97" i="2"/>
  <c r="G98" i="2"/>
  <c r="U100" i="2"/>
  <c r="T101" i="2"/>
  <c r="S102" i="2"/>
  <c r="I104" i="2"/>
  <c r="F107" i="2"/>
  <c r="N107" i="2"/>
  <c r="M108" i="2"/>
  <c r="U108" i="2"/>
  <c r="L109" i="2"/>
  <c r="K110" i="2"/>
  <c r="J111" i="2"/>
  <c r="H113" i="2"/>
  <c r="F115" i="2"/>
  <c r="M116" i="2"/>
  <c r="T117" i="2"/>
  <c r="S118" i="2"/>
  <c r="Q120" i="2"/>
  <c r="H121" i="2"/>
  <c r="O122" i="2"/>
  <c r="N123" i="2"/>
  <c r="E124" i="2"/>
  <c r="L125" i="2"/>
  <c r="K126" i="2"/>
  <c r="J127" i="2"/>
  <c r="I128" i="2"/>
  <c r="Q128" i="2"/>
  <c r="H129" i="2"/>
  <c r="G130" i="2"/>
  <c r="N131" i="2"/>
  <c r="L133" i="2"/>
  <c r="S134" i="2"/>
  <c r="R135" i="2"/>
  <c r="Q136" i="2"/>
  <c r="G138" i="2"/>
  <c r="N139" i="2"/>
  <c r="L141" i="2"/>
  <c r="K142" i="2"/>
  <c r="S142" i="2"/>
  <c r="Q295" i="2"/>
  <c r="M581" i="2"/>
  <c r="I295" i="2"/>
  <c r="R294" i="2"/>
  <c r="R580" i="2"/>
  <c r="J294" i="2"/>
  <c r="J580" i="2"/>
  <c r="L439" i="2"/>
  <c r="T295" i="2"/>
  <c r="T581" i="2"/>
  <c r="E153" i="9"/>
  <c r="U296" i="9"/>
  <c r="R295" i="9"/>
  <c r="U582" i="9"/>
  <c r="E439" i="9"/>
  <c r="J581" i="9"/>
  <c r="N439" i="7"/>
  <c r="J151" i="2"/>
  <c r="S294" i="7"/>
  <c r="K580" i="7"/>
  <c r="T296" i="7"/>
  <c r="K582" i="7"/>
  <c r="U582" i="5"/>
  <c r="U153" i="5"/>
  <c r="Q439" i="5"/>
  <c r="I296" i="5"/>
  <c r="E296" i="5"/>
  <c r="R295" i="5"/>
  <c r="N581" i="5"/>
  <c r="J438" i="5"/>
  <c r="F152" i="5"/>
  <c r="S294" i="5"/>
  <c r="K437" i="5"/>
  <c r="G151" i="5"/>
  <c r="I153" i="9"/>
  <c r="Q439" i="7"/>
  <c r="O286" i="7"/>
  <c r="F156" i="5"/>
  <c r="P190" i="5"/>
  <c r="N192" i="5"/>
  <c r="L194" i="5"/>
  <c r="J196" i="5"/>
  <c r="P206" i="5"/>
  <c r="L210" i="5"/>
  <c r="O74" i="2"/>
  <c r="R71" i="2"/>
  <c r="F79" i="5"/>
  <c r="E80" i="5"/>
  <c r="U80" i="5"/>
  <c r="T81" i="5"/>
  <c r="S82" i="5"/>
  <c r="R83" i="5"/>
  <c r="Q84" i="5"/>
  <c r="P85" i="5"/>
  <c r="O86" i="5"/>
  <c r="N87" i="5"/>
  <c r="M88" i="5"/>
  <c r="N437" i="2"/>
  <c r="F437" i="2"/>
  <c r="P296" i="2"/>
  <c r="H296" i="2"/>
  <c r="U153" i="9"/>
  <c r="R152" i="9"/>
  <c r="N295" i="9"/>
  <c r="M439" i="9"/>
  <c r="E582" i="9"/>
  <c r="R438" i="9"/>
  <c r="G437" i="9"/>
  <c r="S580" i="7"/>
  <c r="G439" i="7"/>
  <c r="E582" i="7"/>
  <c r="S437" i="7"/>
  <c r="T439" i="7"/>
  <c r="G582" i="7"/>
  <c r="P294" i="7"/>
  <c r="P437" i="7"/>
  <c r="H437" i="7"/>
  <c r="U439" i="5"/>
  <c r="I582" i="5"/>
  <c r="I153" i="5"/>
  <c r="E582" i="5"/>
  <c r="E439" i="5"/>
  <c r="J152" i="5"/>
  <c r="F295" i="5"/>
  <c r="O437" i="5"/>
  <c r="K151" i="5"/>
  <c r="G294" i="5"/>
  <c r="K342" i="2"/>
  <c r="K308" i="2"/>
  <c r="N357" i="5"/>
  <c r="I630" i="5"/>
  <c r="F649" i="5"/>
  <c r="I329" i="2"/>
  <c r="F635" i="5"/>
  <c r="F644" i="5"/>
  <c r="I333" i="2"/>
  <c r="M347" i="2"/>
  <c r="G612" i="5"/>
  <c r="G637" i="5"/>
  <c r="H318" i="2"/>
  <c r="H624" i="5"/>
  <c r="H644" i="5"/>
  <c r="H586" i="5"/>
  <c r="H602" i="5"/>
  <c r="G651" i="5"/>
  <c r="G307" i="2"/>
  <c r="F604" i="5"/>
  <c r="H327" i="2"/>
  <c r="H334" i="2"/>
  <c r="F626" i="5"/>
  <c r="H353" i="2"/>
  <c r="I317" i="2"/>
  <c r="I616" i="5"/>
  <c r="I654" i="5"/>
  <c r="I593" i="5"/>
  <c r="K317" i="2"/>
  <c r="I635" i="5"/>
  <c r="I586" i="5"/>
  <c r="I602" i="5"/>
  <c r="G616" i="5"/>
  <c r="I622" i="5"/>
  <c r="H599" i="5"/>
  <c r="H642" i="5"/>
  <c r="F641" i="5"/>
  <c r="I325" i="2"/>
  <c r="F598" i="5"/>
  <c r="H640" i="5"/>
  <c r="I642" i="5"/>
  <c r="H332" i="2"/>
  <c r="H641" i="5"/>
  <c r="H649" i="5"/>
  <c r="G593" i="5"/>
  <c r="H314" i="2"/>
  <c r="F613" i="5"/>
  <c r="G608" i="5"/>
  <c r="H315" i="2"/>
  <c r="I644" i="5"/>
  <c r="F624" i="5"/>
  <c r="H302" i="2"/>
  <c r="I315" i="2"/>
  <c r="M350" i="2"/>
  <c r="G602" i="5"/>
  <c r="G330" i="2"/>
  <c r="I594" i="5"/>
  <c r="I610" i="5"/>
  <c r="G650" i="5"/>
  <c r="H341" i="2"/>
  <c r="G349" i="2"/>
  <c r="H331" i="2"/>
  <c r="F646" i="5"/>
  <c r="F593" i="5"/>
  <c r="G628" i="5"/>
  <c r="H643" i="5"/>
  <c r="I598" i="5"/>
  <c r="I614" i="5"/>
  <c r="I637" i="5"/>
  <c r="G643" i="5"/>
  <c r="G304" i="2"/>
  <c r="I631" i="5"/>
  <c r="H329" i="2"/>
  <c r="I624" i="5"/>
  <c r="I640" i="5"/>
  <c r="I629" i="5"/>
  <c r="I626" i="5"/>
  <c r="I650" i="5"/>
  <c r="G594" i="5"/>
  <c r="H352" i="2"/>
  <c r="G613" i="5"/>
  <c r="G355" i="2"/>
  <c r="H344" i="2"/>
  <c r="F586" i="5"/>
  <c r="H338" i="2"/>
  <c r="F629" i="5"/>
  <c r="H625" i="5"/>
  <c r="H348" i="2"/>
  <c r="F608" i="5"/>
  <c r="F638" i="5"/>
  <c r="G629" i="5"/>
  <c r="I585" i="5"/>
  <c r="G345" i="2"/>
  <c r="I646" i="5"/>
  <c r="G596" i="5"/>
  <c r="G339" i="2"/>
  <c r="G302" i="2"/>
  <c r="H604" i="5"/>
  <c r="G317" i="2"/>
  <c r="M311" i="2"/>
  <c r="F622" i="5"/>
  <c r="G646" i="5"/>
  <c r="H610" i="5"/>
  <c r="K329" i="2"/>
  <c r="F620" i="5"/>
  <c r="G635" i="5"/>
  <c r="H613" i="5"/>
  <c r="I599" i="5"/>
  <c r="H336" i="2"/>
  <c r="G622" i="5"/>
  <c r="G325" i="2"/>
  <c r="H324" i="2"/>
  <c r="I320" i="2"/>
  <c r="G649" i="5"/>
  <c r="I606" i="5"/>
  <c r="F585" i="5"/>
  <c r="I338" i="2"/>
  <c r="G604" i="5"/>
  <c r="H637" i="5"/>
  <c r="I608" i="5"/>
  <c r="G642" i="5"/>
  <c r="F594" i="5"/>
  <c r="M307" i="2"/>
  <c r="I628" i="5"/>
  <c r="F606" i="5"/>
  <c r="H596" i="5"/>
  <c r="H601" i="5"/>
  <c r="H628" i="5"/>
  <c r="H343" i="2"/>
  <c r="L585" i="5"/>
  <c r="G347" i="2"/>
  <c r="F640" i="5"/>
  <c r="H306" i="2"/>
  <c r="H354" i="2"/>
  <c r="H633" i="5"/>
  <c r="I331" i="2"/>
  <c r="G599" i="5"/>
  <c r="H337" i="2"/>
  <c r="G585" i="5"/>
  <c r="F625" i="5"/>
  <c r="I335" i="2"/>
  <c r="F614" i="5"/>
  <c r="G641" i="5"/>
  <c r="H330" i="2"/>
  <c r="F651" i="5"/>
  <c r="G344" i="2"/>
  <c r="H594" i="5"/>
  <c r="H606" i="5"/>
  <c r="G321" i="2"/>
  <c r="F610" i="5"/>
  <c r="V610" i="5"/>
  <c r="G337" i="2"/>
  <c r="L356" i="2"/>
  <c r="H629" i="5"/>
  <c r="H333" i="2"/>
  <c r="H350" i="2"/>
  <c r="F631" i="5"/>
  <c r="G624" i="5"/>
  <c r="H638" i="5"/>
  <c r="G598" i="5"/>
  <c r="H598" i="5"/>
  <c r="H304" i="2"/>
  <c r="I309" i="2"/>
  <c r="I652" i="5"/>
  <c r="G610" i="5"/>
  <c r="H608" i="5"/>
  <c r="H616" i="5"/>
  <c r="I633" i="5"/>
  <c r="I649" i="5"/>
  <c r="F628" i="5"/>
  <c r="F643" i="5"/>
  <c r="G605" i="5"/>
  <c r="G586" i="5"/>
  <c r="G639" i="5"/>
  <c r="H614" i="5"/>
  <c r="I596" i="5"/>
  <c r="I612" i="5"/>
  <c r="I643" i="5"/>
  <c r="K385" i="2"/>
  <c r="F605" i="5"/>
  <c r="G633" i="5"/>
  <c r="G606" i="5"/>
  <c r="H307" i="2"/>
  <c r="F637" i="5"/>
  <c r="H646" i="5"/>
  <c r="I605" i="5"/>
  <c r="I613" i="5"/>
  <c r="H328" i="2"/>
  <c r="M356" i="2"/>
  <c r="H320" i="2"/>
  <c r="I638" i="5"/>
  <c r="H356" i="2"/>
  <c r="G640" i="5"/>
  <c r="H321" i="2"/>
  <c r="H593" i="5"/>
  <c r="G625" i="5"/>
  <c r="H612" i="5"/>
  <c r="H635" i="5"/>
  <c r="I625" i="5"/>
  <c r="I641" i="5"/>
  <c r="G303" i="2"/>
  <c r="H626" i="5"/>
  <c r="I353" i="2"/>
  <c r="G626" i="5"/>
  <c r="G353" i="2"/>
  <c r="F612" i="5"/>
  <c r="G631" i="5"/>
  <c r="G638" i="5"/>
  <c r="H585" i="5"/>
  <c r="F600" i="5"/>
  <c r="I604" i="5"/>
  <c r="I651" i="5"/>
  <c r="F642" i="5"/>
  <c r="H622" i="5"/>
  <c r="G331" i="2"/>
  <c r="H605" i="5"/>
  <c r="G644" i="5"/>
  <c r="F596" i="5"/>
  <c r="G614" i="5"/>
  <c r="F602" i="5"/>
  <c r="H631" i="5"/>
  <c r="H300" i="2"/>
  <c r="G652" i="5"/>
  <c r="F616" i="5"/>
  <c r="I301" i="2"/>
  <c r="F633" i="5"/>
  <c r="N357" i="2"/>
  <c r="L715" i="7"/>
  <c r="L584" i="5"/>
  <c r="L713" i="5"/>
  <c r="L649" i="5"/>
  <c r="L598" i="5"/>
  <c r="L673" i="5"/>
  <c r="G638" i="2"/>
  <c r="L602" i="5"/>
  <c r="L672" i="5"/>
  <c r="L620" i="5"/>
  <c r="L679" i="5"/>
  <c r="I654" i="2"/>
  <c r="K584" i="5"/>
  <c r="L635" i="5"/>
  <c r="G598" i="2"/>
  <c r="L638" i="5"/>
  <c r="L705" i="5"/>
  <c r="G640" i="2"/>
  <c r="L654" i="5"/>
  <c r="L586" i="5"/>
  <c r="L616" i="5"/>
  <c r="L596" i="5"/>
  <c r="G642" i="2"/>
  <c r="L666" i="5"/>
  <c r="G608" i="2"/>
  <c r="L714" i="5"/>
  <c r="I584" i="5"/>
  <c r="I715" i="7"/>
  <c r="G606" i="2"/>
  <c r="L694" i="5"/>
  <c r="L617" i="5"/>
  <c r="G613" i="2"/>
  <c r="G631" i="2"/>
  <c r="L700" i="5"/>
  <c r="L667" i="5"/>
  <c r="L655" i="5"/>
  <c r="G604" i="2"/>
  <c r="G629" i="2"/>
  <c r="H641" i="2"/>
  <c r="L676" i="5"/>
  <c r="L652" i="5"/>
  <c r="L656" i="5"/>
  <c r="L695" i="5"/>
  <c r="G610" i="2"/>
  <c r="L677" i="5"/>
  <c r="L687" i="5"/>
  <c r="L641" i="5"/>
  <c r="L608" i="5"/>
  <c r="L613" i="5"/>
  <c r="L684" i="5"/>
  <c r="L662" i="5"/>
  <c r="G644" i="2"/>
  <c r="I585" i="2"/>
  <c r="L660" i="5"/>
  <c r="G586" i="2"/>
  <c r="L650" i="5"/>
  <c r="L606" i="5"/>
  <c r="G605" i="2"/>
  <c r="L668" i="5"/>
  <c r="L626" i="5"/>
  <c r="G625" i="2"/>
  <c r="L707" i="5"/>
  <c r="G624" i="2"/>
  <c r="L690" i="5"/>
  <c r="L604" i="5"/>
  <c r="H643" i="2"/>
  <c r="L693" i="5"/>
  <c r="H586" i="2"/>
  <c r="L659" i="5"/>
  <c r="H584" i="5"/>
  <c r="G593" i="2"/>
  <c r="L633" i="5"/>
  <c r="L671" i="5"/>
  <c r="L689" i="5"/>
  <c r="L644" i="5"/>
  <c r="L643" i="5"/>
  <c r="G650" i="2"/>
  <c r="G585" i="2"/>
  <c r="L704" i="5"/>
  <c r="L599" i="5"/>
  <c r="L605" i="5"/>
  <c r="L614" i="5"/>
  <c r="G602" i="2"/>
  <c r="L696" i="5"/>
  <c r="L664" i="5"/>
  <c r="L631" i="5"/>
  <c r="G614" i="2"/>
  <c r="G596" i="2"/>
  <c r="L674" i="5"/>
  <c r="L661" i="5"/>
  <c r="G612" i="2"/>
  <c r="G641" i="2"/>
  <c r="L629" i="5"/>
  <c r="L710" i="5"/>
  <c r="L618" i="5"/>
  <c r="L593" i="5"/>
  <c r="L612" i="5"/>
  <c r="G616" i="2"/>
  <c r="G626" i="2"/>
  <c r="G594" i="2"/>
  <c r="L665" i="5"/>
  <c r="L657" i="5"/>
  <c r="L628" i="5"/>
  <c r="L670" i="5"/>
  <c r="G628" i="2"/>
  <c r="K585" i="5"/>
  <c r="H649" i="2"/>
  <c r="L692" i="5"/>
  <c r="L640" i="5"/>
  <c r="L711" i="5"/>
  <c r="L646" i="5"/>
  <c r="G649" i="2"/>
  <c r="L622" i="5"/>
  <c r="L699" i="5"/>
  <c r="L682" i="5"/>
  <c r="L594" i="5"/>
  <c r="G646" i="2"/>
  <c r="F584" i="5"/>
  <c r="F715" i="7"/>
  <c r="L681" i="5"/>
  <c r="L625" i="5"/>
  <c r="E588" i="5"/>
  <c r="G652" i="2"/>
  <c r="G651" i="2"/>
  <c r="L686" i="5"/>
  <c r="L642" i="5"/>
  <c r="L637" i="5"/>
  <c r="G584" i="5"/>
  <c r="G639" i="2"/>
  <c r="F586" i="2"/>
  <c r="L706" i="5"/>
  <c r="L701" i="5"/>
  <c r="L680" i="5"/>
  <c r="L610" i="5"/>
  <c r="L697" i="5"/>
  <c r="L624" i="5"/>
  <c r="I631" i="2"/>
  <c r="L688" i="5"/>
  <c r="L658" i="5"/>
  <c r="K339" i="2"/>
  <c r="M322" i="2"/>
  <c r="J350" i="2"/>
  <c r="I299" i="2"/>
  <c r="K323" i="2"/>
  <c r="K356" i="2"/>
  <c r="M337" i="2"/>
  <c r="M341" i="2"/>
  <c r="H298" i="2"/>
  <c r="K311" i="2"/>
  <c r="K343" i="2"/>
  <c r="M299" i="2"/>
  <c r="M349" i="2"/>
  <c r="K307" i="2"/>
  <c r="K314" i="2"/>
  <c r="K347" i="2"/>
  <c r="F349" i="2"/>
  <c r="J317" i="2"/>
  <c r="K355" i="2"/>
  <c r="G584" i="2"/>
  <c r="H584" i="2"/>
  <c r="K585" i="2"/>
  <c r="L584" i="2"/>
  <c r="I584" i="2"/>
  <c r="J166" i="5"/>
  <c r="I140" i="2"/>
  <c r="R139" i="2"/>
  <c r="J139" i="2"/>
  <c r="Q132" i="2"/>
  <c r="H125" i="2"/>
  <c r="Q124" i="2"/>
  <c r="I124" i="2"/>
  <c r="P117" i="2"/>
  <c r="H109" i="2"/>
  <c r="O102" i="2"/>
  <c r="P101" i="2"/>
  <c r="F95" i="2"/>
  <c r="O94" i="2"/>
  <c r="P90" i="2"/>
  <c r="Q89" i="2"/>
  <c r="R88" i="2"/>
  <c r="I86" i="2"/>
  <c r="S84" i="2"/>
  <c r="F82" i="2"/>
  <c r="H81" i="2"/>
  <c r="Q80" i="2"/>
  <c r="I80" i="2"/>
  <c r="E80" i="2"/>
  <c r="R79" i="2"/>
  <c r="J79" i="2"/>
  <c r="Q77" i="2"/>
  <c r="I74" i="2"/>
  <c r="F73" i="2"/>
  <c r="F70" i="2"/>
  <c r="Q65" i="2"/>
  <c r="T59" i="2"/>
  <c r="U58" i="2"/>
  <c r="T56" i="2"/>
  <c r="L54" i="2"/>
  <c r="M53" i="2"/>
  <c r="J50" i="2"/>
  <c r="O48" i="2"/>
  <c r="S47" i="2"/>
  <c r="E45" i="2"/>
  <c r="T43" i="2"/>
  <c r="H43" i="2"/>
  <c r="S41" i="2"/>
  <c r="N39" i="2"/>
  <c r="R35" i="2"/>
  <c r="T33" i="2"/>
  <c r="S31" i="2"/>
  <c r="Q30" i="2"/>
  <c r="R29" i="2"/>
  <c r="U23" i="2"/>
  <c r="G21" i="2"/>
  <c r="H20" i="2"/>
  <c r="S18" i="2"/>
  <c r="R16" i="2"/>
  <c r="P15" i="2"/>
  <c r="Q14" i="2"/>
  <c r="U13" i="2"/>
  <c r="F12" i="2"/>
  <c r="F141" i="2"/>
  <c r="T137" i="2"/>
  <c r="N133" i="2"/>
  <c r="S130" i="2"/>
  <c r="T129" i="2"/>
  <c r="J123" i="2"/>
  <c r="K122" i="2"/>
  <c r="R115" i="2"/>
  <c r="J115" i="2"/>
  <c r="I108" i="2"/>
  <c r="J107" i="2"/>
  <c r="Q100" i="2"/>
  <c r="I100" i="2"/>
  <c r="R99" i="2"/>
  <c r="T95" i="2"/>
  <c r="H93" i="2"/>
  <c r="I92" i="2"/>
  <c r="F91" i="2"/>
  <c r="O90" i="2"/>
  <c r="G90" i="2"/>
  <c r="H89" i="2"/>
  <c r="Q88" i="2"/>
  <c r="M88" i="2"/>
  <c r="I88" i="2"/>
  <c r="R87" i="2"/>
  <c r="J87" i="2"/>
  <c r="S86" i="2"/>
  <c r="I85" i="2"/>
  <c r="Q82" i="2"/>
  <c r="R81" i="2"/>
  <c r="S78" i="2"/>
  <c r="K78" i="2"/>
  <c r="G78" i="2"/>
  <c r="H77" i="2"/>
  <c r="R76" i="2"/>
  <c r="K71" i="2"/>
  <c r="N69" i="2"/>
  <c r="J69" i="2"/>
  <c r="F69" i="2"/>
  <c r="T65" i="2"/>
  <c r="S63" i="2"/>
  <c r="E62" i="2"/>
  <c r="R61" i="2"/>
  <c r="F57" i="2"/>
  <c r="U55" i="2"/>
  <c r="E55" i="2"/>
  <c r="P53" i="2"/>
  <c r="N52" i="2"/>
  <c r="O51" i="2"/>
  <c r="R48" i="2"/>
  <c r="H45" i="2"/>
  <c r="G43" i="2"/>
  <c r="E42" i="2"/>
  <c r="F41" i="2"/>
  <c r="N36" i="2"/>
  <c r="J34" i="2"/>
  <c r="T30" i="2"/>
  <c r="U29" i="2"/>
  <c r="S28" i="2"/>
  <c r="G28" i="2"/>
  <c r="T27" i="2"/>
  <c r="P27" i="2"/>
  <c r="L22" i="2"/>
  <c r="J21" i="2"/>
  <c r="I19" i="2"/>
  <c r="J18" i="2"/>
  <c r="U16" i="2"/>
  <c r="S15" i="2"/>
  <c r="S12" i="2"/>
  <c r="E136" i="2"/>
  <c r="U128" i="2"/>
  <c r="E128" i="2"/>
  <c r="U120" i="2"/>
  <c r="T113" i="2"/>
  <c r="U112" i="2"/>
  <c r="K106" i="2"/>
  <c r="T105" i="2"/>
  <c r="K98" i="2"/>
  <c r="T97" i="2"/>
  <c r="K89" i="2"/>
  <c r="T85" i="2"/>
  <c r="L85" i="2"/>
  <c r="Q84" i="2"/>
  <c r="M84" i="2"/>
  <c r="F81" i="2"/>
  <c r="T79" i="2"/>
  <c r="J78" i="2"/>
  <c r="K77" i="2"/>
  <c r="G74" i="2"/>
  <c r="E72" i="2"/>
  <c r="L70" i="2"/>
  <c r="J66" i="2"/>
  <c r="E64" i="2"/>
  <c r="U61" i="2"/>
  <c r="S60" i="2"/>
  <c r="H58" i="2"/>
  <c r="I57" i="2"/>
  <c r="H55" i="2"/>
  <c r="F54" i="2"/>
  <c r="R51" i="2"/>
  <c r="P50" i="2"/>
  <c r="Q49" i="2"/>
  <c r="U46" i="2"/>
  <c r="Q46" i="2"/>
  <c r="P44" i="2"/>
  <c r="I41" i="2"/>
  <c r="G40" i="2"/>
  <c r="P35" i="2"/>
  <c r="N33" i="2"/>
  <c r="L32" i="2"/>
  <c r="G30" i="2"/>
  <c r="E29" i="2"/>
  <c r="J24" i="2"/>
  <c r="M21" i="2"/>
  <c r="N20" i="2"/>
  <c r="L19" i="2"/>
  <c r="K17" i="2"/>
  <c r="F15" i="2"/>
  <c r="G142" i="2"/>
  <c r="H141" i="2"/>
  <c r="J137" i="2"/>
  <c r="O134" i="2"/>
  <c r="G134" i="2"/>
  <c r="P133" i="2"/>
  <c r="F127" i="2"/>
  <c r="O126" i="2"/>
  <c r="G126" i="2"/>
  <c r="I122" i="2"/>
  <c r="N119" i="2"/>
  <c r="F119" i="2"/>
  <c r="Q114" i="2"/>
  <c r="N111" i="2"/>
  <c r="H107" i="2"/>
  <c r="E104" i="2"/>
  <c r="P99" i="2"/>
  <c r="U96" i="2"/>
  <c r="M96" i="2"/>
  <c r="E96" i="2"/>
  <c r="G92" i="2"/>
  <c r="L91" i="2"/>
  <c r="M90" i="2"/>
  <c r="N89" i="2"/>
  <c r="O88" i="2"/>
  <c r="P87" i="2"/>
  <c r="L87" i="2"/>
  <c r="U86" i="2"/>
  <c r="R83" i="2"/>
  <c r="S82" i="2"/>
  <c r="O82" i="2"/>
  <c r="T81" i="2"/>
  <c r="M81" i="2"/>
  <c r="Q78" i="2"/>
  <c r="F77" i="2"/>
  <c r="H76" i="2"/>
  <c r="U71" i="2"/>
  <c r="E71" i="2"/>
  <c r="P69" i="2"/>
  <c r="O67" i="2"/>
  <c r="N65" i="2"/>
  <c r="J65" i="2"/>
  <c r="L64" i="2"/>
  <c r="G62" i="2"/>
  <c r="Q59" i="2"/>
  <c r="R58" i="2"/>
  <c r="L57" i="2"/>
  <c r="J56" i="2"/>
  <c r="K55" i="2"/>
  <c r="H52" i="2"/>
  <c r="I51" i="2"/>
  <c r="P47" i="2"/>
  <c r="R45" i="2"/>
  <c r="S44" i="2"/>
  <c r="Q43" i="2"/>
  <c r="R42" i="2"/>
  <c r="O35" i="2"/>
  <c r="P34" i="2"/>
  <c r="Q33" i="2"/>
  <c r="T31" i="2"/>
  <c r="P31" i="2"/>
  <c r="L31" i="2"/>
  <c r="O29" i="2"/>
  <c r="I28" i="2"/>
  <c r="R26" i="2"/>
  <c r="S25" i="2"/>
  <c r="F25" i="2"/>
  <c r="F22" i="2"/>
  <c r="Q20" i="2"/>
  <c r="O19" i="2"/>
  <c r="P18" i="2"/>
  <c r="N17" i="2"/>
  <c r="R13" i="2"/>
  <c r="O295" i="2"/>
  <c r="O581" i="2"/>
  <c r="T296" i="2"/>
  <c r="T582" i="2"/>
  <c r="M437" i="2"/>
  <c r="P295" i="5"/>
  <c r="S295" i="5"/>
  <c r="M153" i="2"/>
  <c r="K580" i="5"/>
  <c r="S152" i="2"/>
  <c r="L152" i="5"/>
  <c r="K142" i="5"/>
  <c r="T141" i="5"/>
  <c r="M141" i="5"/>
  <c r="K140" i="5"/>
  <c r="I139" i="5"/>
  <c r="O138" i="5"/>
  <c r="G138" i="5"/>
  <c r="Q137" i="5"/>
  <c r="O136" i="5"/>
  <c r="M135" i="5"/>
  <c r="S134" i="5"/>
  <c r="K134" i="5"/>
  <c r="U133" i="5"/>
  <c r="S132" i="5"/>
  <c r="Q131" i="5"/>
  <c r="F131" i="5"/>
  <c r="O130" i="5"/>
  <c r="H130" i="5"/>
  <c r="F129" i="5"/>
  <c r="U127" i="5"/>
  <c r="J127" i="5"/>
  <c r="S126" i="5"/>
  <c r="L126" i="5"/>
  <c r="J125" i="5"/>
  <c r="H124" i="5"/>
  <c r="N123" i="5"/>
  <c r="F123" i="5"/>
  <c r="P122" i="5"/>
  <c r="N121" i="5"/>
  <c r="L120" i="5"/>
  <c r="R119" i="5"/>
  <c r="J119" i="5"/>
  <c r="T118" i="5"/>
  <c r="R117" i="5"/>
  <c r="P116" i="5"/>
  <c r="E116" i="5"/>
  <c r="N115" i="5"/>
  <c r="G115" i="5"/>
  <c r="E114" i="5"/>
  <c r="T112" i="5"/>
  <c r="I112" i="5"/>
  <c r="R111" i="5"/>
  <c r="K111" i="5"/>
  <c r="I110" i="5"/>
  <c r="G109" i="5"/>
  <c r="M108" i="5"/>
  <c r="E108" i="5"/>
  <c r="O107" i="5"/>
  <c r="M106" i="5"/>
  <c r="K105" i="5"/>
  <c r="Q104" i="5"/>
  <c r="I104" i="5"/>
  <c r="S103" i="5"/>
  <c r="Q102" i="5"/>
  <c r="O101" i="5"/>
  <c r="U100" i="5"/>
  <c r="M100" i="5"/>
  <c r="F100" i="5"/>
  <c r="U98" i="5"/>
  <c r="S97" i="5"/>
  <c r="H97" i="5"/>
  <c r="Q96" i="5"/>
  <c r="J96" i="5"/>
  <c r="H95" i="5"/>
  <c r="F94" i="5"/>
  <c r="L93" i="5"/>
  <c r="U92" i="5"/>
  <c r="N92" i="5"/>
  <c r="L89" i="5"/>
  <c r="E88" i="5"/>
  <c r="O87" i="5"/>
  <c r="E86" i="5"/>
  <c r="P82" i="5"/>
  <c r="Q79" i="5"/>
  <c r="M79" i="5"/>
  <c r="K76" i="5"/>
  <c r="E75" i="5"/>
  <c r="T73" i="5"/>
  <c r="M73" i="5"/>
  <c r="K70" i="5"/>
  <c r="G70" i="5"/>
  <c r="T69" i="5"/>
  <c r="O66" i="5"/>
  <c r="K66" i="5"/>
  <c r="G66" i="5"/>
  <c r="S62" i="5"/>
  <c r="O62" i="5"/>
  <c r="K62" i="5"/>
  <c r="R59" i="5"/>
  <c r="N59" i="5"/>
  <c r="I56" i="5"/>
  <c r="R55" i="5"/>
  <c r="M52" i="5"/>
  <c r="I52" i="5"/>
  <c r="J47" i="5"/>
  <c r="R43" i="5"/>
  <c r="N43" i="5"/>
  <c r="I40" i="5"/>
  <c r="R39" i="5"/>
  <c r="J39" i="5"/>
  <c r="T37" i="5"/>
  <c r="Q32" i="5"/>
  <c r="U28" i="5"/>
  <c r="Q28" i="5"/>
  <c r="S26" i="5"/>
  <c r="O26" i="5"/>
  <c r="U20" i="5"/>
  <c r="P17" i="5"/>
  <c r="S438" i="2"/>
  <c r="J296" i="2"/>
  <c r="J582" i="2"/>
  <c r="F582" i="2"/>
  <c r="M582" i="2"/>
  <c r="T439" i="2"/>
  <c r="M294" i="2"/>
  <c r="L438" i="5"/>
  <c r="P438" i="5"/>
  <c r="F153" i="5"/>
  <c r="S581" i="5"/>
  <c r="S152" i="5"/>
  <c r="O152" i="2"/>
  <c r="G61" i="5"/>
  <c r="G81" i="5"/>
  <c r="G121" i="5"/>
  <c r="G129" i="5"/>
  <c r="G133" i="5"/>
  <c r="F142" i="5"/>
  <c r="L141" i="5"/>
  <c r="U140" i="5"/>
  <c r="N140" i="5"/>
  <c r="L139" i="5"/>
  <c r="J138" i="5"/>
  <c r="P137" i="5"/>
  <c r="H137" i="5"/>
  <c r="R136" i="5"/>
  <c r="P135" i="5"/>
  <c r="N134" i="5"/>
  <c r="T133" i="5"/>
  <c r="L133" i="5"/>
  <c r="E133" i="5"/>
  <c r="T131" i="5"/>
  <c r="R130" i="5"/>
  <c r="G130" i="5"/>
  <c r="P129" i="5"/>
  <c r="I129" i="5"/>
  <c r="G128" i="5"/>
  <c r="E127" i="5"/>
  <c r="K126" i="5"/>
  <c r="T125" i="5"/>
  <c r="M125" i="5"/>
  <c r="K124" i="5"/>
  <c r="I123" i="5"/>
  <c r="O122" i="5"/>
  <c r="G122" i="5"/>
  <c r="Q121" i="5"/>
  <c r="O120" i="5"/>
  <c r="M119" i="5"/>
  <c r="S118" i="5"/>
  <c r="K118" i="5"/>
  <c r="U117" i="5"/>
  <c r="S116" i="5"/>
  <c r="Q115" i="5"/>
  <c r="F115" i="5"/>
  <c r="O114" i="5"/>
  <c r="H114" i="5"/>
  <c r="F113" i="5"/>
  <c r="V113" i="5"/>
  <c r="U111" i="5"/>
  <c r="J111" i="5"/>
  <c r="S110" i="5"/>
  <c r="L110" i="5"/>
  <c r="J109" i="5"/>
  <c r="H108" i="5"/>
  <c r="N107" i="5"/>
  <c r="F107" i="5"/>
  <c r="P106" i="5"/>
  <c r="N105" i="5"/>
  <c r="L104" i="5"/>
  <c r="R103" i="5"/>
  <c r="J103" i="5"/>
  <c r="T102" i="5"/>
  <c r="R101" i="5"/>
  <c r="P100" i="5"/>
  <c r="E100" i="5"/>
  <c r="N99" i="5"/>
  <c r="G99" i="5"/>
  <c r="E98" i="5"/>
  <c r="T96" i="5"/>
  <c r="I96" i="5"/>
  <c r="R95" i="5"/>
  <c r="K95" i="5"/>
  <c r="I94" i="5"/>
  <c r="G93" i="5"/>
  <c r="M92" i="5"/>
  <c r="E92" i="5"/>
  <c r="O91" i="5"/>
  <c r="L86" i="5"/>
  <c r="M83" i="5"/>
  <c r="I83" i="5"/>
  <c r="L75" i="5"/>
  <c r="F74" i="5"/>
  <c r="L73" i="5"/>
  <c r="L69" i="5"/>
  <c r="H69" i="5"/>
  <c r="U68" i="5"/>
  <c r="P65" i="5"/>
  <c r="L65" i="5"/>
  <c r="H65" i="5"/>
  <c r="T61" i="5"/>
  <c r="P61" i="5"/>
  <c r="L61" i="5"/>
  <c r="S58" i="5"/>
  <c r="O58" i="5"/>
  <c r="J55" i="5"/>
  <c r="F55" i="5"/>
  <c r="S54" i="5"/>
  <c r="N51" i="5"/>
  <c r="J51" i="5"/>
  <c r="F51" i="5"/>
  <c r="S46" i="5"/>
  <c r="O46" i="5"/>
  <c r="K46" i="5"/>
  <c r="F43" i="5"/>
  <c r="S42" i="5"/>
  <c r="O42" i="5"/>
  <c r="S38" i="5"/>
  <c r="U36" i="5"/>
  <c r="N35" i="5"/>
  <c r="R31" i="5"/>
  <c r="N31" i="5"/>
  <c r="R27" i="5"/>
  <c r="N27" i="5"/>
  <c r="T25" i="5"/>
  <c r="P25" i="5"/>
  <c r="Q16" i="5"/>
  <c r="U12" i="5"/>
  <c r="Q12" i="5"/>
  <c r="S295" i="2"/>
  <c r="J439" i="2"/>
  <c r="R143" i="7"/>
  <c r="S143" i="7"/>
  <c r="U143" i="7"/>
  <c r="L581" i="5"/>
  <c r="P581" i="5"/>
  <c r="F296" i="5"/>
  <c r="S438" i="5"/>
  <c r="U580" i="2"/>
  <c r="I142" i="5"/>
  <c r="G141" i="5"/>
  <c r="M140" i="5"/>
  <c r="E140" i="5"/>
  <c r="O139" i="5"/>
  <c r="M138" i="5"/>
  <c r="K137" i="5"/>
  <c r="Q136" i="5"/>
  <c r="I136" i="5"/>
  <c r="S135" i="5"/>
  <c r="Q134" i="5"/>
  <c r="O133" i="5"/>
  <c r="U132" i="5"/>
  <c r="M132" i="5"/>
  <c r="F132" i="5"/>
  <c r="U130" i="5"/>
  <c r="S129" i="5"/>
  <c r="H129" i="5"/>
  <c r="Q128" i="5"/>
  <c r="J128" i="5"/>
  <c r="H127" i="5"/>
  <c r="F126" i="5"/>
  <c r="L125" i="5"/>
  <c r="U124" i="5"/>
  <c r="N124" i="5"/>
  <c r="L123" i="5"/>
  <c r="J122" i="5"/>
  <c r="P121" i="5"/>
  <c r="H121" i="5"/>
  <c r="R120" i="5"/>
  <c r="P119" i="5"/>
  <c r="N118" i="5"/>
  <c r="T117" i="5"/>
  <c r="L117" i="5"/>
  <c r="E117" i="5"/>
  <c r="T115" i="5"/>
  <c r="R114" i="5"/>
  <c r="G114" i="5"/>
  <c r="P113" i="5"/>
  <c r="I113" i="5"/>
  <c r="G112" i="5"/>
  <c r="E111" i="5"/>
  <c r="K110" i="5"/>
  <c r="T109" i="5"/>
  <c r="M109" i="5"/>
  <c r="K108" i="5"/>
  <c r="I107" i="5"/>
  <c r="O106" i="5"/>
  <c r="G106" i="5"/>
  <c r="Q105" i="5"/>
  <c r="O104" i="5"/>
  <c r="M103" i="5"/>
  <c r="S102" i="5"/>
  <c r="K102" i="5"/>
  <c r="U101" i="5"/>
  <c r="S100" i="5"/>
  <c r="Q99" i="5"/>
  <c r="F99" i="5"/>
  <c r="O98" i="5"/>
  <c r="H98" i="5"/>
  <c r="F97" i="5"/>
  <c r="U95" i="5"/>
  <c r="J95" i="5"/>
  <c r="S94" i="5"/>
  <c r="L94" i="5"/>
  <c r="J93" i="5"/>
  <c r="H92" i="5"/>
  <c r="J91" i="5"/>
  <c r="I87" i="5"/>
  <c r="E87" i="5"/>
  <c r="M80" i="5"/>
  <c r="F80" i="5"/>
  <c r="M78" i="5"/>
  <c r="M76" i="5"/>
  <c r="I76" i="5"/>
  <c r="E76" i="5"/>
  <c r="O75" i="5"/>
  <c r="G73" i="5"/>
  <c r="M72" i="5"/>
  <c r="R71" i="5"/>
  <c r="M68" i="5"/>
  <c r="I68" i="5"/>
  <c r="E68" i="5"/>
  <c r="Q64" i="5"/>
  <c r="M64" i="5"/>
  <c r="I64" i="5"/>
  <c r="U60" i="5"/>
  <c r="Q60" i="5"/>
  <c r="F59" i="5"/>
  <c r="G58" i="5"/>
  <c r="T57" i="5"/>
  <c r="P57" i="5"/>
  <c r="K54" i="5"/>
  <c r="G54" i="5"/>
  <c r="T53" i="5"/>
  <c r="O50" i="5"/>
  <c r="K50" i="5"/>
  <c r="G50" i="5"/>
  <c r="Q48" i="5"/>
  <c r="R47" i="5"/>
  <c r="N47" i="5"/>
  <c r="T45" i="5"/>
  <c r="P45" i="5"/>
  <c r="L45" i="5"/>
  <c r="G42" i="5"/>
  <c r="T41" i="5"/>
  <c r="P41" i="5"/>
  <c r="F39" i="5"/>
  <c r="F35" i="5"/>
  <c r="O34" i="5"/>
  <c r="S30" i="5"/>
  <c r="O30" i="5"/>
  <c r="S22" i="5"/>
  <c r="N19" i="5"/>
  <c r="R15" i="5"/>
  <c r="N15" i="5"/>
  <c r="S11" i="5"/>
  <c r="S142" i="5"/>
  <c r="L142" i="5"/>
  <c r="J141" i="5"/>
  <c r="H140" i="5"/>
  <c r="N139" i="5"/>
  <c r="F139" i="5"/>
  <c r="P138" i="5"/>
  <c r="N137" i="5"/>
  <c r="L136" i="5"/>
  <c r="R135" i="5"/>
  <c r="J135" i="5"/>
  <c r="T134" i="5"/>
  <c r="R133" i="5"/>
  <c r="P132" i="5"/>
  <c r="E132" i="5"/>
  <c r="N131" i="5"/>
  <c r="G131" i="5"/>
  <c r="E130" i="5"/>
  <c r="T128" i="5"/>
  <c r="I128" i="5"/>
  <c r="R127" i="5"/>
  <c r="K127" i="5"/>
  <c r="I126" i="5"/>
  <c r="M124" i="5"/>
  <c r="E124" i="5"/>
  <c r="O123" i="5"/>
  <c r="M122" i="5"/>
  <c r="K121" i="5"/>
  <c r="Q120" i="5"/>
  <c r="I120" i="5"/>
  <c r="S119" i="5"/>
  <c r="Q118" i="5"/>
  <c r="O117" i="5"/>
  <c r="U116" i="5"/>
  <c r="M116" i="5"/>
  <c r="F116" i="5"/>
  <c r="U114" i="5"/>
  <c r="S113" i="5"/>
  <c r="H113" i="5"/>
  <c r="Q112" i="5"/>
  <c r="J112" i="5"/>
  <c r="H111" i="5"/>
  <c r="F110" i="5"/>
  <c r="L109" i="5"/>
  <c r="U108" i="5"/>
  <c r="N108" i="5"/>
  <c r="L107" i="5"/>
  <c r="J106" i="5"/>
  <c r="V106" i="5"/>
  <c r="P105" i="5"/>
  <c r="H105" i="5"/>
  <c r="R104" i="5"/>
  <c r="P103" i="5"/>
  <c r="N102" i="5"/>
  <c r="T101" i="5"/>
  <c r="L101" i="5"/>
  <c r="E101" i="5"/>
  <c r="T99" i="5"/>
  <c r="R98" i="5"/>
  <c r="P97" i="5"/>
  <c r="I97" i="5"/>
  <c r="E95" i="5"/>
  <c r="K94" i="5"/>
  <c r="T93" i="5"/>
  <c r="M93" i="5"/>
  <c r="K92" i="5"/>
  <c r="I91" i="5"/>
  <c r="K90" i="5"/>
  <c r="I84" i="5"/>
  <c r="S83" i="5"/>
  <c r="I82" i="5"/>
  <c r="T78" i="5"/>
  <c r="J75" i="5"/>
  <c r="L74" i="5"/>
  <c r="J71" i="5"/>
  <c r="F71" i="5"/>
  <c r="S70" i="5"/>
  <c r="N67" i="5"/>
  <c r="J67" i="5"/>
  <c r="F67" i="5"/>
  <c r="R63" i="5"/>
  <c r="N63" i="5"/>
  <c r="J63" i="5"/>
  <c r="H57" i="5"/>
  <c r="U56" i="5"/>
  <c r="Q56" i="5"/>
  <c r="L53" i="5"/>
  <c r="H53" i="5"/>
  <c r="U52" i="5"/>
  <c r="P49" i="5"/>
  <c r="U44" i="5"/>
  <c r="Q44" i="5"/>
  <c r="M44" i="5"/>
  <c r="H41" i="5"/>
  <c r="U40" i="5"/>
  <c r="Q40" i="5"/>
  <c r="P33" i="5"/>
  <c r="T29" i="5"/>
  <c r="P29" i="5"/>
  <c r="U24" i="5"/>
  <c r="Q24" i="5"/>
  <c r="R23" i="5"/>
  <c r="T21" i="5"/>
  <c r="O18" i="5"/>
  <c r="S14" i="5"/>
  <c r="O14" i="5"/>
  <c r="T13" i="5"/>
  <c r="P13" i="5"/>
  <c r="O580" i="5"/>
  <c r="S296" i="2"/>
  <c r="F139" i="2"/>
  <c r="P129" i="2"/>
  <c r="G122" i="2"/>
  <c r="J119" i="2"/>
  <c r="O114" i="2"/>
  <c r="R111" i="2"/>
  <c r="K102" i="2"/>
  <c r="R95" i="2"/>
  <c r="U92" i="2"/>
  <c r="E76" i="2"/>
  <c r="H17" i="2"/>
  <c r="R23" i="2"/>
  <c r="H33" i="2"/>
  <c r="P41" i="2"/>
  <c r="J47" i="2"/>
  <c r="U52" i="2"/>
  <c r="N59" i="2"/>
  <c r="N151" i="2"/>
  <c r="O151" i="5"/>
  <c r="U72" i="5"/>
  <c r="G296" i="5"/>
  <c r="I580" i="5"/>
  <c r="L294" i="5"/>
  <c r="U438" i="5"/>
  <c r="U295" i="5"/>
  <c r="E295" i="5"/>
  <c r="F437" i="5"/>
  <c r="F580" i="5"/>
  <c r="F151" i="9"/>
  <c r="I87" i="2"/>
  <c r="M83" i="2"/>
  <c r="Q79" i="2"/>
  <c r="K72" i="5"/>
  <c r="J73" i="5"/>
  <c r="T79" i="5"/>
  <c r="P83" i="5"/>
  <c r="L87" i="5"/>
  <c r="O75" i="2"/>
  <c r="P12" i="5"/>
  <c r="O13" i="5"/>
  <c r="N14" i="5"/>
  <c r="U23" i="5"/>
  <c r="T24" i="5"/>
  <c r="S25" i="5"/>
  <c r="R26" i="5"/>
  <c r="Q27" i="5"/>
  <c r="P28" i="5"/>
  <c r="O29" i="5"/>
  <c r="N30" i="5"/>
  <c r="U39" i="5"/>
  <c r="T40" i="5"/>
  <c r="S41" i="5"/>
  <c r="R42" i="5"/>
  <c r="Q43" i="5"/>
  <c r="P44" i="5"/>
  <c r="O45" i="5"/>
  <c r="N46" i="5"/>
  <c r="J50" i="5"/>
  <c r="I51" i="5"/>
  <c r="H52" i="5"/>
  <c r="G53" i="5"/>
  <c r="F54" i="5"/>
  <c r="V54" i="5"/>
  <c r="U55" i="5"/>
  <c r="T56" i="5"/>
  <c r="S57" i="5"/>
  <c r="R58" i="5"/>
  <c r="Q59" i="5"/>
  <c r="P60" i="5"/>
  <c r="O61" i="5"/>
  <c r="N62" i="5"/>
  <c r="M63" i="5"/>
  <c r="L64" i="5"/>
  <c r="K65" i="5"/>
  <c r="J66" i="5"/>
  <c r="I67" i="5"/>
  <c r="H68" i="5"/>
  <c r="G69" i="5"/>
  <c r="F70" i="5"/>
  <c r="E71" i="5"/>
  <c r="U71" i="5"/>
  <c r="K77" i="5"/>
  <c r="J78" i="5"/>
  <c r="F82" i="5"/>
  <c r="S85" i="5"/>
  <c r="O87" i="2"/>
  <c r="S83" i="2"/>
  <c r="F80" i="2"/>
  <c r="R76" i="5"/>
  <c r="Q77" i="5"/>
  <c r="M81" i="5"/>
  <c r="V81" i="5"/>
  <c r="I85" i="5"/>
  <c r="R11" i="5"/>
  <c r="M80" i="2"/>
  <c r="I84" i="2"/>
  <c r="E88" i="2"/>
  <c r="L294" i="2"/>
  <c r="L580" i="2"/>
  <c r="N439" i="2"/>
  <c r="F439" i="2"/>
  <c r="N295" i="2"/>
  <c r="N581" i="2"/>
  <c r="S294" i="2"/>
  <c r="S580" i="2"/>
  <c r="Q439" i="2"/>
  <c r="I439" i="2"/>
  <c r="Q438" i="2"/>
  <c r="Q437" i="2"/>
  <c r="I437" i="2"/>
  <c r="J294" i="9"/>
  <c r="Q581" i="9"/>
  <c r="M438" i="9"/>
  <c r="N437" i="9"/>
  <c r="U294" i="9"/>
  <c r="U580" i="9"/>
  <c r="O295" i="9"/>
  <c r="H294" i="9"/>
  <c r="O581" i="9"/>
  <c r="Q582" i="9"/>
  <c r="E581" i="5"/>
  <c r="I151" i="5"/>
  <c r="O294" i="5"/>
  <c r="L151" i="2"/>
  <c r="E438" i="5"/>
  <c r="I82" i="2"/>
  <c r="M296" i="5"/>
  <c r="G78" i="5"/>
  <c r="S153" i="2"/>
  <c r="S11" i="2"/>
  <c r="H137" i="2"/>
  <c r="K134" i="2"/>
  <c r="M132" i="2"/>
  <c r="R127" i="2"/>
  <c r="U124" i="2"/>
  <c r="I120" i="2"/>
  <c r="L117" i="2"/>
  <c r="J103" i="2"/>
  <c r="O98" i="2"/>
  <c r="T93" i="2"/>
  <c r="I88" i="5"/>
  <c r="V88" i="5"/>
  <c r="M84" i="5"/>
  <c r="Q80" i="5"/>
  <c r="G18" i="2"/>
  <c r="U20" i="2"/>
  <c r="Q24" i="2"/>
  <c r="M28" i="2"/>
  <c r="J31" i="2"/>
  <c r="O42" i="2"/>
  <c r="P57" i="2"/>
  <c r="K62" i="2"/>
  <c r="H65" i="2"/>
  <c r="N294" i="2"/>
  <c r="Q581" i="2"/>
  <c r="J79" i="5"/>
  <c r="G582" i="5"/>
  <c r="T582" i="5"/>
  <c r="U152" i="5"/>
  <c r="F294" i="5"/>
  <c r="E437" i="2"/>
  <c r="E294" i="2"/>
  <c r="F580" i="9"/>
  <c r="I83" i="2"/>
  <c r="M79" i="2"/>
  <c r="G73" i="2"/>
  <c r="I74" i="5"/>
  <c r="F81" i="5"/>
  <c r="S84" i="5"/>
  <c r="O88" i="5"/>
  <c r="M90" i="5"/>
  <c r="S13" i="5"/>
  <c r="L86" i="2"/>
  <c r="P82" i="2"/>
  <c r="G90" i="5"/>
  <c r="E92" i="2"/>
  <c r="I94" i="2"/>
  <c r="G96" i="2"/>
  <c r="E98" i="2"/>
  <c r="R101" i="2"/>
  <c r="P103" i="2"/>
  <c r="N105" i="2"/>
  <c r="J109" i="2"/>
  <c r="H111" i="2"/>
  <c r="U114" i="2"/>
  <c r="O120" i="2"/>
  <c r="K124" i="2"/>
  <c r="I126" i="2"/>
  <c r="G128" i="2"/>
  <c r="R133" i="2"/>
  <c r="N137" i="2"/>
  <c r="L139" i="2"/>
  <c r="J141" i="2"/>
  <c r="H92" i="2"/>
  <c r="G93" i="2"/>
  <c r="F94" i="2"/>
  <c r="U95" i="2"/>
  <c r="Q99" i="2"/>
  <c r="P100" i="2"/>
  <c r="O101" i="2"/>
  <c r="M103" i="2"/>
  <c r="K105" i="2"/>
  <c r="J106" i="2"/>
  <c r="I107" i="2"/>
  <c r="U111" i="2"/>
  <c r="T112" i="2"/>
  <c r="S113" i="2"/>
  <c r="P116" i="2"/>
  <c r="N118" i="2"/>
  <c r="K121" i="2"/>
  <c r="I123" i="2"/>
  <c r="H124" i="2"/>
  <c r="G125" i="2"/>
  <c r="T128" i="2"/>
  <c r="R130" i="2"/>
  <c r="O133" i="2"/>
  <c r="N134" i="2"/>
  <c r="M135" i="2"/>
  <c r="K137" i="2"/>
  <c r="J138" i="2"/>
  <c r="I139" i="2"/>
  <c r="H140" i="2"/>
  <c r="G141" i="2"/>
  <c r="Q296" i="2"/>
  <c r="I296" i="2"/>
  <c r="Q294" i="2"/>
  <c r="I294" i="2"/>
  <c r="Q153" i="9"/>
  <c r="S151" i="9"/>
  <c r="M581" i="9"/>
  <c r="N580" i="9"/>
  <c r="J437" i="9"/>
  <c r="L437" i="9"/>
  <c r="S437" i="9"/>
  <c r="J153" i="5"/>
  <c r="K295" i="5"/>
  <c r="Q153" i="2"/>
  <c r="Q151" i="2"/>
  <c r="N295" i="5"/>
  <c r="I294" i="5"/>
  <c r="K76" i="2"/>
  <c r="N438" i="5"/>
  <c r="H77" i="5"/>
  <c r="S582" i="2"/>
  <c r="T141" i="2"/>
  <c r="E140" i="2"/>
  <c r="O130" i="2"/>
  <c r="T125" i="2"/>
  <c r="F123" i="2"/>
  <c r="G106" i="2"/>
  <c r="N99" i="2"/>
  <c r="Q96" i="2"/>
  <c r="J15" i="2"/>
  <c r="F19" i="2"/>
  <c r="P25" i="2"/>
  <c r="L29" i="2"/>
  <c r="U36" i="2"/>
  <c r="N43" i="2"/>
  <c r="F51" i="2"/>
  <c r="V51" i="2"/>
  <c r="S54" i="2"/>
  <c r="J63" i="2"/>
  <c r="U68" i="2"/>
  <c r="M153" i="5"/>
  <c r="S86" i="5"/>
  <c r="H438" i="5"/>
  <c r="I437" i="5"/>
  <c r="L151" i="5"/>
  <c r="T296" i="5"/>
  <c r="U581" i="5"/>
  <c r="E151" i="2"/>
  <c r="F438" i="2"/>
  <c r="Q295" i="9"/>
  <c r="J580" i="9"/>
  <c r="S438" i="9"/>
  <c r="L580" i="9"/>
  <c r="H437" i="9"/>
  <c r="S294" i="9"/>
  <c r="S580" i="9"/>
  <c r="J296" i="5"/>
  <c r="K581" i="5"/>
  <c r="M439" i="5"/>
  <c r="G28" i="5"/>
  <c r="E179" i="5"/>
  <c r="L31" i="5"/>
  <c r="F41" i="5"/>
  <c r="K40" i="5"/>
  <c r="G40" i="5"/>
  <c r="F40" i="5"/>
  <c r="M41" i="5"/>
  <c r="M30" i="5"/>
  <c r="M34" i="5"/>
  <c r="K20" i="5"/>
  <c r="I33" i="5"/>
  <c r="J32" i="5"/>
  <c r="V32" i="5"/>
  <c r="L34" i="5"/>
  <c r="K33" i="5"/>
  <c r="M31" i="5"/>
  <c r="L32" i="5"/>
  <c r="F33" i="5"/>
  <c r="K31" i="5"/>
  <c r="J33" i="5"/>
  <c r="H34" i="5"/>
  <c r="J34" i="5"/>
  <c r="F37" i="5"/>
  <c r="H32" i="5"/>
  <c r="G31" i="5"/>
  <c r="H31" i="5"/>
  <c r="G32" i="5"/>
  <c r="J29" i="5"/>
  <c r="I30" i="5"/>
  <c r="K15" i="5"/>
  <c r="I34" i="5"/>
  <c r="I22" i="5"/>
  <c r="G33" i="5"/>
  <c r="M33" i="5"/>
  <c r="F32" i="5"/>
  <c r="I17" i="5"/>
  <c r="J21" i="5"/>
  <c r="K28" i="5"/>
  <c r="F25" i="5"/>
  <c r="I31" i="5"/>
  <c r="F29" i="5"/>
  <c r="L30" i="5"/>
  <c r="K32" i="5"/>
  <c r="G19" i="5"/>
  <c r="J28" i="5"/>
  <c r="L22" i="5"/>
  <c r="M19" i="5"/>
  <c r="F28" i="5"/>
  <c r="H30" i="5"/>
  <c r="K19" i="5"/>
  <c r="M22" i="5"/>
  <c r="J24" i="5"/>
  <c r="F12" i="5"/>
  <c r="L18" i="5"/>
  <c r="M29" i="5"/>
  <c r="M21" i="5"/>
  <c r="H18" i="5"/>
  <c r="V18" i="5"/>
  <c r="H22" i="5"/>
  <c r="F20" i="5"/>
  <c r="G34" i="5"/>
  <c r="F24" i="5"/>
  <c r="J25" i="5"/>
  <c r="J20" i="5"/>
  <c r="F21" i="5"/>
  <c r="I29" i="5"/>
  <c r="M17" i="5"/>
  <c r="J16" i="5"/>
  <c r="F16" i="5"/>
  <c r="I21" i="5"/>
  <c r="V21" i="5"/>
  <c r="M16" i="5"/>
  <c r="F30" i="5"/>
  <c r="F17" i="5"/>
  <c r="H15" i="5"/>
  <c r="K17" i="5"/>
  <c r="F31" i="5"/>
  <c r="G30" i="5"/>
  <c r="L15" i="5"/>
  <c r="I20" i="5"/>
  <c r="I15" i="5"/>
  <c r="L29" i="5"/>
  <c r="F14" i="5"/>
  <c r="K30" i="5"/>
  <c r="M20" i="5"/>
  <c r="G15" i="5"/>
  <c r="M15" i="5"/>
  <c r="F19" i="5"/>
  <c r="L17" i="5"/>
  <c r="F18" i="5"/>
  <c r="K18" i="5"/>
  <c r="M18" i="5"/>
  <c r="L16" i="5"/>
  <c r="I19" i="5"/>
  <c r="I16" i="5"/>
  <c r="M28" i="5"/>
  <c r="G21" i="5"/>
  <c r="K22" i="5"/>
  <c r="I28" i="5"/>
  <c r="L19" i="5"/>
  <c r="F26" i="5"/>
  <c r="F22" i="5"/>
  <c r="G29" i="5"/>
  <c r="L21" i="5"/>
  <c r="G22" i="5"/>
  <c r="G17" i="5"/>
  <c r="F15" i="5"/>
  <c r="E203" i="5"/>
  <c r="H42" i="5"/>
  <c r="I41" i="5"/>
  <c r="I32" i="5"/>
  <c r="H33" i="5"/>
  <c r="H29" i="5"/>
  <c r="G18" i="5"/>
  <c r="H17" i="5"/>
  <c r="H28" i="5"/>
  <c r="G16" i="5"/>
  <c r="H16" i="5"/>
  <c r="H21" i="5"/>
  <c r="I18" i="5"/>
  <c r="H20" i="5"/>
  <c r="G20" i="5"/>
  <c r="H19" i="5"/>
  <c r="J41" i="5"/>
  <c r="L33" i="5"/>
  <c r="M32" i="5"/>
  <c r="L20" i="5"/>
  <c r="J19" i="5"/>
  <c r="K29" i="5"/>
  <c r="J17" i="5"/>
  <c r="J23" i="5"/>
  <c r="K21" i="5"/>
  <c r="J18" i="5"/>
  <c r="L28" i="5"/>
  <c r="J27" i="5"/>
  <c r="K16" i="5"/>
  <c r="J40" i="5"/>
  <c r="K34" i="5"/>
  <c r="J31" i="5"/>
  <c r="J22" i="5"/>
  <c r="J30" i="5"/>
  <c r="J26" i="5"/>
  <c r="J15" i="5"/>
  <c r="I143" i="7"/>
  <c r="L143" i="7"/>
  <c r="J11" i="5"/>
  <c r="F143" i="7"/>
  <c r="G39" i="2"/>
  <c r="G24" i="2"/>
  <c r="G37" i="2"/>
  <c r="G14" i="2"/>
  <c r="K48" i="5"/>
  <c r="K26" i="2"/>
  <c r="K39" i="2"/>
  <c r="K24" i="5"/>
  <c r="K14" i="5"/>
  <c r="G14" i="5"/>
  <c r="K37" i="2"/>
  <c r="K37" i="5"/>
  <c r="E55" i="5"/>
  <c r="E28" i="5"/>
  <c r="E56" i="5"/>
  <c r="E43" i="5"/>
  <c r="E22" i="5"/>
  <c r="E50" i="5"/>
  <c r="E17" i="5"/>
  <c r="E45" i="5"/>
  <c r="E18" i="5"/>
  <c r="E33" i="5"/>
  <c r="E58" i="5"/>
  <c r="V58" i="5"/>
  <c r="E51" i="5"/>
  <c r="E44" i="5"/>
  <c r="V44" i="5"/>
  <c r="E57" i="5"/>
  <c r="E34" i="5"/>
  <c r="E21" i="5"/>
  <c r="E32" i="5"/>
  <c r="E20" i="5"/>
  <c r="E42" i="5"/>
  <c r="E19" i="5"/>
  <c r="V19" i="5"/>
  <c r="E40" i="5"/>
  <c r="E53" i="5"/>
  <c r="V53" i="5"/>
  <c r="E30" i="5"/>
  <c r="E46" i="5"/>
  <c r="E41" i="5"/>
  <c r="E31" i="5"/>
  <c r="E16" i="5"/>
  <c r="E52" i="5"/>
  <c r="E29" i="5"/>
  <c r="E54" i="5"/>
  <c r="G39" i="5"/>
  <c r="L611" i="5"/>
  <c r="E171" i="5"/>
  <c r="U154" i="5"/>
  <c r="E212" i="5"/>
  <c r="I208" i="5"/>
  <c r="T204" i="5"/>
  <c r="G203" i="5"/>
  <c r="M200" i="5"/>
  <c r="U220" i="5"/>
  <c r="H297" i="5"/>
  <c r="G302" i="5"/>
  <c r="K159" i="2"/>
  <c r="F160" i="2"/>
  <c r="N160" i="2"/>
  <c r="I161" i="2"/>
  <c r="H305" i="5"/>
  <c r="L162" i="2"/>
  <c r="T305" i="5"/>
  <c r="G163" i="2"/>
  <c r="S163" i="2"/>
  <c r="R307" i="5"/>
  <c r="Q165" i="2"/>
  <c r="P309" i="5"/>
  <c r="T166" i="2"/>
  <c r="O167" i="2"/>
  <c r="S167" i="2"/>
  <c r="F168" i="2"/>
  <c r="Q169" i="2"/>
  <c r="U169" i="2"/>
  <c r="H313" i="5"/>
  <c r="P170" i="2"/>
  <c r="O171" i="2"/>
  <c r="E316" i="5"/>
  <c r="I173" i="2"/>
  <c r="M173" i="2"/>
  <c r="Q173" i="2"/>
  <c r="U316" i="5"/>
  <c r="L174" i="2"/>
  <c r="K175" i="2"/>
  <c r="J176" i="2"/>
  <c r="R319" i="5"/>
  <c r="E177" i="2"/>
  <c r="I177" i="2"/>
  <c r="Q320" i="5"/>
  <c r="T178" i="2"/>
  <c r="G179" i="2"/>
  <c r="K179" i="2"/>
  <c r="N323" i="5"/>
  <c r="U181" i="2"/>
  <c r="P182" i="2"/>
  <c r="T182" i="2"/>
  <c r="G183" i="2"/>
  <c r="S183" i="2"/>
  <c r="R327" i="5"/>
  <c r="E185" i="2"/>
  <c r="Q328" i="5"/>
  <c r="L186" i="2"/>
  <c r="T186" i="2"/>
  <c r="O330" i="5"/>
  <c r="J188" i="2"/>
  <c r="N188" i="2"/>
  <c r="E332" i="5"/>
  <c r="U332" i="5"/>
  <c r="L190" i="2"/>
  <c r="P190" i="2"/>
  <c r="G334" i="5"/>
  <c r="S334" i="5"/>
  <c r="R335" i="5"/>
  <c r="I193" i="2"/>
  <c r="H194" i="2"/>
  <c r="P337" i="5"/>
  <c r="F196" i="2"/>
  <c r="J196" i="2"/>
  <c r="N339" i="5"/>
  <c r="E197" i="2"/>
  <c r="M340" i="5"/>
  <c r="U197" i="2"/>
  <c r="L341" i="5"/>
  <c r="G342" i="5"/>
  <c r="K342" i="5"/>
  <c r="O199" i="2"/>
  <c r="F200" i="2"/>
  <c r="R200" i="2"/>
  <c r="Q201" i="2"/>
  <c r="K203" i="2"/>
  <c r="O203" i="2"/>
  <c r="S203" i="2"/>
  <c r="N204" i="2"/>
  <c r="I205" i="2"/>
  <c r="G207" i="2"/>
  <c r="O207" i="2"/>
  <c r="I209" i="2"/>
  <c r="H210" i="2"/>
  <c r="P353" i="5"/>
  <c r="F355" i="5"/>
  <c r="U356" i="5"/>
  <c r="H214" i="2"/>
  <c r="K358" i="5"/>
  <c r="S358" i="5"/>
  <c r="N359" i="5"/>
  <c r="T361" i="5"/>
  <c r="G362" i="5"/>
  <c r="U364" i="5"/>
  <c r="L365" i="5"/>
  <c r="F371" i="5"/>
  <c r="M372" i="5"/>
  <c r="P373" i="5"/>
  <c r="N375" i="5"/>
  <c r="I376" i="5"/>
  <c r="U376" i="5"/>
  <c r="T377" i="5"/>
  <c r="G378" i="5"/>
  <c r="U380" i="5"/>
  <c r="P381" i="5"/>
  <c r="R383" i="5"/>
  <c r="U384" i="5"/>
  <c r="H385" i="5"/>
  <c r="F387" i="5"/>
  <c r="M245" i="2"/>
  <c r="Q245" i="2"/>
  <c r="P246" i="2"/>
  <c r="T246" i="2"/>
  <c r="G247" i="2"/>
  <c r="F248" i="2"/>
  <c r="E249" i="2"/>
  <c r="M249" i="2"/>
  <c r="Q249" i="2"/>
  <c r="U249" i="2"/>
  <c r="H250" i="2"/>
  <c r="L250" i="2"/>
  <c r="P250" i="2"/>
  <c r="K251" i="2"/>
  <c r="O251" i="2"/>
  <c r="S251" i="2"/>
  <c r="N252" i="2"/>
  <c r="R252" i="2"/>
  <c r="M253" i="2"/>
  <c r="Q253" i="2"/>
  <c r="U253" i="2"/>
  <c r="H254" i="2"/>
  <c r="T254" i="2"/>
  <c r="G255" i="2"/>
  <c r="O255" i="2"/>
  <c r="S255" i="2"/>
  <c r="F256" i="2"/>
  <c r="N256" i="2"/>
  <c r="I257" i="2"/>
  <c r="M257" i="2"/>
  <c r="L258" i="2"/>
  <c r="P258" i="2"/>
  <c r="O259" i="2"/>
  <c r="S259" i="2"/>
  <c r="R260" i="2"/>
  <c r="E261" i="2"/>
  <c r="I261" i="2"/>
  <c r="U261" i="2"/>
  <c r="H262" i="2"/>
  <c r="L262" i="2"/>
  <c r="T262" i="2"/>
  <c r="G263" i="2"/>
  <c r="K263" i="2"/>
  <c r="S263" i="2"/>
  <c r="J264" i="2"/>
  <c r="M265" i="2"/>
  <c r="Q265" i="2"/>
  <c r="H266" i="2"/>
  <c r="P266" i="2"/>
  <c r="T266" i="2"/>
  <c r="G267" i="2"/>
  <c r="O267" i="2"/>
  <c r="S267" i="2"/>
  <c r="F268" i="2"/>
  <c r="N268" i="2"/>
  <c r="I269" i="2"/>
  <c r="M269" i="2"/>
  <c r="Q269" i="2"/>
  <c r="H270" i="2"/>
  <c r="P270" i="2"/>
  <c r="O271" i="2"/>
  <c r="N272" i="2"/>
  <c r="R272" i="2"/>
  <c r="E273" i="2"/>
  <c r="I273" i="2"/>
  <c r="M273" i="2"/>
  <c r="Q273" i="2"/>
  <c r="U273" i="2"/>
  <c r="H274" i="2"/>
  <c r="P274" i="2"/>
  <c r="T274" i="2"/>
  <c r="G275" i="2"/>
  <c r="O275" i="2"/>
  <c r="S275" i="2"/>
  <c r="J276" i="2"/>
  <c r="E277" i="2"/>
  <c r="I277" i="2"/>
  <c r="H278" i="2"/>
  <c r="G279" i="2"/>
  <c r="S279" i="2"/>
  <c r="F280" i="2"/>
  <c r="J280" i="2"/>
  <c r="E281" i="2"/>
  <c r="M281" i="2"/>
  <c r="Q281" i="2"/>
  <c r="U281" i="2"/>
  <c r="L282" i="2"/>
  <c r="P282" i="2"/>
  <c r="K283" i="2"/>
  <c r="O283" i="2"/>
  <c r="S283" i="2"/>
  <c r="F284" i="2"/>
  <c r="J284" i="2"/>
  <c r="R284" i="2"/>
  <c r="Q285" i="2"/>
  <c r="S157" i="5"/>
  <c r="M246" i="5"/>
  <c r="H220" i="5"/>
  <c r="N280" i="5"/>
  <c r="N276" i="5"/>
  <c r="N238" i="5"/>
  <c r="N228" i="5"/>
  <c r="F233" i="2"/>
  <c r="L243" i="2"/>
  <c r="P213" i="5"/>
  <c r="G210" i="5"/>
  <c r="R206" i="5"/>
  <c r="K206" i="5"/>
  <c r="O202" i="5"/>
  <c r="K202" i="5"/>
  <c r="O198" i="5"/>
  <c r="R217" i="5"/>
  <c r="U215" i="5"/>
  <c r="J160" i="5"/>
  <c r="H216" i="5"/>
  <c r="N216" i="5"/>
  <c r="J276" i="5"/>
  <c r="J133" i="2"/>
  <c r="G133" i="2"/>
  <c r="T132" i="2"/>
  <c r="N129" i="2"/>
  <c r="K272" i="5"/>
  <c r="O124" i="2"/>
  <c r="O267" i="5"/>
  <c r="S123" i="2"/>
  <c r="L123" i="2"/>
  <c r="R264" i="5"/>
  <c r="N121" i="2"/>
  <c r="T263" i="5"/>
  <c r="E263" i="5"/>
  <c r="U117" i="2"/>
  <c r="J117" i="2"/>
  <c r="T258" i="5"/>
  <c r="H112" i="2"/>
  <c r="H255" i="5"/>
  <c r="N108" i="2"/>
  <c r="I102" i="2"/>
  <c r="K101" i="2"/>
  <c r="K244" i="5"/>
  <c r="N243" i="5"/>
  <c r="N100" i="2"/>
  <c r="J99" i="2"/>
  <c r="U240" i="5"/>
  <c r="Q240" i="5"/>
  <c r="Q97" i="2"/>
  <c r="J95" i="2"/>
  <c r="U94" i="2"/>
  <c r="O235" i="5"/>
  <c r="T76" i="2"/>
  <c r="T75" i="2"/>
  <c r="M217" i="5"/>
  <c r="F246" i="5"/>
  <c r="E239" i="5"/>
  <c r="J221" i="2"/>
  <c r="J221" i="5"/>
  <c r="M219" i="5"/>
  <c r="M219" i="2"/>
  <c r="N283" i="5"/>
  <c r="N283" i="2"/>
  <c r="N242" i="2"/>
  <c r="N235" i="5"/>
  <c r="N235" i="2"/>
  <c r="J297" i="2"/>
  <c r="J297" i="5"/>
  <c r="S428" i="5"/>
  <c r="M425" i="2"/>
  <c r="F425" i="5"/>
  <c r="Q421" i="2"/>
  <c r="Q421" i="5"/>
  <c r="J421" i="5"/>
  <c r="J421" i="2"/>
  <c r="H418" i="5"/>
  <c r="H418" i="2"/>
  <c r="U417" i="2"/>
  <c r="U417" i="5"/>
  <c r="N417" i="5"/>
  <c r="N417" i="2"/>
  <c r="L414" i="2"/>
  <c r="H414" i="2"/>
  <c r="H414" i="5"/>
  <c r="N413" i="5"/>
  <c r="L410" i="5"/>
  <c r="R409" i="5"/>
  <c r="R409" i="2"/>
  <c r="T406" i="5"/>
  <c r="T406" i="2"/>
  <c r="P406" i="2"/>
  <c r="P406" i="5"/>
  <c r="I406" i="5"/>
  <c r="I406" i="2"/>
  <c r="T402" i="5"/>
  <c r="M402" i="5"/>
  <c r="M398" i="5"/>
  <c r="M398" i="2"/>
  <c r="K395" i="5"/>
  <c r="Q394" i="5"/>
  <c r="Q394" i="2"/>
  <c r="S391" i="5"/>
  <c r="S391" i="2"/>
  <c r="O391" i="2"/>
  <c r="O391" i="5"/>
  <c r="U390" i="2"/>
  <c r="S387" i="2"/>
  <c r="S387" i="5"/>
  <c r="L387" i="5"/>
  <c r="F384" i="2"/>
  <c r="F384" i="5"/>
  <c r="P383" i="2"/>
  <c r="P383" i="5"/>
  <c r="N380" i="5"/>
  <c r="N380" i="2"/>
  <c r="J380" i="2"/>
  <c r="J380" i="5"/>
  <c r="R376" i="5"/>
  <c r="R376" i="2"/>
  <c r="N376" i="2"/>
  <c r="N376" i="5"/>
  <c r="T375" i="2"/>
  <c r="R372" i="2"/>
  <c r="R372" i="5"/>
  <c r="K372" i="5"/>
  <c r="I369" i="5"/>
  <c r="I369" i="2"/>
  <c r="E369" i="2"/>
  <c r="E369" i="5"/>
  <c r="O368" i="2"/>
  <c r="I365" i="2"/>
  <c r="I365" i="5"/>
  <c r="S364" i="5"/>
  <c r="S364" i="2"/>
  <c r="M361" i="2"/>
  <c r="M361" i="5"/>
  <c r="Q357" i="2"/>
  <c r="Q357" i="5"/>
  <c r="R356" i="5"/>
  <c r="R356" i="2"/>
  <c r="S298" i="5"/>
  <c r="S155" i="2"/>
  <c r="F299" i="5"/>
  <c r="F156" i="2"/>
  <c r="R156" i="2"/>
  <c r="Q300" i="5"/>
  <c r="Q157" i="2"/>
  <c r="U300" i="5"/>
  <c r="U157" i="2"/>
  <c r="T158" i="2"/>
  <c r="O302" i="5"/>
  <c r="O159" i="2"/>
  <c r="S302" i="5"/>
  <c r="S159" i="2"/>
  <c r="R160" i="2"/>
  <c r="M304" i="5"/>
  <c r="Q304" i="5"/>
  <c r="P162" i="2"/>
  <c r="K306" i="5"/>
  <c r="O306" i="5"/>
  <c r="J307" i="5"/>
  <c r="I308" i="5"/>
  <c r="I165" i="2"/>
  <c r="M308" i="5"/>
  <c r="M165" i="2"/>
  <c r="H309" i="5"/>
  <c r="H166" i="2"/>
  <c r="L166" i="2"/>
  <c r="G310" i="5"/>
  <c r="K310" i="5"/>
  <c r="E312" i="5"/>
  <c r="L313" i="5"/>
  <c r="L170" i="2"/>
  <c r="T170" i="2"/>
  <c r="J315" i="5"/>
  <c r="H317" i="5"/>
  <c r="H174" i="2"/>
  <c r="P174" i="2"/>
  <c r="F319" i="5"/>
  <c r="F176" i="2"/>
  <c r="L321" i="5"/>
  <c r="L178" i="2"/>
  <c r="J323" i="5"/>
  <c r="Q181" i="2"/>
  <c r="H325" i="5"/>
  <c r="M328" i="5"/>
  <c r="M185" i="2"/>
  <c r="U328" i="5"/>
  <c r="U185" i="2"/>
  <c r="K330" i="5"/>
  <c r="K187" i="2"/>
  <c r="S330" i="5"/>
  <c r="S187" i="2"/>
  <c r="Q332" i="5"/>
  <c r="O334" i="5"/>
  <c r="M336" i="5"/>
  <c r="K338" i="5"/>
  <c r="P341" i="5"/>
  <c r="J200" i="2"/>
  <c r="E344" i="5"/>
  <c r="I201" i="2"/>
  <c r="H202" i="2"/>
  <c r="T202" i="2"/>
  <c r="G203" i="2"/>
  <c r="F204" i="2"/>
  <c r="R347" i="5"/>
  <c r="U205" i="2"/>
  <c r="H206" i="2"/>
  <c r="T206" i="2"/>
  <c r="F351" i="5"/>
  <c r="Q209" i="2"/>
  <c r="U209" i="2"/>
  <c r="S354" i="5"/>
  <c r="S211" i="2"/>
  <c r="Q356" i="5"/>
  <c r="Q213" i="2"/>
  <c r="T357" i="5"/>
  <c r="G215" i="2"/>
  <c r="G358" i="5"/>
  <c r="O215" i="2"/>
  <c r="F216" i="2"/>
  <c r="F359" i="5"/>
  <c r="J359" i="5"/>
  <c r="J216" i="2"/>
  <c r="R359" i="5"/>
  <c r="E217" i="2"/>
  <c r="M217" i="2"/>
  <c r="M360" i="5"/>
  <c r="Q360" i="5"/>
  <c r="U360" i="5"/>
  <c r="H361" i="5"/>
  <c r="H218" i="2"/>
  <c r="L218" i="2"/>
  <c r="P218" i="2"/>
  <c r="K219" i="2"/>
  <c r="O362" i="5"/>
  <c r="O219" i="2"/>
  <c r="F363" i="5"/>
  <c r="F220" i="2"/>
  <c r="J220" i="2"/>
  <c r="R220" i="2"/>
  <c r="R363" i="5"/>
  <c r="I221" i="2"/>
  <c r="I364" i="5"/>
  <c r="M364" i="5"/>
  <c r="Q221" i="2"/>
  <c r="Q364" i="5"/>
  <c r="H222" i="2"/>
  <c r="P365" i="5"/>
  <c r="P222" i="2"/>
  <c r="T222" i="2"/>
  <c r="T365" i="5"/>
  <c r="G223" i="2"/>
  <c r="G366" i="5"/>
  <c r="K366" i="5"/>
  <c r="O223" i="2"/>
  <c r="S223" i="2"/>
  <c r="F224" i="2"/>
  <c r="F367" i="5"/>
  <c r="N367" i="5"/>
  <c r="N224" i="2"/>
  <c r="E225" i="2"/>
  <c r="E368" i="5"/>
  <c r="I225" i="2"/>
  <c r="M225" i="2"/>
  <c r="L226" i="2"/>
  <c r="L369" i="5"/>
  <c r="P369" i="5"/>
  <c r="P226" i="2"/>
  <c r="T369" i="5"/>
  <c r="T226" i="2"/>
  <c r="G370" i="5"/>
  <c r="K227" i="2"/>
  <c r="K370" i="5"/>
  <c r="O370" i="5"/>
  <c r="O227" i="2"/>
  <c r="S370" i="5"/>
  <c r="S227" i="2"/>
  <c r="J228" i="2"/>
  <c r="R228" i="2"/>
  <c r="R371" i="5"/>
  <c r="E372" i="5"/>
  <c r="I229" i="2"/>
  <c r="H230" i="2"/>
  <c r="L373" i="5"/>
  <c r="L230" i="2"/>
  <c r="T373" i="5"/>
  <c r="T230" i="2"/>
  <c r="G231" i="2"/>
  <c r="O231" i="2"/>
  <c r="S231" i="2"/>
  <c r="F232" i="2"/>
  <c r="F375" i="5"/>
  <c r="J375" i="5"/>
  <c r="R375" i="5"/>
  <c r="R232" i="2"/>
  <c r="M233" i="2"/>
  <c r="H377" i="5"/>
  <c r="L377" i="5"/>
  <c r="P234" i="2"/>
  <c r="P377" i="5"/>
  <c r="O378" i="5"/>
  <c r="S378" i="5"/>
  <c r="S235" i="2"/>
  <c r="F236" i="2"/>
  <c r="J236" i="2"/>
  <c r="J379" i="5"/>
  <c r="N379" i="5"/>
  <c r="R236" i="2"/>
  <c r="I237" i="2"/>
  <c r="M380" i="5"/>
  <c r="Q237" i="2"/>
  <c r="Q380" i="5"/>
  <c r="H238" i="2"/>
  <c r="H381" i="5"/>
  <c r="T238" i="2"/>
  <c r="T381" i="5"/>
  <c r="G239" i="2"/>
  <c r="G382" i="5"/>
  <c r="K382" i="5"/>
  <c r="O239" i="2"/>
  <c r="O382" i="5"/>
  <c r="F240" i="2"/>
  <c r="F383" i="5"/>
  <c r="N383" i="5"/>
  <c r="E241" i="2"/>
  <c r="M241" i="2"/>
  <c r="M384" i="5"/>
  <c r="Q384" i="5"/>
  <c r="Q241" i="2"/>
  <c r="L242" i="2"/>
  <c r="L385" i="5"/>
  <c r="P385" i="5"/>
  <c r="T385" i="5"/>
  <c r="G386" i="5"/>
  <c r="K243" i="2"/>
  <c r="S386" i="5"/>
  <c r="R244" i="2"/>
  <c r="E388" i="5"/>
  <c r="I245" i="2"/>
  <c r="N115" i="2"/>
  <c r="R114" i="2"/>
  <c r="H108" i="2"/>
  <c r="S116" i="2"/>
  <c r="K74" i="2"/>
  <c r="M128" i="2"/>
  <c r="H117" i="2"/>
  <c r="E132" i="2"/>
  <c r="S94" i="2"/>
  <c r="F221" i="2"/>
  <c r="J217" i="2"/>
  <c r="H266" i="5"/>
  <c r="L254" i="5"/>
  <c r="S342" i="5"/>
  <c r="N331" i="5"/>
  <c r="G322" i="5"/>
  <c r="F307" i="5"/>
  <c r="N299" i="5"/>
  <c r="N358" i="2"/>
  <c r="L360" i="2"/>
  <c r="J362" i="2"/>
  <c r="F366" i="2"/>
  <c r="U367" i="2"/>
  <c r="S369" i="2"/>
  <c r="O373" i="2"/>
  <c r="M375" i="2"/>
  <c r="G381" i="2"/>
  <c r="E383" i="2"/>
  <c r="T384" i="2"/>
  <c r="N390" i="2"/>
  <c r="L392" i="2"/>
  <c r="J394" i="2"/>
  <c r="H396" i="2"/>
  <c r="F398" i="2"/>
  <c r="U399" i="2"/>
  <c r="S401" i="2"/>
  <c r="O405" i="2"/>
  <c r="M407" i="2"/>
  <c r="K409" i="2"/>
  <c r="G413" i="2"/>
  <c r="T416" i="2"/>
  <c r="P420" i="2"/>
  <c r="R422" i="5"/>
  <c r="P424" i="5"/>
  <c r="N426" i="5"/>
  <c r="H428" i="2"/>
  <c r="P297" i="2"/>
  <c r="N228" i="2"/>
  <c r="N280" i="2"/>
  <c r="K214" i="5"/>
  <c r="L221" i="5"/>
  <c r="O155" i="2"/>
  <c r="H162" i="2"/>
  <c r="U165" i="2"/>
  <c r="Q185" i="2"/>
  <c r="O187" i="2"/>
  <c r="M197" i="2"/>
  <c r="K199" i="2"/>
  <c r="L202" i="2"/>
  <c r="F228" i="2"/>
  <c r="G235" i="2"/>
  <c r="S219" i="2"/>
  <c r="U221" i="2"/>
  <c r="U358" i="2"/>
  <c r="I370" i="5"/>
  <c r="E378" i="5"/>
  <c r="V378" i="5"/>
  <c r="E406" i="5"/>
  <c r="L415" i="2"/>
  <c r="U422" i="2"/>
  <c r="Q426" i="2"/>
  <c r="E328" i="5"/>
  <c r="N327" i="2"/>
  <c r="J327" i="5"/>
  <c r="F327" i="5"/>
  <c r="P326" i="5"/>
  <c r="P326" i="2"/>
  <c r="F277" i="5"/>
  <c r="K275" i="5"/>
  <c r="K132" i="2"/>
  <c r="G132" i="2"/>
  <c r="J131" i="2"/>
  <c r="O271" i="5"/>
  <c r="L127" i="2"/>
  <c r="F118" i="2"/>
  <c r="E257" i="5"/>
  <c r="O255" i="5"/>
  <c r="O112" i="2"/>
  <c r="I253" i="5"/>
  <c r="L108" i="2"/>
  <c r="U249" i="5"/>
  <c r="U106" i="2"/>
  <c r="R248" i="5"/>
  <c r="R245" i="5"/>
  <c r="S100" i="2"/>
  <c r="L100" i="2"/>
  <c r="L243" i="5"/>
  <c r="F97" i="2"/>
  <c r="N96" i="2"/>
  <c r="N239" i="5"/>
  <c r="H239" i="5"/>
  <c r="L95" i="2"/>
  <c r="R236" i="5"/>
  <c r="M235" i="5"/>
  <c r="H246" i="2"/>
  <c r="M242" i="2"/>
  <c r="E218" i="2"/>
  <c r="L216" i="5"/>
  <c r="L216" i="2"/>
  <c r="N226" i="2"/>
  <c r="O427" i="5"/>
  <c r="O427" i="2"/>
  <c r="K427" i="2"/>
  <c r="K427" i="5"/>
  <c r="U426" i="5"/>
  <c r="U426" i="2"/>
  <c r="S423" i="5"/>
  <c r="S423" i="2"/>
  <c r="O423" i="2"/>
  <c r="O423" i="5"/>
  <c r="H423" i="5"/>
  <c r="L419" i="5"/>
  <c r="F416" i="2"/>
  <c r="F416" i="5"/>
  <c r="P415" i="5"/>
  <c r="J412" i="2"/>
  <c r="P411" i="2"/>
  <c r="P411" i="5"/>
  <c r="R408" i="5"/>
  <c r="R408" i="2"/>
  <c r="N408" i="2"/>
  <c r="N408" i="5"/>
  <c r="T407" i="5"/>
  <c r="E405" i="5"/>
  <c r="E405" i="2"/>
  <c r="R404" i="2"/>
  <c r="R404" i="5"/>
  <c r="K404" i="2"/>
  <c r="K404" i="5"/>
  <c r="I401" i="5"/>
  <c r="I401" i="2"/>
  <c r="E401" i="2"/>
  <c r="E401" i="5"/>
  <c r="K400" i="5"/>
  <c r="O396" i="5"/>
  <c r="M393" i="2"/>
  <c r="S392" i="5"/>
  <c r="S392" i="2"/>
  <c r="Q389" i="2"/>
  <c r="Q389" i="5"/>
  <c r="J389" i="2"/>
  <c r="U385" i="5"/>
  <c r="N385" i="2"/>
  <c r="N385" i="5"/>
  <c r="L382" i="2"/>
  <c r="R381" i="5"/>
  <c r="R381" i="2"/>
  <c r="R377" i="5"/>
  <c r="R377" i="2"/>
  <c r="P374" i="2"/>
  <c r="P374" i="5"/>
  <c r="T370" i="5"/>
  <c r="M370" i="2"/>
  <c r="M370" i="5"/>
  <c r="G367" i="5"/>
  <c r="Q366" i="2"/>
  <c r="O363" i="5"/>
  <c r="O363" i="2"/>
  <c r="K363" i="2"/>
  <c r="K363" i="5"/>
  <c r="Q362" i="5"/>
  <c r="H359" i="5"/>
  <c r="H359" i="2"/>
  <c r="L107" i="2"/>
  <c r="Q112" i="2"/>
  <c r="H105" i="2"/>
  <c r="L105" i="2"/>
  <c r="L121" i="2"/>
  <c r="E126" i="2"/>
  <c r="G110" i="2"/>
  <c r="I132" i="2"/>
  <c r="T286" i="7"/>
  <c r="N297" i="2"/>
  <c r="U421" i="2"/>
  <c r="K367" i="2"/>
  <c r="M365" i="2"/>
  <c r="Q361" i="2"/>
  <c r="U357" i="2"/>
  <c r="J264" i="5"/>
  <c r="I352" i="5"/>
  <c r="U340" i="5"/>
  <c r="L333" i="5"/>
  <c r="Q312" i="5"/>
  <c r="F358" i="2"/>
  <c r="U359" i="2"/>
  <c r="S361" i="2"/>
  <c r="Q363" i="2"/>
  <c r="O365" i="2"/>
  <c r="M367" i="2"/>
  <c r="K369" i="2"/>
  <c r="I371" i="2"/>
  <c r="G373" i="2"/>
  <c r="E375" i="2"/>
  <c r="T376" i="2"/>
  <c r="R378" i="2"/>
  <c r="P380" i="2"/>
  <c r="N382" i="2"/>
  <c r="L384" i="2"/>
  <c r="J386" i="2"/>
  <c r="H388" i="2"/>
  <c r="F390" i="2"/>
  <c r="U391" i="2"/>
  <c r="S393" i="2"/>
  <c r="O397" i="2"/>
  <c r="K401" i="2"/>
  <c r="I403" i="2"/>
  <c r="G405" i="2"/>
  <c r="E407" i="2"/>
  <c r="T408" i="2"/>
  <c r="R410" i="2"/>
  <c r="N414" i="2"/>
  <c r="J418" i="2"/>
  <c r="H420" i="2"/>
  <c r="J422" i="5"/>
  <c r="H424" i="5"/>
  <c r="F426" i="5"/>
  <c r="Q427" i="2"/>
  <c r="N216" i="2"/>
  <c r="F219" i="5"/>
  <c r="M240" i="5"/>
  <c r="G242" i="5"/>
  <c r="J243" i="5"/>
  <c r="K246" i="5"/>
  <c r="K155" i="2"/>
  <c r="G159" i="2"/>
  <c r="T162" i="2"/>
  <c r="P166" i="2"/>
  <c r="P186" i="2"/>
  <c r="G199" i="2"/>
  <c r="I217" i="2"/>
  <c r="K231" i="2"/>
  <c r="L238" i="2"/>
  <c r="H247" i="5"/>
  <c r="L259" i="5"/>
  <c r="M366" i="2"/>
  <c r="F393" i="2"/>
  <c r="I402" i="5"/>
  <c r="H419" i="2"/>
  <c r="H216" i="2"/>
  <c r="H220" i="2"/>
  <c r="T218" i="2"/>
  <c r="Q109" i="2"/>
  <c r="R125" i="2"/>
  <c r="G328" i="2"/>
  <c r="P327" i="2"/>
  <c r="P327" i="5"/>
  <c r="M138" i="2"/>
  <c r="N136" i="2"/>
  <c r="N279" i="5"/>
  <c r="T67" i="2"/>
  <c r="E294" i="7"/>
  <c r="E580" i="7"/>
  <c r="P582" i="7"/>
  <c r="H582" i="7"/>
  <c r="H296" i="7"/>
  <c r="T438" i="7"/>
  <c r="T581" i="7"/>
  <c r="T295" i="7"/>
  <c r="Q154" i="2"/>
  <c r="P212" i="5"/>
  <c r="R211" i="5"/>
  <c r="T208" i="2"/>
  <c r="G205" i="2"/>
  <c r="K201" i="2"/>
  <c r="O197" i="5"/>
  <c r="M312" i="5"/>
  <c r="H67" i="2"/>
  <c r="E438" i="7"/>
  <c r="E295" i="7"/>
  <c r="J582" i="7"/>
  <c r="J439" i="7"/>
  <c r="F582" i="7"/>
  <c r="F439" i="7"/>
  <c r="O154" i="2"/>
  <c r="O154" i="5"/>
  <c r="R208" i="2"/>
  <c r="E207" i="2"/>
  <c r="E207" i="5"/>
  <c r="I203" i="2"/>
  <c r="I203" i="5"/>
  <c r="O342" i="5"/>
  <c r="O342" i="2"/>
  <c r="U138" i="2"/>
  <c r="P119" i="2"/>
  <c r="M114" i="2"/>
  <c r="H275" i="5"/>
  <c r="N335" i="5"/>
  <c r="L305" i="5"/>
  <c r="U130" i="2"/>
  <c r="U273" i="5"/>
  <c r="K259" i="5"/>
  <c r="G112" i="2"/>
  <c r="M254" i="5"/>
  <c r="M111" i="2"/>
  <c r="F102" i="2"/>
  <c r="F245" i="5"/>
  <c r="M320" i="5"/>
  <c r="E187" i="5"/>
  <c r="S167" i="5"/>
  <c r="S274" i="5"/>
  <c r="S346" i="5"/>
  <c r="R331" i="5"/>
  <c r="Q316" i="5"/>
  <c r="P301" i="5"/>
  <c r="P192" i="5"/>
  <c r="G185" i="5"/>
  <c r="K181" i="5"/>
  <c r="J172" i="5"/>
  <c r="U165" i="5"/>
  <c r="U163" i="5"/>
  <c r="T243" i="5"/>
  <c r="E278" i="5"/>
  <c r="F253" i="5"/>
  <c r="S338" i="5"/>
  <c r="Q308" i="5"/>
  <c r="Q159" i="5"/>
  <c r="I274" i="5"/>
  <c r="E246" i="5"/>
  <c r="M344" i="5"/>
  <c r="U336" i="5"/>
  <c r="L329" i="5"/>
  <c r="K314" i="5"/>
  <c r="R299" i="5"/>
  <c r="M163" i="5"/>
  <c r="U155" i="5"/>
  <c r="J281" i="5"/>
  <c r="R355" i="5"/>
  <c r="Q340" i="5"/>
  <c r="P325" i="5"/>
  <c r="O310" i="5"/>
  <c r="F303" i="5"/>
  <c r="N270" i="5"/>
  <c r="P663" i="2"/>
  <c r="P663" i="5"/>
  <c r="P706" i="5"/>
  <c r="R617" i="2"/>
  <c r="R617" i="5"/>
  <c r="Q597" i="5"/>
  <c r="Q597" i="2"/>
  <c r="Q669" i="5"/>
  <c r="T596" i="2"/>
  <c r="T596" i="5"/>
  <c r="S691" i="5"/>
  <c r="S691" i="2"/>
  <c r="O597" i="2"/>
  <c r="O597" i="5"/>
  <c r="Q675" i="5"/>
  <c r="Q675" i="2"/>
  <c r="L651" i="5"/>
  <c r="S641" i="2"/>
  <c r="S641" i="5"/>
  <c r="S645" i="5"/>
  <c r="N617" i="5"/>
  <c r="N617" i="2"/>
  <c r="N613" i="5"/>
  <c r="N613" i="2"/>
  <c r="M703" i="2"/>
  <c r="M703" i="5"/>
  <c r="Q703" i="5"/>
  <c r="T663" i="5"/>
  <c r="T663" i="2"/>
  <c r="L636" i="5"/>
  <c r="O657" i="2"/>
  <c r="O657" i="5"/>
  <c r="U617" i="5"/>
  <c r="G607" i="5"/>
  <c r="T607" i="2"/>
  <c r="T607" i="5"/>
  <c r="N703" i="5"/>
  <c r="S694" i="5"/>
  <c r="S694" i="2"/>
  <c r="O682" i="2"/>
  <c r="O682" i="5"/>
  <c r="J634" i="5"/>
  <c r="J634" i="2"/>
  <c r="S670" i="5"/>
  <c r="N624" i="5"/>
  <c r="N624" i="2"/>
  <c r="N597" i="5"/>
  <c r="O672" i="5"/>
  <c r="T644" i="5"/>
  <c r="T644" i="2"/>
  <c r="Q607" i="5"/>
  <c r="Q607" i="2"/>
  <c r="T647" i="2"/>
  <c r="T647" i="5"/>
  <c r="R597" i="5"/>
  <c r="N675" i="5"/>
  <c r="H603" i="5"/>
  <c r="S626" i="2"/>
  <c r="S626" i="5"/>
  <c r="S676" i="5"/>
  <c r="U611" i="2"/>
  <c r="U611" i="5"/>
  <c r="U649" i="5"/>
  <c r="L678" i="5"/>
  <c r="S678" i="5"/>
  <c r="S678" i="2"/>
  <c r="J658" i="5"/>
  <c r="J658" i="2"/>
  <c r="R594" i="2"/>
  <c r="R594" i="5"/>
  <c r="T710" i="5"/>
  <c r="T710" i="2"/>
  <c r="Q681" i="5"/>
  <c r="Q678" i="5"/>
  <c r="Q678" i="2"/>
  <c r="U693" i="5"/>
  <c r="U693" i="2"/>
  <c r="S624" i="5"/>
  <c r="S624" i="2"/>
  <c r="R708" i="5"/>
  <c r="R708" i="2"/>
  <c r="U594" i="2"/>
  <c r="U594" i="5"/>
  <c r="P612" i="5"/>
  <c r="P647" i="5"/>
  <c r="P647" i="2"/>
  <c r="U644" i="5"/>
  <c r="U644" i="2"/>
  <c r="N609" i="5"/>
  <c r="L703" i="5"/>
  <c r="U669" i="5"/>
  <c r="U669" i="2"/>
  <c r="Q668" i="5"/>
  <c r="Q668" i="2"/>
  <c r="T606" i="5"/>
  <c r="T606" i="2"/>
  <c r="T703" i="5"/>
  <c r="T636" i="5"/>
  <c r="T636" i="2"/>
  <c r="R713" i="5"/>
  <c r="R713" i="2"/>
  <c r="E630" i="5"/>
  <c r="E630" i="2"/>
  <c r="U630" i="5"/>
  <c r="U686" i="2"/>
  <c r="U686" i="5"/>
  <c r="O600" i="5"/>
  <c r="T617" i="5"/>
  <c r="R612" i="5"/>
  <c r="R612" i="2"/>
  <c r="R693" i="5"/>
  <c r="N667" i="5"/>
  <c r="M712" i="2"/>
  <c r="M712" i="5"/>
  <c r="O689" i="5"/>
  <c r="R603" i="2"/>
  <c r="R603" i="5"/>
  <c r="T631" i="2"/>
  <c r="T631" i="5"/>
  <c r="H685" i="5"/>
  <c r="H685" i="2"/>
  <c r="R657" i="5"/>
  <c r="R657" i="2"/>
  <c r="Q706" i="5"/>
  <c r="Q706" i="2"/>
  <c r="K675" i="5"/>
  <c r="K675" i="2"/>
  <c r="E648" i="5"/>
  <c r="J663" i="5"/>
  <c r="J663" i="2"/>
  <c r="H232" i="2"/>
  <c r="H375" i="5"/>
  <c r="F647" i="5"/>
  <c r="O630" i="5"/>
  <c r="O630" i="2"/>
  <c r="P686" i="5"/>
  <c r="E634" i="5"/>
  <c r="E634" i="2"/>
  <c r="E603" i="5"/>
  <c r="I702" i="5"/>
  <c r="I702" i="2"/>
  <c r="S631" i="5"/>
  <c r="S631" i="2"/>
  <c r="H645" i="5"/>
  <c r="H645" i="2"/>
  <c r="I609" i="5"/>
  <c r="T609" i="2"/>
  <c r="T609" i="5"/>
  <c r="Q632" i="5"/>
  <c r="Q632" i="2"/>
  <c r="E663" i="5"/>
  <c r="I189" i="2"/>
  <c r="N239" i="2"/>
  <c r="U667" i="2"/>
  <c r="U667" i="5"/>
  <c r="H597" i="5"/>
  <c r="T629" i="5"/>
  <c r="T629" i="2"/>
  <c r="O594" i="2"/>
  <c r="O594" i="5"/>
  <c r="P636" i="5"/>
  <c r="Q649" i="5"/>
  <c r="Q649" i="2"/>
  <c r="N307" i="5"/>
  <c r="E619" i="5"/>
  <c r="E619" i="2"/>
  <c r="F587" i="5"/>
  <c r="H675" i="5"/>
  <c r="J193" i="2"/>
  <c r="J336" i="5"/>
  <c r="K351" i="5"/>
  <c r="K208" i="2"/>
  <c r="N691" i="5"/>
  <c r="T300" i="5"/>
  <c r="U613" i="5"/>
  <c r="U613" i="2"/>
  <c r="T621" i="5"/>
  <c r="T621" i="2"/>
  <c r="K609" i="5"/>
  <c r="K609" i="2"/>
  <c r="F609" i="5"/>
  <c r="I653" i="5"/>
  <c r="I653" i="2"/>
  <c r="H374" i="5"/>
  <c r="H231" i="2"/>
  <c r="Q644" i="5"/>
  <c r="O676" i="2"/>
  <c r="O676" i="5"/>
  <c r="E597" i="5"/>
  <c r="S686" i="5"/>
  <c r="S686" i="2"/>
  <c r="O607" i="5"/>
  <c r="Q676" i="5"/>
  <c r="Q676" i="2"/>
  <c r="Q612" i="2"/>
  <c r="Q612" i="5"/>
  <c r="I698" i="5"/>
  <c r="I698" i="2"/>
  <c r="N698" i="2"/>
  <c r="N698" i="5"/>
  <c r="E698" i="2"/>
  <c r="E698" i="5"/>
  <c r="F702" i="2"/>
  <c r="F702" i="5"/>
  <c r="S601" i="5"/>
  <c r="S601" i="2"/>
  <c r="J156" i="2"/>
  <c r="P629" i="5"/>
  <c r="H712" i="5"/>
  <c r="H712" i="2"/>
  <c r="Q657" i="5"/>
  <c r="Q657" i="2"/>
  <c r="L595" i="5"/>
  <c r="Q609" i="5"/>
  <c r="Q609" i="2"/>
  <c r="M708" i="2"/>
  <c r="M708" i="5"/>
  <c r="S708" i="5"/>
  <c r="S708" i="2"/>
  <c r="F639" i="5"/>
  <c r="H284" i="2"/>
  <c r="R630" i="5"/>
  <c r="R630" i="2"/>
  <c r="Q686" i="5"/>
  <c r="Q634" i="5"/>
  <c r="U662" i="5"/>
  <c r="G702" i="2"/>
  <c r="G702" i="5"/>
  <c r="Q218" i="2"/>
  <c r="Q361" i="5"/>
  <c r="M645" i="5"/>
  <c r="M645" i="2"/>
  <c r="R651" i="5"/>
  <c r="S709" i="5"/>
  <c r="J618" i="2"/>
  <c r="J618" i="5"/>
  <c r="I669" i="5"/>
  <c r="I669" i="2"/>
  <c r="H609" i="5"/>
  <c r="P609" i="5"/>
  <c r="P609" i="2"/>
  <c r="J367" i="5"/>
  <c r="J224" i="2"/>
  <c r="O670" i="5"/>
  <c r="O670" i="2"/>
  <c r="Q685" i="5"/>
  <c r="Q685" i="2"/>
  <c r="T662" i="5"/>
  <c r="T662" i="2"/>
  <c r="F712" i="5"/>
  <c r="F712" i="2"/>
  <c r="T623" i="5"/>
  <c r="R624" i="5"/>
  <c r="R624" i="2"/>
  <c r="I632" i="5"/>
  <c r="L663" i="5"/>
  <c r="O663" i="5"/>
  <c r="O663" i="2"/>
  <c r="H285" i="2"/>
  <c r="H428" i="5"/>
  <c r="F603" i="5"/>
  <c r="R682" i="5"/>
  <c r="R682" i="2"/>
  <c r="O623" i="5"/>
  <c r="J708" i="5"/>
  <c r="J708" i="2"/>
  <c r="J191" i="2"/>
  <c r="J334" i="5"/>
  <c r="K249" i="2"/>
  <c r="K423" i="5"/>
  <c r="R686" i="5"/>
  <c r="R686" i="2"/>
  <c r="E691" i="2"/>
  <c r="E691" i="5"/>
  <c r="G647" i="5"/>
  <c r="G647" i="2"/>
  <c r="I676" i="5"/>
  <c r="F685" i="5"/>
  <c r="N711" i="2"/>
  <c r="N711" i="5"/>
  <c r="S606" i="5"/>
  <c r="S606" i="2"/>
  <c r="J617" i="2"/>
  <c r="J617" i="5"/>
  <c r="E621" i="5"/>
  <c r="E621" i="2"/>
  <c r="L645" i="5"/>
  <c r="P709" i="2"/>
  <c r="P709" i="5"/>
  <c r="J600" i="5"/>
  <c r="J600" i="2"/>
  <c r="R600" i="5"/>
  <c r="R600" i="2"/>
  <c r="K615" i="5"/>
  <c r="K615" i="2"/>
  <c r="O615" i="5"/>
  <c r="O615" i="2"/>
  <c r="M663" i="2"/>
  <c r="M663" i="5"/>
  <c r="H243" i="2"/>
  <c r="S600" i="5"/>
  <c r="S667" i="5"/>
  <c r="S667" i="2"/>
  <c r="T597" i="5"/>
  <c r="T597" i="2"/>
  <c r="H678" i="5"/>
  <c r="H678" i="2"/>
  <c r="M678" i="5"/>
  <c r="N621" i="5"/>
  <c r="S689" i="5"/>
  <c r="S689" i="2"/>
  <c r="N618" i="5"/>
  <c r="N618" i="2"/>
  <c r="T612" i="2"/>
  <c r="T612" i="5"/>
  <c r="K647" i="5"/>
  <c r="K647" i="2"/>
  <c r="F634" i="5"/>
  <c r="Q606" i="5"/>
  <c r="Q606" i="2"/>
  <c r="U626" i="5"/>
  <c r="Q630" i="5"/>
  <c r="Q630" i="2"/>
  <c r="I619" i="5"/>
  <c r="H703" i="5"/>
  <c r="H703" i="2"/>
  <c r="L708" i="5"/>
  <c r="L698" i="5"/>
  <c r="R645" i="2"/>
  <c r="R645" i="5"/>
  <c r="H709" i="5"/>
  <c r="H709" i="2"/>
  <c r="G623" i="5"/>
  <c r="Q640" i="5"/>
  <c r="J595" i="5"/>
  <c r="G619" i="5"/>
  <c r="G619" i="2"/>
  <c r="E632" i="5"/>
  <c r="I615" i="5"/>
  <c r="N615" i="2"/>
  <c r="N615" i="5"/>
  <c r="H244" i="2"/>
  <c r="I685" i="5"/>
  <c r="I685" i="2"/>
  <c r="E702" i="2"/>
  <c r="E702" i="5"/>
  <c r="N629" i="5"/>
  <c r="O668" i="2"/>
  <c r="O668" i="5"/>
  <c r="M709" i="5"/>
  <c r="P649" i="5"/>
  <c r="P649" i="2"/>
  <c r="O616" i="2"/>
  <c r="O616" i="5"/>
  <c r="R595" i="5"/>
  <c r="M600" i="2"/>
  <c r="M600" i="5"/>
  <c r="U601" i="5"/>
  <c r="U601" i="2"/>
  <c r="F615" i="5"/>
  <c r="K235" i="2"/>
  <c r="K378" i="5"/>
  <c r="K236" i="2"/>
  <c r="S594" i="5"/>
  <c r="S594" i="2"/>
  <c r="R615" i="5"/>
  <c r="U678" i="2"/>
  <c r="U678" i="5"/>
  <c r="M607" i="2"/>
  <c r="M607" i="5"/>
  <c r="J702" i="5"/>
  <c r="J702" i="2"/>
  <c r="S702" i="5"/>
  <c r="N362" i="5"/>
  <c r="N219" i="2"/>
  <c r="O624" i="2"/>
  <c r="O624" i="5"/>
  <c r="P632" i="2"/>
  <c r="P632" i="5"/>
  <c r="T648" i="5"/>
  <c r="I618" i="5"/>
  <c r="T709" i="5"/>
  <c r="T709" i="2"/>
  <c r="T686" i="5"/>
  <c r="T686" i="2"/>
  <c r="Q693" i="5"/>
  <c r="U676" i="5"/>
  <c r="T678" i="5"/>
  <c r="T678" i="2"/>
  <c r="Q594" i="5"/>
  <c r="Q594" i="2"/>
  <c r="S698" i="5"/>
  <c r="S698" i="2"/>
  <c r="U629" i="5"/>
  <c r="U629" i="2"/>
  <c r="R640" i="5"/>
  <c r="R640" i="2"/>
  <c r="M651" i="2"/>
  <c r="M651" i="5"/>
  <c r="S616" i="5"/>
  <c r="L609" i="5"/>
  <c r="E615" i="5"/>
  <c r="G694" i="2"/>
  <c r="G694" i="5"/>
  <c r="K653" i="5"/>
  <c r="K653" i="2"/>
  <c r="U619" i="5"/>
  <c r="U619" i="2"/>
  <c r="O639" i="5"/>
  <c r="H691" i="5"/>
  <c r="H691" i="2"/>
  <c r="K691" i="5"/>
  <c r="K691" i="2"/>
  <c r="L709" i="5"/>
  <c r="Q639" i="2"/>
  <c r="Q639" i="5"/>
  <c r="H627" i="5"/>
  <c r="S663" i="5"/>
  <c r="S663" i="2"/>
  <c r="P653" i="5"/>
  <c r="H283" i="2"/>
  <c r="H426" i="5"/>
  <c r="N241" i="2"/>
  <c r="S613" i="5"/>
  <c r="F703" i="2"/>
  <c r="F703" i="5"/>
  <c r="J703" i="5"/>
  <c r="J703" i="2"/>
  <c r="N693" i="2"/>
  <c r="N693" i="5"/>
  <c r="J676" i="5"/>
  <c r="J676" i="2"/>
  <c r="P634" i="5"/>
  <c r="L702" i="5"/>
  <c r="U702" i="5"/>
  <c r="N676" i="5"/>
  <c r="I595" i="5"/>
  <c r="L619" i="5"/>
  <c r="H587" i="5"/>
  <c r="H683" i="5"/>
  <c r="H683" i="2"/>
  <c r="I639" i="5"/>
  <c r="O627" i="5"/>
  <c r="F618" i="5"/>
  <c r="F653" i="5"/>
  <c r="F653" i="2"/>
  <c r="I371" i="5"/>
  <c r="J223" i="2"/>
  <c r="J391" i="5"/>
  <c r="R647" i="5"/>
  <c r="F607" i="5"/>
  <c r="E676" i="5"/>
  <c r="N606" i="5"/>
  <c r="N606" i="2"/>
  <c r="G617" i="5"/>
  <c r="Q613" i="5"/>
  <c r="E712" i="2"/>
  <c r="E712" i="5"/>
  <c r="T681" i="5"/>
  <c r="T681" i="2"/>
  <c r="S682" i="5"/>
  <c r="S682" i="2"/>
  <c r="O706" i="2"/>
  <c r="O706" i="5"/>
  <c r="M601" i="5"/>
  <c r="T619" i="5"/>
  <c r="T619" i="2"/>
  <c r="G632" i="5"/>
  <c r="G632" i="2"/>
  <c r="H600" i="5"/>
  <c r="L648" i="5"/>
  <c r="L639" i="5"/>
  <c r="O619" i="5"/>
  <c r="O619" i="2"/>
  <c r="S657" i="5"/>
  <c r="S657" i="2"/>
  <c r="T712" i="5"/>
  <c r="J691" i="5"/>
  <c r="J691" i="2"/>
  <c r="M691" i="2"/>
  <c r="M691" i="5"/>
  <c r="I647" i="5"/>
  <c r="P631" i="5"/>
  <c r="P644" i="2"/>
  <c r="P644" i="5"/>
  <c r="I683" i="5"/>
  <c r="I683" i="2"/>
  <c r="U627" i="5"/>
  <c r="U627" i="2"/>
  <c r="N276" i="2"/>
  <c r="O626" i="5"/>
  <c r="P597" i="2"/>
  <c r="P597" i="5"/>
  <c r="H611" i="5"/>
  <c r="N710" i="2"/>
  <c r="N710" i="5"/>
  <c r="I678" i="5"/>
  <c r="I678" i="2"/>
  <c r="T702" i="5"/>
  <c r="N649" i="5"/>
  <c r="J619" i="5"/>
  <c r="J619" i="2"/>
  <c r="N631" i="5"/>
  <c r="N631" i="2"/>
  <c r="P670" i="5"/>
  <c r="F678" i="2"/>
  <c r="F678" i="5"/>
  <c r="P711" i="5"/>
  <c r="I603" i="5"/>
  <c r="N645" i="5"/>
  <c r="N645" i="2"/>
  <c r="R709" i="5"/>
  <c r="R709" i="2"/>
  <c r="N623" i="2"/>
  <c r="N623" i="5"/>
  <c r="R675" i="5"/>
  <c r="R675" i="2"/>
  <c r="K601" i="5"/>
  <c r="O601" i="2"/>
  <c r="O601" i="5"/>
  <c r="I159" i="2"/>
  <c r="P624" i="5"/>
  <c r="Q710" i="5"/>
  <c r="Q710" i="2"/>
  <c r="R691" i="5"/>
  <c r="P607" i="5"/>
  <c r="R685" i="5"/>
  <c r="R685" i="2"/>
  <c r="T711" i="5"/>
  <c r="T711" i="2"/>
  <c r="M617" i="5"/>
  <c r="M617" i="2"/>
  <c r="E623" i="2"/>
  <c r="E623" i="5"/>
  <c r="P616" i="5"/>
  <c r="T691" i="5"/>
  <c r="T691" i="2"/>
  <c r="E600" i="5"/>
  <c r="Q631" i="2"/>
  <c r="Q631" i="5"/>
  <c r="E611" i="5"/>
  <c r="E611" i="2"/>
  <c r="K607" i="5"/>
  <c r="E678" i="2"/>
  <c r="E678" i="5"/>
  <c r="Q713" i="5"/>
  <c r="Q713" i="2"/>
  <c r="U612" i="5"/>
  <c r="P626" i="5"/>
  <c r="P626" i="2"/>
  <c r="N709" i="2"/>
  <c r="N709" i="5"/>
  <c r="Q651" i="5"/>
  <c r="E627" i="2"/>
  <c r="E627" i="5"/>
  <c r="H595" i="5"/>
  <c r="L587" i="5"/>
  <c r="E669" i="5"/>
  <c r="E669" i="2"/>
  <c r="Q708" i="5"/>
  <c r="Q708" i="2"/>
  <c r="M639" i="5"/>
  <c r="M639" i="2"/>
  <c r="N312" i="5"/>
  <c r="R619" i="5"/>
  <c r="R619" i="2"/>
  <c r="U691" i="5"/>
  <c r="O612" i="5"/>
  <c r="G621" i="2"/>
  <c r="P681" i="2"/>
  <c r="P681" i="5"/>
  <c r="H615" i="5"/>
  <c r="H639" i="5"/>
  <c r="P615" i="5"/>
  <c r="P615" i="2"/>
  <c r="E647" i="5"/>
  <c r="M623" i="5"/>
  <c r="M623" i="2"/>
  <c r="L630" i="5"/>
  <c r="G627" i="2"/>
  <c r="G627" i="5"/>
  <c r="F683" i="2"/>
  <c r="F683" i="5"/>
  <c r="E609" i="5"/>
  <c r="M609" i="5"/>
  <c r="M609" i="2"/>
  <c r="F669" i="2"/>
  <c r="F669" i="5"/>
  <c r="H669" i="5"/>
  <c r="H669" i="2"/>
  <c r="L632" i="5"/>
  <c r="J632" i="5"/>
  <c r="J632" i="2"/>
  <c r="L627" i="5"/>
  <c r="J204" i="2"/>
  <c r="P712" i="2"/>
  <c r="P712" i="5"/>
  <c r="F611" i="5"/>
  <c r="E607" i="5"/>
  <c r="F676" i="5"/>
  <c r="O617" i="5"/>
  <c r="Q709" i="5"/>
  <c r="Q709" i="2"/>
  <c r="S618" i="2"/>
  <c r="S618" i="5"/>
  <c r="H160" i="2"/>
  <c r="T685" i="5"/>
  <c r="T685" i="2"/>
  <c r="E703" i="2"/>
  <c r="E703" i="5"/>
  <c r="I703" i="5"/>
  <c r="I703" i="2"/>
  <c r="I611" i="5"/>
  <c r="T611" i="2"/>
  <c r="T611" i="5"/>
  <c r="R596" i="5"/>
  <c r="I623" i="5"/>
  <c r="M636" i="5"/>
  <c r="M636" i="2"/>
  <c r="U606" i="2"/>
  <c r="U606" i="5"/>
  <c r="G663" i="5"/>
  <c r="G663" i="2"/>
  <c r="E595" i="5"/>
  <c r="E595" i="2"/>
  <c r="O595" i="5"/>
  <c r="O595" i="2"/>
  <c r="G600" i="5"/>
  <c r="G600" i="2"/>
  <c r="H196" i="2"/>
  <c r="S672" i="5"/>
  <c r="S672" i="2"/>
  <c r="S710" i="5"/>
  <c r="K597" i="5"/>
  <c r="K597" i="2"/>
  <c r="N594" i="5"/>
  <c r="N594" i="2"/>
  <c r="E668" i="5"/>
  <c r="E668" i="2"/>
  <c r="J672" i="5"/>
  <c r="J672" i="2"/>
  <c r="L675" i="5"/>
  <c r="H340" i="5"/>
  <c r="H197" i="2"/>
  <c r="Q691" i="5"/>
  <c r="Q691" i="2"/>
  <c r="O603" i="5"/>
  <c r="T682" i="5"/>
  <c r="T682" i="2"/>
  <c r="U668" i="5"/>
  <c r="U668" i="2"/>
  <c r="Q595" i="5"/>
  <c r="Q595" i="2"/>
  <c r="P672" i="2"/>
  <c r="P672" i="5"/>
  <c r="P694" i="5"/>
  <c r="K207" i="2"/>
  <c r="L304" i="5"/>
  <c r="L161" i="2"/>
  <c r="P693" i="2"/>
  <c r="P693" i="5"/>
  <c r="J597" i="2"/>
  <c r="J597" i="5"/>
  <c r="Q647" i="2"/>
  <c r="Q647" i="5"/>
  <c r="G678" i="5"/>
  <c r="K603" i="5"/>
  <c r="K603" i="2"/>
  <c r="P702" i="5"/>
  <c r="Q629" i="5"/>
  <c r="N651" i="5"/>
  <c r="F595" i="5"/>
  <c r="L669" i="5"/>
  <c r="F663" i="2"/>
  <c r="F663" i="5"/>
  <c r="H245" i="2"/>
  <c r="H388" i="5"/>
  <c r="N420" i="5"/>
  <c r="P667" i="2"/>
  <c r="P667" i="5"/>
  <c r="K611" i="5"/>
  <c r="K611" i="2"/>
  <c r="M630" i="2"/>
  <c r="M630" i="5"/>
  <c r="O711" i="5"/>
  <c r="P698" i="5"/>
  <c r="P698" i="2"/>
  <c r="H702" i="5"/>
  <c r="H702" i="2"/>
  <c r="N363" i="5"/>
  <c r="N220" i="2"/>
  <c r="S611" i="5"/>
  <c r="S611" i="2"/>
  <c r="G668" i="5"/>
  <c r="J601" i="2"/>
  <c r="J601" i="5"/>
  <c r="I597" i="5"/>
  <c r="H354" i="5"/>
  <c r="H211" i="2"/>
  <c r="H212" i="2"/>
  <c r="O710" i="2"/>
  <c r="O710" i="5"/>
  <c r="K702" i="5"/>
  <c r="K702" i="2"/>
  <c r="R689" i="5"/>
  <c r="I645" i="5"/>
  <c r="H623" i="5"/>
  <c r="Q636" i="5"/>
  <c r="Q636" i="2"/>
  <c r="L600" i="5"/>
  <c r="N683" i="5"/>
  <c r="O648" i="5"/>
  <c r="E694" i="2"/>
  <c r="E694" i="5"/>
  <c r="H356" i="5"/>
  <c r="H213" i="2"/>
  <c r="N175" i="2"/>
  <c r="N318" i="5"/>
  <c r="Q623" i="5"/>
  <c r="S597" i="5"/>
  <c r="S597" i="2"/>
  <c r="U607" i="5"/>
  <c r="R613" i="2"/>
  <c r="R613" i="5"/>
  <c r="N626" i="2"/>
  <c r="N626" i="5"/>
  <c r="Q662" i="5"/>
  <c r="K621" i="2"/>
  <c r="K621" i="5"/>
  <c r="G636" i="2"/>
  <c r="G636" i="5"/>
  <c r="J639" i="5"/>
  <c r="J639" i="2"/>
  <c r="O587" i="5"/>
  <c r="O587" i="2"/>
  <c r="N601" i="5"/>
  <c r="H694" i="5"/>
  <c r="H694" i="2"/>
  <c r="O653" i="5"/>
  <c r="I331" i="5"/>
  <c r="I200" i="2"/>
  <c r="I343" i="5"/>
  <c r="I408" i="5"/>
  <c r="J247" i="2"/>
  <c r="J390" i="5"/>
  <c r="G685" i="2"/>
  <c r="G685" i="5"/>
  <c r="K634" i="5"/>
  <c r="K634" i="2"/>
  <c r="I634" i="5"/>
  <c r="R606" i="5"/>
  <c r="F698" i="2"/>
  <c r="F698" i="5"/>
  <c r="U597" i="5"/>
  <c r="U597" i="2"/>
  <c r="U645" i="5"/>
  <c r="P682" i="5"/>
  <c r="P682" i="2"/>
  <c r="J709" i="5"/>
  <c r="J709" i="2"/>
  <c r="E709" i="5"/>
  <c r="O667" i="5"/>
  <c r="O667" i="2"/>
  <c r="N669" i="2"/>
  <c r="N669" i="5"/>
  <c r="U683" i="5"/>
  <c r="L601" i="5"/>
  <c r="Q601" i="5"/>
  <c r="Q601" i="2"/>
  <c r="H663" i="5"/>
  <c r="H663" i="2"/>
  <c r="K173" i="2"/>
  <c r="F617" i="5"/>
  <c r="E645" i="5"/>
  <c r="E645" i="2"/>
  <c r="G709" i="5"/>
  <c r="J623" i="5"/>
  <c r="J623" i="2"/>
  <c r="R621" i="2"/>
  <c r="R621" i="5"/>
  <c r="I663" i="5"/>
  <c r="I663" i="2"/>
  <c r="N595" i="5"/>
  <c r="O618" i="5"/>
  <c r="O618" i="2"/>
  <c r="H404" i="5"/>
  <c r="S621" i="2"/>
  <c r="S621" i="5"/>
  <c r="U624" i="5"/>
  <c r="U624" i="2"/>
  <c r="P630" i="5"/>
  <c r="S647" i="5"/>
  <c r="P678" i="5"/>
  <c r="P678" i="2"/>
  <c r="S634" i="5"/>
  <c r="O644" i="2"/>
  <c r="O644" i="5"/>
  <c r="P645" i="5"/>
  <c r="P645" i="2"/>
  <c r="S623" i="5"/>
  <c r="S623" i="2"/>
  <c r="J587" i="5"/>
  <c r="J587" i="2"/>
  <c r="G669" i="2"/>
  <c r="G669" i="5"/>
  <c r="H632" i="5"/>
  <c r="R632" i="5"/>
  <c r="R632" i="2"/>
  <c r="S639" i="5"/>
  <c r="S639" i="2"/>
  <c r="R710" i="5"/>
  <c r="F691" i="2"/>
  <c r="F691" i="5"/>
  <c r="I691" i="5"/>
  <c r="I691" i="2"/>
  <c r="L607" i="5"/>
  <c r="N670" i="2"/>
  <c r="N670" i="5"/>
  <c r="L685" i="5"/>
  <c r="O596" i="5"/>
  <c r="S662" i="5"/>
  <c r="S712" i="5"/>
  <c r="S712" i="2"/>
  <c r="O709" i="2"/>
  <c r="O709" i="5"/>
  <c r="I709" i="5"/>
  <c r="I709" i="2"/>
  <c r="E639" i="2"/>
  <c r="E639" i="5"/>
  <c r="G703" i="5"/>
  <c r="G703" i="2"/>
  <c r="G691" i="5"/>
  <c r="G691" i="2"/>
  <c r="L691" i="5"/>
  <c r="N713" i="2"/>
  <c r="N713" i="5"/>
  <c r="S596" i="5"/>
  <c r="S596" i="2"/>
  <c r="K668" i="5"/>
  <c r="L623" i="5"/>
  <c r="U623" i="5"/>
  <c r="U623" i="2"/>
  <c r="P641" i="5"/>
  <c r="G595" i="5"/>
  <c r="G595" i="2"/>
  <c r="F648" i="5"/>
  <c r="L653" i="5"/>
  <c r="N611" i="2"/>
  <c r="N611" i="5"/>
  <c r="T667" i="5"/>
  <c r="T667" i="2"/>
  <c r="G597" i="5"/>
  <c r="G597" i="2"/>
  <c r="F597" i="5"/>
  <c r="R611" i="5"/>
  <c r="R611" i="2"/>
  <c r="G634" i="2"/>
  <c r="G634" i="5"/>
  <c r="L634" i="5"/>
  <c r="R667" i="5"/>
  <c r="R667" i="2"/>
  <c r="O681" i="2"/>
  <c r="O681" i="5"/>
  <c r="N165" i="2"/>
  <c r="N308" i="5"/>
  <c r="F619" i="5"/>
  <c r="P587" i="5"/>
  <c r="P587" i="2"/>
  <c r="O609" i="2"/>
  <c r="O609" i="5"/>
  <c r="U648" i="5"/>
  <c r="O613" i="5"/>
  <c r="R668" i="5"/>
  <c r="R668" i="2"/>
  <c r="R631" i="5"/>
  <c r="R631" i="2"/>
  <c r="S607" i="5"/>
  <c r="M676" i="5"/>
  <c r="M676" i="2"/>
  <c r="O685" i="2"/>
  <c r="O685" i="5"/>
  <c r="F621" i="5"/>
  <c r="O621" i="5"/>
  <c r="G712" i="2"/>
  <c r="G712" i="5"/>
  <c r="K712" i="5"/>
  <c r="N681" i="2"/>
  <c r="N681" i="5"/>
  <c r="P651" i="2"/>
  <c r="P651" i="5"/>
  <c r="K669" i="5"/>
  <c r="J609" i="2"/>
  <c r="T672" i="5"/>
  <c r="T672" i="2"/>
  <c r="H618" i="5"/>
  <c r="E618" i="5"/>
  <c r="E618" i="2"/>
  <c r="I342" i="5"/>
  <c r="K352" i="5"/>
  <c r="K216" i="2"/>
  <c r="K256" i="2"/>
  <c r="R711" i="5"/>
  <c r="K678" i="5"/>
  <c r="K678" i="2"/>
  <c r="P613" i="2"/>
  <c r="P613" i="5"/>
  <c r="H698" i="5"/>
  <c r="H698" i="2"/>
  <c r="R649" i="5"/>
  <c r="H619" i="5"/>
  <c r="M619" i="5"/>
  <c r="M619" i="2"/>
  <c r="G618" i="2"/>
  <c r="G618" i="5"/>
  <c r="J300" i="5"/>
  <c r="P691" i="5"/>
  <c r="Q667" i="5"/>
  <c r="Q667" i="2"/>
  <c r="I607" i="5"/>
  <c r="S636" i="5"/>
  <c r="S636" i="2"/>
  <c r="G683" i="5"/>
  <c r="G683" i="2"/>
  <c r="O683" i="5"/>
  <c r="R601" i="2"/>
  <c r="R601" i="5"/>
  <c r="T675" i="5"/>
  <c r="T675" i="2"/>
  <c r="N596" i="5"/>
  <c r="N596" i="2"/>
  <c r="N603" i="5"/>
  <c r="N603" i="2"/>
  <c r="Q702" i="5"/>
  <c r="Q702" i="2"/>
  <c r="U710" i="2"/>
  <c r="U710" i="5"/>
  <c r="O712" i="5"/>
  <c r="F632" i="5"/>
  <c r="L683" i="5"/>
  <c r="Q683" i="5"/>
  <c r="Q683" i="2"/>
  <c r="R663" i="5"/>
  <c r="R663" i="2"/>
  <c r="M618" i="2"/>
  <c r="M618" i="5"/>
  <c r="N662" i="2"/>
  <c r="N662" i="5"/>
  <c r="O694" i="5"/>
  <c r="Q315" i="5"/>
  <c r="Q172" i="2"/>
  <c r="T670" i="5"/>
  <c r="T670" i="2"/>
  <c r="P685" i="5"/>
  <c r="H634" i="5"/>
  <c r="R644" i="5"/>
  <c r="O631" i="5"/>
  <c r="O631" i="2"/>
  <c r="T668" i="5"/>
  <c r="T668" i="2"/>
  <c r="R669" i="5"/>
  <c r="R669" i="2"/>
  <c r="P708" i="5"/>
  <c r="P627" i="5"/>
  <c r="P627" i="2"/>
  <c r="H338" i="5"/>
  <c r="H195" i="2"/>
  <c r="I264" i="2"/>
  <c r="I407" i="5"/>
  <c r="S337" i="5"/>
  <c r="S194" i="2"/>
  <c r="S693" i="5"/>
  <c r="P594" i="5"/>
  <c r="P594" i="2"/>
  <c r="G698" i="2"/>
  <c r="G698" i="5"/>
  <c r="J698" i="5"/>
  <c r="J698" i="2"/>
  <c r="O698" i="5"/>
  <c r="F623" i="5"/>
  <c r="F636" i="5"/>
  <c r="N632" i="5"/>
  <c r="N632" i="2"/>
  <c r="E708" i="2"/>
  <c r="E708" i="5"/>
  <c r="E683" i="2"/>
  <c r="E683" i="5"/>
  <c r="S683" i="5"/>
  <c r="U647" i="5"/>
  <c r="U647" i="2"/>
  <c r="J685" i="5"/>
  <c r="J685" i="2"/>
  <c r="J647" i="5"/>
  <c r="J647" i="2"/>
  <c r="T698" i="5"/>
  <c r="T698" i="2"/>
  <c r="O611" i="5"/>
  <c r="O611" i="2"/>
  <c r="L621" i="5"/>
  <c r="K623" i="5"/>
  <c r="K623" i="2"/>
  <c r="J636" i="5"/>
  <c r="J636" i="2"/>
  <c r="S651" i="5"/>
  <c r="G587" i="2"/>
  <c r="G587" i="5"/>
  <c r="G609" i="5"/>
  <c r="G609" i="2"/>
  <c r="S609" i="5"/>
  <c r="E672" i="5"/>
  <c r="E672" i="2"/>
  <c r="H708" i="5"/>
  <c r="H708" i="2"/>
  <c r="N627" i="5"/>
  <c r="N627" i="2"/>
  <c r="P648" i="2"/>
  <c r="P648" i="5"/>
  <c r="L647" i="5"/>
  <c r="O647" i="5"/>
  <c r="O647" i="2"/>
  <c r="J611" i="5"/>
  <c r="J611" i="2"/>
  <c r="S644" i="5"/>
  <c r="J621" i="2"/>
  <c r="J621" i="5"/>
  <c r="P623" i="5"/>
  <c r="P623" i="2"/>
  <c r="M632" i="5"/>
  <c r="I675" i="5"/>
  <c r="K708" i="5"/>
  <c r="K708" i="2"/>
  <c r="G708" i="5"/>
  <c r="K683" i="5"/>
  <c r="M627" i="5"/>
  <c r="M627" i="2"/>
  <c r="K627" i="5"/>
  <c r="K627" i="2"/>
  <c r="L271" i="2"/>
  <c r="L414" i="5"/>
  <c r="J607" i="2"/>
  <c r="J607" i="5"/>
  <c r="O678" i="5"/>
  <c r="O678" i="2"/>
  <c r="L603" i="5"/>
  <c r="S603" i="5"/>
  <c r="S603" i="2"/>
  <c r="Q617" i="5"/>
  <c r="Q617" i="2"/>
  <c r="Q698" i="5"/>
  <c r="N702" i="2"/>
  <c r="N702" i="5"/>
  <c r="O702" i="5"/>
  <c r="O662" i="5"/>
  <c r="H630" i="5"/>
  <c r="M669" i="5"/>
  <c r="M669" i="2"/>
  <c r="G615" i="5"/>
  <c r="G615" i="2"/>
  <c r="I187" i="2"/>
  <c r="U653" i="5"/>
  <c r="U653" i="2"/>
  <c r="P703" i="5"/>
  <c r="N607" i="5"/>
  <c r="N607" i="2"/>
  <c r="J678" i="5"/>
  <c r="J678" i="2"/>
  <c r="P617" i="2"/>
  <c r="P617" i="5"/>
  <c r="G675" i="5"/>
  <c r="G672" i="2"/>
  <c r="G672" i="5"/>
  <c r="H672" i="5"/>
  <c r="H672" i="2"/>
  <c r="T618" i="5"/>
  <c r="T618" i="2"/>
  <c r="F630" i="5"/>
  <c r="N630" i="2"/>
  <c r="N630" i="5"/>
  <c r="U698" i="5"/>
  <c r="P657" i="5"/>
  <c r="R629" i="2"/>
  <c r="R629" i="5"/>
  <c r="K694" i="5"/>
  <c r="K694" i="2"/>
  <c r="T630" i="5"/>
  <c r="T630" i="2"/>
  <c r="S612" i="5"/>
  <c r="S612" i="2"/>
  <c r="M702" i="2"/>
  <c r="M702" i="5"/>
  <c r="O634" i="5"/>
  <c r="O634" i="2"/>
  <c r="O645" i="5"/>
  <c r="O645" i="2"/>
  <c r="L712" i="5"/>
  <c r="U709" i="5"/>
  <c r="U709" i="2"/>
  <c r="N616" i="5"/>
  <c r="N616" i="2"/>
  <c r="N400" i="5"/>
  <c r="F675" i="5"/>
  <c r="F675" i="2"/>
  <c r="F708" i="5"/>
  <c r="F708" i="2"/>
  <c r="I648" i="5"/>
  <c r="Q611" i="5"/>
  <c r="T616" i="2"/>
  <c r="T616" i="5"/>
  <c r="M647" i="5"/>
  <c r="M647" i="2"/>
  <c r="O629" i="5"/>
  <c r="O629" i="2"/>
  <c r="U711" i="5"/>
  <c r="T613" i="5"/>
  <c r="Q603" i="5"/>
  <c r="Q603" i="2"/>
  <c r="E617" i="5"/>
  <c r="U713" i="5"/>
  <c r="U713" i="2"/>
  <c r="P621" i="2"/>
  <c r="P621" i="5"/>
  <c r="I668" i="5"/>
  <c r="S706" i="5"/>
  <c r="S706" i="2"/>
  <c r="H636" i="5"/>
  <c r="I636" i="5"/>
  <c r="N636" i="5"/>
  <c r="N636" i="2"/>
  <c r="U616" i="5"/>
  <c r="U616" i="2"/>
  <c r="M587" i="2"/>
  <c r="M587" i="5"/>
  <c r="J683" i="5"/>
  <c r="J683" i="2"/>
  <c r="K600" i="5"/>
  <c r="K600" i="2"/>
  <c r="T694" i="5"/>
  <c r="L597" i="5"/>
  <c r="T624" i="5"/>
  <c r="T624" i="2"/>
  <c r="J630" i="5"/>
  <c r="J630" i="2"/>
  <c r="N686" i="2"/>
  <c r="N686" i="5"/>
  <c r="G645" i="5"/>
  <c r="R712" i="5"/>
  <c r="O669" i="5"/>
  <c r="K703" i="5"/>
  <c r="K703" i="2"/>
  <c r="R703" i="5"/>
  <c r="R703" i="2"/>
  <c r="N634" i="5"/>
  <c r="P662" i="5"/>
  <c r="G603" i="2"/>
  <c r="G603" i="5"/>
  <c r="M603" i="2"/>
  <c r="M603" i="5"/>
  <c r="I621" i="5"/>
  <c r="I621" i="2"/>
  <c r="J669" i="5"/>
  <c r="J669" i="2"/>
  <c r="K648" i="5"/>
  <c r="K648" i="2"/>
  <c r="G648" i="2"/>
  <c r="G648" i="5"/>
  <c r="I627" i="5"/>
  <c r="J615" i="5"/>
  <c r="J615" i="2"/>
  <c r="L615" i="5"/>
  <c r="F694" i="2"/>
  <c r="F694" i="5"/>
  <c r="H617" i="5"/>
  <c r="T693" i="5"/>
  <c r="S629" i="2"/>
  <c r="S629" i="5"/>
  <c r="S685" i="5"/>
  <c r="S685" i="2"/>
  <c r="U703" i="2"/>
  <c r="U703" i="5"/>
  <c r="K645" i="2"/>
  <c r="K645" i="5"/>
  <c r="T645" i="5"/>
  <c r="T706" i="5"/>
  <c r="T706" i="2"/>
  <c r="K636" i="5"/>
  <c r="K636" i="2"/>
  <c r="R636" i="5"/>
  <c r="R636" i="2"/>
  <c r="S640" i="5"/>
  <c r="S640" i="2"/>
  <c r="Q711" i="5"/>
  <c r="Q711" i="2"/>
  <c r="I600" i="5"/>
  <c r="F601" i="5"/>
  <c r="G601" i="2"/>
  <c r="G601" i="5"/>
  <c r="S648" i="5"/>
  <c r="J694" i="5"/>
  <c r="J694" i="2"/>
  <c r="I694" i="5"/>
  <c r="I694" i="2"/>
  <c r="Q653" i="5"/>
  <c r="Q653" i="2"/>
  <c r="G611" i="5"/>
  <c r="G611" i="2"/>
  <c r="H647" i="5"/>
  <c r="H647" i="2"/>
  <c r="O693" i="2"/>
  <c r="O693" i="5"/>
  <c r="N678" i="2"/>
  <c r="N678" i="5"/>
  <c r="Q626" i="5"/>
  <c r="Q626" i="2"/>
  <c r="R626" i="5"/>
  <c r="R626" i="2"/>
  <c r="N600" i="5"/>
  <c r="N600" i="2"/>
  <c r="E601" i="5"/>
  <c r="K663" i="5"/>
  <c r="K663" i="2"/>
  <c r="M694" i="2"/>
  <c r="M694" i="5"/>
  <c r="J192" i="2"/>
  <c r="J335" i="5"/>
  <c r="M611" i="5"/>
  <c r="Q624" i="5"/>
  <c r="R702" i="5"/>
  <c r="R702" i="2"/>
  <c r="P640" i="2"/>
  <c r="P640" i="5"/>
  <c r="U640" i="5"/>
  <c r="U640" i="2"/>
  <c r="I672" i="5"/>
  <c r="M675" i="5"/>
  <c r="U675" i="2"/>
  <c r="U675" i="5"/>
  <c r="H648" i="5"/>
  <c r="H233" i="2"/>
  <c r="J240" i="2"/>
  <c r="N176" i="2"/>
  <c r="T634" i="5"/>
  <c r="N685" i="5"/>
  <c r="O703" i="5"/>
  <c r="O703" i="2"/>
  <c r="F645" i="5"/>
  <c r="P596" i="5"/>
  <c r="P596" i="2"/>
  <c r="P595" i="5"/>
  <c r="P619" i="2"/>
  <c r="P619" i="5"/>
  <c r="M672" i="5"/>
  <c r="I601" i="5"/>
  <c r="J627" i="5"/>
  <c r="J627" i="2"/>
  <c r="N644" i="5"/>
  <c r="T713" i="5"/>
  <c r="N612" i="5"/>
  <c r="N612" i="2"/>
  <c r="U603" i="2"/>
  <c r="U603" i="5"/>
  <c r="R698" i="5"/>
  <c r="R698" i="2"/>
  <c r="O691" i="5"/>
  <c r="O691" i="2"/>
  <c r="N640" i="5"/>
  <c r="G630" i="2"/>
  <c r="G630" i="5"/>
  <c r="N668" i="5"/>
  <c r="N668" i="2"/>
  <c r="E675" i="5"/>
  <c r="J648" i="5"/>
  <c r="J648" i="2"/>
  <c r="T639" i="2"/>
  <c r="T639" i="5"/>
  <c r="M653" i="5"/>
  <c r="M653" i="2"/>
  <c r="I272" i="2"/>
  <c r="O686" i="2"/>
  <c r="O686" i="5"/>
  <c r="P611" i="5"/>
  <c r="R670" i="5"/>
  <c r="R670" i="2"/>
  <c r="O713" i="2"/>
  <c r="O713" i="5"/>
  <c r="I617" i="5"/>
  <c r="J712" i="5"/>
  <c r="J712" i="2"/>
  <c r="S668" i="5"/>
  <c r="S668" i="2"/>
  <c r="I708" i="5"/>
  <c r="M683" i="2"/>
  <c r="M683" i="5"/>
  <c r="Q596" i="2"/>
  <c r="Q596" i="5"/>
  <c r="N641" i="5"/>
  <c r="N641" i="2"/>
  <c r="S703" i="5"/>
  <c r="H607" i="5"/>
  <c r="M634" i="2"/>
  <c r="M634" i="5"/>
  <c r="R634" i="5"/>
  <c r="M621" i="5"/>
  <c r="P668" i="2"/>
  <c r="P668" i="5"/>
  <c r="U681" i="5"/>
  <c r="U681" i="2"/>
  <c r="M648" i="5"/>
  <c r="M648" i="2"/>
  <c r="F627" i="5"/>
  <c r="N327" i="5"/>
  <c r="N184" i="2"/>
  <c r="Q641" i="5"/>
  <c r="Q641" i="2"/>
  <c r="N647" i="5"/>
  <c r="N647" i="2"/>
  <c r="O606" i="2"/>
  <c r="O606" i="5"/>
  <c r="M668" i="5"/>
  <c r="J668" i="5"/>
  <c r="J668" i="2"/>
  <c r="U651" i="2"/>
  <c r="U651" i="5"/>
  <c r="K632" i="5"/>
  <c r="K632" i="2"/>
  <c r="M595" i="2"/>
  <c r="M595" i="5"/>
  <c r="R672" i="5"/>
  <c r="K639" i="5"/>
  <c r="K639" i="2"/>
  <c r="R627" i="5"/>
  <c r="R627" i="2"/>
  <c r="H395" i="5"/>
  <c r="J205" i="2"/>
  <c r="J348" i="5"/>
  <c r="U615" i="5"/>
  <c r="P710" i="5"/>
  <c r="P710" i="2"/>
  <c r="S630" i="5"/>
  <c r="S630" i="2"/>
  <c r="R676" i="5"/>
  <c r="R676" i="2"/>
  <c r="K685" i="5"/>
  <c r="K685" i="2"/>
  <c r="T626" i="5"/>
  <c r="T626" i="2"/>
  <c r="K698" i="5"/>
  <c r="Q591" i="5"/>
  <c r="J645" i="2"/>
  <c r="J645" i="5"/>
  <c r="T641" i="5"/>
  <c r="T641" i="2"/>
  <c r="I587" i="5"/>
  <c r="I587" i="2"/>
  <c r="K618" i="2"/>
  <c r="K618" i="5"/>
  <c r="O632" i="2"/>
  <c r="O632" i="5"/>
  <c r="S713" i="5"/>
  <c r="S713" i="2"/>
  <c r="T589" i="2"/>
  <c r="T589" i="5"/>
  <c r="R589" i="5"/>
  <c r="L589" i="5"/>
  <c r="R588" i="5"/>
  <c r="G590" i="5"/>
  <c r="G590" i="2"/>
  <c r="N589" i="5"/>
  <c r="N589" i="2"/>
  <c r="J590" i="2"/>
  <c r="J590" i="5"/>
  <c r="H302" i="5"/>
  <c r="H159" i="2"/>
  <c r="H429" i="7"/>
  <c r="G588" i="5"/>
  <c r="R591" i="2"/>
  <c r="R591" i="5"/>
  <c r="M588" i="5"/>
  <c r="M591" i="2"/>
  <c r="M591" i="5"/>
  <c r="G592" i="2"/>
  <c r="G592" i="5"/>
  <c r="I588" i="5"/>
  <c r="J592" i="5"/>
  <c r="J592" i="2"/>
  <c r="P591" i="5"/>
  <c r="O590" i="2"/>
  <c r="O590" i="5"/>
  <c r="Q589" i="5"/>
  <c r="Q589" i="2"/>
  <c r="L592" i="5"/>
  <c r="F588" i="5"/>
  <c r="L591" i="5"/>
  <c r="S588" i="5"/>
  <c r="S588" i="2"/>
  <c r="F590" i="2"/>
  <c r="F590" i="5"/>
  <c r="L590" i="5"/>
  <c r="K305" i="5"/>
  <c r="S592" i="5"/>
  <c r="S592" i="2"/>
  <c r="F589" i="5"/>
  <c r="K589" i="5"/>
  <c r="K589" i="2"/>
  <c r="J298" i="5"/>
  <c r="H592" i="5"/>
  <c r="T592" i="5"/>
  <c r="M589" i="5"/>
  <c r="F591" i="5"/>
  <c r="H589" i="5"/>
  <c r="H589" i="2"/>
  <c r="K590" i="5"/>
  <c r="T588" i="2"/>
  <c r="T588" i="5"/>
  <c r="N297" i="5"/>
  <c r="I589" i="2"/>
  <c r="I589" i="5"/>
  <c r="R592" i="5"/>
  <c r="R592" i="2"/>
  <c r="J591" i="2"/>
  <c r="J591" i="5"/>
  <c r="R590" i="2"/>
  <c r="R590" i="5"/>
  <c r="J589" i="2"/>
  <c r="J589" i="5"/>
  <c r="M590" i="5"/>
  <c r="N592" i="5"/>
  <c r="N592" i="2"/>
  <c r="L588" i="5"/>
  <c r="U591" i="5"/>
  <c r="K592" i="5"/>
  <c r="K592" i="2"/>
  <c r="S589" i="5"/>
  <c r="E297" i="5"/>
  <c r="I591" i="5"/>
  <c r="P589" i="5"/>
  <c r="I590" i="5"/>
  <c r="H591" i="5"/>
  <c r="J588" i="5"/>
  <c r="J588" i="2"/>
  <c r="H588" i="5"/>
  <c r="Q592" i="5"/>
  <c r="Q592" i="2"/>
  <c r="Q588" i="5"/>
  <c r="Q588" i="2"/>
  <c r="P590" i="5"/>
  <c r="P590" i="2"/>
  <c r="S590" i="5"/>
  <c r="S590" i="2"/>
  <c r="T590" i="5"/>
  <c r="T590" i="2"/>
  <c r="U590" i="5"/>
  <c r="O588" i="2"/>
  <c r="O588" i="5"/>
  <c r="P588" i="5"/>
  <c r="P588" i="2"/>
  <c r="L429" i="7"/>
  <c r="L158" i="2"/>
  <c r="Q590" i="5"/>
  <c r="Q590" i="2"/>
  <c r="F592" i="5"/>
  <c r="H590" i="5"/>
  <c r="O589" i="5"/>
  <c r="P592" i="5"/>
  <c r="N591" i="5"/>
  <c r="N591" i="2"/>
  <c r="I592" i="5"/>
  <c r="P225" i="2"/>
  <c r="N588" i="5"/>
  <c r="M592" i="5"/>
  <c r="O591" i="5"/>
  <c r="O591" i="2"/>
  <c r="U589" i="5"/>
  <c r="U589" i="2"/>
  <c r="K588" i="5"/>
  <c r="T591" i="2"/>
  <c r="T591" i="5"/>
  <c r="G589" i="5"/>
  <c r="O592" i="2"/>
  <c r="O592" i="5"/>
  <c r="U592" i="2"/>
  <c r="U592" i="5"/>
  <c r="N590" i="5"/>
  <c r="N590" i="2"/>
  <c r="U588" i="2"/>
  <c r="U588" i="5"/>
  <c r="G591" i="5"/>
  <c r="G591" i="2"/>
  <c r="K591" i="5"/>
  <c r="K591" i="2"/>
  <c r="S591" i="5"/>
  <c r="S591" i="2"/>
  <c r="T324" i="5"/>
  <c r="T429" i="7"/>
  <c r="R366" i="5"/>
  <c r="R429" i="7"/>
  <c r="U154" i="2"/>
  <c r="U429" i="7"/>
  <c r="O317" i="5"/>
  <c r="O429" i="7"/>
  <c r="S297" i="5"/>
  <c r="S154" i="2"/>
  <c r="S429" i="7"/>
  <c r="I315" i="5"/>
  <c r="I172" i="2"/>
  <c r="Q319" i="5"/>
  <c r="Q429" i="7"/>
  <c r="M268" i="2"/>
  <c r="K587" i="2"/>
  <c r="V124" i="5"/>
  <c r="N77" i="2"/>
  <c r="B154" i="7"/>
  <c r="B297" i="7"/>
  <c r="B440" i="7"/>
  <c r="B583" i="7"/>
  <c r="B154" i="9"/>
  <c r="B297" i="9"/>
  <c r="B440" i="9"/>
  <c r="B583" i="9"/>
  <c r="B154" i="5"/>
  <c r="B297" i="5"/>
  <c r="B440" i="5"/>
  <c r="B583" i="5"/>
  <c r="B154" i="2"/>
  <c r="B297" i="2"/>
  <c r="B440" i="2"/>
  <c r="B583" i="2"/>
  <c r="B155" i="7"/>
  <c r="B298" i="7"/>
  <c r="B441" i="7"/>
  <c r="B584" i="7"/>
  <c r="B155" i="9"/>
  <c r="B298" i="9"/>
  <c r="B441" i="9"/>
  <c r="B584" i="9"/>
  <c r="B155" i="5"/>
  <c r="B298" i="5"/>
  <c r="B441" i="5"/>
  <c r="B584" i="5"/>
  <c r="B155" i="2"/>
  <c r="B298" i="2"/>
  <c r="B441" i="2"/>
  <c r="B584" i="2"/>
  <c r="B156" i="7"/>
  <c r="B299" i="7"/>
  <c r="B442" i="7"/>
  <c r="B585" i="7"/>
  <c r="B156" i="9"/>
  <c r="B299" i="9"/>
  <c r="B442" i="9"/>
  <c r="B585" i="9"/>
  <c r="B156" i="5"/>
  <c r="B299" i="5"/>
  <c r="B442" i="5"/>
  <c r="B585" i="5"/>
  <c r="B156" i="2"/>
  <c r="B299" i="2"/>
  <c r="B442" i="2"/>
  <c r="B585" i="2"/>
  <c r="D157" i="7"/>
  <c r="D300" i="7"/>
  <c r="D443" i="7"/>
  <c r="D586" i="7"/>
  <c r="D157" i="9"/>
  <c r="D300" i="9"/>
  <c r="D443" i="9"/>
  <c r="D586" i="9"/>
  <c r="D157" i="5"/>
  <c r="D300" i="5"/>
  <c r="D443" i="5"/>
  <c r="D586" i="5"/>
  <c r="D157" i="2"/>
  <c r="D300" i="2"/>
  <c r="D443" i="2"/>
  <c r="D586" i="2"/>
  <c r="B158" i="7"/>
  <c r="B301" i="7"/>
  <c r="B444" i="7"/>
  <c r="B587" i="7"/>
  <c r="B158" i="9"/>
  <c r="B301" i="9"/>
  <c r="B444" i="9"/>
  <c r="B587" i="9"/>
  <c r="B158" i="5"/>
  <c r="B301" i="5"/>
  <c r="B444" i="5"/>
  <c r="B587" i="5"/>
  <c r="B158" i="2"/>
  <c r="B301" i="2"/>
  <c r="B444" i="2"/>
  <c r="B587" i="2"/>
  <c r="D159" i="7"/>
  <c r="D302" i="7"/>
  <c r="D445" i="7"/>
  <c r="D588" i="7"/>
  <c r="D159" i="9"/>
  <c r="D302" i="9"/>
  <c r="D445" i="9"/>
  <c r="D588" i="9"/>
  <c r="D159" i="5"/>
  <c r="D302" i="5"/>
  <c r="D445" i="5"/>
  <c r="D588" i="5"/>
  <c r="D159" i="2"/>
  <c r="D302" i="2"/>
  <c r="D445" i="2"/>
  <c r="D588" i="2"/>
  <c r="C161" i="7"/>
  <c r="C304" i="7"/>
  <c r="C447" i="7"/>
  <c r="C590" i="7"/>
  <c r="C161" i="9"/>
  <c r="C304" i="9"/>
  <c r="C447" i="9"/>
  <c r="C590" i="9"/>
  <c r="C161" i="5"/>
  <c r="C304" i="5"/>
  <c r="C447" i="5"/>
  <c r="C590" i="5"/>
  <c r="C161" i="2"/>
  <c r="C304" i="2"/>
  <c r="C447" i="2"/>
  <c r="C590" i="2"/>
  <c r="B162" i="7"/>
  <c r="B305" i="7"/>
  <c r="B448" i="7"/>
  <c r="B591" i="7"/>
  <c r="B162" i="9"/>
  <c r="B305" i="9"/>
  <c r="B448" i="9"/>
  <c r="B591" i="9"/>
  <c r="B162" i="5"/>
  <c r="B305" i="5"/>
  <c r="B448" i="5"/>
  <c r="B591" i="5"/>
  <c r="B162" i="2"/>
  <c r="B305" i="2"/>
  <c r="B448" i="2"/>
  <c r="B591" i="2"/>
  <c r="B164" i="7"/>
  <c r="B307" i="7"/>
  <c r="B450" i="7"/>
  <c r="B593" i="7"/>
  <c r="B164" i="9"/>
  <c r="B307" i="9"/>
  <c r="B450" i="9"/>
  <c r="B593" i="9"/>
  <c r="B164" i="5"/>
  <c r="B307" i="5"/>
  <c r="B450" i="5"/>
  <c r="B593" i="5"/>
  <c r="B164" i="2"/>
  <c r="B307" i="2"/>
  <c r="B450" i="2"/>
  <c r="B593" i="2"/>
  <c r="B165" i="7"/>
  <c r="B308" i="7"/>
  <c r="B451" i="7"/>
  <c r="B594" i="7"/>
  <c r="B165" i="9"/>
  <c r="B308" i="9"/>
  <c r="B451" i="9"/>
  <c r="B594" i="9"/>
  <c r="B165" i="5"/>
  <c r="B308" i="5"/>
  <c r="B451" i="5"/>
  <c r="B594" i="5"/>
  <c r="B165" i="2"/>
  <c r="B308" i="2"/>
  <c r="B451" i="2"/>
  <c r="B594" i="2"/>
  <c r="D167" i="7"/>
  <c r="D310" i="7"/>
  <c r="D453" i="7"/>
  <c r="D596" i="7"/>
  <c r="D167" i="9"/>
  <c r="D310" i="9"/>
  <c r="D453" i="9"/>
  <c r="D596" i="9"/>
  <c r="D167" i="5"/>
  <c r="D310" i="5"/>
  <c r="D453" i="5"/>
  <c r="D596" i="5"/>
  <c r="D167" i="2"/>
  <c r="D310" i="2"/>
  <c r="D453" i="2"/>
  <c r="D596" i="2"/>
  <c r="C169" i="7"/>
  <c r="C312" i="7"/>
  <c r="C455" i="7"/>
  <c r="C598" i="7"/>
  <c r="C169" i="9"/>
  <c r="C312" i="9"/>
  <c r="C455" i="9"/>
  <c r="C598" i="9"/>
  <c r="C169" i="5"/>
  <c r="C312" i="5"/>
  <c r="C455" i="5"/>
  <c r="C598" i="5"/>
  <c r="C169" i="2"/>
  <c r="C312" i="2"/>
  <c r="C455" i="2"/>
  <c r="C598" i="2"/>
  <c r="C170" i="7"/>
  <c r="C313" i="7"/>
  <c r="C456" i="7"/>
  <c r="C599" i="7"/>
  <c r="C170" i="9"/>
  <c r="C313" i="9"/>
  <c r="C456" i="9"/>
  <c r="C599" i="9"/>
  <c r="C170" i="5"/>
  <c r="C313" i="5"/>
  <c r="C456" i="5"/>
  <c r="C599" i="5"/>
  <c r="C170" i="2"/>
  <c r="C313" i="2"/>
  <c r="C456" i="2"/>
  <c r="C599" i="2"/>
  <c r="C171" i="7"/>
  <c r="C314" i="7"/>
  <c r="C457" i="7"/>
  <c r="C600" i="7"/>
  <c r="C171" i="9"/>
  <c r="C314" i="9"/>
  <c r="C457" i="9"/>
  <c r="C600" i="9"/>
  <c r="C171" i="5"/>
  <c r="C314" i="5"/>
  <c r="C457" i="5"/>
  <c r="C600" i="5"/>
  <c r="C171" i="2"/>
  <c r="C314" i="2"/>
  <c r="C457" i="2"/>
  <c r="C600" i="2"/>
  <c r="C172" i="7"/>
  <c r="C315" i="7"/>
  <c r="C458" i="7"/>
  <c r="C601" i="7"/>
  <c r="C172" i="9"/>
  <c r="C315" i="9"/>
  <c r="C458" i="9"/>
  <c r="C601" i="9"/>
  <c r="C172" i="5"/>
  <c r="C315" i="5"/>
  <c r="C458" i="5"/>
  <c r="C601" i="5"/>
  <c r="C172" i="2"/>
  <c r="C315" i="2"/>
  <c r="C458" i="2"/>
  <c r="C601" i="2"/>
  <c r="C173" i="7"/>
  <c r="C316" i="7"/>
  <c r="C459" i="7"/>
  <c r="C602" i="7"/>
  <c r="C173" i="9"/>
  <c r="C316" i="9"/>
  <c r="C459" i="9"/>
  <c r="C602" i="9"/>
  <c r="C173" i="5"/>
  <c r="C316" i="5"/>
  <c r="C459" i="5"/>
  <c r="C602" i="5"/>
  <c r="C173" i="2"/>
  <c r="C316" i="2"/>
  <c r="C459" i="2"/>
  <c r="C602" i="2"/>
  <c r="B174" i="7"/>
  <c r="B317" i="7"/>
  <c r="B460" i="7"/>
  <c r="B603" i="7"/>
  <c r="B174" i="9"/>
  <c r="B317" i="9"/>
  <c r="B460" i="9"/>
  <c r="B603" i="9"/>
  <c r="B174" i="5"/>
  <c r="B317" i="5"/>
  <c r="B460" i="5"/>
  <c r="B603" i="5"/>
  <c r="B174" i="2"/>
  <c r="B317" i="2"/>
  <c r="B460" i="2"/>
  <c r="B603" i="2"/>
  <c r="D175" i="7"/>
  <c r="D318" i="7"/>
  <c r="D461" i="7"/>
  <c r="D604" i="7"/>
  <c r="D175" i="9"/>
  <c r="D318" i="9"/>
  <c r="D461" i="9"/>
  <c r="D604" i="9"/>
  <c r="D175" i="5"/>
  <c r="D318" i="5"/>
  <c r="D461" i="5"/>
  <c r="D604" i="5"/>
  <c r="D175" i="2"/>
  <c r="D318" i="2"/>
  <c r="D461" i="2"/>
  <c r="D604" i="2"/>
  <c r="C177" i="7"/>
  <c r="C320" i="7"/>
  <c r="C463" i="7"/>
  <c r="C606" i="7"/>
  <c r="C177" i="9"/>
  <c r="C320" i="9"/>
  <c r="C463" i="9"/>
  <c r="C606" i="9"/>
  <c r="C177" i="5"/>
  <c r="C320" i="5"/>
  <c r="C463" i="5"/>
  <c r="C606" i="5"/>
  <c r="C177" i="2"/>
  <c r="C320" i="2"/>
  <c r="C463" i="2"/>
  <c r="C606" i="2"/>
  <c r="C178" i="7"/>
  <c r="C321" i="7"/>
  <c r="C464" i="7"/>
  <c r="C607" i="7"/>
  <c r="C178" i="9"/>
  <c r="C321" i="9"/>
  <c r="C464" i="9"/>
  <c r="C607" i="9"/>
  <c r="C178" i="5"/>
  <c r="C321" i="5"/>
  <c r="C464" i="5"/>
  <c r="C607" i="5"/>
  <c r="C178" i="2"/>
  <c r="C321" i="2"/>
  <c r="C464" i="2"/>
  <c r="C607" i="2"/>
  <c r="C179" i="7"/>
  <c r="C322" i="7"/>
  <c r="C465" i="7"/>
  <c r="C608" i="7"/>
  <c r="C179" i="9"/>
  <c r="C322" i="9"/>
  <c r="C465" i="9"/>
  <c r="C608" i="9"/>
  <c r="C179" i="5"/>
  <c r="C322" i="5"/>
  <c r="C465" i="5"/>
  <c r="C608" i="5"/>
  <c r="C179" i="2"/>
  <c r="C322" i="2"/>
  <c r="C465" i="2"/>
  <c r="C608" i="2"/>
  <c r="B180" i="7"/>
  <c r="B323" i="7"/>
  <c r="B466" i="7"/>
  <c r="B609" i="7"/>
  <c r="B180" i="9"/>
  <c r="B323" i="9"/>
  <c r="B466" i="9"/>
  <c r="B609" i="9"/>
  <c r="B180" i="5"/>
  <c r="B323" i="5"/>
  <c r="B466" i="5"/>
  <c r="B609" i="5"/>
  <c r="B180" i="2"/>
  <c r="B323" i="2"/>
  <c r="B466" i="2"/>
  <c r="B609" i="2"/>
  <c r="B181" i="7"/>
  <c r="B324" i="7"/>
  <c r="B467" i="7"/>
  <c r="B610" i="7"/>
  <c r="B181" i="9"/>
  <c r="B324" i="9"/>
  <c r="B467" i="9"/>
  <c r="B610" i="9"/>
  <c r="B181" i="5"/>
  <c r="B324" i="5"/>
  <c r="B467" i="5"/>
  <c r="B610" i="5"/>
  <c r="B181" i="2"/>
  <c r="B324" i="2"/>
  <c r="B467" i="2"/>
  <c r="B610" i="2"/>
  <c r="D182" i="7"/>
  <c r="D325" i="7"/>
  <c r="D468" i="7"/>
  <c r="D611" i="7"/>
  <c r="D182" i="9"/>
  <c r="D325" i="9"/>
  <c r="D468" i="9"/>
  <c r="D611" i="9"/>
  <c r="D182" i="5"/>
  <c r="D325" i="5"/>
  <c r="D468" i="5"/>
  <c r="D611" i="5"/>
  <c r="D182" i="2"/>
  <c r="D325" i="2"/>
  <c r="D468" i="2"/>
  <c r="D611" i="2"/>
  <c r="C184" i="7"/>
  <c r="C327" i="7"/>
  <c r="C470" i="7"/>
  <c r="C613" i="7"/>
  <c r="C184" i="9"/>
  <c r="C327" i="9"/>
  <c r="C470" i="9"/>
  <c r="C613" i="9"/>
  <c r="C184" i="5"/>
  <c r="C327" i="5"/>
  <c r="C470" i="5"/>
  <c r="C613" i="5"/>
  <c r="C184" i="2"/>
  <c r="C327" i="2"/>
  <c r="C470" i="2"/>
  <c r="C613" i="2"/>
  <c r="D186" i="7"/>
  <c r="D329" i="7"/>
  <c r="D472" i="7"/>
  <c r="D615" i="7"/>
  <c r="D186" i="9"/>
  <c r="D329" i="9"/>
  <c r="D472" i="9"/>
  <c r="D615" i="9"/>
  <c r="D186" i="5"/>
  <c r="D329" i="5"/>
  <c r="D472" i="5"/>
  <c r="D615" i="5"/>
  <c r="D186" i="2"/>
  <c r="D329" i="2"/>
  <c r="D472" i="2"/>
  <c r="D615" i="2"/>
  <c r="D187" i="7"/>
  <c r="D330" i="7"/>
  <c r="D473" i="7"/>
  <c r="D616" i="7"/>
  <c r="D187" i="9"/>
  <c r="D330" i="9"/>
  <c r="D473" i="9"/>
  <c r="D616" i="9"/>
  <c r="D187" i="5"/>
  <c r="D330" i="5"/>
  <c r="D473" i="5"/>
  <c r="D616" i="5"/>
  <c r="D187" i="2"/>
  <c r="D330" i="2"/>
  <c r="D473" i="2"/>
  <c r="D616" i="2"/>
  <c r="C189" i="7"/>
  <c r="C332" i="7"/>
  <c r="C475" i="7"/>
  <c r="C618" i="7"/>
  <c r="C189" i="9"/>
  <c r="C332" i="9"/>
  <c r="C475" i="9"/>
  <c r="C618" i="9"/>
  <c r="C189" i="5"/>
  <c r="C332" i="5"/>
  <c r="C475" i="5"/>
  <c r="C618" i="5"/>
  <c r="C189" i="2"/>
  <c r="C332" i="2"/>
  <c r="C475" i="2"/>
  <c r="C618" i="2"/>
  <c r="B190" i="7"/>
  <c r="B333" i="7"/>
  <c r="B476" i="7"/>
  <c r="B619" i="7"/>
  <c r="B190" i="9"/>
  <c r="B333" i="9"/>
  <c r="B476" i="9"/>
  <c r="B619" i="9"/>
  <c r="B190" i="5"/>
  <c r="B333" i="5"/>
  <c r="B476" i="5"/>
  <c r="B619" i="5"/>
  <c r="B190" i="2"/>
  <c r="B333" i="2"/>
  <c r="B476" i="2"/>
  <c r="B619" i="2"/>
  <c r="D191" i="7"/>
  <c r="D334" i="7"/>
  <c r="D477" i="7"/>
  <c r="D620" i="7"/>
  <c r="D191" i="9"/>
  <c r="D334" i="9"/>
  <c r="D477" i="9"/>
  <c r="D620" i="9"/>
  <c r="D191" i="5"/>
  <c r="D334" i="5"/>
  <c r="D477" i="5"/>
  <c r="D620" i="5"/>
  <c r="D191" i="2"/>
  <c r="D334" i="2"/>
  <c r="D477" i="2"/>
  <c r="D620" i="2"/>
  <c r="C192" i="7"/>
  <c r="C335" i="7"/>
  <c r="C478" i="7"/>
  <c r="C621" i="7"/>
  <c r="C192" i="9"/>
  <c r="C335" i="9"/>
  <c r="C478" i="9"/>
  <c r="C621" i="9"/>
  <c r="C192" i="5"/>
  <c r="C335" i="5"/>
  <c r="C478" i="5"/>
  <c r="C621" i="5"/>
  <c r="C192" i="2"/>
  <c r="C335" i="2"/>
  <c r="C478" i="2"/>
  <c r="C621" i="2"/>
  <c r="B193" i="7"/>
  <c r="B336" i="7"/>
  <c r="B479" i="7"/>
  <c r="B622" i="7"/>
  <c r="B193" i="9"/>
  <c r="B336" i="9"/>
  <c r="B479" i="9"/>
  <c r="B622" i="9"/>
  <c r="B193" i="5"/>
  <c r="B336" i="5"/>
  <c r="B479" i="5"/>
  <c r="B622" i="5"/>
  <c r="B193" i="2"/>
  <c r="B336" i="2"/>
  <c r="B479" i="2"/>
  <c r="B622" i="2"/>
  <c r="D193" i="7"/>
  <c r="D336" i="7"/>
  <c r="D479" i="7"/>
  <c r="D622" i="7"/>
  <c r="D193" i="9"/>
  <c r="D336" i="9"/>
  <c r="D479" i="9"/>
  <c r="D622" i="9"/>
  <c r="D193" i="5"/>
  <c r="D336" i="5"/>
  <c r="D479" i="5"/>
  <c r="D622" i="5"/>
  <c r="D193" i="2"/>
  <c r="D336" i="2"/>
  <c r="D479" i="2"/>
  <c r="D622" i="2"/>
  <c r="C196" i="7"/>
  <c r="C339" i="7"/>
  <c r="C482" i="7"/>
  <c r="C625" i="7"/>
  <c r="C196" i="9"/>
  <c r="C339" i="9"/>
  <c r="C482" i="9"/>
  <c r="C625" i="9"/>
  <c r="C196" i="5"/>
  <c r="C339" i="5"/>
  <c r="C482" i="5"/>
  <c r="C625" i="5"/>
  <c r="C196" i="2"/>
  <c r="C339" i="2"/>
  <c r="C482" i="2"/>
  <c r="C625" i="2"/>
  <c r="D198" i="7"/>
  <c r="D341" i="7"/>
  <c r="D484" i="7"/>
  <c r="D627" i="7"/>
  <c r="D198" i="9"/>
  <c r="D341" i="9"/>
  <c r="D484" i="9"/>
  <c r="D627" i="9"/>
  <c r="D198" i="5"/>
  <c r="D341" i="5"/>
  <c r="D484" i="5"/>
  <c r="D627" i="5"/>
  <c r="D198" i="2"/>
  <c r="D341" i="2"/>
  <c r="D484" i="2"/>
  <c r="D627" i="2"/>
  <c r="C200" i="7"/>
  <c r="C343" i="7"/>
  <c r="C486" i="7"/>
  <c r="C629" i="7"/>
  <c r="C200" i="9"/>
  <c r="C343" i="9"/>
  <c r="C486" i="9"/>
  <c r="C629" i="9"/>
  <c r="C200" i="5"/>
  <c r="C343" i="5"/>
  <c r="C486" i="5"/>
  <c r="C629" i="5"/>
  <c r="C200" i="2"/>
  <c r="C343" i="2"/>
  <c r="C486" i="2"/>
  <c r="C629" i="2"/>
  <c r="B201" i="7"/>
  <c r="B344" i="7"/>
  <c r="B487" i="7"/>
  <c r="B630" i="7"/>
  <c r="B201" i="9"/>
  <c r="B344" i="9"/>
  <c r="B487" i="9"/>
  <c r="B630" i="9"/>
  <c r="B201" i="5"/>
  <c r="B344" i="5"/>
  <c r="B487" i="5"/>
  <c r="B630" i="5"/>
  <c r="B201" i="2"/>
  <c r="B344" i="2"/>
  <c r="B487" i="2"/>
  <c r="B630" i="2"/>
  <c r="B202" i="7"/>
  <c r="B345" i="7"/>
  <c r="B488" i="7"/>
  <c r="B631" i="7"/>
  <c r="B202" i="9"/>
  <c r="B345" i="9"/>
  <c r="B488" i="9"/>
  <c r="B631" i="9"/>
  <c r="B202" i="5"/>
  <c r="B345" i="5"/>
  <c r="B488" i="5"/>
  <c r="B631" i="5"/>
  <c r="B202" i="2"/>
  <c r="B345" i="2"/>
  <c r="B488" i="2"/>
  <c r="B631" i="2"/>
  <c r="D204" i="7"/>
  <c r="D347" i="7"/>
  <c r="D490" i="7"/>
  <c r="D633" i="7"/>
  <c r="D204" i="9"/>
  <c r="D347" i="9"/>
  <c r="D490" i="9"/>
  <c r="D633" i="9"/>
  <c r="D204" i="5"/>
  <c r="D347" i="5"/>
  <c r="D490" i="5"/>
  <c r="D633" i="5"/>
  <c r="D204" i="2"/>
  <c r="D347" i="2"/>
  <c r="D490" i="2"/>
  <c r="D633" i="2"/>
  <c r="C206" i="7"/>
  <c r="C349" i="7"/>
  <c r="C492" i="7"/>
  <c r="C635" i="7"/>
  <c r="C206" i="9"/>
  <c r="C349" i="9"/>
  <c r="C492" i="9"/>
  <c r="C635" i="9"/>
  <c r="C206" i="5"/>
  <c r="C349" i="5"/>
  <c r="C492" i="5"/>
  <c r="C635" i="5"/>
  <c r="C206" i="2"/>
  <c r="C349" i="2"/>
  <c r="C492" i="2"/>
  <c r="C635" i="2"/>
  <c r="B207" i="7"/>
  <c r="B350" i="7"/>
  <c r="B493" i="7"/>
  <c r="B636" i="7"/>
  <c r="B207" i="9"/>
  <c r="B350" i="9"/>
  <c r="B493" i="9"/>
  <c r="B636" i="9"/>
  <c r="B207" i="5"/>
  <c r="B350" i="5"/>
  <c r="B493" i="5"/>
  <c r="B636" i="5"/>
  <c r="B207" i="2"/>
  <c r="B350" i="2"/>
  <c r="B493" i="2"/>
  <c r="B636" i="2"/>
  <c r="B208" i="7"/>
  <c r="B351" i="7"/>
  <c r="B494" i="7"/>
  <c r="B637" i="7"/>
  <c r="B208" i="9"/>
  <c r="B351" i="9"/>
  <c r="B494" i="9"/>
  <c r="B637" i="9"/>
  <c r="B208" i="5"/>
  <c r="B351" i="5"/>
  <c r="B494" i="5"/>
  <c r="B637" i="5"/>
  <c r="B208" i="2"/>
  <c r="B351" i="2"/>
  <c r="B494" i="2"/>
  <c r="B637" i="2"/>
  <c r="B209" i="7"/>
  <c r="B352" i="7"/>
  <c r="B495" i="7"/>
  <c r="B638" i="7"/>
  <c r="B209" i="9"/>
  <c r="B352" i="9"/>
  <c r="B495" i="9"/>
  <c r="B638" i="9"/>
  <c r="B209" i="5"/>
  <c r="B352" i="5"/>
  <c r="B495" i="5"/>
  <c r="B638" i="5"/>
  <c r="B209" i="2"/>
  <c r="B352" i="2"/>
  <c r="B495" i="2"/>
  <c r="B638" i="2"/>
  <c r="B210" i="7"/>
  <c r="B353" i="7"/>
  <c r="B496" i="7"/>
  <c r="B639" i="7"/>
  <c r="B210" i="9"/>
  <c r="B353" i="9"/>
  <c r="B496" i="9"/>
  <c r="B639" i="9"/>
  <c r="B210" i="5"/>
  <c r="B353" i="5"/>
  <c r="B496" i="5"/>
  <c r="B639" i="5"/>
  <c r="B210" i="2"/>
  <c r="B353" i="2"/>
  <c r="B496" i="2"/>
  <c r="B639" i="2"/>
  <c r="B211" i="7"/>
  <c r="B354" i="7"/>
  <c r="B497" i="7"/>
  <c r="B640" i="7"/>
  <c r="B211" i="9"/>
  <c r="B354" i="9"/>
  <c r="B497" i="9"/>
  <c r="B640" i="9"/>
  <c r="B211" i="5"/>
  <c r="B354" i="5"/>
  <c r="B497" i="5"/>
  <c r="B640" i="5"/>
  <c r="B211" i="2"/>
  <c r="B354" i="2"/>
  <c r="B497" i="2"/>
  <c r="B640" i="2"/>
  <c r="D214" i="7"/>
  <c r="D357" i="7"/>
  <c r="D500" i="7"/>
  <c r="D643" i="7"/>
  <c r="D214" i="9"/>
  <c r="D357" i="9"/>
  <c r="D500" i="9"/>
  <c r="D643" i="9"/>
  <c r="D214" i="5"/>
  <c r="D357" i="5"/>
  <c r="D500" i="5"/>
  <c r="D643" i="5"/>
  <c r="D214" i="2"/>
  <c r="D357" i="2"/>
  <c r="D500" i="2"/>
  <c r="D643" i="2"/>
  <c r="C216" i="7"/>
  <c r="C359" i="7"/>
  <c r="C502" i="7"/>
  <c r="C645" i="7"/>
  <c r="C216" i="9"/>
  <c r="C359" i="9"/>
  <c r="C502" i="9"/>
  <c r="C645" i="9"/>
  <c r="C216" i="5"/>
  <c r="C359" i="5"/>
  <c r="C502" i="5"/>
  <c r="C645" i="5"/>
  <c r="C216" i="2"/>
  <c r="C359" i="2"/>
  <c r="C502" i="2"/>
  <c r="C645" i="2"/>
  <c r="C217" i="7"/>
  <c r="C360" i="7"/>
  <c r="C503" i="7"/>
  <c r="C646" i="7"/>
  <c r="C217" i="9"/>
  <c r="C360" i="9"/>
  <c r="C503" i="9"/>
  <c r="C646" i="9"/>
  <c r="C217" i="5"/>
  <c r="C360" i="5"/>
  <c r="C503" i="5"/>
  <c r="C646" i="5"/>
  <c r="C217" i="2"/>
  <c r="C360" i="2"/>
  <c r="C503" i="2"/>
  <c r="C646" i="2"/>
  <c r="D219" i="7"/>
  <c r="D362" i="7"/>
  <c r="D648" i="7"/>
  <c r="D219" i="9"/>
  <c r="D362" i="9"/>
  <c r="D505" i="9"/>
  <c r="D648" i="9"/>
  <c r="D219" i="5"/>
  <c r="D362" i="5"/>
  <c r="D505" i="5"/>
  <c r="D648" i="5"/>
  <c r="D219" i="2"/>
  <c r="D362" i="2"/>
  <c r="D505" i="2"/>
  <c r="D648" i="2"/>
  <c r="C221" i="7"/>
  <c r="C364" i="7"/>
  <c r="C507" i="7"/>
  <c r="C650" i="7"/>
  <c r="C221" i="9"/>
  <c r="C364" i="9"/>
  <c r="C507" i="9"/>
  <c r="C650" i="9"/>
  <c r="C221" i="5"/>
  <c r="C364" i="5"/>
  <c r="C507" i="5"/>
  <c r="C650" i="5"/>
  <c r="C221" i="2"/>
  <c r="C364" i="2"/>
  <c r="C507" i="2"/>
  <c r="C650" i="2"/>
  <c r="B222" i="7"/>
  <c r="B365" i="7"/>
  <c r="B508" i="7"/>
  <c r="B651" i="7"/>
  <c r="B222" i="9"/>
  <c r="B365" i="9"/>
  <c r="B508" i="9"/>
  <c r="B651" i="9"/>
  <c r="B222" i="5"/>
  <c r="B365" i="5"/>
  <c r="B508" i="5"/>
  <c r="B651" i="5"/>
  <c r="B222" i="2"/>
  <c r="B365" i="2"/>
  <c r="B508" i="2"/>
  <c r="B651" i="2"/>
  <c r="C224" i="7"/>
  <c r="C367" i="7"/>
  <c r="C510" i="7"/>
  <c r="C653" i="7"/>
  <c r="C224" i="9"/>
  <c r="C367" i="9"/>
  <c r="C510" i="9"/>
  <c r="C653" i="9"/>
  <c r="C224" i="5"/>
  <c r="C367" i="5"/>
  <c r="C510" i="5"/>
  <c r="C653" i="5"/>
  <c r="C224" i="2"/>
  <c r="C367" i="2"/>
  <c r="C510" i="2"/>
  <c r="C653" i="2"/>
  <c r="B225" i="7"/>
  <c r="B368" i="7"/>
  <c r="B511" i="7"/>
  <c r="B654" i="7"/>
  <c r="B225" i="9"/>
  <c r="B368" i="9"/>
  <c r="B511" i="9"/>
  <c r="B654" i="9"/>
  <c r="B225" i="5"/>
  <c r="B368" i="5"/>
  <c r="B511" i="5"/>
  <c r="B654" i="5"/>
  <c r="B225" i="2"/>
  <c r="B368" i="2"/>
  <c r="B511" i="2"/>
  <c r="B654" i="2"/>
  <c r="D226" i="7"/>
  <c r="D369" i="7"/>
  <c r="D655" i="7"/>
  <c r="D226" i="9"/>
  <c r="D369" i="9"/>
  <c r="D512" i="9"/>
  <c r="D655" i="9"/>
  <c r="D226" i="5"/>
  <c r="D369" i="5"/>
  <c r="D512" i="5"/>
  <c r="D655" i="5"/>
  <c r="D226" i="2"/>
  <c r="D369" i="2"/>
  <c r="D512" i="2"/>
  <c r="D655" i="2"/>
  <c r="D227" i="7"/>
  <c r="D370" i="7"/>
  <c r="D656" i="7"/>
  <c r="D227" i="9"/>
  <c r="D370" i="9"/>
  <c r="D513" i="9"/>
  <c r="D656" i="9"/>
  <c r="D227" i="5"/>
  <c r="D370" i="5"/>
  <c r="D513" i="5"/>
  <c r="D656" i="5"/>
  <c r="D227" i="2"/>
  <c r="D370" i="2"/>
  <c r="D513" i="2"/>
  <c r="D656" i="2"/>
  <c r="D228" i="7"/>
  <c r="D371" i="7"/>
  <c r="D657" i="7"/>
  <c r="D228" i="9"/>
  <c r="D371" i="9"/>
  <c r="D514" i="9"/>
  <c r="D657" i="9"/>
  <c r="D228" i="5"/>
  <c r="D371" i="5"/>
  <c r="D514" i="5"/>
  <c r="D657" i="5"/>
  <c r="D228" i="2"/>
  <c r="D371" i="2"/>
  <c r="D514" i="2"/>
  <c r="D657" i="2"/>
  <c r="D229" i="7"/>
  <c r="D372" i="7"/>
  <c r="D658" i="7"/>
  <c r="D229" i="9"/>
  <c r="D372" i="9"/>
  <c r="D515" i="9"/>
  <c r="D658" i="9"/>
  <c r="D229" i="5"/>
  <c r="D372" i="5"/>
  <c r="D515" i="5"/>
  <c r="D658" i="5"/>
  <c r="D229" i="2"/>
  <c r="D372" i="2"/>
  <c r="D515" i="2"/>
  <c r="D658" i="2"/>
  <c r="D230" i="7"/>
  <c r="D373" i="7"/>
  <c r="D659" i="7"/>
  <c r="D230" i="9"/>
  <c r="D373" i="9"/>
  <c r="D516" i="9"/>
  <c r="D659" i="9"/>
  <c r="D230" i="5"/>
  <c r="D373" i="5"/>
  <c r="D516" i="5"/>
  <c r="D659" i="5"/>
  <c r="D230" i="2"/>
  <c r="D373" i="2"/>
  <c r="D516" i="2"/>
  <c r="D659" i="2"/>
  <c r="D231" i="7"/>
  <c r="D374" i="7"/>
  <c r="D660" i="7"/>
  <c r="D231" i="9"/>
  <c r="D374" i="9"/>
  <c r="D517" i="9"/>
  <c r="D660" i="9"/>
  <c r="D231" i="5"/>
  <c r="D374" i="5"/>
  <c r="D517" i="5"/>
  <c r="D660" i="5"/>
  <c r="D231" i="2"/>
  <c r="D374" i="2"/>
  <c r="D517" i="2"/>
  <c r="D660" i="2"/>
  <c r="D234" i="7"/>
  <c r="D377" i="7"/>
  <c r="D663" i="7"/>
  <c r="D234" i="9"/>
  <c r="D377" i="9"/>
  <c r="D520" i="9"/>
  <c r="D663" i="9"/>
  <c r="D234" i="5"/>
  <c r="D377" i="5"/>
  <c r="D520" i="5"/>
  <c r="D663" i="5"/>
  <c r="D234" i="2"/>
  <c r="D377" i="2"/>
  <c r="D520" i="2"/>
  <c r="D663" i="2"/>
  <c r="D235" i="7"/>
  <c r="D378" i="7"/>
  <c r="D664" i="7"/>
  <c r="D235" i="9"/>
  <c r="D378" i="9"/>
  <c r="D521" i="9"/>
  <c r="D664" i="9"/>
  <c r="D235" i="5"/>
  <c r="D378" i="5"/>
  <c r="D521" i="5"/>
  <c r="D664" i="5"/>
  <c r="D235" i="2"/>
  <c r="D378" i="2"/>
  <c r="D521" i="2"/>
  <c r="D664" i="2"/>
  <c r="C237" i="7"/>
  <c r="C380" i="7"/>
  <c r="C523" i="7"/>
  <c r="C666" i="7"/>
  <c r="C237" i="9"/>
  <c r="C380" i="9"/>
  <c r="C523" i="9"/>
  <c r="C666" i="9"/>
  <c r="C237" i="5"/>
  <c r="C380" i="5"/>
  <c r="C523" i="5"/>
  <c r="C666" i="5"/>
  <c r="C237" i="2"/>
  <c r="C380" i="2"/>
  <c r="C523" i="2"/>
  <c r="C666" i="2"/>
  <c r="B238" i="7"/>
  <c r="B381" i="7"/>
  <c r="B524" i="7"/>
  <c r="B667" i="7"/>
  <c r="B238" i="9"/>
  <c r="B381" i="9"/>
  <c r="B524" i="9"/>
  <c r="B667" i="9"/>
  <c r="B238" i="5"/>
  <c r="B381" i="5"/>
  <c r="B524" i="5"/>
  <c r="B667" i="5"/>
  <c r="B238" i="2"/>
  <c r="B381" i="2"/>
  <c r="B524" i="2"/>
  <c r="B667" i="2"/>
  <c r="B239" i="7"/>
  <c r="B382" i="7"/>
  <c r="B525" i="7"/>
  <c r="B668" i="7"/>
  <c r="B239" i="9"/>
  <c r="B382" i="9"/>
  <c r="B525" i="9"/>
  <c r="B668" i="9"/>
  <c r="B239" i="5"/>
  <c r="B382" i="5"/>
  <c r="B525" i="5"/>
  <c r="B668" i="5"/>
  <c r="B239" i="2"/>
  <c r="B382" i="2"/>
  <c r="B525" i="2"/>
  <c r="B668" i="2"/>
  <c r="D243" i="7"/>
  <c r="D386" i="7"/>
  <c r="D672" i="7"/>
  <c r="D243" i="9"/>
  <c r="D386" i="9"/>
  <c r="D529" i="9"/>
  <c r="D672" i="9"/>
  <c r="D243" i="5"/>
  <c r="D386" i="5"/>
  <c r="D529" i="5"/>
  <c r="D672" i="5"/>
  <c r="D243" i="2"/>
  <c r="D386" i="2"/>
  <c r="D529" i="2"/>
  <c r="D672" i="2"/>
  <c r="D244" i="7"/>
  <c r="D387" i="7"/>
  <c r="D673" i="7"/>
  <c r="D244" i="9"/>
  <c r="D387" i="9"/>
  <c r="D530" i="9"/>
  <c r="D673" i="9"/>
  <c r="D244" i="5"/>
  <c r="D387" i="5"/>
  <c r="D530" i="5"/>
  <c r="D673" i="5"/>
  <c r="D244" i="2"/>
  <c r="D387" i="2"/>
  <c r="D530" i="2"/>
  <c r="D673" i="2"/>
  <c r="D245" i="7"/>
  <c r="D388" i="7"/>
  <c r="D674" i="7"/>
  <c r="D245" i="9"/>
  <c r="D388" i="9"/>
  <c r="D531" i="9"/>
  <c r="D674" i="9"/>
  <c r="D245" i="5"/>
  <c r="D388" i="5"/>
  <c r="D531" i="5"/>
  <c r="D674" i="5"/>
  <c r="D245" i="2"/>
  <c r="D388" i="2"/>
  <c r="D531" i="2"/>
  <c r="D674" i="2"/>
  <c r="C247" i="7"/>
  <c r="C390" i="7"/>
  <c r="C533" i="7"/>
  <c r="C676" i="7"/>
  <c r="C247" i="9"/>
  <c r="C390" i="9"/>
  <c r="C533" i="9"/>
  <c r="C676" i="9"/>
  <c r="C247" i="5"/>
  <c r="C390" i="5"/>
  <c r="C533" i="5"/>
  <c r="C676" i="5"/>
  <c r="C247" i="2"/>
  <c r="C390" i="2"/>
  <c r="C533" i="2"/>
  <c r="C676" i="2"/>
  <c r="D249" i="7"/>
  <c r="D392" i="7"/>
  <c r="D678" i="7"/>
  <c r="D249" i="9"/>
  <c r="D392" i="9"/>
  <c r="D535" i="9"/>
  <c r="D678" i="9"/>
  <c r="D249" i="5"/>
  <c r="D392" i="5"/>
  <c r="D535" i="5"/>
  <c r="D678" i="5"/>
  <c r="D249" i="2"/>
  <c r="D392" i="2"/>
  <c r="D535" i="2"/>
  <c r="D678" i="2"/>
  <c r="D250" i="7"/>
  <c r="D393" i="7"/>
  <c r="D679" i="7"/>
  <c r="D250" i="9"/>
  <c r="D393" i="9"/>
  <c r="D536" i="9"/>
  <c r="D679" i="9"/>
  <c r="D250" i="5"/>
  <c r="D393" i="5"/>
  <c r="D536" i="5"/>
  <c r="D679" i="5"/>
  <c r="D250" i="2"/>
  <c r="D393" i="2"/>
  <c r="D536" i="2"/>
  <c r="D679" i="2"/>
  <c r="C252" i="7"/>
  <c r="C395" i="7"/>
  <c r="C538" i="7"/>
  <c r="C681" i="7"/>
  <c r="C252" i="9"/>
  <c r="C395" i="9"/>
  <c r="C538" i="9"/>
  <c r="C681" i="9"/>
  <c r="C252" i="5"/>
  <c r="C395" i="5"/>
  <c r="C538" i="5"/>
  <c r="C681" i="5"/>
  <c r="C252" i="2"/>
  <c r="C395" i="2"/>
  <c r="C538" i="2"/>
  <c r="C681" i="2"/>
  <c r="B253" i="7"/>
  <c r="B396" i="7"/>
  <c r="B539" i="7"/>
  <c r="B682" i="7"/>
  <c r="B253" i="9"/>
  <c r="B396" i="9"/>
  <c r="B539" i="9"/>
  <c r="B682" i="9"/>
  <c r="B253" i="5"/>
  <c r="B396" i="5"/>
  <c r="B539" i="5"/>
  <c r="B682" i="5"/>
  <c r="B253" i="2"/>
  <c r="B396" i="2"/>
  <c r="B539" i="2"/>
  <c r="B682" i="2"/>
  <c r="D255" i="7"/>
  <c r="D398" i="7"/>
  <c r="D684" i="7"/>
  <c r="D255" i="9"/>
  <c r="D398" i="9"/>
  <c r="D541" i="9"/>
  <c r="D684" i="9"/>
  <c r="D255" i="5"/>
  <c r="D398" i="5"/>
  <c r="D541" i="5"/>
  <c r="D684" i="5"/>
  <c r="D255" i="2"/>
  <c r="D398" i="2"/>
  <c r="D541" i="2"/>
  <c r="D684" i="2"/>
  <c r="B258" i="7"/>
  <c r="B401" i="7"/>
  <c r="B544" i="7"/>
  <c r="B687" i="7"/>
  <c r="B258" i="9"/>
  <c r="B401" i="9"/>
  <c r="B544" i="9"/>
  <c r="B687" i="9"/>
  <c r="B258" i="5"/>
  <c r="B401" i="5"/>
  <c r="B544" i="5"/>
  <c r="B687" i="5"/>
  <c r="B258" i="2"/>
  <c r="B401" i="2"/>
  <c r="B544" i="2"/>
  <c r="B687" i="2"/>
  <c r="C260" i="7"/>
  <c r="C403" i="7"/>
  <c r="C546" i="7"/>
  <c r="C689" i="7"/>
  <c r="C260" i="9"/>
  <c r="C403" i="9"/>
  <c r="C546" i="9"/>
  <c r="C689" i="9"/>
  <c r="C260" i="5"/>
  <c r="C403" i="5"/>
  <c r="C546" i="5"/>
  <c r="C689" i="5"/>
  <c r="C260" i="2"/>
  <c r="C403" i="2"/>
  <c r="C546" i="2"/>
  <c r="C689" i="2"/>
  <c r="D263" i="7"/>
  <c r="D406" i="7"/>
  <c r="D692" i="7"/>
  <c r="D263" i="9"/>
  <c r="D406" i="9"/>
  <c r="D549" i="9"/>
  <c r="D692" i="9"/>
  <c r="D263" i="5"/>
  <c r="D406" i="5"/>
  <c r="D549" i="5"/>
  <c r="D692" i="5"/>
  <c r="D263" i="2"/>
  <c r="D406" i="2"/>
  <c r="D549" i="2"/>
  <c r="D692" i="2"/>
  <c r="D264" i="7"/>
  <c r="D407" i="7"/>
  <c r="D693" i="7"/>
  <c r="D264" i="9"/>
  <c r="D407" i="9"/>
  <c r="D550" i="9"/>
  <c r="D693" i="9"/>
  <c r="D264" i="5"/>
  <c r="D407" i="5"/>
  <c r="D550" i="5"/>
  <c r="D693" i="5"/>
  <c r="D264" i="2"/>
  <c r="D407" i="2"/>
  <c r="D550" i="2"/>
  <c r="D693" i="2"/>
  <c r="C266" i="7"/>
  <c r="C409" i="7"/>
  <c r="C552" i="7"/>
  <c r="C695" i="7"/>
  <c r="C266" i="9"/>
  <c r="C409" i="9"/>
  <c r="C552" i="9"/>
  <c r="C695" i="9"/>
  <c r="C266" i="5"/>
  <c r="C409" i="5"/>
  <c r="C552" i="5"/>
  <c r="C695" i="5"/>
  <c r="C266" i="2"/>
  <c r="C409" i="2"/>
  <c r="C552" i="2"/>
  <c r="C695" i="2"/>
  <c r="B267" i="7"/>
  <c r="B410" i="7"/>
  <c r="B553" i="7"/>
  <c r="B696" i="7"/>
  <c r="B267" i="9"/>
  <c r="B410" i="9"/>
  <c r="B553" i="9"/>
  <c r="B696" i="9"/>
  <c r="B267" i="5"/>
  <c r="B410" i="5"/>
  <c r="B553" i="5"/>
  <c r="B696" i="5"/>
  <c r="B267" i="2"/>
  <c r="B410" i="2"/>
  <c r="B553" i="2"/>
  <c r="B696" i="2"/>
  <c r="B268" i="7"/>
  <c r="B411" i="7"/>
  <c r="B554" i="7"/>
  <c r="B697" i="7"/>
  <c r="B268" i="9"/>
  <c r="B411" i="9"/>
  <c r="B554" i="9"/>
  <c r="B697" i="9"/>
  <c r="B268" i="5"/>
  <c r="B411" i="5"/>
  <c r="B554" i="5"/>
  <c r="B697" i="5"/>
  <c r="B268" i="2"/>
  <c r="B411" i="2"/>
  <c r="B554" i="2"/>
  <c r="B697" i="2"/>
  <c r="B269" i="7"/>
  <c r="B412" i="7"/>
  <c r="B555" i="7"/>
  <c r="B698" i="7"/>
  <c r="B269" i="9"/>
  <c r="B412" i="9"/>
  <c r="B555" i="9"/>
  <c r="B698" i="9"/>
  <c r="B269" i="5"/>
  <c r="B412" i="5"/>
  <c r="B555" i="5"/>
  <c r="B698" i="5"/>
  <c r="B269" i="2"/>
  <c r="B412" i="2"/>
  <c r="B555" i="2"/>
  <c r="B698" i="2"/>
  <c r="B270" i="7"/>
  <c r="B413" i="7"/>
  <c r="B556" i="7"/>
  <c r="B699" i="7"/>
  <c r="B270" i="9"/>
  <c r="B413" i="9"/>
  <c r="B556" i="9"/>
  <c r="B699" i="9"/>
  <c r="B270" i="5"/>
  <c r="B413" i="5"/>
  <c r="B556" i="5"/>
  <c r="B699" i="5"/>
  <c r="B270" i="2"/>
  <c r="B413" i="2"/>
  <c r="B556" i="2"/>
  <c r="B699" i="2"/>
  <c r="C274" i="7"/>
  <c r="C417" i="7"/>
  <c r="C560" i="7"/>
  <c r="C703" i="7"/>
  <c r="C274" i="9"/>
  <c r="C417" i="9"/>
  <c r="C560" i="9"/>
  <c r="C703" i="9"/>
  <c r="C274" i="5"/>
  <c r="C417" i="5"/>
  <c r="C560" i="5"/>
  <c r="C703" i="5"/>
  <c r="C274" i="2"/>
  <c r="C417" i="2"/>
  <c r="C560" i="2"/>
  <c r="C703" i="2"/>
  <c r="C275" i="7"/>
  <c r="C418" i="7"/>
  <c r="C561" i="7"/>
  <c r="C704" i="7"/>
  <c r="C275" i="9"/>
  <c r="C418" i="9"/>
  <c r="C561" i="9"/>
  <c r="C704" i="9"/>
  <c r="C275" i="5"/>
  <c r="C418" i="5"/>
  <c r="C561" i="5"/>
  <c r="C704" i="5"/>
  <c r="C275" i="2"/>
  <c r="C418" i="2"/>
  <c r="C561" i="2"/>
  <c r="C704" i="2"/>
  <c r="C276" i="7"/>
  <c r="C419" i="7"/>
  <c r="C562" i="7"/>
  <c r="C705" i="7"/>
  <c r="C276" i="9"/>
  <c r="C419" i="9"/>
  <c r="C562" i="9"/>
  <c r="C705" i="9"/>
  <c r="C276" i="5"/>
  <c r="C419" i="5"/>
  <c r="C562" i="5"/>
  <c r="C705" i="5"/>
  <c r="C276" i="2"/>
  <c r="C419" i="2"/>
  <c r="C562" i="2"/>
  <c r="C705" i="2"/>
  <c r="C277" i="7"/>
  <c r="C420" i="7"/>
  <c r="C563" i="7"/>
  <c r="C706" i="7"/>
  <c r="C277" i="9"/>
  <c r="C420" i="9"/>
  <c r="C563" i="9"/>
  <c r="C706" i="9"/>
  <c r="C277" i="5"/>
  <c r="C420" i="5"/>
  <c r="C563" i="5"/>
  <c r="C706" i="5"/>
  <c r="C277" i="2"/>
  <c r="C420" i="2"/>
  <c r="C563" i="2"/>
  <c r="C706" i="2"/>
  <c r="C278" i="7"/>
  <c r="C421" i="7"/>
  <c r="C564" i="7"/>
  <c r="C707" i="7"/>
  <c r="C278" i="9"/>
  <c r="C421" i="9"/>
  <c r="C564" i="9"/>
  <c r="C707" i="9"/>
  <c r="C278" i="5"/>
  <c r="C421" i="5"/>
  <c r="C564" i="5"/>
  <c r="C707" i="5"/>
  <c r="C278" i="2"/>
  <c r="C421" i="2"/>
  <c r="C564" i="2"/>
  <c r="C707" i="2"/>
  <c r="B279" i="7"/>
  <c r="B422" i="7"/>
  <c r="B565" i="7"/>
  <c r="B708" i="7"/>
  <c r="B279" i="9"/>
  <c r="B422" i="9"/>
  <c r="B565" i="9"/>
  <c r="B708" i="9"/>
  <c r="B279" i="5"/>
  <c r="B422" i="5"/>
  <c r="B565" i="5"/>
  <c r="B708" i="5"/>
  <c r="B279" i="2"/>
  <c r="B422" i="2"/>
  <c r="B565" i="2"/>
  <c r="B708" i="2"/>
  <c r="D282" i="7"/>
  <c r="D425" i="7"/>
  <c r="D711" i="7"/>
  <c r="D282" i="9"/>
  <c r="D425" i="9"/>
  <c r="D568" i="9"/>
  <c r="D711" i="9"/>
  <c r="D282" i="5"/>
  <c r="D425" i="5"/>
  <c r="D568" i="5"/>
  <c r="D711" i="5"/>
  <c r="D282" i="2"/>
  <c r="D425" i="2"/>
  <c r="D568" i="2"/>
  <c r="D711" i="2"/>
  <c r="C284" i="7"/>
  <c r="C427" i="7"/>
  <c r="C570" i="7"/>
  <c r="C713" i="7"/>
  <c r="C284" i="9"/>
  <c r="C427" i="9"/>
  <c r="C570" i="9"/>
  <c r="C713" i="9"/>
  <c r="C284" i="5"/>
  <c r="C427" i="5"/>
  <c r="C570" i="5"/>
  <c r="C713" i="5"/>
  <c r="C284" i="2"/>
  <c r="C427" i="2"/>
  <c r="C570" i="2"/>
  <c r="C713" i="2"/>
  <c r="C154" i="7"/>
  <c r="C297" i="7"/>
  <c r="C440" i="7"/>
  <c r="C583" i="7"/>
  <c r="C154" i="9"/>
  <c r="C297" i="9"/>
  <c r="C440" i="9"/>
  <c r="C583" i="9"/>
  <c r="C154" i="5"/>
  <c r="C297" i="5"/>
  <c r="C440" i="5"/>
  <c r="C583" i="5"/>
  <c r="C154" i="2"/>
  <c r="C297" i="2"/>
  <c r="C440" i="2"/>
  <c r="C583" i="2"/>
  <c r="C155" i="7"/>
  <c r="C298" i="7"/>
  <c r="C441" i="7"/>
  <c r="C584" i="7"/>
  <c r="C155" i="9"/>
  <c r="C298" i="9"/>
  <c r="C441" i="9"/>
  <c r="C584" i="9"/>
  <c r="C155" i="5"/>
  <c r="C298" i="5"/>
  <c r="C441" i="5"/>
  <c r="C584" i="5"/>
  <c r="C155" i="2"/>
  <c r="C298" i="2"/>
  <c r="C441" i="2"/>
  <c r="C584" i="2"/>
  <c r="C156" i="7"/>
  <c r="C299" i="7"/>
  <c r="C442" i="7"/>
  <c r="C585" i="7"/>
  <c r="C156" i="9"/>
  <c r="C299" i="9"/>
  <c r="C442" i="9"/>
  <c r="C585" i="9"/>
  <c r="C156" i="5"/>
  <c r="C299" i="5"/>
  <c r="C442" i="5"/>
  <c r="C585" i="5"/>
  <c r="C156" i="2"/>
  <c r="C299" i="2"/>
  <c r="C442" i="2"/>
  <c r="C585" i="2"/>
  <c r="C158" i="7"/>
  <c r="C301" i="7"/>
  <c r="C444" i="7"/>
  <c r="C587" i="7"/>
  <c r="C158" i="9"/>
  <c r="C301" i="9"/>
  <c r="C444" i="9"/>
  <c r="C587" i="9"/>
  <c r="C158" i="5"/>
  <c r="C301" i="5"/>
  <c r="C444" i="5"/>
  <c r="C587" i="5"/>
  <c r="C158" i="2"/>
  <c r="C301" i="2"/>
  <c r="C444" i="2"/>
  <c r="C587" i="2"/>
  <c r="D160" i="7"/>
  <c r="D303" i="7"/>
  <c r="D446" i="7"/>
  <c r="D589" i="7"/>
  <c r="D160" i="9"/>
  <c r="D303" i="9"/>
  <c r="D446" i="9"/>
  <c r="D589" i="9"/>
  <c r="D160" i="5"/>
  <c r="D303" i="5"/>
  <c r="D446" i="5"/>
  <c r="D589" i="5"/>
  <c r="D160" i="2"/>
  <c r="D303" i="2"/>
  <c r="D446" i="2"/>
  <c r="D589" i="2"/>
  <c r="D161" i="7"/>
  <c r="D304" i="7"/>
  <c r="D447" i="7"/>
  <c r="D590" i="7"/>
  <c r="D161" i="9"/>
  <c r="D304" i="9"/>
  <c r="D447" i="9"/>
  <c r="D590" i="9"/>
  <c r="D161" i="5"/>
  <c r="D304" i="5"/>
  <c r="D447" i="5"/>
  <c r="D590" i="5"/>
  <c r="D161" i="2"/>
  <c r="D304" i="2"/>
  <c r="D447" i="2"/>
  <c r="D590" i="2"/>
  <c r="C162" i="7"/>
  <c r="C305" i="7"/>
  <c r="C448" i="7"/>
  <c r="C591" i="7"/>
  <c r="C162" i="9"/>
  <c r="C305" i="9"/>
  <c r="C448" i="9"/>
  <c r="C591" i="9"/>
  <c r="C162" i="5"/>
  <c r="C305" i="5"/>
  <c r="C448" i="5"/>
  <c r="C591" i="5"/>
  <c r="C162" i="2"/>
  <c r="C305" i="2"/>
  <c r="C448" i="2"/>
  <c r="C591" i="2"/>
  <c r="C163" i="7"/>
  <c r="C306" i="7"/>
  <c r="C449" i="7"/>
  <c r="C592" i="7"/>
  <c r="C163" i="9"/>
  <c r="C306" i="9"/>
  <c r="C449" i="9"/>
  <c r="C592" i="9"/>
  <c r="C163" i="5"/>
  <c r="C306" i="5"/>
  <c r="C449" i="5"/>
  <c r="C592" i="5"/>
  <c r="C163" i="2"/>
  <c r="C306" i="2"/>
  <c r="C449" i="2"/>
  <c r="C592" i="2"/>
  <c r="C164" i="7"/>
  <c r="C307" i="7"/>
  <c r="C450" i="7"/>
  <c r="C593" i="7"/>
  <c r="C164" i="9"/>
  <c r="C307" i="9"/>
  <c r="C450" i="9"/>
  <c r="C593" i="9"/>
  <c r="C164" i="5"/>
  <c r="C307" i="5"/>
  <c r="C450" i="5"/>
  <c r="C593" i="5"/>
  <c r="C164" i="2"/>
  <c r="C307" i="2"/>
  <c r="C450" i="2"/>
  <c r="C593" i="2"/>
  <c r="B166" i="7"/>
  <c r="B309" i="7"/>
  <c r="B452" i="7"/>
  <c r="B595" i="7"/>
  <c r="B166" i="9"/>
  <c r="B309" i="9"/>
  <c r="B452" i="9"/>
  <c r="B595" i="9"/>
  <c r="B166" i="5"/>
  <c r="B309" i="5"/>
  <c r="B452" i="5"/>
  <c r="B595" i="5"/>
  <c r="B166" i="2"/>
  <c r="B309" i="2"/>
  <c r="B452" i="2"/>
  <c r="B595" i="2"/>
  <c r="B167" i="7"/>
  <c r="B310" i="7"/>
  <c r="B453" i="7"/>
  <c r="B596" i="7"/>
  <c r="B167" i="9"/>
  <c r="B310" i="9"/>
  <c r="B453" i="9"/>
  <c r="B596" i="9"/>
  <c r="B167" i="5"/>
  <c r="B310" i="5"/>
  <c r="B453" i="5"/>
  <c r="B596" i="5"/>
  <c r="B167" i="2"/>
  <c r="B310" i="2"/>
  <c r="B453" i="2"/>
  <c r="B596" i="2"/>
  <c r="D168" i="7"/>
  <c r="D311" i="7"/>
  <c r="D454" i="7"/>
  <c r="D597" i="7"/>
  <c r="D168" i="9"/>
  <c r="D311" i="9"/>
  <c r="D454" i="9"/>
  <c r="D597" i="9"/>
  <c r="D168" i="5"/>
  <c r="D311" i="5"/>
  <c r="D454" i="5"/>
  <c r="D597" i="5"/>
  <c r="D168" i="2"/>
  <c r="D311" i="2"/>
  <c r="D454" i="2"/>
  <c r="D597" i="2"/>
  <c r="D169" i="7"/>
  <c r="D312" i="7"/>
  <c r="D455" i="7"/>
  <c r="D598" i="7"/>
  <c r="D169" i="9"/>
  <c r="D312" i="9"/>
  <c r="D455" i="9"/>
  <c r="D598" i="9"/>
  <c r="D169" i="5"/>
  <c r="D312" i="5"/>
  <c r="D455" i="5"/>
  <c r="D598" i="5"/>
  <c r="D169" i="2"/>
  <c r="D312" i="2"/>
  <c r="D455" i="2"/>
  <c r="D598" i="2"/>
  <c r="D170" i="7"/>
  <c r="D313" i="7"/>
  <c r="D456" i="7"/>
  <c r="D599" i="7"/>
  <c r="D170" i="9"/>
  <c r="D313" i="9"/>
  <c r="D456" i="9"/>
  <c r="D599" i="9"/>
  <c r="D170" i="5"/>
  <c r="D313" i="5"/>
  <c r="D456" i="5"/>
  <c r="D599" i="5"/>
  <c r="D170" i="2"/>
  <c r="D313" i="2"/>
  <c r="D456" i="2"/>
  <c r="D599" i="2"/>
  <c r="D171" i="7"/>
  <c r="D314" i="7"/>
  <c r="D457" i="7"/>
  <c r="D600" i="7"/>
  <c r="D171" i="9"/>
  <c r="D314" i="9"/>
  <c r="D457" i="9"/>
  <c r="D600" i="9"/>
  <c r="D171" i="5"/>
  <c r="D314" i="5"/>
  <c r="D457" i="5"/>
  <c r="D600" i="5"/>
  <c r="D171" i="2"/>
  <c r="D314" i="2"/>
  <c r="D457" i="2"/>
  <c r="D600" i="2"/>
  <c r="D172" i="7"/>
  <c r="D315" i="7"/>
  <c r="D458" i="7"/>
  <c r="D601" i="7"/>
  <c r="D172" i="9"/>
  <c r="D315" i="9"/>
  <c r="D458" i="9"/>
  <c r="D601" i="9"/>
  <c r="D172" i="5"/>
  <c r="D315" i="5"/>
  <c r="D458" i="5"/>
  <c r="D601" i="5"/>
  <c r="D172" i="2"/>
  <c r="D315" i="2"/>
  <c r="D458" i="2"/>
  <c r="D601" i="2"/>
  <c r="C174" i="7"/>
  <c r="C317" i="7"/>
  <c r="C460" i="7"/>
  <c r="C603" i="7"/>
  <c r="C174" i="9"/>
  <c r="C317" i="9"/>
  <c r="C460" i="9"/>
  <c r="C603" i="9"/>
  <c r="C174" i="5"/>
  <c r="C317" i="5"/>
  <c r="C460" i="5"/>
  <c r="C603" i="5"/>
  <c r="C174" i="2"/>
  <c r="C317" i="2"/>
  <c r="C460" i="2"/>
  <c r="C603" i="2"/>
  <c r="B175" i="7"/>
  <c r="B318" i="7"/>
  <c r="B461" i="7"/>
  <c r="B604" i="7"/>
  <c r="B175" i="9"/>
  <c r="B318" i="9"/>
  <c r="B461" i="9"/>
  <c r="B604" i="9"/>
  <c r="B175" i="5"/>
  <c r="B318" i="5"/>
  <c r="B461" i="5"/>
  <c r="B604" i="5"/>
  <c r="B175" i="2"/>
  <c r="B318" i="2"/>
  <c r="B461" i="2"/>
  <c r="B604" i="2"/>
  <c r="D176" i="7"/>
  <c r="D319" i="7"/>
  <c r="D462" i="7"/>
  <c r="D605" i="7"/>
  <c r="D176" i="9"/>
  <c r="D319" i="9"/>
  <c r="D462" i="9"/>
  <c r="D605" i="9"/>
  <c r="D176" i="5"/>
  <c r="D319" i="5"/>
  <c r="D462" i="5"/>
  <c r="D605" i="5"/>
  <c r="D176" i="2"/>
  <c r="D319" i="2"/>
  <c r="D462" i="2"/>
  <c r="D605" i="2"/>
  <c r="D177" i="7"/>
  <c r="D320" i="7"/>
  <c r="D463" i="7"/>
  <c r="D606" i="7"/>
  <c r="D177" i="9"/>
  <c r="D320" i="9"/>
  <c r="D463" i="9"/>
  <c r="D606" i="9"/>
  <c r="D177" i="5"/>
  <c r="D320" i="5"/>
  <c r="D463" i="5"/>
  <c r="D606" i="5"/>
  <c r="D177" i="2"/>
  <c r="D320" i="2"/>
  <c r="D463" i="2"/>
  <c r="D606" i="2"/>
  <c r="D178" i="7"/>
  <c r="D321" i="7"/>
  <c r="D464" i="7"/>
  <c r="D607" i="7"/>
  <c r="D178" i="9"/>
  <c r="D321" i="9"/>
  <c r="D464" i="9"/>
  <c r="D607" i="9"/>
  <c r="D178" i="5"/>
  <c r="D321" i="5"/>
  <c r="D464" i="5"/>
  <c r="D607" i="5"/>
  <c r="D178" i="2"/>
  <c r="D321" i="2"/>
  <c r="D464" i="2"/>
  <c r="D607" i="2"/>
  <c r="C180" i="7"/>
  <c r="C323" i="7"/>
  <c r="C466" i="7"/>
  <c r="C609" i="7"/>
  <c r="C180" i="9"/>
  <c r="C323" i="9"/>
  <c r="C466" i="9"/>
  <c r="C609" i="9"/>
  <c r="C180" i="5"/>
  <c r="C323" i="5"/>
  <c r="C466" i="5"/>
  <c r="C609" i="5"/>
  <c r="C180" i="2"/>
  <c r="C323" i="2"/>
  <c r="C466" i="2"/>
  <c r="C609" i="2"/>
  <c r="C181" i="7"/>
  <c r="C324" i="7"/>
  <c r="C467" i="7"/>
  <c r="C610" i="7"/>
  <c r="C181" i="9"/>
  <c r="C324" i="9"/>
  <c r="C467" i="9"/>
  <c r="C610" i="9"/>
  <c r="C181" i="5"/>
  <c r="C324" i="5"/>
  <c r="C467" i="5"/>
  <c r="C610" i="5"/>
  <c r="C181" i="2"/>
  <c r="C324" i="2"/>
  <c r="C467" i="2"/>
  <c r="C610" i="2"/>
  <c r="B182" i="7"/>
  <c r="B325" i="7"/>
  <c r="B468" i="7"/>
  <c r="B611" i="7"/>
  <c r="B182" i="9"/>
  <c r="B325" i="9"/>
  <c r="B468" i="9"/>
  <c r="B611" i="9"/>
  <c r="B182" i="5"/>
  <c r="B325" i="5"/>
  <c r="B468" i="5"/>
  <c r="B611" i="5"/>
  <c r="B182" i="2"/>
  <c r="B325" i="2"/>
  <c r="B468" i="2"/>
  <c r="B611" i="2"/>
  <c r="D183" i="7"/>
  <c r="D326" i="7"/>
  <c r="D469" i="7"/>
  <c r="D612" i="7"/>
  <c r="D183" i="9"/>
  <c r="D326" i="9"/>
  <c r="D469" i="9"/>
  <c r="D612" i="9"/>
  <c r="D183" i="5"/>
  <c r="D326" i="5"/>
  <c r="D469" i="5"/>
  <c r="D612" i="5"/>
  <c r="D183" i="2"/>
  <c r="D326" i="2"/>
  <c r="D469" i="2"/>
  <c r="D612" i="2"/>
  <c r="D184" i="7"/>
  <c r="D327" i="7"/>
  <c r="D470" i="7"/>
  <c r="D613" i="7"/>
  <c r="D184" i="9"/>
  <c r="D327" i="9"/>
  <c r="D470" i="9"/>
  <c r="D613" i="9"/>
  <c r="D184" i="5"/>
  <c r="D327" i="5"/>
  <c r="D470" i="5"/>
  <c r="D613" i="5"/>
  <c r="D184" i="2"/>
  <c r="D327" i="2"/>
  <c r="D470" i="2"/>
  <c r="D613" i="2"/>
  <c r="C185" i="7"/>
  <c r="C328" i="7"/>
  <c r="C471" i="7"/>
  <c r="C614" i="7"/>
  <c r="C185" i="9"/>
  <c r="C328" i="9"/>
  <c r="C471" i="9"/>
  <c r="C614" i="9"/>
  <c r="C185" i="5"/>
  <c r="C328" i="5"/>
  <c r="C471" i="5"/>
  <c r="C614" i="5"/>
  <c r="C185" i="2"/>
  <c r="C328" i="2"/>
  <c r="C471" i="2"/>
  <c r="C614" i="2"/>
  <c r="B186" i="7"/>
  <c r="B329" i="7"/>
  <c r="B472" i="7"/>
  <c r="B615" i="7"/>
  <c r="B186" i="9"/>
  <c r="B329" i="9"/>
  <c r="B472" i="9"/>
  <c r="B615" i="9"/>
  <c r="B186" i="5"/>
  <c r="B329" i="5"/>
  <c r="B472" i="5"/>
  <c r="B615" i="5"/>
  <c r="B186" i="2"/>
  <c r="B329" i="2"/>
  <c r="B472" i="2"/>
  <c r="B615" i="2"/>
  <c r="D188" i="7"/>
  <c r="D331" i="7"/>
  <c r="D474" i="7"/>
  <c r="D617" i="7"/>
  <c r="D188" i="9"/>
  <c r="D331" i="9"/>
  <c r="D474" i="9"/>
  <c r="D617" i="9"/>
  <c r="D188" i="5"/>
  <c r="D331" i="5"/>
  <c r="D474" i="5"/>
  <c r="D617" i="5"/>
  <c r="D188" i="2"/>
  <c r="D331" i="2"/>
  <c r="D474" i="2"/>
  <c r="D617" i="2"/>
  <c r="C190" i="7"/>
  <c r="C333" i="7"/>
  <c r="C476" i="7"/>
  <c r="C619" i="7"/>
  <c r="C190" i="9"/>
  <c r="C333" i="9"/>
  <c r="C476" i="9"/>
  <c r="C619" i="9"/>
  <c r="C190" i="5"/>
  <c r="C333" i="5"/>
  <c r="C476" i="5"/>
  <c r="C619" i="5"/>
  <c r="C190" i="2"/>
  <c r="C333" i="2"/>
  <c r="C476" i="2"/>
  <c r="C619" i="2"/>
  <c r="B191" i="7"/>
  <c r="B334" i="7"/>
  <c r="B477" i="7"/>
  <c r="B620" i="7"/>
  <c r="B191" i="9"/>
  <c r="B334" i="9"/>
  <c r="B477" i="9"/>
  <c r="B620" i="9"/>
  <c r="B191" i="5"/>
  <c r="B334" i="5"/>
  <c r="B477" i="5"/>
  <c r="B620" i="5"/>
  <c r="B191" i="2"/>
  <c r="B334" i="2"/>
  <c r="B477" i="2"/>
  <c r="B620" i="2"/>
  <c r="C194" i="7"/>
  <c r="C337" i="7"/>
  <c r="C480" i="7"/>
  <c r="C623" i="7"/>
  <c r="C194" i="9"/>
  <c r="C337" i="9"/>
  <c r="C480" i="9"/>
  <c r="C623" i="9"/>
  <c r="C194" i="5"/>
  <c r="C337" i="5"/>
  <c r="C480" i="5"/>
  <c r="C623" i="5"/>
  <c r="C194" i="2"/>
  <c r="C337" i="2"/>
  <c r="C480" i="2"/>
  <c r="C623" i="2"/>
  <c r="B195" i="7"/>
  <c r="B338" i="7"/>
  <c r="B481" i="7"/>
  <c r="B624" i="7"/>
  <c r="B195" i="9"/>
  <c r="B338" i="9"/>
  <c r="B481" i="9"/>
  <c r="B624" i="9"/>
  <c r="B195" i="5"/>
  <c r="B338" i="5"/>
  <c r="B481" i="5"/>
  <c r="B624" i="5"/>
  <c r="B195" i="2"/>
  <c r="B338" i="2"/>
  <c r="B481" i="2"/>
  <c r="B624" i="2"/>
  <c r="D195" i="7"/>
  <c r="D338" i="7"/>
  <c r="D481" i="7"/>
  <c r="D624" i="7"/>
  <c r="D195" i="9"/>
  <c r="D338" i="9"/>
  <c r="D481" i="9"/>
  <c r="D624" i="9"/>
  <c r="D195" i="5"/>
  <c r="D338" i="5"/>
  <c r="D481" i="5"/>
  <c r="D624" i="5"/>
  <c r="D195" i="2"/>
  <c r="D338" i="2"/>
  <c r="D481" i="2"/>
  <c r="D624" i="2"/>
  <c r="D196" i="7"/>
  <c r="D339" i="7"/>
  <c r="D482" i="7"/>
  <c r="D625" i="7"/>
  <c r="D196" i="9"/>
  <c r="D339" i="9"/>
  <c r="D482" i="9"/>
  <c r="D625" i="9"/>
  <c r="D196" i="5"/>
  <c r="D339" i="5"/>
  <c r="D482" i="5"/>
  <c r="D625" i="5"/>
  <c r="D196" i="2"/>
  <c r="D339" i="2"/>
  <c r="D482" i="2"/>
  <c r="D625" i="2"/>
  <c r="B198" i="7"/>
  <c r="B341" i="7"/>
  <c r="B484" i="7"/>
  <c r="B627" i="7"/>
  <c r="B198" i="9"/>
  <c r="B341" i="9"/>
  <c r="B484" i="9"/>
  <c r="B627" i="9"/>
  <c r="B198" i="5"/>
  <c r="B341" i="5"/>
  <c r="B484" i="5"/>
  <c r="B627" i="5"/>
  <c r="B198" i="2"/>
  <c r="B341" i="2"/>
  <c r="B484" i="2"/>
  <c r="B627" i="2"/>
  <c r="D199" i="7"/>
  <c r="D342" i="7"/>
  <c r="D485" i="7"/>
  <c r="D628" i="7"/>
  <c r="D199" i="9"/>
  <c r="D342" i="9"/>
  <c r="D485" i="9"/>
  <c r="D628" i="9"/>
  <c r="D199" i="5"/>
  <c r="D342" i="5"/>
  <c r="D485" i="5"/>
  <c r="D628" i="5"/>
  <c r="D199" i="2"/>
  <c r="D342" i="2"/>
  <c r="D485" i="2"/>
  <c r="D628" i="2"/>
  <c r="D200" i="7"/>
  <c r="D343" i="7"/>
  <c r="D486" i="7"/>
  <c r="D629" i="7"/>
  <c r="D200" i="9"/>
  <c r="D343" i="9"/>
  <c r="D486" i="9"/>
  <c r="D629" i="9"/>
  <c r="D200" i="5"/>
  <c r="D343" i="5"/>
  <c r="D486" i="5"/>
  <c r="D629" i="5"/>
  <c r="D200" i="2"/>
  <c r="D343" i="2"/>
  <c r="D486" i="2"/>
  <c r="D629" i="2"/>
  <c r="C201" i="7"/>
  <c r="C344" i="7"/>
  <c r="C487" i="7"/>
  <c r="C630" i="7"/>
  <c r="C201" i="9"/>
  <c r="C344" i="9"/>
  <c r="C487" i="9"/>
  <c r="C630" i="9"/>
  <c r="C201" i="5"/>
  <c r="C344" i="5"/>
  <c r="C487" i="5"/>
  <c r="C630" i="5"/>
  <c r="C201" i="2"/>
  <c r="C344" i="2"/>
  <c r="C487" i="2"/>
  <c r="C630" i="2"/>
  <c r="C202" i="7"/>
  <c r="C345" i="7"/>
  <c r="C488" i="7"/>
  <c r="C631" i="7"/>
  <c r="C202" i="9"/>
  <c r="C345" i="9"/>
  <c r="C488" i="9"/>
  <c r="C631" i="9"/>
  <c r="C202" i="5"/>
  <c r="C345" i="5"/>
  <c r="C488" i="5"/>
  <c r="C631" i="5"/>
  <c r="C202" i="2"/>
  <c r="C345" i="2"/>
  <c r="C488" i="2"/>
  <c r="C631" i="2"/>
  <c r="B203" i="7"/>
  <c r="B346" i="7"/>
  <c r="B489" i="7"/>
  <c r="B632" i="7"/>
  <c r="B203" i="9"/>
  <c r="B346" i="9"/>
  <c r="B489" i="9"/>
  <c r="B632" i="9"/>
  <c r="B203" i="5"/>
  <c r="B346" i="5"/>
  <c r="B489" i="5"/>
  <c r="B632" i="5"/>
  <c r="B203" i="2"/>
  <c r="B346" i="2"/>
  <c r="B489" i="2"/>
  <c r="B632" i="2"/>
  <c r="B204" i="7"/>
  <c r="B347" i="7"/>
  <c r="B490" i="7"/>
  <c r="B633" i="7"/>
  <c r="B204" i="9"/>
  <c r="B347" i="9"/>
  <c r="B490" i="9"/>
  <c r="B633" i="9"/>
  <c r="B204" i="5"/>
  <c r="B347" i="5"/>
  <c r="B490" i="5"/>
  <c r="B633" i="5"/>
  <c r="B204" i="2"/>
  <c r="B347" i="2"/>
  <c r="B490" i="2"/>
  <c r="B633" i="2"/>
  <c r="D205" i="7"/>
  <c r="D348" i="7"/>
  <c r="D491" i="7"/>
  <c r="D634" i="7"/>
  <c r="D205" i="9"/>
  <c r="D348" i="9"/>
  <c r="D491" i="9"/>
  <c r="D634" i="9"/>
  <c r="D205" i="5"/>
  <c r="D348" i="5"/>
  <c r="D491" i="5"/>
  <c r="D634" i="5"/>
  <c r="D205" i="2"/>
  <c r="D348" i="2"/>
  <c r="D491" i="2"/>
  <c r="D634" i="2"/>
  <c r="C207" i="7"/>
  <c r="C350" i="7"/>
  <c r="C493" i="7"/>
  <c r="C636" i="7"/>
  <c r="C207" i="9"/>
  <c r="C350" i="9"/>
  <c r="C493" i="9"/>
  <c r="C636" i="9"/>
  <c r="C207" i="5"/>
  <c r="C350" i="5"/>
  <c r="C493" i="5"/>
  <c r="C636" i="5"/>
  <c r="C207" i="2"/>
  <c r="C350" i="2"/>
  <c r="C493" i="2"/>
  <c r="C636" i="2"/>
  <c r="C208" i="7"/>
  <c r="C351" i="7"/>
  <c r="C494" i="7"/>
  <c r="C637" i="7"/>
  <c r="C208" i="9"/>
  <c r="C351" i="9"/>
  <c r="C494" i="9"/>
  <c r="C637" i="9"/>
  <c r="C208" i="5"/>
  <c r="C351" i="5"/>
  <c r="C494" i="5"/>
  <c r="C637" i="5"/>
  <c r="C208" i="2"/>
  <c r="C351" i="2"/>
  <c r="C494" i="2"/>
  <c r="C637" i="2"/>
  <c r="C209" i="7"/>
  <c r="C352" i="7"/>
  <c r="C495" i="7"/>
  <c r="C638" i="7"/>
  <c r="C209" i="9"/>
  <c r="C352" i="9"/>
  <c r="C495" i="9"/>
  <c r="C638" i="9"/>
  <c r="C209" i="5"/>
  <c r="C352" i="5"/>
  <c r="C495" i="5"/>
  <c r="C638" i="5"/>
  <c r="C209" i="2"/>
  <c r="C352" i="2"/>
  <c r="C495" i="2"/>
  <c r="C638" i="2"/>
  <c r="C210" i="7"/>
  <c r="C353" i="7"/>
  <c r="C496" i="7"/>
  <c r="C639" i="7"/>
  <c r="C210" i="9"/>
  <c r="C353" i="9"/>
  <c r="C496" i="9"/>
  <c r="C639" i="9"/>
  <c r="C210" i="5"/>
  <c r="C353" i="5"/>
  <c r="C496" i="5"/>
  <c r="C639" i="5"/>
  <c r="C210" i="2"/>
  <c r="C353" i="2"/>
  <c r="C496" i="2"/>
  <c r="C639" i="2"/>
  <c r="C211" i="7"/>
  <c r="C354" i="7"/>
  <c r="C497" i="7"/>
  <c r="C640" i="7"/>
  <c r="C211" i="9"/>
  <c r="C354" i="9"/>
  <c r="C497" i="9"/>
  <c r="C640" i="9"/>
  <c r="C211" i="5"/>
  <c r="C354" i="5"/>
  <c r="C497" i="5"/>
  <c r="C640" i="5"/>
  <c r="C211" i="2"/>
  <c r="C354" i="2"/>
  <c r="C497" i="2"/>
  <c r="C640" i="2"/>
  <c r="B212" i="7"/>
  <c r="B355" i="7"/>
  <c r="B498" i="7"/>
  <c r="B641" i="7"/>
  <c r="B212" i="9"/>
  <c r="B355" i="9"/>
  <c r="B498" i="9"/>
  <c r="B641" i="9"/>
  <c r="B212" i="5"/>
  <c r="B355" i="5"/>
  <c r="B498" i="5"/>
  <c r="B641" i="5"/>
  <c r="B212" i="2"/>
  <c r="B355" i="2"/>
  <c r="B498" i="2"/>
  <c r="B641" i="2"/>
  <c r="B213" i="7"/>
  <c r="B356" i="7"/>
  <c r="B499" i="7"/>
  <c r="B642" i="7"/>
  <c r="B213" i="9"/>
  <c r="B356" i="9"/>
  <c r="B499" i="9"/>
  <c r="B642" i="9"/>
  <c r="B213" i="5"/>
  <c r="B356" i="5"/>
  <c r="B499" i="5"/>
  <c r="B642" i="5"/>
  <c r="B213" i="2"/>
  <c r="B356" i="2"/>
  <c r="B499" i="2"/>
  <c r="B642" i="2"/>
  <c r="B214" i="7"/>
  <c r="B357" i="7"/>
  <c r="B500" i="7"/>
  <c r="B643" i="7"/>
  <c r="B214" i="9"/>
  <c r="B357" i="9"/>
  <c r="B500" i="9"/>
  <c r="B643" i="9"/>
  <c r="B214" i="5"/>
  <c r="B357" i="5"/>
  <c r="B500" i="5"/>
  <c r="B643" i="5"/>
  <c r="B214" i="2"/>
  <c r="B357" i="2"/>
  <c r="B500" i="2"/>
  <c r="B643" i="2"/>
  <c r="D215" i="7"/>
  <c r="D358" i="7"/>
  <c r="D644" i="7"/>
  <c r="D215" i="9"/>
  <c r="D358" i="9"/>
  <c r="D501" i="9"/>
  <c r="D644" i="9"/>
  <c r="D215" i="5"/>
  <c r="D358" i="5"/>
  <c r="D501" i="5"/>
  <c r="D644" i="5"/>
  <c r="D215" i="2"/>
  <c r="D358" i="2"/>
  <c r="D501" i="2"/>
  <c r="D644" i="2"/>
  <c r="D216" i="7"/>
  <c r="D359" i="7"/>
  <c r="D645" i="7"/>
  <c r="D216" i="9"/>
  <c r="D359" i="9"/>
  <c r="D502" i="9"/>
  <c r="D645" i="9"/>
  <c r="D216" i="5"/>
  <c r="D359" i="5"/>
  <c r="D502" i="5"/>
  <c r="D645" i="5"/>
  <c r="D216" i="2"/>
  <c r="D359" i="2"/>
  <c r="D502" i="2"/>
  <c r="D645" i="2"/>
  <c r="D217" i="7"/>
  <c r="D360" i="7"/>
  <c r="D646" i="7"/>
  <c r="D217" i="9"/>
  <c r="D360" i="9"/>
  <c r="D503" i="9"/>
  <c r="D646" i="9"/>
  <c r="D217" i="5"/>
  <c r="D360" i="5"/>
  <c r="D503" i="5"/>
  <c r="D646" i="5"/>
  <c r="D217" i="2"/>
  <c r="D360" i="2"/>
  <c r="D503" i="2"/>
  <c r="D646" i="2"/>
  <c r="C218" i="7"/>
  <c r="C361" i="7"/>
  <c r="C504" i="7"/>
  <c r="C647" i="7"/>
  <c r="C218" i="9"/>
  <c r="C361" i="9"/>
  <c r="C504" i="9"/>
  <c r="C647" i="9"/>
  <c r="C218" i="5"/>
  <c r="C361" i="5"/>
  <c r="C504" i="5"/>
  <c r="C647" i="5"/>
  <c r="C218" i="2"/>
  <c r="C361" i="2"/>
  <c r="C504" i="2"/>
  <c r="C647" i="2"/>
  <c r="B219" i="7"/>
  <c r="B362" i="7"/>
  <c r="B505" i="7"/>
  <c r="B648" i="7"/>
  <c r="B219" i="9"/>
  <c r="B362" i="9"/>
  <c r="B505" i="9"/>
  <c r="B648" i="9"/>
  <c r="B219" i="5"/>
  <c r="B362" i="5"/>
  <c r="B505" i="5"/>
  <c r="B648" i="5"/>
  <c r="B219" i="2"/>
  <c r="B362" i="2"/>
  <c r="B505" i="2"/>
  <c r="B648" i="2"/>
  <c r="D220" i="7"/>
  <c r="D363" i="7"/>
  <c r="D649" i="7"/>
  <c r="D220" i="9"/>
  <c r="D363" i="9"/>
  <c r="D506" i="9"/>
  <c r="D649" i="9"/>
  <c r="D220" i="5"/>
  <c r="D363" i="5"/>
  <c r="D506" i="5"/>
  <c r="D649" i="5"/>
  <c r="D220" i="2"/>
  <c r="D363" i="2"/>
  <c r="D506" i="2"/>
  <c r="D649" i="2"/>
  <c r="C222" i="7"/>
  <c r="C365" i="7"/>
  <c r="C508" i="7"/>
  <c r="C651" i="7"/>
  <c r="C222" i="9"/>
  <c r="C365" i="9"/>
  <c r="C508" i="9"/>
  <c r="C651" i="9"/>
  <c r="C222" i="5"/>
  <c r="C365" i="5"/>
  <c r="C508" i="5"/>
  <c r="C651" i="5"/>
  <c r="C222" i="2"/>
  <c r="C365" i="2"/>
  <c r="C508" i="2"/>
  <c r="C651" i="2"/>
  <c r="B223" i="7"/>
  <c r="B366" i="7"/>
  <c r="B509" i="7"/>
  <c r="B652" i="7"/>
  <c r="B223" i="9"/>
  <c r="B366" i="9"/>
  <c r="B509" i="9"/>
  <c r="B652" i="9"/>
  <c r="B223" i="5"/>
  <c r="B366" i="5"/>
  <c r="B509" i="5"/>
  <c r="B652" i="5"/>
  <c r="B223" i="2"/>
  <c r="B366" i="2"/>
  <c r="B509" i="2"/>
  <c r="B652" i="2"/>
  <c r="D223" i="7"/>
  <c r="D366" i="7"/>
  <c r="D652" i="7"/>
  <c r="D223" i="9"/>
  <c r="D366" i="9"/>
  <c r="D509" i="9"/>
  <c r="D652" i="9"/>
  <c r="D223" i="5"/>
  <c r="D366" i="5"/>
  <c r="D509" i="5"/>
  <c r="D652" i="5"/>
  <c r="D223" i="2"/>
  <c r="D366" i="2"/>
  <c r="D509" i="2"/>
  <c r="D652" i="2"/>
  <c r="C225" i="7"/>
  <c r="C368" i="7"/>
  <c r="C511" i="7"/>
  <c r="C654" i="7"/>
  <c r="C225" i="9"/>
  <c r="C368" i="9"/>
  <c r="C511" i="9"/>
  <c r="C654" i="9"/>
  <c r="C225" i="5"/>
  <c r="C368" i="5"/>
  <c r="C511" i="5"/>
  <c r="C654" i="5"/>
  <c r="C225" i="2"/>
  <c r="C368" i="2"/>
  <c r="C511" i="2"/>
  <c r="C654" i="2"/>
  <c r="B226" i="7"/>
  <c r="B369" i="7"/>
  <c r="B512" i="7"/>
  <c r="B655" i="7"/>
  <c r="B226" i="9"/>
  <c r="B369" i="9"/>
  <c r="B512" i="9"/>
  <c r="B655" i="9"/>
  <c r="B226" i="5"/>
  <c r="B369" i="5"/>
  <c r="B512" i="5"/>
  <c r="B655" i="5"/>
  <c r="B226" i="2"/>
  <c r="B369" i="2"/>
  <c r="B512" i="2"/>
  <c r="B655" i="2"/>
  <c r="D232" i="7"/>
  <c r="D375" i="7"/>
  <c r="D661" i="7"/>
  <c r="D232" i="9"/>
  <c r="D375" i="9"/>
  <c r="D518" i="9"/>
  <c r="D661" i="9"/>
  <c r="D232" i="5"/>
  <c r="D375" i="5"/>
  <c r="D518" i="5"/>
  <c r="D661" i="5"/>
  <c r="D232" i="2"/>
  <c r="D375" i="2"/>
  <c r="D518" i="2"/>
  <c r="D661" i="2"/>
  <c r="B234" i="7"/>
  <c r="B377" i="7"/>
  <c r="B520" i="7"/>
  <c r="B663" i="7"/>
  <c r="B234" i="9"/>
  <c r="B377" i="9"/>
  <c r="B520" i="9"/>
  <c r="B663" i="9"/>
  <c r="B234" i="5"/>
  <c r="B377" i="5"/>
  <c r="B520" i="5"/>
  <c r="B663" i="5"/>
  <c r="B234" i="2"/>
  <c r="B377" i="2"/>
  <c r="B520" i="2"/>
  <c r="B663" i="2"/>
  <c r="D236" i="7"/>
  <c r="D379" i="7"/>
  <c r="D665" i="7"/>
  <c r="D236" i="9"/>
  <c r="D379" i="9"/>
  <c r="D522" i="9"/>
  <c r="D665" i="9"/>
  <c r="D236" i="5"/>
  <c r="D379" i="5"/>
  <c r="D522" i="5"/>
  <c r="D665" i="5"/>
  <c r="D236" i="2"/>
  <c r="D379" i="2"/>
  <c r="D522" i="2"/>
  <c r="D665" i="2"/>
  <c r="C238" i="7"/>
  <c r="C381" i="7"/>
  <c r="C524" i="7"/>
  <c r="C667" i="7"/>
  <c r="C238" i="9"/>
  <c r="C381" i="9"/>
  <c r="C524" i="9"/>
  <c r="C667" i="9"/>
  <c r="C238" i="5"/>
  <c r="C381" i="5"/>
  <c r="C524" i="5"/>
  <c r="C667" i="5"/>
  <c r="C238" i="2"/>
  <c r="C381" i="2"/>
  <c r="C524" i="2"/>
  <c r="C667" i="2"/>
  <c r="B240" i="7"/>
  <c r="B383" i="7"/>
  <c r="B526" i="7"/>
  <c r="B669" i="7"/>
  <c r="B240" i="9"/>
  <c r="B383" i="9"/>
  <c r="B526" i="9"/>
  <c r="B669" i="9"/>
  <c r="B240" i="5"/>
  <c r="B383" i="5"/>
  <c r="B526" i="5"/>
  <c r="B669" i="5"/>
  <c r="B240" i="2"/>
  <c r="B383" i="2"/>
  <c r="B526" i="2"/>
  <c r="B669" i="2"/>
  <c r="B241" i="7"/>
  <c r="B384" i="7"/>
  <c r="B527" i="7"/>
  <c r="B670" i="7"/>
  <c r="B241" i="9"/>
  <c r="B384" i="9"/>
  <c r="B527" i="9"/>
  <c r="B670" i="9"/>
  <c r="B241" i="5"/>
  <c r="B384" i="5"/>
  <c r="B527" i="5"/>
  <c r="B670" i="5"/>
  <c r="B241" i="2"/>
  <c r="B384" i="2"/>
  <c r="B527" i="2"/>
  <c r="B670" i="2"/>
  <c r="B242" i="7"/>
  <c r="B385" i="7"/>
  <c r="B528" i="7"/>
  <c r="B671" i="7"/>
  <c r="B242" i="9"/>
  <c r="B385" i="9"/>
  <c r="B528" i="9"/>
  <c r="B671" i="9"/>
  <c r="B242" i="5"/>
  <c r="B385" i="5"/>
  <c r="B528" i="5"/>
  <c r="B671" i="5"/>
  <c r="B242" i="2"/>
  <c r="B385" i="2"/>
  <c r="B528" i="2"/>
  <c r="B671" i="2"/>
  <c r="B243" i="7"/>
  <c r="B386" i="7"/>
  <c r="B529" i="7"/>
  <c r="B672" i="7"/>
  <c r="B243" i="9"/>
  <c r="B386" i="9"/>
  <c r="B529" i="9"/>
  <c r="B672" i="9"/>
  <c r="B243" i="5"/>
  <c r="B386" i="5"/>
  <c r="B529" i="5"/>
  <c r="B672" i="5"/>
  <c r="B243" i="2"/>
  <c r="B386" i="2"/>
  <c r="B529" i="2"/>
  <c r="B672" i="2"/>
  <c r="D246" i="7"/>
  <c r="D389" i="7"/>
  <c r="D675" i="7"/>
  <c r="D246" i="9"/>
  <c r="D389" i="9"/>
  <c r="D532" i="9"/>
  <c r="D675" i="9"/>
  <c r="D246" i="5"/>
  <c r="D389" i="5"/>
  <c r="D532" i="5"/>
  <c r="D675" i="5"/>
  <c r="D246" i="2"/>
  <c r="D389" i="2"/>
  <c r="D532" i="2"/>
  <c r="D675" i="2"/>
  <c r="B248" i="7"/>
  <c r="B391" i="7"/>
  <c r="B534" i="7"/>
  <c r="B677" i="7"/>
  <c r="B248" i="9"/>
  <c r="B391" i="9"/>
  <c r="B534" i="9"/>
  <c r="B677" i="9"/>
  <c r="B248" i="5"/>
  <c r="B391" i="5"/>
  <c r="B534" i="5"/>
  <c r="B677" i="5"/>
  <c r="B248" i="2"/>
  <c r="B391" i="2"/>
  <c r="B534" i="2"/>
  <c r="B677" i="2"/>
  <c r="B249" i="7"/>
  <c r="B392" i="7"/>
  <c r="B535" i="7"/>
  <c r="B678" i="7"/>
  <c r="B249" i="9"/>
  <c r="B392" i="9"/>
  <c r="B535" i="9"/>
  <c r="B678" i="9"/>
  <c r="B249" i="5"/>
  <c r="B392" i="5"/>
  <c r="B535" i="5"/>
  <c r="B678" i="5"/>
  <c r="B249" i="2"/>
  <c r="B392" i="2"/>
  <c r="B535" i="2"/>
  <c r="B678" i="2"/>
  <c r="D251" i="7"/>
  <c r="D394" i="7"/>
  <c r="D680" i="7"/>
  <c r="D251" i="9"/>
  <c r="D394" i="9"/>
  <c r="D537" i="9"/>
  <c r="D680" i="9"/>
  <c r="D251" i="5"/>
  <c r="D394" i="5"/>
  <c r="D537" i="5"/>
  <c r="D680" i="5"/>
  <c r="D251" i="2"/>
  <c r="D394" i="2"/>
  <c r="D537" i="2"/>
  <c r="D680" i="2"/>
  <c r="C253" i="7"/>
  <c r="C396" i="7"/>
  <c r="C539" i="7"/>
  <c r="C682" i="7"/>
  <c r="C253" i="9"/>
  <c r="C396" i="9"/>
  <c r="C539" i="9"/>
  <c r="C682" i="9"/>
  <c r="C253" i="5"/>
  <c r="C396" i="5"/>
  <c r="C539" i="5"/>
  <c r="C682" i="5"/>
  <c r="C253" i="2"/>
  <c r="C396" i="2"/>
  <c r="C539" i="2"/>
  <c r="C682" i="2"/>
  <c r="B254" i="7"/>
  <c r="B397" i="7"/>
  <c r="B540" i="7"/>
  <c r="B683" i="7"/>
  <c r="B254" i="9"/>
  <c r="B397" i="9"/>
  <c r="B540" i="9"/>
  <c r="B683" i="9"/>
  <c r="B254" i="5"/>
  <c r="B397" i="5"/>
  <c r="B540" i="5"/>
  <c r="B683" i="5"/>
  <c r="B254" i="2"/>
  <c r="B397" i="2"/>
  <c r="B540" i="2"/>
  <c r="B683" i="2"/>
  <c r="C254" i="7"/>
  <c r="C397" i="7"/>
  <c r="C540" i="7"/>
  <c r="C683" i="7"/>
  <c r="C254" i="9"/>
  <c r="C397" i="9"/>
  <c r="C540" i="9"/>
  <c r="C683" i="9"/>
  <c r="C254" i="5"/>
  <c r="C397" i="5"/>
  <c r="C540" i="5"/>
  <c r="C683" i="5"/>
  <c r="C254" i="2"/>
  <c r="C397" i="2"/>
  <c r="C540" i="2"/>
  <c r="C683" i="2"/>
  <c r="B255" i="7"/>
  <c r="B398" i="7"/>
  <c r="B541" i="7"/>
  <c r="B684" i="7"/>
  <c r="B255" i="9"/>
  <c r="B398" i="9"/>
  <c r="B541" i="9"/>
  <c r="B684" i="9"/>
  <c r="B255" i="5"/>
  <c r="B398" i="5"/>
  <c r="B541" i="5"/>
  <c r="B684" i="5"/>
  <c r="B255" i="2"/>
  <c r="B398" i="2"/>
  <c r="B541" i="2"/>
  <c r="B684" i="2"/>
  <c r="D256" i="7"/>
  <c r="D399" i="7"/>
  <c r="D685" i="7"/>
  <c r="D256" i="9"/>
  <c r="D399" i="9"/>
  <c r="D542" i="9"/>
  <c r="D685" i="9"/>
  <c r="D256" i="5"/>
  <c r="D399" i="5"/>
  <c r="D542" i="5"/>
  <c r="D685" i="5"/>
  <c r="D256" i="2"/>
  <c r="D399" i="2"/>
  <c r="D542" i="2"/>
  <c r="D685" i="2"/>
  <c r="C257" i="7"/>
  <c r="C400" i="7"/>
  <c r="C543" i="7"/>
  <c r="C686" i="7"/>
  <c r="C257" i="9"/>
  <c r="C400" i="9"/>
  <c r="C543" i="9"/>
  <c r="C686" i="9"/>
  <c r="C257" i="5"/>
  <c r="C400" i="5"/>
  <c r="C543" i="5"/>
  <c r="C686" i="5"/>
  <c r="C257" i="2"/>
  <c r="C400" i="2"/>
  <c r="C543" i="2"/>
  <c r="C686" i="2"/>
  <c r="C258" i="7"/>
  <c r="C401" i="7"/>
  <c r="C544" i="7"/>
  <c r="C687" i="7"/>
  <c r="C258" i="9"/>
  <c r="C401" i="9"/>
  <c r="C544" i="9"/>
  <c r="C687" i="9"/>
  <c r="C258" i="5"/>
  <c r="C401" i="5"/>
  <c r="C544" i="5"/>
  <c r="C687" i="5"/>
  <c r="C258" i="2"/>
  <c r="C401" i="2"/>
  <c r="C544" i="2"/>
  <c r="C687" i="2"/>
  <c r="B259" i="7"/>
  <c r="B402" i="7"/>
  <c r="B545" i="7"/>
  <c r="B688" i="7"/>
  <c r="B259" i="9"/>
  <c r="B402" i="9"/>
  <c r="B545" i="9"/>
  <c r="B688" i="9"/>
  <c r="B259" i="5"/>
  <c r="B402" i="5"/>
  <c r="B545" i="5"/>
  <c r="B688" i="5"/>
  <c r="B259" i="2"/>
  <c r="B402" i="2"/>
  <c r="B545" i="2"/>
  <c r="B688" i="2"/>
  <c r="D259" i="7"/>
  <c r="D402" i="7"/>
  <c r="D688" i="7"/>
  <c r="D259" i="9"/>
  <c r="D402" i="9"/>
  <c r="D545" i="9"/>
  <c r="D688" i="9"/>
  <c r="D259" i="5"/>
  <c r="D402" i="5"/>
  <c r="D545" i="5"/>
  <c r="D688" i="5"/>
  <c r="D259" i="2"/>
  <c r="D402" i="2"/>
  <c r="D545" i="2"/>
  <c r="D688" i="2"/>
  <c r="D260" i="7"/>
  <c r="D403" i="7"/>
  <c r="D689" i="7"/>
  <c r="D260" i="9"/>
  <c r="D403" i="9"/>
  <c r="D546" i="9"/>
  <c r="D689" i="9"/>
  <c r="D260" i="5"/>
  <c r="D403" i="5"/>
  <c r="D546" i="5"/>
  <c r="D689" i="5"/>
  <c r="D260" i="2"/>
  <c r="D403" i="2"/>
  <c r="D546" i="2"/>
  <c r="D689" i="2"/>
  <c r="C261" i="7"/>
  <c r="C404" i="7"/>
  <c r="C547" i="7"/>
  <c r="C690" i="7"/>
  <c r="C261" i="9"/>
  <c r="C404" i="9"/>
  <c r="C547" i="9"/>
  <c r="C690" i="9"/>
  <c r="C261" i="5"/>
  <c r="C404" i="5"/>
  <c r="C547" i="5"/>
  <c r="C690" i="5"/>
  <c r="C261" i="2"/>
  <c r="C404" i="2"/>
  <c r="C547" i="2"/>
  <c r="C690" i="2"/>
  <c r="B262" i="7"/>
  <c r="B405" i="7"/>
  <c r="B548" i="7"/>
  <c r="B691" i="7"/>
  <c r="B262" i="9"/>
  <c r="B405" i="9"/>
  <c r="B548" i="9"/>
  <c r="B691" i="9"/>
  <c r="B262" i="5"/>
  <c r="B405" i="5"/>
  <c r="B548" i="5"/>
  <c r="B691" i="5"/>
  <c r="B262" i="2"/>
  <c r="B405" i="2"/>
  <c r="B548" i="2"/>
  <c r="B691" i="2"/>
  <c r="B263" i="7"/>
  <c r="B406" i="7"/>
  <c r="B549" i="7"/>
  <c r="B692" i="7"/>
  <c r="B263" i="9"/>
  <c r="B406" i="9"/>
  <c r="B549" i="9"/>
  <c r="B692" i="9"/>
  <c r="B263" i="5"/>
  <c r="B406" i="5"/>
  <c r="B549" i="5"/>
  <c r="B692" i="5"/>
  <c r="B263" i="2"/>
  <c r="B406" i="2"/>
  <c r="B549" i="2"/>
  <c r="B692" i="2"/>
  <c r="D265" i="7"/>
  <c r="D408" i="7"/>
  <c r="D694" i="7"/>
  <c r="D265" i="9"/>
  <c r="D408" i="9"/>
  <c r="D551" i="9"/>
  <c r="D694" i="9"/>
  <c r="D265" i="5"/>
  <c r="D408" i="5"/>
  <c r="D551" i="5"/>
  <c r="D694" i="5"/>
  <c r="D265" i="2"/>
  <c r="D408" i="2"/>
  <c r="D551" i="2"/>
  <c r="D694" i="2"/>
  <c r="C267" i="7"/>
  <c r="C410" i="7"/>
  <c r="C553" i="7"/>
  <c r="C696" i="7"/>
  <c r="C267" i="9"/>
  <c r="C410" i="9"/>
  <c r="C553" i="9"/>
  <c r="C696" i="9"/>
  <c r="C267" i="5"/>
  <c r="C410" i="5"/>
  <c r="C553" i="5"/>
  <c r="C696" i="5"/>
  <c r="C267" i="2"/>
  <c r="C410" i="2"/>
  <c r="C553" i="2"/>
  <c r="C696" i="2"/>
  <c r="C268" i="7"/>
  <c r="C411" i="7"/>
  <c r="C554" i="7"/>
  <c r="C697" i="7"/>
  <c r="C268" i="9"/>
  <c r="C411" i="9"/>
  <c r="C554" i="9"/>
  <c r="C697" i="9"/>
  <c r="C268" i="5"/>
  <c r="C411" i="5"/>
  <c r="C554" i="5"/>
  <c r="C697" i="5"/>
  <c r="C268" i="2"/>
  <c r="C411" i="2"/>
  <c r="C554" i="2"/>
  <c r="C697" i="2"/>
  <c r="C269" i="7"/>
  <c r="C412" i="7"/>
  <c r="C555" i="7"/>
  <c r="C698" i="7"/>
  <c r="C269" i="9"/>
  <c r="C412" i="9"/>
  <c r="C555" i="9"/>
  <c r="C698" i="9"/>
  <c r="C269" i="5"/>
  <c r="C412" i="5"/>
  <c r="C555" i="5"/>
  <c r="C698" i="5"/>
  <c r="C269" i="2"/>
  <c r="C412" i="2"/>
  <c r="C555" i="2"/>
  <c r="C698" i="2"/>
  <c r="C270" i="7"/>
  <c r="C413" i="7"/>
  <c r="C556" i="7"/>
  <c r="C699" i="7"/>
  <c r="C270" i="9"/>
  <c r="C413" i="9"/>
  <c r="C556" i="9"/>
  <c r="C699" i="9"/>
  <c r="C270" i="5"/>
  <c r="C413" i="5"/>
  <c r="C556" i="5"/>
  <c r="C699" i="5"/>
  <c r="C270" i="2"/>
  <c r="C413" i="2"/>
  <c r="C556" i="2"/>
  <c r="C699" i="2"/>
  <c r="B271" i="7"/>
  <c r="B414" i="7"/>
  <c r="B557" i="7"/>
  <c r="B700" i="7"/>
  <c r="B271" i="9"/>
  <c r="B414" i="9"/>
  <c r="B557" i="9"/>
  <c r="B700" i="9"/>
  <c r="B271" i="5"/>
  <c r="B414" i="5"/>
  <c r="B557" i="5"/>
  <c r="B700" i="5"/>
  <c r="B271" i="2"/>
  <c r="B414" i="2"/>
  <c r="B557" i="2"/>
  <c r="B700" i="2"/>
  <c r="B272" i="7"/>
  <c r="B415" i="7"/>
  <c r="B558" i="7"/>
  <c r="B701" i="7"/>
  <c r="B272" i="9"/>
  <c r="B415" i="9"/>
  <c r="B558" i="9"/>
  <c r="B701" i="9"/>
  <c r="B272" i="5"/>
  <c r="B415" i="5"/>
  <c r="B558" i="5"/>
  <c r="B701" i="5"/>
  <c r="B272" i="2"/>
  <c r="B415" i="2"/>
  <c r="B558" i="2"/>
  <c r="B701" i="2"/>
  <c r="B273" i="7"/>
  <c r="B416" i="7"/>
  <c r="B559" i="7"/>
  <c r="B702" i="7"/>
  <c r="B273" i="9"/>
  <c r="B416" i="9"/>
  <c r="B559" i="9"/>
  <c r="B702" i="9"/>
  <c r="B273" i="5"/>
  <c r="B416" i="5"/>
  <c r="B559" i="5"/>
  <c r="B702" i="5"/>
  <c r="B273" i="2"/>
  <c r="B416" i="2"/>
  <c r="B559" i="2"/>
  <c r="B702" i="2"/>
  <c r="B274" i="7"/>
  <c r="B417" i="7"/>
  <c r="B560" i="7"/>
  <c r="B703" i="7"/>
  <c r="B274" i="9"/>
  <c r="B417" i="9"/>
  <c r="B560" i="9"/>
  <c r="B703" i="9"/>
  <c r="B274" i="5"/>
  <c r="B417" i="5"/>
  <c r="B560" i="5"/>
  <c r="B703" i="5"/>
  <c r="B274" i="2"/>
  <c r="B417" i="2"/>
  <c r="B560" i="2"/>
  <c r="B703" i="2"/>
  <c r="D274" i="7"/>
  <c r="D417" i="7"/>
  <c r="D703" i="7"/>
  <c r="D274" i="9"/>
  <c r="D417" i="9"/>
  <c r="D560" i="9"/>
  <c r="D703" i="9"/>
  <c r="D274" i="5"/>
  <c r="D417" i="5"/>
  <c r="D560" i="5"/>
  <c r="D703" i="5"/>
  <c r="D274" i="2"/>
  <c r="D417" i="2"/>
  <c r="D560" i="2"/>
  <c r="D703" i="2"/>
  <c r="D275" i="7"/>
  <c r="D418" i="7"/>
  <c r="D704" i="7"/>
  <c r="D275" i="9"/>
  <c r="D418" i="9"/>
  <c r="D561" i="9"/>
  <c r="D704" i="9"/>
  <c r="D275" i="5"/>
  <c r="D418" i="5"/>
  <c r="D561" i="5"/>
  <c r="D704" i="5"/>
  <c r="D275" i="2"/>
  <c r="D418" i="2"/>
  <c r="D561" i="2"/>
  <c r="D704" i="2"/>
  <c r="D276" i="7"/>
  <c r="D419" i="7"/>
  <c r="D705" i="7"/>
  <c r="D276" i="9"/>
  <c r="D419" i="9"/>
  <c r="D562" i="9"/>
  <c r="D705" i="9"/>
  <c r="D276" i="5"/>
  <c r="D419" i="5"/>
  <c r="D562" i="5"/>
  <c r="D705" i="5"/>
  <c r="D276" i="2"/>
  <c r="D419" i="2"/>
  <c r="D562" i="2"/>
  <c r="D705" i="2"/>
  <c r="D277" i="7"/>
  <c r="D420" i="7"/>
  <c r="D706" i="7"/>
  <c r="D277" i="9"/>
  <c r="D420" i="9"/>
  <c r="D563" i="9"/>
  <c r="D706" i="9"/>
  <c r="D277" i="5"/>
  <c r="D420" i="5"/>
  <c r="D563" i="5"/>
  <c r="D706" i="5"/>
  <c r="D277" i="2"/>
  <c r="D420" i="2"/>
  <c r="D563" i="2"/>
  <c r="D706" i="2"/>
  <c r="B280" i="7"/>
  <c r="B423" i="7"/>
  <c r="B566" i="7"/>
  <c r="B709" i="7"/>
  <c r="B280" i="9"/>
  <c r="B423" i="9"/>
  <c r="B566" i="9"/>
  <c r="B709" i="9"/>
  <c r="B280" i="5"/>
  <c r="B423" i="5"/>
  <c r="B566" i="5"/>
  <c r="B709" i="5"/>
  <c r="B280" i="2"/>
  <c r="B423" i="2"/>
  <c r="B566" i="2"/>
  <c r="B709" i="2"/>
  <c r="B281" i="7"/>
  <c r="B424" i="7"/>
  <c r="B567" i="7"/>
  <c r="B710" i="7"/>
  <c r="B281" i="9"/>
  <c r="B424" i="9"/>
  <c r="B567" i="9"/>
  <c r="B710" i="9"/>
  <c r="B281" i="5"/>
  <c r="B424" i="5"/>
  <c r="B567" i="5"/>
  <c r="B710" i="5"/>
  <c r="B281" i="2"/>
  <c r="B424" i="2"/>
  <c r="B567" i="2"/>
  <c r="B710" i="2"/>
  <c r="B282" i="7"/>
  <c r="B425" i="7"/>
  <c r="B568" i="7"/>
  <c r="B711" i="7"/>
  <c r="B282" i="9"/>
  <c r="B425" i="9"/>
  <c r="B568" i="9"/>
  <c r="B711" i="9"/>
  <c r="B282" i="5"/>
  <c r="B425" i="5"/>
  <c r="B568" i="5"/>
  <c r="B711" i="5"/>
  <c r="B282" i="2"/>
  <c r="B425" i="2"/>
  <c r="B568" i="2"/>
  <c r="B711" i="2"/>
  <c r="D283" i="7"/>
  <c r="D426" i="7"/>
  <c r="D712" i="7"/>
  <c r="D283" i="9"/>
  <c r="D426" i="9"/>
  <c r="D569" i="9"/>
  <c r="D712" i="9"/>
  <c r="D283" i="5"/>
  <c r="D426" i="5"/>
  <c r="D569" i="5"/>
  <c r="D712" i="5"/>
  <c r="D283" i="2"/>
  <c r="D426" i="2"/>
  <c r="D569" i="2"/>
  <c r="D712" i="2"/>
  <c r="D284" i="7"/>
  <c r="D427" i="7"/>
  <c r="D713" i="7"/>
  <c r="D284" i="9"/>
  <c r="D427" i="9"/>
  <c r="D570" i="9"/>
  <c r="D713" i="9"/>
  <c r="D284" i="5"/>
  <c r="D427" i="5"/>
  <c r="D570" i="5"/>
  <c r="D713" i="5"/>
  <c r="D284" i="2"/>
  <c r="D427" i="2"/>
  <c r="D570" i="2"/>
  <c r="D713" i="2"/>
  <c r="C285" i="7"/>
  <c r="C428" i="7"/>
  <c r="C571" i="7"/>
  <c r="C714" i="7"/>
  <c r="C285" i="9"/>
  <c r="C428" i="9"/>
  <c r="C571" i="9"/>
  <c r="C714" i="9"/>
  <c r="C285" i="5"/>
  <c r="C428" i="5"/>
  <c r="C571" i="5"/>
  <c r="C714" i="5"/>
  <c r="C285" i="2"/>
  <c r="C428" i="2"/>
  <c r="C571" i="2"/>
  <c r="C714" i="2"/>
  <c r="D154" i="9"/>
  <c r="D297" i="9"/>
  <c r="D440" i="9"/>
  <c r="D583" i="9"/>
  <c r="D154" i="5"/>
  <c r="D154" i="2"/>
  <c r="D155" i="7"/>
  <c r="D155" i="9"/>
  <c r="D298" i="9"/>
  <c r="D441" i="9"/>
  <c r="D584" i="9"/>
  <c r="D155" i="5"/>
  <c r="D155" i="2"/>
  <c r="D298" i="2"/>
  <c r="D441" i="2"/>
  <c r="D584" i="2"/>
  <c r="B157" i="7"/>
  <c r="B300" i="7"/>
  <c r="B443" i="7"/>
  <c r="B586" i="7"/>
  <c r="B157" i="9"/>
  <c r="B300" i="9"/>
  <c r="B443" i="9"/>
  <c r="B586" i="9"/>
  <c r="B157" i="5"/>
  <c r="B300" i="5"/>
  <c r="B443" i="5"/>
  <c r="B586" i="5"/>
  <c r="B157" i="2"/>
  <c r="B300" i="2"/>
  <c r="B443" i="2"/>
  <c r="B586" i="2"/>
  <c r="D158" i="7"/>
  <c r="D301" i="7"/>
  <c r="D444" i="7"/>
  <c r="D587" i="7"/>
  <c r="D158" i="9"/>
  <c r="D301" i="9"/>
  <c r="D444" i="9"/>
  <c r="D587" i="9"/>
  <c r="D158" i="5"/>
  <c r="D301" i="5"/>
  <c r="D444" i="5"/>
  <c r="D587" i="5"/>
  <c r="D158" i="2"/>
  <c r="D301" i="2"/>
  <c r="D444" i="2"/>
  <c r="D587" i="2"/>
  <c r="B159" i="7"/>
  <c r="B302" i="7"/>
  <c r="B445" i="7"/>
  <c r="B588" i="7"/>
  <c r="B159" i="9"/>
  <c r="B302" i="9"/>
  <c r="B445" i="9"/>
  <c r="B588" i="9"/>
  <c r="B159" i="5"/>
  <c r="B302" i="5"/>
  <c r="B445" i="5"/>
  <c r="B588" i="5"/>
  <c r="B159" i="2"/>
  <c r="B302" i="2"/>
  <c r="B445" i="2"/>
  <c r="B588" i="2"/>
  <c r="B160" i="7"/>
  <c r="B303" i="7"/>
  <c r="B446" i="7"/>
  <c r="B589" i="7"/>
  <c r="B160" i="9"/>
  <c r="B303" i="9"/>
  <c r="B446" i="9"/>
  <c r="B589" i="9"/>
  <c r="B160" i="5"/>
  <c r="B303" i="5"/>
  <c r="B446" i="5"/>
  <c r="B589" i="5"/>
  <c r="B160" i="2"/>
  <c r="B303" i="2"/>
  <c r="B446" i="2"/>
  <c r="B589" i="2"/>
  <c r="D162" i="7"/>
  <c r="D305" i="7"/>
  <c r="D448" i="7"/>
  <c r="D591" i="7"/>
  <c r="D162" i="9"/>
  <c r="D305" i="9"/>
  <c r="D448" i="9"/>
  <c r="D591" i="9"/>
  <c r="D162" i="5"/>
  <c r="D305" i="5"/>
  <c r="D448" i="5"/>
  <c r="D591" i="5"/>
  <c r="D162" i="2"/>
  <c r="D164" i="7"/>
  <c r="D307" i="7"/>
  <c r="D450" i="7"/>
  <c r="D593" i="7"/>
  <c r="D164" i="9"/>
  <c r="D307" i="9"/>
  <c r="D450" i="9"/>
  <c r="D593" i="9"/>
  <c r="D164" i="5"/>
  <c r="D307" i="5"/>
  <c r="D450" i="5"/>
  <c r="D593" i="5"/>
  <c r="D164" i="2"/>
  <c r="D307" i="2"/>
  <c r="D450" i="2"/>
  <c r="D593" i="2"/>
  <c r="C165" i="7"/>
  <c r="C308" i="7"/>
  <c r="C451" i="7"/>
  <c r="C594" i="7"/>
  <c r="C165" i="9"/>
  <c r="C308" i="9"/>
  <c r="C451" i="9"/>
  <c r="C594" i="9"/>
  <c r="C165" i="5"/>
  <c r="C308" i="5"/>
  <c r="C451" i="5"/>
  <c r="C594" i="5"/>
  <c r="C165" i="2"/>
  <c r="C308" i="2"/>
  <c r="C451" i="2"/>
  <c r="C594" i="2"/>
  <c r="C166" i="7"/>
  <c r="C309" i="7"/>
  <c r="C452" i="7"/>
  <c r="C595" i="7"/>
  <c r="C166" i="9"/>
  <c r="C309" i="9"/>
  <c r="C452" i="9"/>
  <c r="C595" i="9"/>
  <c r="C166" i="5"/>
  <c r="C309" i="5"/>
  <c r="C452" i="5"/>
  <c r="C595" i="5"/>
  <c r="C166" i="2"/>
  <c r="C309" i="2"/>
  <c r="C452" i="2"/>
  <c r="C595" i="2"/>
  <c r="C167" i="7"/>
  <c r="C310" i="7"/>
  <c r="C453" i="7"/>
  <c r="C596" i="7"/>
  <c r="C167" i="9"/>
  <c r="C310" i="9"/>
  <c r="C453" i="9"/>
  <c r="C596" i="9"/>
  <c r="C167" i="5"/>
  <c r="C310" i="5"/>
  <c r="C453" i="5"/>
  <c r="C596" i="5"/>
  <c r="C167" i="2"/>
  <c r="C310" i="2"/>
  <c r="C453" i="2"/>
  <c r="C596" i="2"/>
  <c r="B168" i="7"/>
  <c r="B311" i="7"/>
  <c r="B454" i="7"/>
  <c r="B597" i="7"/>
  <c r="B168" i="9"/>
  <c r="B311" i="9"/>
  <c r="B454" i="9"/>
  <c r="B597" i="9"/>
  <c r="B168" i="5"/>
  <c r="B311" i="5"/>
  <c r="B454" i="5"/>
  <c r="B597" i="5"/>
  <c r="B168" i="2"/>
  <c r="B311" i="2"/>
  <c r="B454" i="2"/>
  <c r="B597" i="2"/>
  <c r="D173" i="7"/>
  <c r="D316" i="7"/>
  <c r="D459" i="7"/>
  <c r="D602" i="7"/>
  <c r="D173" i="9"/>
  <c r="D316" i="9"/>
  <c r="D459" i="9"/>
  <c r="D602" i="9"/>
  <c r="D173" i="5"/>
  <c r="D316" i="5"/>
  <c r="D459" i="5"/>
  <c r="D602" i="5"/>
  <c r="D173" i="2"/>
  <c r="D316" i="2"/>
  <c r="D459" i="2"/>
  <c r="D602" i="2"/>
  <c r="C175" i="7"/>
  <c r="C318" i="7"/>
  <c r="C461" i="7"/>
  <c r="C604" i="7"/>
  <c r="C175" i="9"/>
  <c r="C318" i="9"/>
  <c r="C461" i="9"/>
  <c r="C604" i="9"/>
  <c r="C175" i="5"/>
  <c r="C318" i="5"/>
  <c r="C461" i="5"/>
  <c r="C604" i="5"/>
  <c r="C175" i="2"/>
  <c r="C318" i="2"/>
  <c r="C461" i="2"/>
  <c r="C604" i="2"/>
  <c r="B176" i="7"/>
  <c r="B319" i="7"/>
  <c r="B462" i="7"/>
  <c r="B605" i="7"/>
  <c r="B176" i="9"/>
  <c r="B319" i="9"/>
  <c r="B462" i="9"/>
  <c r="B605" i="9"/>
  <c r="B176" i="5"/>
  <c r="B319" i="5"/>
  <c r="B462" i="5"/>
  <c r="B605" i="5"/>
  <c r="B176" i="2"/>
  <c r="B319" i="2"/>
  <c r="B462" i="2"/>
  <c r="B605" i="2"/>
  <c r="D179" i="7"/>
  <c r="D322" i="7"/>
  <c r="D465" i="7"/>
  <c r="D608" i="7"/>
  <c r="D179" i="9"/>
  <c r="D322" i="9"/>
  <c r="D465" i="9"/>
  <c r="D608" i="9"/>
  <c r="D179" i="5"/>
  <c r="D322" i="5"/>
  <c r="D465" i="5"/>
  <c r="D608" i="5"/>
  <c r="D179" i="2"/>
  <c r="D322" i="2"/>
  <c r="D465" i="2"/>
  <c r="D608" i="2"/>
  <c r="D180" i="7"/>
  <c r="D323" i="7"/>
  <c r="D466" i="7"/>
  <c r="D609" i="7"/>
  <c r="D180" i="9"/>
  <c r="D323" i="9"/>
  <c r="D466" i="9"/>
  <c r="D609" i="9"/>
  <c r="D180" i="5"/>
  <c r="D323" i="5"/>
  <c r="D466" i="5"/>
  <c r="D609" i="5"/>
  <c r="D180" i="2"/>
  <c r="D323" i="2"/>
  <c r="D466" i="2"/>
  <c r="D609" i="2"/>
  <c r="C182" i="7"/>
  <c r="C325" i="7"/>
  <c r="C468" i="7"/>
  <c r="C611" i="7"/>
  <c r="C182" i="9"/>
  <c r="C325" i="9"/>
  <c r="C468" i="9"/>
  <c r="C611" i="9"/>
  <c r="C182" i="5"/>
  <c r="C325" i="5"/>
  <c r="C468" i="5"/>
  <c r="C611" i="5"/>
  <c r="C182" i="2"/>
  <c r="C325" i="2"/>
  <c r="C468" i="2"/>
  <c r="C611" i="2"/>
  <c r="B183" i="7"/>
  <c r="B326" i="7"/>
  <c r="B469" i="7"/>
  <c r="B612" i="7"/>
  <c r="B183" i="9"/>
  <c r="B326" i="9"/>
  <c r="B469" i="9"/>
  <c r="B612" i="9"/>
  <c r="B183" i="5"/>
  <c r="B326" i="5"/>
  <c r="B469" i="5"/>
  <c r="B612" i="5"/>
  <c r="B183" i="2"/>
  <c r="B326" i="2"/>
  <c r="B469" i="2"/>
  <c r="B612" i="2"/>
  <c r="C186" i="7"/>
  <c r="C329" i="7"/>
  <c r="C472" i="7"/>
  <c r="C615" i="7"/>
  <c r="C186" i="9"/>
  <c r="C329" i="9"/>
  <c r="C472" i="9"/>
  <c r="C615" i="9"/>
  <c r="C186" i="5"/>
  <c r="C329" i="5"/>
  <c r="C472" i="5"/>
  <c r="C615" i="5"/>
  <c r="C186" i="2"/>
  <c r="C329" i="2"/>
  <c r="C472" i="2"/>
  <c r="C615" i="2"/>
  <c r="B187" i="7"/>
  <c r="B330" i="7"/>
  <c r="B473" i="7"/>
  <c r="B616" i="7"/>
  <c r="B187" i="9"/>
  <c r="B330" i="9"/>
  <c r="B473" i="9"/>
  <c r="B616" i="9"/>
  <c r="B187" i="5"/>
  <c r="B330" i="5"/>
  <c r="B473" i="5"/>
  <c r="B616" i="5"/>
  <c r="B187" i="2"/>
  <c r="B330" i="2"/>
  <c r="B473" i="2"/>
  <c r="B616" i="2"/>
  <c r="B188" i="7"/>
  <c r="B331" i="7"/>
  <c r="B474" i="7"/>
  <c r="B617" i="7"/>
  <c r="B188" i="9"/>
  <c r="B331" i="9"/>
  <c r="B474" i="9"/>
  <c r="B617" i="9"/>
  <c r="B188" i="5"/>
  <c r="B331" i="5"/>
  <c r="B474" i="5"/>
  <c r="B617" i="5"/>
  <c r="B188" i="2"/>
  <c r="B331" i="2"/>
  <c r="B474" i="2"/>
  <c r="B617" i="2"/>
  <c r="D189" i="7"/>
  <c r="D332" i="7"/>
  <c r="D475" i="7"/>
  <c r="D618" i="7"/>
  <c r="D189" i="9"/>
  <c r="D332" i="9"/>
  <c r="D475" i="9"/>
  <c r="D618" i="9"/>
  <c r="D189" i="5"/>
  <c r="D332" i="5"/>
  <c r="D475" i="5"/>
  <c r="D618" i="5"/>
  <c r="D189" i="2"/>
  <c r="D332" i="2"/>
  <c r="D475" i="2"/>
  <c r="D618" i="2"/>
  <c r="C191" i="7"/>
  <c r="C334" i="7"/>
  <c r="C477" i="7"/>
  <c r="C620" i="7"/>
  <c r="C191" i="9"/>
  <c r="C334" i="9"/>
  <c r="C477" i="9"/>
  <c r="C620" i="9"/>
  <c r="C191" i="5"/>
  <c r="C334" i="5"/>
  <c r="C477" i="5"/>
  <c r="C620" i="5"/>
  <c r="C191" i="2"/>
  <c r="C334" i="2"/>
  <c r="C477" i="2"/>
  <c r="C620" i="2"/>
  <c r="B192" i="7"/>
  <c r="B335" i="7"/>
  <c r="B478" i="7"/>
  <c r="B621" i="7"/>
  <c r="B192" i="9"/>
  <c r="B335" i="9"/>
  <c r="B478" i="9"/>
  <c r="B621" i="9"/>
  <c r="B192" i="5"/>
  <c r="B335" i="5"/>
  <c r="B478" i="5"/>
  <c r="B621" i="5"/>
  <c r="B192" i="2"/>
  <c r="B335" i="2"/>
  <c r="B478" i="2"/>
  <c r="B621" i="2"/>
  <c r="D192" i="7"/>
  <c r="D335" i="7"/>
  <c r="D478" i="7"/>
  <c r="D621" i="7"/>
  <c r="D192" i="9"/>
  <c r="D335" i="9"/>
  <c r="D478" i="9"/>
  <c r="D621" i="9"/>
  <c r="D192" i="5"/>
  <c r="D335" i="5"/>
  <c r="D478" i="5"/>
  <c r="D621" i="5"/>
  <c r="D192" i="2"/>
  <c r="D335" i="2"/>
  <c r="D478" i="2"/>
  <c r="D621" i="2"/>
  <c r="B194" i="7"/>
  <c r="B337" i="7"/>
  <c r="B480" i="7"/>
  <c r="B623" i="7"/>
  <c r="B194" i="9"/>
  <c r="B337" i="9"/>
  <c r="B480" i="9"/>
  <c r="B623" i="9"/>
  <c r="B194" i="5"/>
  <c r="B337" i="5"/>
  <c r="B480" i="5"/>
  <c r="B623" i="5"/>
  <c r="B194" i="2"/>
  <c r="B337" i="2"/>
  <c r="B480" i="2"/>
  <c r="B623" i="2"/>
  <c r="C197" i="7"/>
  <c r="C340" i="7"/>
  <c r="C483" i="7"/>
  <c r="C626" i="7"/>
  <c r="C197" i="9"/>
  <c r="C340" i="9"/>
  <c r="C483" i="9"/>
  <c r="C626" i="9"/>
  <c r="C197" i="5"/>
  <c r="C340" i="5"/>
  <c r="C483" i="5"/>
  <c r="C626" i="5"/>
  <c r="C197" i="2"/>
  <c r="C340" i="2"/>
  <c r="C483" i="2"/>
  <c r="C626" i="2"/>
  <c r="C198" i="7"/>
  <c r="C341" i="7"/>
  <c r="C484" i="7"/>
  <c r="C627" i="7"/>
  <c r="C198" i="9"/>
  <c r="C341" i="9"/>
  <c r="C484" i="9"/>
  <c r="C627" i="9"/>
  <c r="C198" i="5"/>
  <c r="C341" i="5"/>
  <c r="C484" i="5"/>
  <c r="C627" i="5"/>
  <c r="C198" i="2"/>
  <c r="C341" i="2"/>
  <c r="C484" i="2"/>
  <c r="C627" i="2"/>
  <c r="B199" i="7"/>
  <c r="B342" i="7"/>
  <c r="B485" i="7"/>
  <c r="B628" i="7"/>
  <c r="B199" i="9"/>
  <c r="B342" i="9"/>
  <c r="B485" i="9"/>
  <c r="B628" i="9"/>
  <c r="B199" i="5"/>
  <c r="B342" i="5"/>
  <c r="B485" i="5"/>
  <c r="B628" i="5"/>
  <c r="B199" i="2"/>
  <c r="B342" i="2"/>
  <c r="B485" i="2"/>
  <c r="B628" i="2"/>
  <c r="D201" i="7"/>
  <c r="D344" i="7"/>
  <c r="D487" i="7"/>
  <c r="D630" i="7"/>
  <c r="D201" i="9"/>
  <c r="D344" i="9"/>
  <c r="D487" i="9"/>
  <c r="D630" i="9"/>
  <c r="D201" i="5"/>
  <c r="D344" i="5"/>
  <c r="D487" i="5"/>
  <c r="D630" i="5"/>
  <c r="D201" i="2"/>
  <c r="D344" i="2"/>
  <c r="D487" i="2"/>
  <c r="D630" i="2"/>
  <c r="C203" i="7"/>
  <c r="C346" i="7"/>
  <c r="C489" i="7"/>
  <c r="C632" i="7"/>
  <c r="C203" i="9"/>
  <c r="C346" i="9"/>
  <c r="C489" i="9"/>
  <c r="C632" i="9"/>
  <c r="C203" i="5"/>
  <c r="C346" i="5"/>
  <c r="C489" i="5"/>
  <c r="C632" i="5"/>
  <c r="C203" i="2"/>
  <c r="C346" i="2"/>
  <c r="C489" i="2"/>
  <c r="C632" i="2"/>
  <c r="C204" i="7"/>
  <c r="C347" i="7"/>
  <c r="C490" i="7"/>
  <c r="C633" i="7"/>
  <c r="C204" i="9"/>
  <c r="C347" i="9"/>
  <c r="C490" i="9"/>
  <c r="C633" i="9"/>
  <c r="C204" i="5"/>
  <c r="C347" i="5"/>
  <c r="C490" i="5"/>
  <c r="C633" i="5"/>
  <c r="C204" i="2"/>
  <c r="C347" i="2"/>
  <c r="C490" i="2"/>
  <c r="C633" i="2"/>
  <c r="B205" i="7"/>
  <c r="B348" i="7"/>
  <c r="B491" i="7"/>
  <c r="B634" i="7"/>
  <c r="B205" i="9"/>
  <c r="B348" i="9"/>
  <c r="B491" i="9"/>
  <c r="B634" i="9"/>
  <c r="B205" i="5"/>
  <c r="B348" i="5"/>
  <c r="B491" i="5"/>
  <c r="B634" i="5"/>
  <c r="B205" i="2"/>
  <c r="B348" i="2"/>
  <c r="B491" i="2"/>
  <c r="B634" i="2"/>
  <c r="D206" i="7"/>
  <c r="D349" i="7"/>
  <c r="D492" i="7"/>
  <c r="D635" i="7"/>
  <c r="D206" i="9"/>
  <c r="D349" i="9"/>
  <c r="D492" i="9"/>
  <c r="D635" i="9"/>
  <c r="D206" i="5"/>
  <c r="D349" i="5"/>
  <c r="D492" i="5"/>
  <c r="D635" i="5"/>
  <c r="D206" i="2"/>
  <c r="D349" i="2"/>
  <c r="D492" i="2"/>
  <c r="D635" i="2"/>
  <c r="D207" i="7"/>
  <c r="D350" i="7"/>
  <c r="D493" i="7"/>
  <c r="D636" i="7"/>
  <c r="D207" i="9"/>
  <c r="D350" i="9"/>
  <c r="D493" i="9"/>
  <c r="D636" i="9"/>
  <c r="D207" i="5"/>
  <c r="D350" i="5"/>
  <c r="D493" i="5"/>
  <c r="D636" i="5"/>
  <c r="D207" i="2"/>
  <c r="D350" i="2"/>
  <c r="D493" i="2"/>
  <c r="D636" i="2"/>
  <c r="D208" i="7"/>
  <c r="D351" i="7"/>
  <c r="D494" i="7"/>
  <c r="D637" i="7"/>
  <c r="D208" i="9"/>
  <c r="D351" i="9"/>
  <c r="D494" i="9"/>
  <c r="D637" i="9"/>
  <c r="D208" i="5"/>
  <c r="D351" i="5"/>
  <c r="D494" i="5"/>
  <c r="D637" i="5"/>
  <c r="D208" i="2"/>
  <c r="D351" i="2"/>
  <c r="D494" i="2"/>
  <c r="D637" i="2"/>
  <c r="D209" i="7"/>
  <c r="D352" i="7"/>
  <c r="D495" i="7"/>
  <c r="D638" i="7"/>
  <c r="D209" i="9"/>
  <c r="D352" i="9"/>
  <c r="D495" i="9"/>
  <c r="D638" i="9"/>
  <c r="D209" i="5"/>
  <c r="D352" i="5"/>
  <c r="D495" i="5"/>
  <c r="D638" i="5"/>
  <c r="D209" i="2"/>
  <c r="D352" i="2"/>
  <c r="D495" i="2"/>
  <c r="D638" i="2"/>
  <c r="D210" i="7"/>
  <c r="D353" i="7"/>
  <c r="D496" i="7"/>
  <c r="D639" i="7"/>
  <c r="D210" i="9"/>
  <c r="D353" i="9"/>
  <c r="D496" i="9"/>
  <c r="D639" i="9"/>
  <c r="D210" i="5"/>
  <c r="D353" i="5"/>
  <c r="D496" i="5"/>
  <c r="D639" i="5"/>
  <c r="D210" i="2"/>
  <c r="D353" i="2"/>
  <c r="D496" i="2"/>
  <c r="D639" i="2"/>
  <c r="C212" i="7"/>
  <c r="C355" i="7"/>
  <c r="C498" i="7"/>
  <c r="C641" i="7"/>
  <c r="C212" i="9"/>
  <c r="C355" i="9"/>
  <c r="C498" i="9"/>
  <c r="C641" i="9"/>
  <c r="C212" i="5"/>
  <c r="C355" i="5"/>
  <c r="C498" i="5"/>
  <c r="C641" i="5"/>
  <c r="C212" i="2"/>
  <c r="C355" i="2"/>
  <c r="C498" i="2"/>
  <c r="C641" i="2"/>
  <c r="C213" i="7"/>
  <c r="C356" i="7"/>
  <c r="C499" i="7"/>
  <c r="C642" i="7"/>
  <c r="C213" i="9"/>
  <c r="C356" i="9"/>
  <c r="C499" i="9"/>
  <c r="C642" i="9"/>
  <c r="C213" i="5"/>
  <c r="C356" i="5"/>
  <c r="C499" i="5"/>
  <c r="C642" i="5"/>
  <c r="C213" i="2"/>
  <c r="C356" i="2"/>
  <c r="C499" i="2"/>
  <c r="C642" i="2"/>
  <c r="C214" i="7"/>
  <c r="C357" i="7"/>
  <c r="C500" i="7"/>
  <c r="C643" i="7"/>
  <c r="C214" i="9"/>
  <c r="C357" i="9"/>
  <c r="C500" i="9"/>
  <c r="C643" i="9"/>
  <c r="C214" i="5"/>
  <c r="C357" i="5"/>
  <c r="C500" i="5"/>
  <c r="C643" i="5"/>
  <c r="C214" i="2"/>
  <c r="C357" i="2"/>
  <c r="C500" i="2"/>
  <c r="C643" i="2"/>
  <c r="B215" i="7"/>
  <c r="B358" i="7"/>
  <c r="B501" i="7"/>
  <c r="B644" i="7"/>
  <c r="B215" i="9"/>
  <c r="B358" i="9"/>
  <c r="B501" i="9"/>
  <c r="B644" i="9"/>
  <c r="B215" i="5"/>
  <c r="B358" i="5"/>
  <c r="B501" i="5"/>
  <c r="B644" i="5"/>
  <c r="B215" i="2"/>
  <c r="B358" i="2"/>
  <c r="B501" i="2"/>
  <c r="B644" i="2"/>
  <c r="C219" i="7"/>
  <c r="C362" i="7"/>
  <c r="C505" i="7"/>
  <c r="C648" i="7"/>
  <c r="C219" i="9"/>
  <c r="C362" i="9"/>
  <c r="C505" i="9"/>
  <c r="C648" i="9"/>
  <c r="C219" i="5"/>
  <c r="C362" i="5"/>
  <c r="C505" i="5"/>
  <c r="C648" i="5"/>
  <c r="C219" i="2"/>
  <c r="C362" i="2"/>
  <c r="C505" i="2"/>
  <c r="C648" i="2"/>
  <c r="B220" i="7"/>
  <c r="B363" i="7"/>
  <c r="B506" i="7"/>
  <c r="B649" i="7"/>
  <c r="B220" i="9"/>
  <c r="B363" i="9"/>
  <c r="B506" i="9"/>
  <c r="B649" i="9"/>
  <c r="B220" i="5"/>
  <c r="B363" i="5"/>
  <c r="B506" i="5"/>
  <c r="B649" i="5"/>
  <c r="B220" i="2"/>
  <c r="B363" i="2"/>
  <c r="B506" i="2"/>
  <c r="B649" i="2"/>
  <c r="D221" i="7"/>
  <c r="D364" i="7"/>
  <c r="D650" i="7"/>
  <c r="D221" i="9"/>
  <c r="D364" i="9"/>
  <c r="D507" i="9"/>
  <c r="D650" i="9"/>
  <c r="D221" i="5"/>
  <c r="D364" i="5"/>
  <c r="D507" i="5"/>
  <c r="D650" i="5"/>
  <c r="D221" i="2"/>
  <c r="D364" i="2"/>
  <c r="D507" i="2"/>
  <c r="D650" i="2"/>
  <c r="D224" i="7"/>
  <c r="D367" i="7"/>
  <c r="D653" i="7"/>
  <c r="D224" i="9"/>
  <c r="D367" i="9"/>
  <c r="D510" i="9"/>
  <c r="D653" i="9"/>
  <c r="D224" i="5"/>
  <c r="D367" i="5"/>
  <c r="D510" i="5"/>
  <c r="D653" i="5"/>
  <c r="D224" i="2"/>
  <c r="D367" i="2"/>
  <c r="D510" i="2"/>
  <c r="D653" i="2"/>
  <c r="C226" i="7"/>
  <c r="C369" i="7"/>
  <c r="C512" i="7"/>
  <c r="C655" i="7"/>
  <c r="C226" i="9"/>
  <c r="C369" i="9"/>
  <c r="C512" i="9"/>
  <c r="C655" i="9"/>
  <c r="C226" i="5"/>
  <c r="C369" i="5"/>
  <c r="C512" i="5"/>
  <c r="C655" i="5"/>
  <c r="C226" i="2"/>
  <c r="C369" i="2"/>
  <c r="C512" i="2"/>
  <c r="C655" i="2"/>
  <c r="B227" i="7"/>
  <c r="B370" i="7"/>
  <c r="B513" i="7"/>
  <c r="B656" i="7"/>
  <c r="B227" i="9"/>
  <c r="B370" i="9"/>
  <c r="B513" i="9"/>
  <c r="B656" i="9"/>
  <c r="B227" i="5"/>
  <c r="B370" i="5"/>
  <c r="B513" i="5"/>
  <c r="B656" i="5"/>
  <c r="B227" i="2"/>
  <c r="B370" i="2"/>
  <c r="B513" i="2"/>
  <c r="B656" i="2"/>
  <c r="B228" i="7"/>
  <c r="B371" i="7"/>
  <c r="B514" i="7"/>
  <c r="B657" i="7"/>
  <c r="B228" i="9"/>
  <c r="B371" i="9"/>
  <c r="B514" i="9"/>
  <c r="B657" i="9"/>
  <c r="B228" i="5"/>
  <c r="B371" i="5"/>
  <c r="B514" i="5"/>
  <c r="B657" i="5"/>
  <c r="B228" i="2"/>
  <c r="B371" i="2"/>
  <c r="B514" i="2"/>
  <c r="B657" i="2"/>
  <c r="B229" i="7"/>
  <c r="B372" i="7"/>
  <c r="B515" i="7"/>
  <c r="B658" i="7"/>
  <c r="B229" i="9"/>
  <c r="B372" i="9"/>
  <c r="B515" i="9"/>
  <c r="B658" i="9"/>
  <c r="B229" i="5"/>
  <c r="B372" i="5"/>
  <c r="B515" i="5"/>
  <c r="B658" i="5"/>
  <c r="B229" i="2"/>
  <c r="B372" i="2"/>
  <c r="B515" i="2"/>
  <c r="B658" i="2"/>
  <c r="B230" i="7"/>
  <c r="B373" i="7"/>
  <c r="B516" i="7"/>
  <c r="B659" i="7"/>
  <c r="B230" i="9"/>
  <c r="B373" i="9"/>
  <c r="B516" i="9"/>
  <c r="B659" i="9"/>
  <c r="B230" i="5"/>
  <c r="B373" i="5"/>
  <c r="B516" i="5"/>
  <c r="B659" i="5"/>
  <c r="B230" i="2"/>
  <c r="B373" i="2"/>
  <c r="B516" i="2"/>
  <c r="B659" i="2"/>
  <c r="B231" i="7"/>
  <c r="B374" i="7"/>
  <c r="B517" i="7"/>
  <c r="B660" i="7"/>
  <c r="B231" i="9"/>
  <c r="B374" i="9"/>
  <c r="B517" i="9"/>
  <c r="B660" i="9"/>
  <c r="B231" i="5"/>
  <c r="B374" i="5"/>
  <c r="B517" i="5"/>
  <c r="B660" i="5"/>
  <c r="B231" i="2"/>
  <c r="B374" i="2"/>
  <c r="B517" i="2"/>
  <c r="B660" i="2"/>
  <c r="B232" i="7"/>
  <c r="B375" i="7"/>
  <c r="B518" i="7"/>
  <c r="B661" i="7"/>
  <c r="B232" i="9"/>
  <c r="B375" i="9"/>
  <c r="B518" i="9"/>
  <c r="B661" i="9"/>
  <c r="B232" i="5"/>
  <c r="B375" i="5"/>
  <c r="B518" i="5"/>
  <c r="B661" i="5"/>
  <c r="B232" i="2"/>
  <c r="B375" i="2"/>
  <c r="B518" i="2"/>
  <c r="B661" i="2"/>
  <c r="C233" i="7"/>
  <c r="C376" i="7"/>
  <c r="C519" i="7"/>
  <c r="C662" i="7"/>
  <c r="C233" i="9"/>
  <c r="C376" i="9"/>
  <c r="C519" i="9"/>
  <c r="C662" i="9"/>
  <c r="C233" i="5"/>
  <c r="C376" i="5"/>
  <c r="C519" i="5"/>
  <c r="C662" i="5"/>
  <c r="C233" i="2"/>
  <c r="C376" i="2"/>
  <c r="C519" i="2"/>
  <c r="C662" i="2"/>
  <c r="C234" i="7"/>
  <c r="C377" i="7"/>
  <c r="C520" i="7"/>
  <c r="C663" i="7"/>
  <c r="C234" i="9"/>
  <c r="C377" i="9"/>
  <c r="C520" i="9"/>
  <c r="C663" i="9"/>
  <c r="C234" i="5"/>
  <c r="C377" i="5"/>
  <c r="C520" i="5"/>
  <c r="C663" i="5"/>
  <c r="C234" i="2"/>
  <c r="C377" i="2"/>
  <c r="C520" i="2"/>
  <c r="C663" i="2"/>
  <c r="B235" i="7"/>
  <c r="B378" i="7"/>
  <c r="B521" i="7"/>
  <c r="B664" i="7"/>
  <c r="B235" i="9"/>
  <c r="B378" i="9"/>
  <c r="B521" i="9"/>
  <c r="B664" i="9"/>
  <c r="B235" i="5"/>
  <c r="B378" i="5"/>
  <c r="B521" i="5"/>
  <c r="B664" i="5"/>
  <c r="B235" i="2"/>
  <c r="B378" i="2"/>
  <c r="B521" i="2"/>
  <c r="B664" i="2"/>
  <c r="B236" i="7"/>
  <c r="B379" i="7"/>
  <c r="B522" i="7"/>
  <c r="B665" i="7"/>
  <c r="B236" i="9"/>
  <c r="B379" i="9"/>
  <c r="B522" i="9"/>
  <c r="B665" i="9"/>
  <c r="B236" i="5"/>
  <c r="B379" i="5"/>
  <c r="B522" i="5"/>
  <c r="B665" i="5"/>
  <c r="B236" i="2"/>
  <c r="B379" i="2"/>
  <c r="B522" i="2"/>
  <c r="B665" i="2"/>
  <c r="D237" i="7"/>
  <c r="D380" i="7"/>
  <c r="D666" i="7"/>
  <c r="D237" i="9"/>
  <c r="D380" i="9"/>
  <c r="D523" i="9"/>
  <c r="D666" i="9"/>
  <c r="D237" i="5"/>
  <c r="D380" i="5"/>
  <c r="D523" i="5"/>
  <c r="D666" i="5"/>
  <c r="D237" i="2"/>
  <c r="D380" i="2"/>
  <c r="D523" i="2"/>
  <c r="D666" i="2"/>
  <c r="D238" i="7"/>
  <c r="D381" i="7"/>
  <c r="D667" i="7"/>
  <c r="D238" i="9"/>
  <c r="D381" i="9"/>
  <c r="D524" i="9"/>
  <c r="D667" i="9"/>
  <c r="D238" i="5"/>
  <c r="D381" i="5"/>
  <c r="D524" i="5"/>
  <c r="D667" i="5"/>
  <c r="D238" i="2"/>
  <c r="D381" i="2"/>
  <c r="D524" i="2"/>
  <c r="D667" i="2"/>
  <c r="C239" i="7"/>
  <c r="C382" i="7"/>
  <c r="C525" i="7"/>
  <c r="C668" i="7"/>
  <c r="C239" i="9"/>
  <c r="C382" i="9"/>
  <c r="C525" i="9"/>
  <c r="C668" i="9"/>
  <c r="C239" i="5"/>
  <c r="C382" i="5"/>
  <c r="C525" i="5"/>
  <c r="C668" i="5"/>
  <c r="C239" i="2"/>
  <c r="C382" i="2"/>
  <c r="C525" i="2"/>
  <c r="C668" i="2"/>
  <c r="C240" i="7"/>
  <c r="C383" i="7"/>
  <c r="C526" i="7"/>
  <c r="C669" i="7"/>
  <c r="C240" i="9"/>
  <c r="C383" i="9"/>
  <c r="C526" i="9"/>
  <c r="C669" i="9"/>
  <c r="C240" i="5"/>
  <c r="C383" i="5"/>
  <c r="C526" i="5"/>
  <c r="C669" i="5"/>
  <c r="C240" i="2"/>
  <c r="C383" i="2"/>
  <c r="C526" i="2"/>
  <c r="C669" i="2"/>
  <c r="C241" i="7"/>
  <c r="C384" i="7"/>
  <c r="C527" i="7"/>
  <c r="C670" i="7"/>
  <c r="C241" i="9"/>
  <c r="C384" i="9"/>
  <c r="C527" i="9"/>
  <c r="C670" i="9"/>
  <c r="C241" i="5"/>
  <c r="C384" i="5"/>
  <c r="C527" i="5"/>
  <c r="C670" i="5"/>
  <c r="C241" i="2"/>
  <c r="C384" i="2"/>
  <c r="C527" i="2"/>
  <c r="C670" i="2"/>
  <c r="C242" i="7"/>
  <c r="C385" i="7"/>
  <c r="C528" i="7"/>
  <c r="C671" i="7"/>
  <c r="C242" i="9"/>
  <c r="C385" i="9"/>
  <c r="C528" i="9"/>
  <c r="C671" i="9"/>
  <c r="C242" i="5"/>
  <c r="C385" i="5"/>
  <c r="C528" i="5"/>
  <c r="C671" i="5"/>
  <c r="C242" i="2"/>
  <c r="C385" i="2"/>
  <c r="C528" i="2"/>
  <c r="C671" i="2"/>
  <c r="C243" i="7"/>
  <c r="C386" i="7"/>
  <c r="C529" i="7"/>
  <c r="C672" i="7"/>
  <c r="C243" i="9"/>
  <c r="C386" i="9"/>
  <c r="C529" i="9"/>
  <c r="C672" i="9"/>
  <c r="C243" i="5"/>
  <c r="C386" i="5"/>
  <c r="C529" i="5"/>
  <c r="C672" i="5"/>
  <c r="C243" i="2"/>
  <c r="C386" i="2"/>
  <c r="C529" i="2"/>
  <c r="C672" i="2"/>
  <c r="B244" i="7"/>
  <c r="B387" i="7"/>
  <c r="B530" i="7"/>
  <c r="B673" i="7"/>
  <c r="B244" i="9"/>
  <c r="B387" i="9"/>
  <c r="B530" i="9"/>
  <c r="B673" i="9"/>
  <c r="B244" i="5"/>
  <c r="B387" i="5"/>
  <c r="B530" i="5"/>
  <c r="B673" i="5"/>
  <c r="B244" i="2"/>
  <c r="B387" i="2"/>
  <c r="B530" i="2"/>
  <c r="B673" i="2"/>
  <c r="B245" i="7"/>
  <c r="B388" i="7"/>
  <c r="B531" i="7"/>
  <c r="B674" i="7"/>
  <c r="B245" i="9"/>
  <c r="B388" i="9"/>
  <c r="B531" i="9"/>
  <c r="B674" i="9"/>
  <c r="B245" i="5"/>
  <c r="B388" i="5"/>
  <c r="B531" i="5"/>
  <c r="B674" i="5"/>
  <c r="B245" i="2"/>
  <c r="B388" i="2"/>
  <c r="B531" i="2"/>
  <c r="B674" i="2"/>
  <c r="B246" i="7"/>
  <c r="B389" i="7"/>
  <c r="B532" i="7"/>
  <c r="B675" i="7"/>
  <c r="B246" i="9"/>
  <c r="B389" i="9"/>
  <c r="B532" i="9"/>
  <c r="B675" i="9"/>
  <c r="B246" i="5"/>
  <c r="B389" i="5"/>
  <c r="B532" i="5"/>
  <c r="B675" i="5"/>
  <c r="B246" i="2"/>
  <c r="B389" i="2"/>
  <c r="B532" i="2"/>
  <c r="B675" i="2"/>
  <c r="D247" i="7"/>
  <c r="D390" i="7"/>
  <c r="D676" i="7"/>
  <c r="D247" i="9"/>
  <c r="D390" i="9"/>
  <c r="D533" i="9"/>
  <c r="D676" i="9"/>
  <c r="D247" i="5"/>
  <c r="D390" i="5"/>
  <c r="D533" i="5"/>
  <c r="D676" i="5"/>
  <c r="D247" i="2"/>
  <c r="D390" i="2"/>
  <c r="D533" i="2"/>
  <c r="D676" i="2"/>
  <c r="C248" i="7"/>
  <c r="C391" i="7"/>
  <c r="C534" i="7"/>
  <c r="C677" i="7"/>
  <c r="C248" i="9"/>
  <c r="C391" i="9"/>
  <c r="C534" i="9"/>
  <c r="C677" i="9"/>
  <c r="C248" i="5"/>
  <c r="C391" i="5"/>
  <c r="C534" i="5"/>
  <c r="C677" i="5"/>
  <c r="C248" i="2"/>
  <c r="C391" i="2"/>
  <c r="C534" i="2"/>
  <c r="C677" i="2"/>
  <c r="C249" i="7"/>
  <c r="C392" i="7"/>
  <c r="C535" i="7"/>
  <c r="C678" i="7"/>
  <c r="C249" i="9"/>
  <c r="C392" i="9"/>
  <c r="C535" i="9"/>
  <c r="C678" i="9"/>
  <c r="C249" i="5"/>
  <c r="C392" i="5"/>
  <c r="C535" i="5"/>
  <c r="C678" i="5"/>
  <c r="C249" i="2"/>
  <c r="C392" i="2"/>
  <c r="C535" i="2"/>
  <c r="C678" i="2"/>
  <c r="B250" i="7"/>
  <c r="B393" i="7"/>
  <c r="B536" i="7"/>
  <c r="B679" i="7"/>
  <c r="B250" i="9"/>
  <c r="B393" i="9"/>
  <c r="B536" i="9"/>
  <c r="B679" i="9"/>
  <c r="B250" i="5"/>
  <c r="B393" i="5"/>
  <c r="B536" i="5"/>
  <c r="B679" i="5"/>
  <c r="B250" i="2"/>
  <c r="B393" i="2"/>
  <c r="B536" i="2"/>
  <c r="B679" i="2"/>
  <c r="B251" i="7"/>
  <c r="B394" i="7"/>
  <c r="B537" i="7"/>
  <c r="B680" i="7"/>
  <c r="B251" i="9"/>
  <c r="B394" i="9"/>
  <c r="B537" i="9"/>
  <c r="B680" i="9"/>
  <c r="B251" i="5"/>
  <c r="B394" i="5"/>
  <c r="B537" i="5"/>
  <c r="B680" i="5"/>
  <c r="B251" i="2"/>
  <c r="B394" i="2"/>
  <c r="B537" i="2"/>
  <c r="B680" i="2"/>
  <c r="D252" i="7"/>
  <c r="D395" i="7"/>
  <c r="D681" i="7"/>
  <c r="D252" i="9"/>
  <c r="D395" i="9"/>
  <c r="D538" i="9"/>
  <c r="D681" i="9"/>
  <c r="D252" i="5"/>
  <c r="D395" i="5"/>
  <c r="D538" i="5"/>
  <c r="D681" i="5"/>
  <c r="D252" i="2"/>
  <c r="D395" i="2"/>
  <c r="D538" i="2"/>
  <c r="D681" i="2"/>
  <c r="C255" i="7"/>
  <c r="C398" i="7"/>
  <c r="C541" i="7"/>
  <c r="C684" i="7"/>
  <c r="C255" i="9"/>
  <c r="C398" i="9"/>
  <c r="C541" i="9"/>
  <c r="C684" i="9"/>
  <c r="C255" i="5"/>
  <c r="C398" i="5"/>
  <c r="C541" i="5"/>
  <c r="C684" i="5"/>
  <c r="C255" i="2"/>
  <c r="C398" i="2"/>
  <c r="C541" i="2"/>
  <c r="C684" i="2"/>
  <c r="B256" i="7"/>
  <c r="B399" i="7"/>
  <c r="B542" i="7"/>
  <c r="B685" i="7"/>
  <c r="B256" i="9"/>
  <c r="B399" i="9"/>
  <c r="B542" i="9"/>
  <c r="B685" i="9"/>
  <c r="B256" i="5"/>
  <c r="B399" i="5"/>
  <c r="B542" i="5"/>
  <c r="B685" i="5"/>
  <c r="B256" i="2"/>
  <c r="B399" i="2"/>
  <c r="B542" i="2"/>
  <c r="B685" i="2"/>
  <c r="D257" i="7"/>
  <c r="D400" i="7"/>
  <c r="D686" i="7"/>
  <c r="D257" i="9"/>
  <c r="D400" i="9"/>
  <c r="D543" i="9"/>
  <c r="D686" i="9"/>
  <c r="D257" i="5"/>
  <c r="D400" i="5"/>
  <c r="D543" i="5"/>
  <c r="D686" i="5"/>
  <c r="D257" i="2"/>
  <c r="D400" i="2"/>
  <c r="D543" i="2"/>
  <c r="D686" i="2"/>
  <c r="C262" i="7"/>
  <c r="C405" i="7"/>
  <c r="C548" i="7"/>
  <c r="C691" i="7"/>
  <c r="C262" i="9"/>
  <c r="C405" i="9"/>
  <c r="C548" i="9"/>
  <c r="C691" i="9"/>
  <c r="C262" i="5"/>
  <c r="C405" i="5"/>
  <c r="C548" i="5"/>
  <c r="C691" i="5"/>
  <c r="C262" i="2"/>
  <c r="C405" i="2"/>
  <c r="C548" i="2"/>
  <c r="C691" i="2"/>
  <c r="C263" i="7"/>
  <c r="C406" i="7"/>
  <c r="C549" i="7"/>
  <c r="C692" i="7"/>
  <c r="C263" i="9"/>
  <c r="C406" i="9"/>
  <c r="C549" i="9"/>
  <c r="C692" i="9"/>
  <c r="C263" i="5"/>
  <c r="C406" i="5"/>
  <c r="C549" i="5"/>
  <c r="C692" i="5"/>
  <c r="C263" i="2"/>
  <c r="C406" i="2"/>
  <c r="C549" i="2"/>
  <c r="C692" i="2"/>
  <c r="B264" i="7"/>
  <c r="B407" i="7"/>
  <c r="B550" i="7"/>
  <c r="B693" i="7"/>
  <c r="B264" i="9"/>
  <c r="B407" i="9"/>
  <c r="B550" i="9"/>
  <c r="B693" i="9"/>
  <c r="B264" i="5"/>
  <c r="B407" i="5"/>
  <c r="B550" i="5"/>
  <c r="B693" i="5"/>
  <c r="B264" i="2"/>
  <c r="B407" i="2"/>
  <c r="B550" i="2"/>
  <c r="B693" i="2"/>
  <c r="B265" i="7"/>
  <c r="B408" i="7"/>
  <c r="B551" i="7"/>
  <c r="B694" i="7"/>
  <c r="B265" i="9"/>
  <c r="B408" i="9"/>
  <c r="B551" i="9"/>
  <c r="B694" i="9"/>
  <c r="B265" i="5"/>
  <c r="B408" i="5"/>
  <c r="B551" i="5"/>
  <c r="B694" i="5"/>
  <c r="B265" i="2"/>
  <c r="B408" i="2"/>
  <c r="B551" i="2"/>
  <c r="B694" i="2"/>
  <c r="D266" i="7"/>
  <c r="D409" i="7"/>
  <c r="D695" i="7"/>
  <c r="D266" i="9"/>
  <c r="D409" i="9"/>
  <c r="D552" i="9"/>
  <c r="D695" i="9"/>
  <c r="D266" i="5"/>
  <c r="D409" i="5"/>
  <c r="D552" i="5"/>
  <c r="D695" i="5"/>
  <c r="D266" i="2"/>
  <c r="D409" i="2"/>
  <c r="D552" i="2"/>
  <c r="D695" i="2"/>
  <c r="D267" i="7"/>
  <c r="D410" i="7"/>
  <c r="D696" i="7"/>
  <c r="D267" i="9"/>
  <c r="D410" i="9"/>
  <c r="D553" i="9"/>
  <c r="D696" i="9"/>
  <c r="D267" i="5"/>
  <c r="D410" i="5"/>
  <c r="D553" i="5"/>
  <c r="D696" i="5"/>
  <c r="D267" i="2"/>
  <c r="D410" i="2"/>
  <c r="D553" i="2"/>
  <c r="D696" i="2"/>
  <c r="D268" i="7"/>
  <c r="D411" i="7"/>
  <c r="D697" i="7"/>
  <c r="D268" i="9"/>
  <c r="D411" i="9"/>
  <c r="D554" i="9"/>
  <c r="D697" i="9"/>
  <c r="D268" i="5"/>
  <c r="D411" i="5"/>
  <c r="D554" i="5"/>
  <c r="D697" i="5"/>
  <c r="D268" i="2"/>
  <c r="D411" i="2"/>
  <c r="D554" i="2"/>
  <c r="D697" i="2"/>
  <c r="D269" i="7"/>
  <c r="D412" i="7"/>
  <c r="D698" i="7"/>
  <c r="D269" i="9"/>
  <c r="D412" i="9"/>
  <c r="D555" i="9"/>
  <c r="D698" i="9"/>
  <c r="D269" i="5"/>
  <c r="D412" i="5"/>
  <c r="D555" i="5"/>
  <c r="D698" i="5"/>
  <c r="D269" i="2"/>
  <c r="D412" i="2"/>
  <c r="D555" i="2"/>
  <c r="D698" i="2"/>
  <c r="C271" i="7"/>
  <c r="C414" i="7"/>
  <c r="C557" i="7"/>
  <c r="C700" i="7"/>
  <c r="C271" i="9"/>
  <c r="C414" i="9"/>
  <c r="C557" i="9"/>
  <c r="C700" i="9"/>
  <c r="C271" i="5"/>
  <c r="C414" i="5"/>
  <c r="C557" i="5"/>
  <c r="C700" i="5"/>
  <c r="C271" i="2"/>
  <c r="C414" i="2"/>
  <c r="C557" i="2"/>
  <c r="C700" i="2"/>
  <c r="C272" i="7"/>
  <c r="C415" i="7"/>
  <c r="C558" i="7"/>
  <c r="C701" i="7"/>
  <c r="C272" i="9"/>
  <c r="C415" i="9"/>
  <c r="C558" i="9"/>
  <c r="C701" i="9"/>
  <c r="C272" i="5"/>
  <c r="C415" i="5"/>
  <c r="C558" i="5"/>
  <c r="C701" i="5"/>
  <c r="C272" i="2"/>
  <c r="C415" i="2"/>
  <c r="C558" i="2"/>
  <c r="C701" i="2"/>
  <c r="C273" i="7"/>
  <c r="C416" i="7"/>
  <c r="C559" i="7"/>
  <c r="C702" i="7"/>
  <c r="C273" i="9"/>
  <c r="C416" i="9"/>
  <c r="C559" i="9"/>
  <c r="C702" i="9"/>
  <c r="C273" i="5"/>
  <c r="C416" i="5"/>
  <c r="C559" i="5"/>
  <c r="C702" i="5"/>
  <c r="C273" i="2"/>
  <c r="C416" i="2"/>
  <c r="C559" i="2"/>
  <c r="C702" i="2"/>
  <c r="D278" i="7"/>
  <c r="D421" i="7"/>
  <c r="D707" i="7"/>
  <c r="D278" i="9"/>
  <c r="D421" i="9"/>
  <c r="D564" i="9"/>
  <c r="D707" i="9"/>
  <c r="D278" i="5"/>
  <c r="D421" i="5"/>
  <c r="D564" i="5"/>
  <c r="D707" i="5"/>
  <c r="D278" i="2"/>
  <c r="D421" i="2"/>
  <c r="D564" i="2"/>
  <c r="D707" i="2"/>
  <c r="C279" i="7"/>
  <c r="C422" i="7"/>
  <c r="C565" i="7"/>
  <c r="C708" i="7"/>
  <c r="C279" i="9"/>
  <c r="C422" i="9"/>
  <c r="C565" i="9"/>
  <c r="C708" i="9"/>
  <c r="C279" i="5"/>
  <c r="C422" i="5"/>
  <c r="C565" i="5"/>
  <c r="C708" i="5"/>
  <c r="C279" i="2"/>
  <c r="C422" i="2"/>
  <c r="C565" i="2"/>
  <c r="C708" i="2"/>
  <c r="C280" i="7"/>
  <c r="C423" i="7"/>
  <c r="C566" i="7"/>
  <c r="C709" i="7"/>
  <c r="C280" i="9"/>
  <c r="C423" i="9"/>
  <c r="C566" i="9"/>
  <c r="C709" i="9"/>
  <c r="C280" i="5"/>
  <c r="C423" i="5"/>
  <c r="C566" i="5"/>
  <c r="C709" i="5"/>
  <c r="C280" i="2"/>
  <c r="C423" i="2"/>
  <c r="C566" i="2"/>
  <c r="C709" i="2"/>
  <c r="C281" i="7"/>
  <c r="C424" i="7"/>
  <c r="C567" i="7"/>
  <c r="C710" i="7"/>
  <c r="C281" i="9"/>
  <c r="C424" i="9"/>
  <c r="C567" i="9"/>
  <c r="C710" i="9"/>
  <c r="C281" i="5"/>
  <c r="C424" i="5"/>
  <c r="C567" i="5"/>
  <c r="C710" i="5"/>
  <c r="C281" i="2"/>
  <c r="C424" i="2"/>
  <c r="C567" i="2"/>
  <c r="C710" i="2"/>
  <c r="C282" i="7"/>
  <c r="C425" i="7"/>
  <c r="C568" i="7"/>
  <c r="C711" i="7"/>
  <c r="C282" i="9"/>
  <c r="C425" i="9"/>
  <c r="C568" i="9"/>
  <c r="C711" i="9"/>
  <c r="C282" i="5"/>
  <c r="C425" i="5"/>
  <c r="C568" i="5"/>
  <c r="C711" i="5"/>
  <c r="C282" i="2"/>
  <c r="C425" i="2"/>
  <c r="C568" i="2"/>
  <c r="C711" i="2"/>
  <c r="B283" i="7"/>
  <c r="B426" i="7"/>
  <c r="B569" i="7"/>
  <c r="B712" i="7"/>
  <c r="B283" i="9"/>
  <c r="B426" i="9"/>
  <c r="B569" i="9"/>
  <c r="B712" i="9"/>
  <c r="B283" i="5"/>
  <c r="B426" i="5"/>
  <c r="B569" i="5"/>
  <c r="B712" i="5"/>
  <c r="B283" i="2"/>
  <c r="B426" i="2"/>
  <c r="B569" i="2"/>
  <c r="B712" i="2"/>
  <c r="D285" i="7"/>
  <c r="D428" i="7"/>
  <c r="D714" i="7"/>
  <c r="D285" i="9"/>
  <c r="D428" i="9"/>
  <c r="D571" i="9"/>
  <c r="D714" i="9"/>
  <c r="D285" i="5"/>
  <c r="D428" i="5"/>
  <c r="D571" i="5"/>
  <c r="D714" i="5"/>
  <c r="D285" i="2"/>
  <c r="D428" i="2"/>
  <c r="D571" i="2"/>
  <c r="D714" i="2"/>
  <c r="D156" i="7"/>
  <c r="D299" i="7"/>
  <c r="D442" i="7"/>
  <c r="D585" i="7"/>
  <c r="D156" i="9"/>
  <c r="D299" i="9"/>
  <c r="D442" i="9"/>
  <c r="D585" i="9"/>
  <c r="D156" i="5"/>
  <c r="D299" i="5"/>
  <c r="D442" i="5"/>
  <c r="D585" i="5"/>
  <c r="D156" i="2"/>
  <c r="D299" i="2"/>
  <c r="C157" i="7"/>
  <c r="C300" i="7"/>
  <c r="C443" i="7"/>
  <c r="C586" i="7"/>
  <c r="C157" i="9"/>
  <c r="C300" i="9"/>
  <c r="C443" i="9"/>
  <c r="C586" i="9"/>
  <c r="C157" i="5"/>
  <c r="C300" i="5"/>
  <c r="C443" i="5"/>
  <c r="C586" i="5"/>
  <c r="C157" i="2"/>
  <c r="C300" i="2"/>
  <c r="C443" i="2"/>
  <c r="C586" i="2"/>
  <c r="C159" i="7"/>
  <c r="C302" i="7"/>
  <c r="C445" i="7"/>
  <c r="C588" i="7"/>
  <c r="C159" i="9"/>
  <c r="C302" i="9"/>
  <c r="C445" i="9"/>
  <c r="C588" i="9"/>
  <c r="C159" i="5"/>
  <c r="C302" i="5"/>
  <c r="C445" i="5"/>
  <c r="C588" i="5"/>
  <c r="C159" i="2"/>
  <c r="C302" i="2"/>
  <c r="C445" i="2"/>
  <c r="C588" i="2"/>
  <c r="C160" i="7"/>
  <c r="C303" i="7"/>
  <c r="C446" i="7"/>
  <c r="C589" i="7"/>
  <c r="C160" i="9"/>
  <c r="C303" i="9"/>
  <c r="C446" i="9"/>
  <c r="C589" i="9"/>
  <c r="C160" i="5"/>
  <c r="C303" i="5"/>
  <c r="C446" i="5"/>
  <c r="C589" i="5"/>
  <c r="C160" i="2"/>
  <c r="C303" i="2"/>
  <c r="C446" i="2"/>
  <c r="C589" i="2"/>
  <c r="B161" i="7"/>
  <c r="B304" i="7"/>
  <c r="B447" i="7"/>
  <c r="B590" i="7"/>
  <c r="B161" i="9"/>
  <c r="B304" i="9"/>
  <c r="B447" i="9"/>
  <c r="B590" i="9"/>
  <c r="B161" i="5"/>
  <c r="B304" i="5"/>
  <c r="B447" i="5"/>
  <c r="B590" i="5"/>
  <c r="B161" i="2"/>
  <c r="B304" i="2"/>
  <c r="B447" i="2"/>
  <c r="B590" i="2"/>
  <c r="B163" i="7"/>
  <c r="B306" i="7"/>
  <c r="B449" i="7"/>
  <c r="B592" i="7"/>
  <c r="B163" i="9"/>
  <c r="B306" i="9"/>
  <c r="B449" i="9"/>
  <c r="B592" i="9"/>
  <c r="B163" i="5"/>
  <c r="B306" i="5"/>
  <c r="B449" i="5"/>
  <c r="B592" i="5"/>
  <c r="B163" i="2"/>
  <c r="B306" i="2"/>
  <c r="B449" i="2"/>
  <c r="B592" i="2"/>
  <c r="D163" i="7"/>
  <c r="D306" i="7"/>
  <c r="D449" i="7"/>
  <c r="D592" i="7"/>
  <c r="D163" i="9"/>
  <c r="D306" i="9"/>
  <c r="D449" i="9"/>
  <c r="D592" i="9"/>
  <c r="D163" i="5"/>
  <c r="D306" i="5"/>
  <c r="D449" i="5"/>
  <c r="D592" i="5"/>
  <c r="D163" i="2"/>
  <c r="D306" i="2"/>
  <c r="D449" i="2"/>
  <c r="D592" i="2"/>
  <c r="D165" i="7"/>
  <c r="D308" i="7"/>
  <c r="D451" i="7"/>
  <c r="D594" i="7"/>
  <c r="D165" i="9"/>
  <c r="D308" i="9"/>
  <c r="D451" i="9"/>
  <c r="D594" i="9"/>
  <c r="D165" i="5"/>
  <c r="D308" i="5"/>
  <c r="D451" i="5"/>
  <c r="D594" i="5"/>
  <c r="D165" i="2"/>
  <c r="D308" i="2"/>
  <c r="D451" i="2"/>
  <c r="D594" i="2"/>
  <c r="D166" i="7"/>
  <c r="D166" i="9"/>
  <c r="D309" i="9"/>
  <c r="D452" i="9"/>
  <c r="D595" i="9"/>
  <c r="D166" i="5"/>
  <c r="D309" i="5"/>
  <c r="D452" i="5"/>
  <c r="D595" i="5"/>
  <c r="D166" i="2"/>
  <c r="D309" i="2"/>
  <c r="D452" i="2"/>
  <c r="D595" i="2"/>
  <c r="C168" i="7"/>
  <c r="C311" i="7"/>
  <c r="C454" i="7"/>
  <c r="C597" i="7"/>
  <c r="C168" i="9"/>
  <c r="C311" i="9"/>
  <c r="C454" i="9"/>
  <c r="C597" i="9"/>
  <c r="C168" i="5"/>
  <c r="C311" i="5"/>
  <c r="C454" i="5"/>
  <c r="C597" i="5"/>
  <c r="C168" i="2"/>
  <c r="C311" i="2"/>
  <c r="C454" i="2"/>
  <c r="C597" i="2"/>
  <c r="B169" i="7"/>
  <c r="B312" i="7"/>
  <c r="B455" i="7"/>
  <c r="B598" i="7"/>
  <c r="B169" i="9"/>
  <c r="B312" i="9"/>
  <c r="B455" i="9"/>
  <c r="B598" i="9"/>
  <c r="B169" i="5"/>
  <c r="B312" i="5"/>
  <c r="B455" i="5"/>
  <c r="B598" i="5"/>
  <c r="B169" i="2"/>
  <c r="B312" i="2"/>
  <c r="B455" i="2"/>
  <c r="B598" i="2"/>
  <c r="B170" i="7"/>
  <c r="B313" i="7"/>
  <c r="B456" i="7"/>
  <c r="B599" i="7"/>
  <c r="B170" i="9"/>
  <c r="B313" i="9"/>
  <c r="B456" i="9"/>
  <c r="B599" i="9"/>
  <c r="B170" i="5"/>
  <c r="B313" i="5"/>
  <c r="B456" i="5"/>
  <c r="B599" i="5"/>
  <c r="B170" i="2"/>
  <c r="B313" i="2"/>
  <c r="B456" i="2"/>
  <c r="B599" i="2"/>
  <c r="B171" i="7"/>
  <c r="B314" i="7"/>
  <c r="B457" i="7"/>
  <c r="B600" i="7"/>
  <c r="B171" i="9"/>
  <c r="B314" i="9"/>
  <c r="B457" i="9"/>
  <c r="B600" i="9"/>
  <c r="B171" i="5"/>
  <c r="B314" i="5"/>
  <c r="B457" i="5"/>
  <c r="B600" i="5"/>
  <c r="B171" i="2"/>
  <c r="B314" i="2"/>
  <c r="B457" i="2"/>
  <c r="B600" i="2"/>
  <c r="B172" i="7"/>
  <c r="B315" i="7"/>
  <c r="B458" i="7"/>
  <c r="B601" i="7"/>
  <c r="B172" i="9"/>
  <c r="B315" i="9"/>
  <c r="B458" i="9"/>
  <c r="B601" i="9"/>
  <c r="B172" i="5"/>
  <c r="B315" i="5"/>
  <c r="B458" i="5"/>
  <c r="B601" i="5"/>
  <c r="B172" i="2"/>
  <c r="B315" i="2"/>
  <c r="B458" i="2"/>
  <c r="B601" i="2"/>
  <c r="B173" i="7"/>
  <c r="B316" i="7"/>
  <c r="B459" i="7"/>
  <c r="B602" i="7"/>
  <c r="B173" i="9"/>
  <c r="B316" i="9"/>
  <c r="B459" i="9"/>
  <c r="B602" i="9"/>
  <c r="B173" i="5"/>
  <c r="B316" i="5"/>
  <c r="B459" i="5"/>
  <c r="B602" i="5"/>
  <c r="B173" i="2"/>
  <c r="B316" i="2"/>
  <c r="B459" i="2"/>
  <c r="B602" i="2"/>
  <c r="D174" i="7"/>
  <c r="D317" i="7"/>
  <c r="D460" i="7"/>
  <c r="D603" i="7"/>
  <c r="D174" i="9"/>
  <c r="D317" i="9"/>
  <c r="D460" i="9"/>
  <c r="D603" i="9"/>
  <c r="D174" i="5"/>
  <c r="D317" i="5"/>
  <c r="D460" i="5"/>
  <c r="D603" i="5"/>
  <c r="D174" i="2"/>
  <c r="D317" i="2"/>
  <c r="D460" i="2"/>
  <c r="D603" i="2"/>
  <c r="C176" i="7"/>
  <c r="C319" i="7"/>
  <c r="C462" i="7"/>
  <c r="C605" i="7"/>
  <c r="C176" i="9"/>
  <c r="C319" i="9"/>
  <c r="C462" i="9"/>
  <c r="C605" i="9"/>
  <c r="C176" i="5"/>
  <c r="C319" i="5"/>
  <c r="C462" i="5"/>
  <c r="C605" i="5"/>
  <c r="C176" i="2"/>
  <c r="C319" i="2"/>
  <c r="C462" i="2"/>
  <c r="C605" i="2"/>
  <c r="B177" i="7"/>
  <c r="B320" i="7"/>
  <c r="B463" i="7"/>
  <c r="B606" i="7"/>
  <c r="B177" i="9"/>
  <c r="B320" i="9"/>
  <c r="B463" i="9"/>
  <c r="B606" i="9"/>
  <c r="B177" i="5"/>
  <c r="B320" i="5"/>
  <c r="B463" i="5"/>
  <c r="B606" i="5"/>
  <c r="B177" i="2"/>
  <c r="B320" i="2"/>
  <c r="B463" i="2"/>
  <c r="B606" i="2"/>
  <c r="B178" i="7"/>
  <c r="B321" i="7"/>
  <c r="B464" i="7"/>
  <c r="B607" i="7"/>
  <c r="B178" i="9"/>
  <c r="B321" i="9"/>
  <c r="B464" i="9"/>
  <c r="B607" i="9"/>
  <c r="B178" i="5"/>
  <c r="B321" i="5"/>
  <c r="B464" i="5"/>
  <c r="B607" i="5"/>
  <c r="B178" i="2"/>
  <c r="B321" i="2"/>
  <c r="B464" i="2"/>
  <c r="B607" i="2"/>
  <c r="B179" i="7"/>
  <c r="B322" i="7"/>
  <c r="B465" i="7"/>
  <c r="B608" i="7"/>
  <c r="B179" i="9"/>
  <c r="B322" i="9"/>
  <c r="B465" i="9"/>
  <c r="B608" i="9"/>
  <c r="B179" i="5"/>
  <c r="B322" i="5"/>
  <c r="B465" i="5"/>
  <c r="B608" i="5"/>
  <c r="B179" i="2"/>
  <c r="B322" i="2"/>
  <c r="B465" i="2"/>
  <c r="B608" i="2"/>
  <c r="D181" i="7"/>
  <c r="D324" i="7"/>
  <c r="D467" i="7"/>
  <c r="D610" i="7"/>
  <c r="D181" i="9"/>
  <c r="D324" i="9"/>
  <c r="D467" i="9"/>
  <c r="D610" i="9"/>
  <c r="D181" i="5"/>
  <c r="D181" i="2"/>
  <c r="D324" i="2"/>
  <c r="D467" i="2"/>
  <c r="D610" i="2"/>
  <c r="C183" i="7"/>
  <c r="C326" i="7"/>
  <c r="C469" i="7"/>
  <c r="C612" i="7"/>
  <c r="C183" i="9"/>
  <c r="C326" i="9"/>
  <c r="C469" i="9"/>
  <c r="C612" i="9"/>
  <c r="C183" i="5"/>
  <c r="C326" i="5"/>
  <c r="C469" i="5"/>
  <c r="C612" i="5"/>
  <c r="C183" i="2"/>
  <c r="C326" i="2"/>
  <c r="C469" i="2"/>
  <c r="C612" i="2"/>
  <c r="B184" i="7"/>
  <c r="B327" i="7"/>
  <c r="B470" i="7"/>
  <c r="B613" i="7"/>
  <c r="B184" i="9"/>
  <c r="B327" i="9"/>
  <c r="B470" i="9"/>
  <c r="B613" i="9"/>
  <c r="B184" i="5"/>
  <c r="B327" i="5"/>
  <c r="B470" i="5"/>
  <c r="B613" i="5"/>
  <c r="B184" i="2"/>
  <c r="B327" i="2"/>
  <c r="B470" i="2"/>
  <c r="B613" i="2"/>
  <c r="B185" i="7"/>
  <c r="B328" i="7"/>
  <c r="B471" i="7"/>
  <c r="B614" i="7"/>
  <c r="B185" i="9"/>
  <c r="B328" i="9"/>
  <c r="B471" i="9"/>
  <c r="B614" i="9"/>
  <c r="B185" i="5"/>
  <c r="B328" i="5"/>
  <c r="B471" i="5"/>
  <c r="B614" i="5"/>
  <c r="B185" i="2"/>
  <c r="B328" i="2"/>
  <c r="B471" i="2"/>
  <c r="B614" i="2"/>
  <c r="D185" i="7"/>
  <c r="D328" i="7"/>
  <c r="D471" i="7"/>
  <c r="D614" i="7"/>
  <c r="D185" i="9"/>
  <c r="D328" i="9"/>
  <c r="D471" i="9"/>
  <c r="D614" i="9"/>
  <c r="D185" i="5"/>
  <c r="D328" i="5"/>
  <c r="D471" i="5"/>
  <c r="D614" i="5"/>
  <c r="D185" i="2"/>
  <c r="D328" i="2"/>
  <c r="D471" i="2"/>
  <c r="D614" i="2"/>
  <c r="C187" i="7"/>
  <c r="C330" i="7"/>
  <c r="C473" i="7"/>
  <c r="C616" i="7"/>
  <c r="C187" i="9"/>
  <c r="C330" i="9"/>
  <c r="C473" i="9"/>
  <c r="C616" i="9"/>
  <c r="C187" i="5"/>
  <c r="C330" i="5"/>
  <c r="C473" i="5"/>
  <c r="C616" i="5"/>
  <c r="C187" i="2"/>
  <c r="C330" i="2"/>
  <c r="C473" i="2"/>
  <c r="C616" i="2"/>
  <c r="C188" i="7"/>
  <c r="C331" i="7"/>
  <c r="C474" i="7"/>
  <c r="C617" i="7"/>
  <c r="C188" i="9"/>
  <c r="C331" i="9"/>
  <c r="C474" i="9"/>
  <c r="C617" i="9"/>
  <c r="C188" i="5"/>
  <c r="C331" i="5"/>
  <c r="C474" i="5"/>
  <c r="C617" i="5"/>
  <c r="C188" i="2"/>
  <c r="C331" i="2"/>
  <c r="C474" i="2"/>
  <c r="C617" i="2"/>
  <c r="B189" i="7"/>
  <c r="B332" i="7"/>
  <c r="B475" i="7"/>
  <c r="B618" i="7"/>
  <c r="B189" i="9"/>
  <c r="B332" i="9"/>
  <c r="B475" i="9"/>
  <c r="B618" i="9"/>
  <c r="B189" i="5"/>
  <c r="B332" i="5"/>
  <c r="B475" i="5"/>
  <c r="B618" i="5"/>
  <c r="B189" i="2"/>
  <c r="B332" i="2"/>
  <c r="B475" i="2"/>
  <c r="B618" i="2"/>
  <c r="D190" i="7"/>
  <c r="D333" i="7"/>
  <c r="D476" i="7"/>
  <c r="D619" i="7"/>
  <c r="D190" i="9"/>
  <c r="D333" i="9"/>
  <c r="D476" i="9"/>
  <c r="D619" i="9"/>
  <c r="D190" i="5"/>
  <c r="D333" i="5"/>
  <c r="D476" i="5"/>
  <c r="D619" i="5"/>
  <c r="D190" i="2"/>
  <c r="D333" i="2"/>
  <c r="D476" i="2"/>
  <c r="D619" i="2"/>
  <c r="C193" i="7"/>
  <c r="C336" i="7"/>
  <c r="C479" i="7"/>
  <c r="C622" i="7"/>
  <c r="C193" i="9"/>
  <c r="C336" i="9"/>
  <c r="C479" i="9"/>
  <c r="C622" i="9"/>
  <c r="C193" i="5"/>
  <c r="C336" i="5"/>
  <c r="C479" i="5"/>
  <c r="C622" i="5"/>
  <c r="C193" i="2"/>
  <c r="C336" i="2"/>
  <c r="C479" i="2"/>
  <c r="C622" i="2"/>
  <c r="D194" i="7"/>
  <c r="D337" i="7"/>
  <c r="D480" i="7"/>
  <c r="D623" i="7"/>
  <c r="D194" i="9"/>
  <c r="D337" i="9"/>
  <c r="D480" i="9"/>
  <c r="D623" i="9"/>
  <c r="D194" i="5"/>
  <c r="D337" i="5"/>
  <c r="D480" i="5"/>
  <c r="D623" i="5"/>
  <c r="D194" i="2"/>
  <c r="D337" i="2"/>
  <c r="D480" i="2"/>
  <c r="D623" i="2"/>
  <c r="C195" i="7"/>
  <c r="C338" i="7"/>
  <c r="C481" i="7"/>
  <c r="C624" i="7"/>
  <c r="C195" i="9"/>
  <c r="C338" i="9"/>
  <c r="C481" i="9"/>
  <c r="C624" i="9"/>
  <c r="C195" i="5"/>
  <c r="C338" i="5"/>
  <c r="C481" i="5"/>
  <c r="C624" i="5"/>
  <c r="C195" i="2"/>
  <c r="C338" i="2"/>
  <c r="C481" i="2"/>
  <c r="C624" i="2"/>
  <c r="B196" i="7"/>
  <c r="B339" i="7"/>
  <c r="B482" i="7"/>
  <c r="B625" i="7"/>
  <c r="B196" i="9"/>
  <c r="B339" i="9"/>
  <c r="B482" i="9"/>
  <c r="B625" i="9"/>
  <c r="B196" i="5"/>
  <c r="B339" i="5"/>
  <c r="B482" i="5"/>
  <c r="B625" i="5"/>
  <c r="B196" i="2"/>
  <c r="B339" i="2"/>
  <c r="B482" i="2"/>
  <c r="B625" i="2"/>
  <c r="B197" i="7"/>
  <c r="B340" i="7"/>
  <c r="B483" i="7"/>
  <c r="B626" i="7"/>
  <c r="B197" i="9"/>
  <c r="B340" i="9"/>
  <c r="B483" i="9"/>
  <c r="B626" i="9"/>
  <c r="B197" i="5"/>
  <c r="B340" i="5"/>
  <c r="B483" i="5"/>
  <c r="B626" i="5"/>
  <c r="B197" i="2"/>
  <c r="B340" i="2"/>
  <c r="B483" i="2"/>
  <c r="B626" i="2"/>
  <c r="D197" i="7"/>
  <c r="D340" i="7"/>
  <c r="D483" i="7"/>
  <c r="D626" i="7"/>
  <c r="D197" i="9"/>
  <c r="D340" i="9"/>
  <c r="D483" i="9"/>
  <c r="D626" i="9"/>
  <c r="D197" i="5"/>
  <c r="D340" i="5"/>
  <c r="D483" i="5"/>
  <c r="D626" i="5"/>
  <c r="D197" i="2"/>
  <c r="D340" i="2"/>
  <c r="D483" i="2"/>
  <c r="D626" i="2"/>
  <c r="C199" i="7"/>
  <c r="C342" i="7"/>
  <c r="C485" i="7"/>
  <c r="C628" i="7"/>
  <c r="C199" i="9"/>
  <c r="C342" i="9"/>
  <c r="C485" i="9"/>
  <c r="C628" i="9"/>
  <c r="C199" i="5"/>
  <c r="C342" i="5"/>
  <c r="C485" i="5"/>
  <c r="C628" i="5"/>
  <c r="C199" i="2"/>
  <c r="C342" i="2"/>
  <c r="C485" i="2"/>
  <c r="C628" i="2"/>
  <c r="B200" i="7"/>
  <c r="B343" i="7"/>
  <c r="B486" i="7"/>
  <c r="B629" i="7"/>
  <c r="B200" i="9"/>
  <c r="B343" i="9"/>
  <c r="B486" i="9"/>
  <c r="B629" i="9"/>
  <c r="B200" i="5"/>
  <c r="B343" i="5"/>
  <c r="B486" i="5"/>
  <c r="B629" i="5"/>
  <c r="B200" i="2"/>
  <c r="B343" i="2"/>
  <c r="B486" i="2"/>
  <c r="B629" i="2"/>
  <c r="D202" i="7"/>
  <c r="D345" i="7"/>
  <c r="D488" i="7"/>
  <c r="D631" i="7"/>
  <c r="D202" i="9"/>
  <c r="D345" i="9"/>
  <c r="D488" i="9"/>
  <c r="D631" i="9"/>
  <c r="D202" i="5"/>
  <c r="D345" i="5"/>
  <c r="D488" i="5"/>
  <c r="D631" i="5"/>
  <c r="D202" i="2"/>
  <c r="D345" i="2"/>
  <c r="D488" i="2"/>
  <c r="D631" i="2"/>
  <c r="D203" i="7"/>
  <c r="D346" i="7"/>
  <c r="D489" i="7"/>
  <c r="D632" i="7"/>
  <c r="D203" i="9"/>
  <c r="D346" i="9"/>
  <c r="D489" i="9"/>
  <c r="D632" i="9"/>
  <c r="D203" i="5"/>
  <c r="D346" i="5"/>
  <c r="D489" i="5"/>
  <c r="D632" i="5"/>
  <c r="D203" i="2"/>
  <c r="D346" i="2"/>
  <c r="D489" i="2"/>
  <c r="D632" i="2"/>
  <c r="C205" i="7"/>
  <c r="C348" i="7"/>
  <c r="C491" i="7"/>
  <c r="C634" i="7"/>
  <c r="C205" i="9"/>
  <c r="C348" i="9"/>
  <c r="C491" i="9"/>
  <c r="C634" i="9"/>
  <c r="C205" i="5"/>
  <c r="C348" i="5"/>
  <c r="C491" i="5"/>
  <c r="C634" i="5"/>
  <c r="C205" i="2"/>
  <c r="C348" i="2"/>
  <c r="C491" i="2"/>
  <c r="C634" i="2"/>
  <c r="B206" i="7"/>
  <c r="B349" i="7"/>
  <c r="B492" i="7"/>
  <c r="B635" i="7"/>
  <c r="B206" i="9"/>
  <c r="B349" i="9"/>
  <c r="B492" i="9"/>
  <c r="B635" i="9"/>
  <c r="B206" i="5"/>
  <c r="B349" i="5"/>
  <c r="B492" i="5"/>
  <c r="B635" i="5"/>
  <c r="B206" i="2"/>
  <c r="B349" i="2"/>
  <c r="B492" i="2"/>
  <c r="B635" i="2"/>
  <c r="D211" i="7"/>
  <c r="D354" i="7"/>
  <c r="D497" i="7"/>
  <c r="D640" i="7"/>
  <c r="D211" i="9"/>
  <c r="D354" i="9"/>
  <c r="D497" i="9"/>
  <c r="D640" i="9"/>
  <c r="D211" i="5"/>
  <c r="D354" i="5"/>
  <c r="D497" i="5"/>
  <c r="D640" i="5"/>
  <c r="D211" i="2"/>
  <c r="D354" i="2"/>
  <c r="D497" i="2"/>
  <c r="D640" i="2"/>
  <c r="D212" i="7"/>
  <c r="D355" i="7"/>
  <c r="D498" i="7"/>
  <c r="D641" i="7"/>
  <c r="D212" i="9"/>
  <c r="D355" i="9"/>
  <c r="D498" i="9"/>
  <c r="D641" i="9"/>
  <c r="D212" i="5"/>
  <c r="D355" i="5"/>
  <c r="D498" i="5"/>
  <c r="D641" i="5"/>
  <c r="D212" i="2"/>
  <c r="D355" i="2"/>
  <c r="D498" i="2"/>
  <c r="D641" i="2"/>
  <c r="D213" i="7"/>
  <c r="D213" i="9"/>
  <c r="D356" i="9"/>
  <c r="D499" i="9"/>
  <c r="D642" i="9"/>
  <c r="D213" i="5"/>
  <c r="D356" i="5"/>
  <c r="D499" i="5"/>
  <c r="D642" i="5"/>
  <c r="D213" i="2"/>
  <c r="D356" i="2"/>
  <c r="D499" i="2"/>
  <c r="D642" i="2"/>
  <c r="C215" i="7"/>
  <c r="C358" i="7"/>
  <c r="C501" i="7"/>
  <c r="C644" i="7"/>
  <c r="C215" i="9"/>
  <c r="C358" i="9"/>
  <c r="C501" i="9"/>
  <c r="C644" i="9"/>
  <c r="C215" i="5"/>
  <c r="C358" i="5"/>
  <c r="C501" i="5"/>
  <c r="C644" i="5"/>
  <c r="C215" i="2"/>
  <c r="C358" i="2"/>
  <c r="C501" i="2"/>
  <c r="C644" i="2"/>
  <c r="B216" i="7"/>
  <c r="B359" i="7"/>
  <c r="B502" i="7"/>
  <c r="B645" i="7"/>
  <c r="B216" i="9"/>
  <c r="B359" i="9"/>
  <c r="B502" i="9"/>
  <c r="B645" i="9"/>
  <c r="B216" i="5"/>
  <c r="B359" i="5"/>
  <c r="B502" i="5"/>
  <c r="B645" i="5"/>
  <c r="B216" i="2"/>
  <c r="B359" i="2"/>
  <c r="B502" i="2"/>
  <c r="B645" i="2"/>
  <c r="B217" i="7"/>
  <c r="B360" i="7"/>
  <c r="B503" i="7"/>
  <c r="B646" i="7"/>
  <c r="B217" i="9"/>
  <c r="B360" i="9"/>
  <c r="B503" i="9"/>
  <c r="B646" i="9"/>
  <c r="B217" i="5"/>
  <c r="B360" i="5"/>
  <c r="B503" i="5"/>
  <c r="B646" i="5"/>
  <c r="B217" i="2"/>
  <c r="B360" i="2"/>
  <c r="B503" i="2"/>
  <c r="B646" i="2"/>
  <c r="B218" i="7"/>
  <c r="B361" i="7"/>
  <c r="B504" i="7"/>
  <c r="B647" i="7"/>
  <c r="B218" i="9"/>
  <c r="B361" i="9"/>
  <c r="B504" i="9"/>
  <c r="B647" i="9"/>
  <c r="B218" i="5"/>
  <c r="B361" i="5"/>
  <c r="B504" i="5"/>
  <c r="B647" i="5"/>
  <c r="B218" i="2"/>
  <c r="B361" i="2"/>
  <c r="B504" i="2"/>
  <c r="B647" i="2"/>
  <c r="D218" i="7"/>
  <c r="D361" i="7"/>
  <c r="D647" i="7"/>
  <c r="D218" i="9"/>
  <c r="D361" i="9"/>
  <c r="D504" i="9"/>
  <c r="D647" i="9"/>
  <c r="D218" i="5"/>
  <c r="D361" i="5"/>
  <c r="D504" i="5"/>
  <c r="D647" i="5"/>
  <c r="D218" i="2"/>
  <c r="D361" i="2"/>
  <c r="D504" i="2"/>
  <c r="D647" i="2"/>
  <c r="C220" i="7"/>
  <c r="C363" i="7"/>
  <c r="C506" i="7"/>
  <c r="C649" i="7"/>
  <c r="C220" i="9"/>
  <c r="C363" i="9"/>
  <c r="C506" i="9"/>
  <c r="C649" i="9"/>
  <c r="C220" i="5"/>
  <c r="C363" i="5"/>
  <c r="C506" i="5"/>
  <c r="C649" i="5"/>
  <c r="C220" i="2"/>
  <c r="C363" i="2"/>
  <c r="C506" i="2"/>
  <c r="C649" i="2"/>
  <c r="B221" i="7"/>
  <c r="B364" i="7"/>
  <c r="B507" i="7"/>
  <c r="B650" i="7"/>
  <c r="B221" i="9"/>
  <c r="B364" i="9"/>
  <c r="B507" i="9"/>
  <c r="B650" i="9"/>
  <c r="B221" i="5"/>
  <c r="B364" i="5"/>
  <c r="B507" i="5"/>
  <c r="B650" i="5"/>
  <c r="B221" i="2"/>
  <c r="B364" i="2"/>
  <c r="B507" i="2"/>
  <c r="B650" i="2"/>
  <c r="D222" i="7"/>
  <c r="D365" i="7"/>
  <c r="D651" i="7"/>
  <c r="D222" i="9"/>
  <c r="D365" i="9"/>
  <c r="D508" i="9"/>
  <c r="D651" i="9"/>
  <c r="D222" i="5"/>
  <c r="D365" i="5"/>
  <c r="D508" i="5"/>
  <c r="D651" i="5"/>
  <c r="D222" i="2"/>
  <c r="D365" i="2"/>
  <c r="D508" i="2"/>
  <c r="D651" i="2"/>
  <c r="C223" i="7"/>
  <c r="C366" i="7"/>
  <c r="C509" i="7"/>
  <c r="C652" i="7"/>
  <c r="C223" i="9"/>
  <c r="C366" i="9"/>
  <c r="C509" i="9"/>
  <c r="C652" i="9"/>
  <c r="C223" i="5"/>
  <c r="C366" i="5"/>
  <c r="C509" i="5"/>
  <c r="C652" i="5"/>
  <c r="C223" i="2"/>
  <c r="C366" i="2"/>
  <c r="C509" i="2"/>
  <c r="C652" i="2"/>
  <c r="B224" i="7"/>
  <c r="B367" i="7"/>
  <c r="B510" i="7"/>
  <c r="B653" i="7"/>
  <c r="B224" i="9"/>
  <c r="B367" i="9"/>
  <c r="B510" i="9"/>
  <c r="B653" i="9"/>
  <c r="B224" i="5"/>
  <c r="B367" i="5"/>
  <c r="B510" i="5"/>
  <c r="B653" i="5"/>
  <c r="B224" i="2"/>
  <c r="B367" i="2"/>
  <c r="B510" i="2"/>
  <c r="B653" i="2"/>
  <c r="D225" i="7"/>
  <c r="D368" i="7"/>
  <c r="D654" i="7"/>
  <c r="D225" i="9"/>
  <c r="D368" i="9"/>
  <c r="D511" i="9"/>
  <c r="D654" i="9"/>
  <c r="D225" i="5"/>
  <c r="D368" i="5"/>
  <c r="D511" i="5"/>
  <c r="D654" i="5"/>
  <c r="D225" i="2"/>
  <c r="D368" i="2"/>
  <c r="D511" i="2"/>
  <c r="D654" i="2"/>
  <c r="C227" i="7"/>
  <c r="C370" i="7"/>
  <c r="C513" i="7"/>
  <c r="C656" i="7"/>
  <c r="C227" i="9"/>
  <c r="C370" i="9"/>
  <c r="C513" i="9"/>
  <c r="C656" i="9"/>
  <c r="C227" i="5"/>
  <c r="C370" i="5"/>
  <c r="C513" i="5"/>
  <c r="C656" i="5"/>
  <c r="C227" i="2"/>
  <c r="C370" i="2"/>
  <c r="C513" i="2"/>
  <c r="C656" i="2"/>
  <c r="C228" i="7"/>
  <c r="C371" i="7"/>
  <c r="C514" i="7"/>
  <c r="C657" i="7"/>
  <c r="C228" i="9"/>
  <c r="C371" i="9"/>
  <c r="C514" i="9"/>
  <c r="C657" i="9"/>
  <c r="C228" i="5"/>
  <c r="C371" i="5"/>
  <c r="C514" i="5"/>
  <c r="C657" i="5"/>
  <c r="C228" i="2"/>
  <c r="C371" i="2"/>
  <c r="C514" i="2"/>
  <c r="C657" i="2"/>
  <c r="C229" i="7"/>
  <c r="C372" i="7"/>
  <c r="C515" i="7"/>
  <c r="C658" i="7"/>
  <c r="C229" i="9"/>
  <c r="C372" i="9"/>
  <c r="C515" i="9"/>
  <c r="C658" i="9"/>
  <c r="C229" i="5"/>
  <c r="C372" i="5"/>
  <c r="C515" i="5"/>
  <c r="C658" i="5"/>
  <c r="C229" i="2"/>
  <c r="C372" i="2"/>
  <c r="C515" i="2"/>
  <c r="C658" i="2"/>
  <c r="C230" i="7"/>
  <c r="C373" i="7"/>
  <c r="C516" i="7"/>
  <c r="C659" i="7"/>
  <c r="C230" i="9"/>
  <c r="C373" i="9"/>
  <c r="C516" i="9"/>
  <c r="C659" i="9"/>
  <c r="C230" i="5"/>
  <c r="C373" i="5"/>
  <c r="C516" i="5"/>
  <c r="C659" i="5"/>
  <c r="C230" i="2"/>
  <c r="C373" i="2"/>
  <c r="C516" i="2"/>
  <c r="C659" i="2"/>
  <c r="C231" i="7"/>
  <c r="C374" i="7"/>
  <c r="C517" i="7"/>
  <c r="C660" i="7"/>
  <c r="C231" i="9"/>
  <c r="C374" i="9"/>
  <c r="C517" i="9"/>
  <c r="C660" i="9"/>
  <c r="C231" i="5"/>
  <c r="C374" i="5"/>
  <c r="C517" i="5"/>
  <c r="C660" i="5"/>
  <c r="C231" i="2"/>
  <c r="C374" i="2"/>
  <c r="C517" i="2"/>
  <c r="C660" i="2"/>
  <c r="C232" i="7"/>
  <c r="C375" i="7"/>
  <c r="C518" i="7"/>
  <c r="C661" i="7"/>
  <c r="C232" i="9"/>
  <c r="C375" i="9"/>
  <c r="C518" i="9"/>
  <c r="C661" i="9"/>
  <c r="C232" i="5"/>
  <c r="C375" i="5"/>
  <c r="C518" i="5"/>
  <c r="C661" i="5"/>
  <c r="C232" i="2"/>
  <c r="C375" i="2"/>
  <c r="C518" i="2"/>
  <c r="C661" i="2"/>
  <c r="B233" i="7"/>
  <c r="B376" i="7"/>
  <c r="B519" i="7"/>
  <c r="B662" i="7"/>
  <c r="B233" i="9"/>
  <c r="B376" i="9"/>
  <c r="B519" i="9"/>
  <c r="B662" i="9"/>
  <c r="B233" i="5"/>
  <c r="B376" i="5"/>
  <c r="B519" i="5"/>
  <c r="B662" i="5"/>
  <c r="B233" i="2"/>
  <c r="B376" i="2"/>
  <c r="B519" i="2"/>
  <c r="B662" i="2"/>
  <c r="D233" i="7"/>
  <c r="D376" i="7"/>
  <c r="D662" i="7"/>
  <c r="D233" i="9"/>
  <c r="D376" i="9"/>
  <c r="D519" i="9"/>
  <c r="D662" i="9"/>
  <c r="D233" i="5"/>
  <c r="D376" i="5"/>
  <c r="D519" i="5"/>
  <c r="D662" i="5"/>
  <c r="D233" i="2"/>
  <c r="D376" i="2"/>
  <c r="D519" i="2"/>
  <c r="D662" i="2"/>
  <c r="C235" i="7"/>
  <c r="C378" i="7"/>
  <c r="C521" i="7"/>
  <c r="C664" i="7"/>
  <c r="C235" i="9"/>
  <c r="C378" i="9"/>
  <c r="C521" i="9"/>
  <c r="C664" i="9"/>
  <c r="C235" i="5"/>
  <c r="C378" i="5"/>
  <c r="C521" i="5"/>
  <c r="C664" i="5"/>
  <c r="C235" i="2"/>
  <c r="C378" i="2"/>
  <c r="C521" i="2"/>
  <c r="C664" i="2"/>
  <c r="C236" i="7"/>
  <c r="C379" i="7"/>
  <c r="C522" i="7"/>
  <c r="C665" i="7"/>
  <c r="C236" i="9"/>
  <c r="C379" i="9"/>
  <c r="C522" i="9"/>
  <c r="C665" i="9"/>
  <c r="C236" i="5"/>
  <c r="C379" i="5"/>
  <c r="C522" i="5"/>
  <c r="C665" i="5"/>
  <c r="C236" i="2"/>
  <c r="C379" i="2"/>
  <c r="C522" i="2"/>
  <c r="C665" i="2"/>
  <c r="B237" i="7"/>
  <c r="B380" i="7"/>
  <c r="B523" i="7"/>
  <c r="B666" i="7"/>
  <c r="B237" i="9"/>
  <c r="B380" i="9"/>
  <c r="B523" i="9"/>
  <c r="B666" i="9"/>
  <c r="B237" i="5"/>
  <c r="B380" i="5"/>
  <c r="B523" i="5"/>
  <c r="B666" i="5"/>
  <c r="B237" i="2"/>
  <c r="B380" i="2"/>
  <c r="B523" i="2"/>
  <c r="B666" i="2"/>
  <c r="D239" i="7"/>
  <c r="D382" i="7"/>
  <c r="D668" i="7"/>
  <c r="D239" i="9"/>
  <c r="D382" i="9"/>
  <c r="D525" i="9"/>
  <c r="D668" i="9"/>
  <c r="D239" i="5"/>
  <c r="D382" i="5"/>
  <c r="D525" i="5"/>
  <c r="D668" i="5"/>
  <c r="D239" i="2"/>
  <c r="D382" i="2"/>
  <c r="D525" i="2"/>
  <c r="D668" i="2"/>
  <c r="D240" i="7"/>
  <c r="D383" i="7"/>
  <c r="D669" i="7"/>
  <c r="D240" i="9"/>
  <c r="D383" i="9"/>
  <c r="D526" i="9"/>
  <c r="D669" i="9"/>
  <c r="D240" i="5"/>
  <c r="D383" i="5"/>
  <c r="D526" i="5"/>
  <c r="D669" i="5"/>
  <c r="D240" i="2"/>
  <c r="D383" i="2"/>
  <c r="D526" i="2"/>
  <c r="D669" i="2"/>
  <c r="D241" i="7"/>
  <c r="D384" i="7"/>
  <c r="D670" i="7"/>
  <c r="D241" i="9"/>
  <c r="D384" i="9"/>
  <c r="D527" i="9"/>
  <c r="D670" i="9"/>
  <c r="D241" i="5"/>
  <c r="D384" i="5"/>
  <c r="D527" i="5"/>
  <c r="D670" i="5"/>
  <c r="D241" i="2"/>
  <c r="D384" i="2"/>
  <c r="D527" i="2"/>
  <c r="D670" i="2"/>
  <c r="D242" i="7"/>
  <c r="D385" i="7"/>
  <c r="D671" i="7"/>
  <c r="D242" i="9"/>
  <c r="D385" i="9"/>
  <c r="D528" i="9"/>
  <c r="D671" i="9"/>
  <c r="D242" i="5"/>
  <c r="D385" i="5"/>
  <c r="D528" i="5"/>
  <c r="D671" i="5"/>
  <c r="D242" i="2"/>
  <c r="D385" i="2"/>
  <c r="D528" i="2"/>
  <c r="D671" i="2"/>
  <c r="C244" i="7"/>
  <c r="C387" i="7"/>
  <c r="C530" i="7"/>
  <c r="C673" i="7"/>
  <c r="C244" i="9"/>
  <c r="C387" i="9"/>
  <c r="C530" i="9"/>
  <c r="C673" i="9"/>
  <c r="C244" i="5"/>
  <c r="C387" i="5"/>
  <c r="C530" i="5"/>
  <c r="C673" i="5"/>
  <c r="C244" i="2"/>
  <c r="C387" i="2"/>
  <c r="C530" i="2"/>
  <c r="C673" i="2"/>
  <c r="C245" i="7"/>
  <c r="C388" i="7"/>
  <c r="C531" i="7"/>
  <c r="C674" i="7"/>
  <c r="C245" i="9"/>
  <c r="C388" i="9"/>
  <c r="C531" i="9"/>
  <c r="C674" i="9"/>
  <c r="C245" i="5"/>
  <c r="C388" i="5"/>
  <c r="C531" i="5"/>
  <c r="C674" i="5"/>
  <c r="C245" i="2"/>
  <c r="C388" i="2"/>
  <c r="C531" i="2"/>
  <c r="C674" i="2"/>
  <c r="C246" i="7"/>
  <c r="C389" i="7"/>
  <c r="C532" i="7"/>
  <c r="C675" i="7"/>
  <c r="C246" i="9"/>
  <c r="C389" i="9"/>
  <c r="C532" i="9"/>
  <c r="C675" i="9"/>
  <c r="C246" i="5"/>
  <c r="C389" i="5"/>
  <c r="C532" i="5"/>
  <c r="C675" i="5"/>
  <c r="C246" i="2"/>
  <c r="C389" i="2"/>
  <c r="C532" i="2"/>
  <c r="C675" i="2"/>
  <c r="B247" i="7"/>
  <c r="B390" i="7"/>
  <c r="B533" i="7"/>
  <c r="B676" i="7"/>
  <c r="B247" i="9"/>
  <c r="B390" i="9"/>
  <c r="B533" i="9"/>
  <c r="B676" i="9"/>
  <c r="B247" i="5"/>
  <c r="B390" i="5"/>
  <c r="B533" i="5"/>
  <c r="B676" i="5"/>
  <c r="B247" i="2"/>
  <c r="B390" i="2"/>
  <c r="B533" i="2"/>
  <c r="B676" i="2"/>
  <c r="D248" i="7"/>
  <c r="D391" i="7"/>
  <c r="D677" i="7"/>
  <c r="D248" i="9"/>
  <c r="D391" i="9"/>
  <c r="D534" i="9"/>
  <c r="D677" i="9"/>
  <c r="D248" i="5"/>
  <c r="D391" i="5"/>
  <c r="D534" i="5"/>
  <c r="D677" i="5"/>
  <c r="D248" i="2"/>
  <c r="D391" i="2"/>
  <c r="D534" i="2"/>
  <c r="D677" i="2"/>
  <c r="C250" i="7"/>
  <c r="C393" i="7"/>
  <c r="C536" i="7"/>
  <c r="C679" i="7"/>
  <c r="C250" i="9"/>
  <c r="C393" i="9"/>
  <c r="C536" i="9"/>
  <c r="C679" i="9"/>
  <c r="C250" i="5"/>
  <c r="C393" i="5"/>
  <c r="C536" i="5"/>
  <c r="C679" i="5"/>
  <c r="C250" i="2"/>
  <c r="C393" i="2"/>
  <c r="C536" i="2"/>
  <c r="C679" i="2"/>
  <c r="C251" i="7"/>
  <c r="C394" i="7"/>
  <c r="C537" i="7"/>
  <c r="C680" i="7"/>
  <c r="C251" i="9"/>
  <c r="C394" i="9"/>
  <c r="C537" i="9"/>
  <c r="C680" i="9"/>
  <c r="C251" i="5"/>
  <c r="C394" i="5"/>
  <c r="C537" i="5"/>
  <c r="C680" i="5"/>
  <c r="C251" i="2"/>
  <c r="C394" i="2"/>
  <c r="C537" i="2"/>
  <c r="C680" i="2"/>
  <c r="B252" i="7"/>
  <c r="B395" i="7"/>
  <c r="B538" i="7"/>
  <c r="B681" i="7"/>
  <c r="B252" i="9"/>
  <c r="B395" i="9"/>
  <c r="B538" i="9"/>
  <c r="B681" i="9"/>
  <c r="B252" i="5"/>
  <c r="B395" i="5"/>
  <c r="B538" i="5"/>
  <c r="B681" i="5"/>
  <c r="B252" i="2"/>
  <c r="B395" i="2"/>
  <c r="B538" i="2"/>
  <c r="B681" i="2"/>
  <c r="D253" i="7"/>
  <c r="D396" i="7"/>
  <c r="D682" i="7"/>
  <c r="D253" i="9"/>
  <c r="D396" i="9"/>
  <c r="D539" i="9"/>
  <c r="D682" i="9"/>
  <c r="D253" i="5"/>
  <c r="D396" i="5"/>
  <c r="D539" i="5"/>
  <c r="D682" i="5"/>
  <c r="D253" i="2"/>
  <c r="D396" i="2"/>
  <c r="D539" i="2"/>
  <c r="D682" i="2"/>
  <c r="D254" i="7"/>
  <c r="D397" i="7"/>
  <c r="D683" i="7"/>
  <c r="D254" i="9"/>
  <c r="D397" i="9"/>
  <c r="D540" i="9"/>
  <c r="D683" i="9"/>
  <c r="D254" i="5"/>
  <c r="D397" i="5"/>
  <c r="D540" i="5"/>
  <c r="D683" i="5"/>
  <c r="D254" i="2"/>
  <c r="D397" i="2"/>
  <c r="D540" i="2"/>
  <c r="D683" i="2"/>
  <c r="C256" i="7"/>
  <c r="C399" i="7"/>
  <c r="C542" i="7"/>
  <c r="C685" i="7"/>
  <c r="C256" i="9"/>
  <c r="C399" i="9"/>
  <c r="C542" i="9"/>
  <c r="C685" i="9"/>
  <c r="C256" i="5"/>
  <c r="C399" i="5"/>
  <c r="C542" i="5"/>
  <c r="C685" i="5"/>
  <c r="C256" i="2"/>
  <c r="C399" i="2"/>
  <c r="C542" i="2"/>
  <c r="C685" i="2"/>
  <c r="B257" i="7"/>
  <c r="B400" i="7"/>
  <c r="B543" i="7"/>
  <c r="B686" i="7"/>
  <c r="B257" i="9"/>
  <c r="B400" i="9"/>
  <c r="B543" i="9"/>
  <c r="B686" i="9"/>
  <c r="B257" i="5"/>
  <c r="B400" i="5"/>
  <c r="B543" i="5"/>
  <c r="B686" i="5"/>
  <c r="B257" i="2"/>
  <c r="B400" i="2"/>
  <c r="B543" i="2"/>
  <c r="B686" i="2"/>
  <c r="D258" i="7"/>
  <c r="D401" i="7"/>
  <c r="D687" i="7"/>
  <c r="D258" i="9"/>
  <c r="D401" i="9"/>
  <c r="D544" i="9"/>
  <c r="D687" i="9"/>
  <c r="D258" i="5"/>
  <c r="D401" i="5"/>
  <c r="D544" i="5"/>
  <c r="D687" i="5"/>
  <c r="D258" i="2"/>
  <c r="D401" i="2"/>
  <c r="D544" i="2"/>
  <c r="D687" i="2"/>
  <c r="C259" i="7"/>
  <c r="C402" i="7"/>
  <c r="C545" i="7"/>
  <c r="C688" i="7"/>
  <c r="C259" i="9"/>
  <c r="C402" i="9"/>
  <c r="C545" i="9"/>
  <c r="C688" i="9"/>
  <c r="C259" i="5"/>
  <c r="C402" i="5"/>
  <c r="C545" i="5"/>
  <c r="C688" i="5"/>
  <c r="C259" i="2"/>
  <c r="C402" i="2"/>
  <c r="C545" i="2"/>
  <c r="C688" i="2"/>
  <c r="B260" i="7"/>
  <c r="B403" i="7"/>
  <c r="B546" i="7"/>
  <c r="B689" i="7"/>
  <c r="B260" i="9"/>
  <c r="B403" i="9"/>
  <c r="B546" i="9"/>
  <c r="B689" i="9"/>
  <c r="B260" i="5"/>
  <c r="B403" i="5"/>
  <c r="B546" i="5"/>
  <c r="B689" i="5"/>
  <c r="B260" i="2"/>
  <c r="B403" i="2"/>
  <c r="B546" i="2"/>
  <c r="B689" i="2"/>
  <c r="B261" i="7"/>
  <c r="B404" i="7"/>
  <c r="B547" i="7"/>
  <c r="B690" i="7"/>
  <c r="B261" i="9"/>
  <c r="B404" i="9"/>
  <c r="B547" i="9"/>
  <c r="B690" i="9"/>
  <c r="B261" i="5"/>
  <c r="B404" i="5"/>
  <c r="B547" i="5"/>
  <c r="B690" i="5"/>
  <c r="B261" i="2"/>
  <c r="B404" i="2"/>
  <c r="B547" i="2"/>
  <c r="B690" i="2"/>
  <c r="D261" i="7"/>
  <c r="D404" i="7"/>
  <c r="D690" i="7"/>
  <c r="D261" i="9"/>
  <c r="D404" i="9"/>
  <c r="D547" i="9"/>
  <c r="D690" i="9"/>
  <c r="D261" i="5"/>
  <c r="D404" i="5"/>
  <c r="D547" i="5"/>
  <c r="D690" i="5"/>
  <c r="D261" i="2"/>
  <c r="D404" i="2"/>
  <c r="D547" i="2"/>
  <c r="D690" i="2"/>
  <c r="D262" i="7"/>
  <c r="D405" i="7"/>
  <c r="D691" i="7"/>
  <c r="D262" i="9"/>
  <c r="D405" i="9"/>
  <c r="D548" i="9"/>
  <c r="D691" i="9"/>
  <c r="D262" i="5"/>
  <c r="D405" i="5"/>
  <c r="D548" i="5"/>
  <c r="D691" i="5"/>
  <c r="D262" i="2"/>
  <c r="D405" i="2"/>
  <c r="D548" i="2"/>
  <c r="D691" i="2"/>
  <c r="C264" i="7"/>
  <c r="C407" i="7"/>
  <c r="C550" i="7"/>
  <c r="C693" i="7"/>
  <c r="C264" i="9"/>
  <c r="C407" i="9"/>
  <c r="C550" i="9"/>
  <c r="C693" i="9"/>
  <c r="C264" i="5"/>
  <c r="C407" i="5"/>
  <c r="C550" i="5"/>
  <c r="C693" i="5"/>
  <c r="C264" i="2"/>
  <c r="C407" i="2"/>
  <c r="C550" i="2"/>
  <c r="C693" i="2"/>
  <c r="C265" i="7"/>
  <c r="C408" i="7"/>
  <c r="C551" i="7"/>
  <c r="C694" i="7"/>
  <c r="C265" i="9"/>
  <c r="C408" i="9"/>
  <c r="C551" i="9"/>
  <c r="C694" i="9"/>
  <c r="C265" i="5"/>
  <c r="C408" i="5"/>
  <c r="C551" i="5"/>
  <c r="C694" i="5"/>
  <c r="C265" i="2"/>
  <c r="C408" i="2"/>
  <c r="C551" i="2"/>
  <c r="C694" i="2"/>
  <c r="B266" i="7"/>
  <c r="B409" i="7"/>
  <c r="B552" i="7"/>
  <c r="B695" i="7"/>
  <c r="B266" i="9"/>
  <c r="B409" i="9"/>
  <c r="B552" i="9"/>
  <c r="B695" i="9"/>
  <c r="B266" i="5"/>
  <c r="B409" i="5"/>
  <c r="B552" i="5"/>
  <c r="B695" i="5"/>
  <c r="B266" i="2"/>
  <c r="B409" i="2"/>
  <c r="B552" i="2"/>
  <c r="B695" i="2"/>
  <c r="D270" i="7"/>
  <c r="D413" i="7"/>
  <c r="D699" i="7"/>
  <c r="D270" i="9"/>
  <c r="D413" i="9"/>
  <c r="D556" i="9"/>
  <c r="D699" i="9"/>
  <c r="D270" i="5"/>
  <c r="D413" i="5"/>
  <c r="D556" i="5"/>
  <c r="D699" i="5"/>
  <c r="D270" i="2"/>
  <c r="D413" i="2"/>
  <c r="D556" i="2"/>
  <c r="D699" i="2"/>
  <c r="D271" i="7"/>
  <c r="D414" i="7"/>
  <c r="D700" i="7"/>
  <c r="D271" i="9"/>
  <c r="D414" i="9"/>
  <c r="D557" i="9"/>
  <c r="D700" i="9"/>
  <c r="D271" i="5"/>
  <c r="D414" i="5"/>
  <c r="D557" i="5"/>
  <c r="D700" i="5"/>
  <c r="D271" i="2"/>
  <c r="D414" i="2"/>
  <c r="D557" i="2"/>
  <c r="D700" i="2"/>
  <c r="D272" i="7"/>
  <c r="D415" i="7"/>
  <c r="D701" i="7"/>
  <c r="D272" i="9"/>
  <c r="D415" i="9"/>
  <c r="D558" i="9"/>
  <c r="D701" i="9"/>
  <c r="D272" i="5"/>
  <c r="D415" i="5"/>
  <c r="D558" i="5"/>
  <c r="D701" i="5"/>
  <c r="D272" i="2"/>
  <c r="D415" i="2"/>
  <c r="D558" i="2"/>
  <c r="D701" i="2"/>
  <c r="D273" i="7"/>
  <c r="D416" i="7"/>
  <c r="D702" i="7"/>
  <c r="D273" i="9"/>
  <c r="D416" i="9"/>
  <c r="D559" i="9"/>
  <c r="D702" i="9"/>
  <c r="D273" i="5"/>
  <c r="D416" i="5"/>
  <c r="D559" i="5"/>
  <c r="D702" i="5"/>
  <c r="D273" i="2"/>
  <c r="D416" i="2"/>
  <c r="D559" i="2"/>
  <c r="D702" i="2"/>
  <c r="B275" i="7"/>
  <c r="B418" i="7"/>
  <c r="B561" i="7"/>
  <c r="B704" i="7"/>
  <c r="B275" i="9"/>
  <c r="B418" i="9"/>
  <c r="B561" i="9"/>
  <c r="B704" i="9"/>
  <c r="B275" i="5"/>
  <c r="B418" i="5"/>
  <c r="B561" i="5"/>
  <c r="B704" i="5"/>
  <c r="B275" i="2"/>
  <c r="B418" i="2"/>
  <c r="B561" i="2"/>
  <c r="B704" i="2"/>
  <c r="B276" i="7"/>
  <c r="B419" i="7"/>
  <c r="B562" i="7"/>
  <c r="B705" i="7"/>
  <c r="B276" i="9"/>
  <c r="B419" i="9"/>
  <c r="B562" i="9"/>
  <c r="B705" i="9"/>
  <c r="B276" i="5"/>
  <c r="B419" i="5"/>
  <c r="B562" i="5"/>
  <c r="B705" i="5"/>
  <c r="B276" i="2"/>
  <c r="B419" i="2"/>
  <c r="B562" i="2"/>
  <c r="B705" i="2"/>
  <c r="B277" i="7"/>
  <c r="B420" i="7"/>
  <c r="B563" i="7"/>
  <c r="B706" i="7"/>
  <c r="B277" i="9"/>
  <c r="B420" i="9"/>
  <c r="B563" i="9"/>
  <c r="B706" i="9"/>
  <c r="B277" i="5"/>
  <c r="B420" i="5"/>
  <c r="B563" i="5"/>
  <c r="B706" i="5"/>
  <c r="B277" i="2"/>
  <c r="B420" i="2"/>
  <c r="B563" i="2"/>
  <c r="B706" i="2"/>
  <c r="B278" i="7"/>
  <c r="B421" i="7"/>
  <c r="B564" i="7"/>
  <c r="B707" i="7"/>
  <c r="B278" i="9"/>
  <c r="B421" i="9"/>
  <c r="B564" i="9"/>
  <c r="B707" i="9"/>
  <c r="B278" i="5"/>
  <c r="B421" i="5"/>
  <c r="B564" i="5"/>
  <c r="B707" i="5"/>
  <c r="B278" i="2"/>
  <c r="B421" i="2"/>
  <c r="B564" i="2"/>
  <c r="B707" i="2"/>
  <c r="D279" i="7"/>
  <c r="D422" i="7"/>
  <c r="D708" i="7"/>
  <c r="D279" i="9"/>
  <c r="D422" i="9"/>
  <c r="D565" i="9"/>
  <c r="D708" i="9"/>
  <c r="D279" i="5"/>
  <c r="D422" i="5"/>
  <c r="D565" i="5"/>
  <c r="D708" i="5"/>
  <c r="D279" i="2"/>
  <c r="D422" i="2"/>
  <c r="D565" i="2"/>
  <c r="D708" i="2"/>
  <c r="D280" i="7"/>
  <c r="D423" i="7"/>
  <c r="D709" i="7"/>
  <c r="D280" i="9"/>
  <c r="D423" i="9"/>
  <c r="D566" i="9"/>
  <c r="D709" i="9"/>
  <c r="D280" i="5"/>
  <c r="D423" i="5"/>
  <c r="D566" i="5"/>
  <c r="D709" i="5"/>
  <c r="D280" i="2"/>
  <c r="D423" i="2"/>
  <c r="D566" i="2"/>
  <c r="D709" i="2"/>
  <c r="D281" i="7"/>
  <c r="D424" i="7"/>
  <c r="D281" i="9"/>
  <c r="D424" i="9"/>
  <c r="D567" i="9"/>
  <c r="D710" i="9"/>
  <c r="D281" i="5"/>
  <c r="D424" i="5"/>
  <c r="D567" i="5"/>
  <c r="D710" i="5"/>
  <c r="D281" i="2"/>
  <c r="D424" i="2"/>
  <c r="D567" i="2"/>
  <c r="D710" i="2"/>
  <c r="C283" i="7"/>
  <c r="C426" i="7"/>
  <c r="C569" i="7"/>
  <c r="C712" i="7"/>
  <c r="C283" i="9"/>
  <c r="C426" i="9"/>
  <c r="C569" i="9"/>
  <c r="C712" i="9"/>
  <c r="C283" i="5"/>
  <c r="C426" i="5"/>
  <c r="C569" i="5"/>
  <c r="C712" i="5"/>
  <c r="C283" i="2"/>
  <c r="C426" i="2"/>
  <c r="C569" i="2"/>
  <c r="C712" i="2"/>
  <c r="B284" i="7"/>
  <c r="B427" i="7"/>
  <c r="B570" i="7"/>
  <c r="B713" i="7"/>
  <c r="B284" i="9"/>
  <c r="B427" i="9"/>
  <c r="B570" i="9"/>
  <c r="B713" i="9"/>
  <c r="B284" i="5"/>
  <c r="B427" i="5"/>
  <c r="B570" i="5"/>
  <c r="B713" i="5"/>
  <c r="B284" i="2"/>
  <c r="B427" i="2"/>
  <c r="B570" i="2"/>
  <c r="B713" i="2"/>
  <c r="B285" i="7"/>
  <c r="B428" i="7"/>
  <c r="B571" i="7"/>
  <c r="B714" i="7"/>
  <c r="B285" i="9"/>
  <c r="B428" i="9"/>
  <c r="B571" i="9"/>
  <c r="B714" i="9"/>
  <c r="B285" i="5"/>
  <c r="B428" i="5"/>
  <c r="B571" i="5"/>
  <c r="B714" i="5"/>
  <c r="B285" i="2"/>
  <c r="B428" i="2"/>
  <c r="B571" i="2"/>
  <c r="B714" i="2"/>
  <c r="H143" i="7"/>
  <c r="M143" i="7"/>
  <c r="V86" i="5"/>
  <c r="K143" i="7"/>
  <c r="G143" i="7"/>
  <c r="P143" i="7"/>
  <c r="K48" i="2"/>
  <c r="V107" i="5"/>
  <c r="G125" i="5"/>
  <c r="G117" i="5"/>
  <c r="V117" i="5"/>
  <c r="G101" i="5"/>
  <c r="G97" i="5"/>
  <c r="V97" i="5"/>
  <c r="E143" i="7"/>
  <c r="V95" i="5"/>
  <c r="V710" i="5"/>
  <c r="E15" i="5"/>
  <c r="V15" i="5"/>
  <c r="V648" i="5"/>
  <c r="G37" i="5"/>
  <c r="V89" i="5"/>
  <c r="V600" i="5"/>
  <c r="T715" i="5"/>
  <c r="V605" i="5"/>
  <c r="J143" i="7"/>
  <c r="J38" i="5"/>
  <c r="V116" i="5"/>
  <c r="V67" i="5"/>
  <c r="V714" i="5"/>
  <c r="R715" i="5"/>
  <c r="G98" i="5"/>
  <c r="V98" i="5"/>
  <c r="P715" i="5"/>
  <c r="V640" i="5"/>
  <c r="V689" i="5"/>
  <c r="V624" i="5"/>
  <c r="V615" i="5"/>
  <c r="V636" i="5"/>
  <c r="V702" i="5"/>
  <c r="V690" i="5"/>
  <c r="V593" i="5"/>
  <c r="V655" i="5"/>
  <c r="V644" i="5"/>
  <c r="M715" i="5"/>
  <c r="V618" i="5"/>
  <c r="V603" i="5"/>
  <c r="V634" i="5"/>
  <c r="V653" i="5"/>
  <c r="V682" i="5"/>
  <c r="K715" i="5"/>
  <c r="V601" i="5"/>
  <c r="V683" i="5"/>
  <c r="V688" i="5"/>
  <c r="V646" i="5"/>
  <c r="V709" i="5"/>
  <c r="V633" i="5"/>
  <c r="V654" i="5"/>
  <c r="V616" i="5"/>
  <c r="V659" i="5"/>
  <c r="V692" i="5"/>
  <c r="V676" i="5"/>
  <c r="V695" i="5"/>
  <c r="V700" i="5"/>
  <c r="V694" i="5"/>
  <c r="V684" i="5"/>
  <c r="V699" i="5"/>
  <c r="V705" i="5"/>
  <c r="V649" i="5"/>
  <c r="V667" i="5"/>
  <c r="V706" i="5"/>
  <c r="V647" i="5"/>
  <c r="V650" i="5"/>
  <c r="V623" i="5"/>
  <c r="V658" i="5"/>
  <c r="V680" i="5"/>
  <c r="V687" i="5"/>
  <c r="V642" i="5"/>
  <c r="V587" i="5"/>
  <c r="V668" i="5"/>
  <c r="V627" i="5"/>
  <c r="V617" i="5"/>
  <c r="V631" i="5"/>
  <c r="V674" i="5"/>
  <c r="V662" i="5"/>
  <c r="V612" i="5"/>
  <c r="V645" i="5"/>
  <c r="V691" i="5"/>
  <c r="V589" i="5"/>
  <c r="V595" i="5"/>
  <c r="V651" i="5"/>
  <c r="V671" i="5"/>
  <c r="V707" i="5"/>
  <c r="V637" i="5"/>
  <c r="V594" i="5"/>
  <c r="V606" i="5"/>
  <c r="V626" i="5"/>
  <c r="V657" i="5"/>
  <c r="V670" i="5"/>
  <c r="V681" i="5"/>
  <c r="V686" i="5"/>
  <c r="V693" i="5"/>
  <c r="V596" i="5"/>
  <c r="V711" i="5"/>
  <c r="V675" i="5"/>
  <c r="V708" i="5"/>
  <c r="V712" i="5"/>
  <c r="V639" i="5"/>
  <c r="V663" i="5"/>
  <c r="V701" i="5"/>
  <c r="V604" i="5"/>
  <c r="V677" i="5"/>
  <c r="V678" i="5"/>
  <c r="V632" i="5"/>
  <c r="V697" i="5"/>
  <c r="V628" i="5"/>
  <c r="V696" i="5"/>
  <c r="V673" i="5"/>
  <c r="V625" i="5"/>
  <c r="V629" i="5"/>
  <c r="V685" i="5"/>
  <c r="V643" i="5"/>
  <c r="V602" i="5"/>
  <c r="V614" i="5"/>
  <c r="V638" i="5"/>
  <c r="V607" i="5"/>
  <c r="V669" i="5"/>
  <c r="V698" i="5"/>
  <c r="V641" i="5"/>
  <c r="V713" i="5"/>
  <c r="V635" i="5"/>
  <c r="V588" i="5"/>
  <c r="V665" i="5"/>
  <c r="V664" i="5"/>
  <c r="V660" i="5"/>
  <c r="V652" i="5"/>
  <c r="V679" i="5"/>
  <c r="V599" i="5"/>
  <c r="V672" i="5"/>
  <c r="V661" i="5"/>
  <c r="V656" i="5"/>
  <c r="V666" i="5"/>
  <c r="V590" i="5"/>
  <c r="P368" i="5"/>
  <c r="U715" i="5"/>
  <c r="V630" i="5"/>
  <c r="V592" i="5"/>
  <c r="P429" i="7"/>
  <c r="O715" i="5"/>
  <c r="V622" i="5"/>
  <c r="V613" i="5"/>
  <c r="V142" i="5"/>
  <c r="D297" i="5"/>
  <c r="G571" i="5"/>
  <c r="G571" i="2"/>
  <c r="H570" i="5"/>
  <c r="H570" i="2"/>
  <c r="I569" i="5"/>
  <c r="I569" i="2"/>
  <c r="J568" i="2"/>
  <c r="J568" i="5"/>
  <c r="K567" i="2"/>
  <c r="K567" i="5"/>
  <c r="L566" i="2"/>
  <c r="L566" i="5"/>
  <c r="M565" i="5"/>
  <c r="M565" i="2"/>
  <c r="N564" i="5"/>
  <c r="N564" i="2"/>
  <c r="O563" i="5"/>
  <c r="O563" i="2"/>
  <c r="P562" i="5"/>
  <c r="P562" i="2"/>
  <c r="Q561" i="5"/>
  <c r="Q561" i="2"/>
  <c r="R560" i="5"/>
  <c r="R560" i="2"/>
  <c r="S559" i="5"/>
  <c r="S559" i="2"/>
  <c r="T558" i="5"/>
  <c r="T558" i="2"/>
  <c r="U557" i="5"/>
  <c r="U557" i="2"/>
  <c r="E557" i="5"/>
  <c r="E557" i="2"/>
  <c r="F556" i="5"/>
  <c r="F556" i="2"/>
  <c r="G555" i="5"/>
  <c r="G555" i="2"/>
  <c r="H554" i="2"/>
  <c r="H554" i="5"/>
  <c r="I553" i="2"/>
  <c r="I553" i="5"/>
  <c r="J552" i="2"/>
  <c r="J552" i="5"/>
  <c r="K551" i="2"/>
  <c r="K551" i="5"/>
  <c r="L550" i="5"/>
  <c r="L550" i="2"/>
  <c r="M549" i="5"/>
  <c r="M549" i="2"/>
  <c r="N548" i="5"/>
  <c r="N548" i="2"/>
  <c r="O547" i="5"/>
  <c r="O547" i="2"/>
  <c r="P546" i="5"/>
  <c r="P546" i="2"/>
  <c r="Q545" i="5"/>
  <c r="Q545" i="2"/>
  <c r="R544" i="5"/>
  <c r="R544" i="2"/>
  <c r="S543" i="5"/>
  <c r="S543" i="2"/>
  <c r="T542" i="5"/>
  <c r="T542" i="2"/>
  <c r="U541" i="2"/>
  <c r="U541" i="5"/>
  <c r="E541" i="2"/>
  <c r="E541" i="5"/>
  <c r="F540" i="2"/>
  <c r="F540" i="5"/>
  <c r="G539" i="2"/>
  <c r="G539" i="5"/>
  <c r="H538" i="5"/>
  <c r="H538" i="2"/>
  <c r="I537" i="5"/>
  <c r="I537" i="2"/>
  <c r="J536" i="5"/>
  <c r="J536" i="2"/>
  <c r="K535" i="5"/>
  <c r="K535" i="2"/>
  <c r="L534" i="2"/>
  <c r="L534" i="5"/>
  <c r="M533" i="5"/>
  <c r="M533" i="2"/>
  <c r="N532" i="5"/>
  <c r="N532" i="2"/>
  <c r="O531" i="5"/>
  <c r="O531" i="2"/>
  <c r="P530" i="2"/>
  <c r="P530" i="5"/>
  <c r="Q529" i="5"/>
  <c r="Q529" i="2"/>
  <c r="R528" i="5"/>
  <c r="R528" i="2"/>
  <c r="S527" i="5"/>
  <c r="S527" i="2"/>
  <c r="T526" i="5"/>
  <c r="T526" i="2"/>
  <c r="U525" i="5"/>
  <c r="U525" i="2"/>
  <c r="E525" i="5"/>
  <c r="E525" i="2"/>
  <c r="F524" i="5"/>
  <c r="F524" i="2"/>
  <c r="G523" i="2"/>
  <c r="G523" i="5"/>
  <c r="H522" i="5"/>
  <c r="H522" i="2"/>
  <c r="I521" i="5"/>
  <c r="I521" i="2"/>
  <c r="J520" i="5"/>
  <c r="J520" i="2"/>
  <c r="K519" i="5"/>
  <c r="K519" i="2"/>
  <c r="L518" i="5"/>
  <c r="L518" i="2"/>
  <c r="M517" i="5"/>
  <c r="M517" i="2"/>
  <c r="N516" i="5"/>
  <c r="N516" i="2"/>
  <c r="O515" i="2"/>
  <c r="O515" i="5"/>
  <c r="P514" i="2"/>
  <c r="P514" i="5"/>
  <c r="Q513" i="5"/>
  <c r="Q513" i="2"/>
  <c r="R512" i="5"/>
  <c r="R512" i="2"/>
  <c r="S511" i="5"/>
  <c r="S511" i="2"/>
  <c r="T510" i="5"/>
  <c r="T510" i="2"/>
  <c r="U509" i="5"/>
  <c r="U509" i="2"/>
  <c r="E509" i="5"/>
  <c r="E509" i="2"/>
  <c r="F508" i="5"/>
  <c r="F508" i="2"/>
  <c r="G507" i="5"/>
  <c r="G507" i="2"/>
  <c r="H506" i="5"/>
  <c r="H506" i="2"/>
  <c r="I505" i="5"/>
  <c r="I505" i="2"/>
  <c r="J504" i="5"/>
  <c r="J504" i="2"/>
  <c r="K503" i="5"/>
  <c r="K503" i="2"/>
  <c r="L502" i="5"/>
  <c r="L502" i="2"/>
  <c r="M501" i="5"/>
  <c r="M501" i="2"/>
  <c r="I500" i="5"/>
  <c r="I500" i="2"/>
  <c r="J499" i="5"/>
  <c r="J499" i="2"/>
  <c r="K498" i="2"/>
  <c r="K498" i="5"/>
  <c r="L497" i="5"/>
  <c r="L497" i="2"/>
  <c r="M496" i="5"/>
  <c r="M496" i="2"/>
  <c r="N495" i="2"/>
  <c r="N495" i="5"/>
  <c r="O494" i="5"/>
  <c r="O494" i="2"/>
  <c r="P493" i="5"/>
  <c r="P493" i="2"/>
  <c r="Q492" i="5"/>
  <c r="Q492" i="2"/>
  <c r="R491" i="5"/>
  <c r="R491" i="2"/>
  <c r="S490" i="2"/>
  <c r="S490" i="5"/>
  <c r="T489" i="5"/>
  <c r="T489" i="2"/>
  <c r="U488" i="5"/>
  <c r="U488" i="2"/>
  <c r="E488" i="5"/>
  <c r="E488" i="2"/>
  <c r="F487" i="5"/>
  <c r="F487" i="2"/>
  <c r="G486" i="5"/>
  <c r="G486" i="2"/>
  <c r="H485" i="2"/>
  <c r="H485" i="5"/>
  <c r="I484" i="5"/>
  <c r="I484" i="2"/>
  <c r="J483" i="5"/>
  <c r="J483" i="2"/>
  <c r="K482" i="2"/>
  <c r="K482" i="5"/>
  <c r="L481" i="2"/>
  <c r="L481" i="5"/>
  <c r="M480" i="5"/>
  <c r="M480" i="2"/>
  <c r="N479" i="5"/>
  <c r="N479" i="2"/>
  <c r="O478" i="5"/>
  <c r="O478" i="2"/>
  <c r="P477" i="2"/>
  <c r="P477" i="5"/>
  <c r="Q476" i="5"/>
  <c r="Q476" i="2"/>
  <c r="R475" i="5"/>
  <c r="R475" i="2"/>
  <c r="S474" i="2"/>
  <c r="S474" i="5"/>
  <c r="T473" i="5"/>
  <c r="T473" i="2"/>
  <c r="U472" i="5"/>
  <c r="U472" i="2"/>
  <c r="E472" i="5"/>
  <c r="E472" i="2"/>
  <c r="F471" i="5"/>
  <c r="F471" i="2"/>
  <c r="G470" i="5"/>
  <c r="G470" i="2"/>
  <c r="I469" i="5"/>
  <c r="I469" i="2"/>
  <c r="J468" i="2"/>
  <c r="K467" i="2"/>
  <c r="K467" i="5"/>
  <c r="L466" i="2"/>
  <c r="M465" i="2"/>
  <c r="M465" i="5"/>
  <c r="N464" i="5"/>
  <c r="N464" i="2"/>
  <c r="O463" i="5"/>
  <c r="O463" i="2"/>
  <c r="P462" i="5"/>
  <c r="P462" i="2"/>
  <c r="Q461" i="5"/>
  <c r="Q461" i="2"/>
  <c r="R460" i="5"/>
  <c r="R460" i="2"/>
  <c r="S459" i="2"/>
  <c r="S459" i="5"/>
  <c r="T458" i="5"/>
  <c r="T458" i="2"/>
  <c r="E458" i="5"/>
  <c r="E458" i="2"/>
  <c r="F457" i="5"/>
  <c r="F457" i="2"/>
  <c r="G456" i="2"/>
  <c r="G456" i="5"/>
  <c r="H455" i="2"/>
  <c r="I454" i="5"/>
  <c r="I454" i="2"/>
  <c r="J453" i="5"/>
  <c r="J453" i="2"/>
  <c r="K452" i="5"/>
  <c r="K452" i="2"/>
  <c r="L451" i="5"/>
  <c r="L451" i="2"/>
  <c r="M450" i="2"/>
  <c r="M450" i="5"/>
  <c r="N449" i="5"/>
  <c r="N449" i="2"/>
  <c r="O448" i="2"/>
  <c r="O448" i="5"/>
  <c r="P447" i="5"/>
  <c r="P447" i="2"/>
  <c r="Q446" i="2"/>
  <c r="Q446" i="5"/>
  <c r="R445" i="5"/>
  <c r="R445" i="2"/>
  <c r="S444" i="5"/>
  <c r="S444" i="2"/>
  <c r="T443" i="5"/>
  <c r="T443" i="2"/>
  <c r="U442" i="5"/>
  <c r="U442" i="2"/>
  <c r="E442" i="5"/>
  <c r="E442" i="2"/>
  <c r="F441" i="2"/>
  <c r="G440" i="5"/>
  <c r="G440" i="2"/>
  <c r="F571" i="5"/>
  <c r="F571" i="2"/>
  <c r="G570" i="5"/>
  <c r="G570" i="2"/>
  <c r="H569" i="2"/>
  <c r="H569" i="5"/>
  <c r="I568" i="2"/>
  <c r="I568" i="5"/>
  <c r="J567" i="2"/>
  <c r="J567" i="5"/>
  <c r="K566" i="2"/>
  <c r="K566" i="5"/>
  <c r="L565" i="2"/>
  <c r="L565" i="5"/>
  <c r="M564" i="5"/>
  <c r="M564" i="2"/>
  <c r="N563" i="5"/>
  <c r="N563" i="2"/>
  <c r="O562" i="5"/>
  <c r="O562" i="2"/>
  <c r="P561" i="5"/>
  <c r="P561" i="2"/>
  <c r="Q560" i="5"/>
  <c r="Q560" i="2"/>
  <c r="R559" i="5"/>
  <c r="R559" i="2"/>
  <c r="S558" i="5"/>
  <c r="S558" i="2"/>
  <c r="T557" i="5"/>
  <c r="T557" i="2"/>
  <c r="U556" i="5"/>
  <c r="U556" i="2"/>
  <c r="E556" i="5"/>
  <c r="E556" i="2"/>
  <c r="F555" i="5"/>
  <c r="F555" i="2"/>
  <c r="G554" i="5"/>
  <c r="G554" i="2"/>
  <c r="H553" i="2"/>
  <c r="H553" i="5"/>
  <c r="I552" i="2"/>
  <c r="I552" i="5"/>
  <c r="J551" i="2"/>
  <c r="J551" i="5"/>
  <c r="K550" i="2"/>
  <c r="K550" i="5"/>
  <c r="L549" i="2"/>
  <c r="L549" i="5"/>
  <c r="M548" i="5"/>
  <c r="M548" i="2"/>
  <c r="N547" i="5"/>
  <c r="N547" i="2"/>
  <c r="O546" i="5"/>
  <c r="O546" i="2"/>
  <c r="P545" i="5"/>
  <c r="P545" i="2"/>
  <c r="Q544" i="5"/>
  <c r="Q544" i="2"/>
  <c r="R543" i="5"/>
  <c r="R543" i="2"/>
  <c r="S542" i="5"/>
  <c r="S542" i="2"/>
  <c r="T541" i="5"/>
  <c r="T541" i="2"/>
  <c r="U540" i="5"/>
  <c r="U540" i="2"/>
  <c r="E540" i="5"/>
  <c r="E540" i="2"/>
  <c r="F539" i="5"/>
  <c r="F539" i="2"/>
  <c r="G538" i="5"/>
  <c r="G538" i="2"/>
  <c r="H537" i="2"/>
  <c r="H537" i="5"/>
  <c r="I536" i="2"/>
  <c r="I536" i="5"/>
  <c r="J535" i="2"/>
  <c r="J535" i="5"/>
  <c r="K534" i="2"/>
  <c r="K534" i="5"/>
  <c r="L533" i="2"/>
  <c r="L533" i="5"/>
  <c r="M532" i="5"/>
  <c r="M532" i="2"/>
  <c r="N531" i="5"/>
  <c r="N531" i="2"/>
  <c r="O530" i="5"/>
  <c r="O530" i="2"/>
  <c r="P529" i="5"/>
  <c r="P529" i="2"/>
  <c r="Q528" i="5"/>
  <c r="Q528" i="2"/>
  <c r="R527" i="5"/>
  <c r="R527" i="2"/>
  <c r="S526" i="5"/>
  <c r="S526" i="2"/>
  <c r="T525" i="5"/>
  <c r="T525" i="2"/>
  <c r="U524" i="5"/>
  <c r="U524" i="2"/>
  <c r="E524" i="5"/>
  <c r="E524" i="2"/>
  <c r="F523" i="5"/>
  <c r="F523" i="2"/>
  <c r="G522" i="5"/>
  <c r="G522" i="2"/>
  <c r="H521" i="2"/>
  <c r="H521" i="5"/>
  <c r="I520" i="2"/>
  <c r="I520" i="5"/>
  <c r="J519" i="2"/>
  <c r="J519" i="5"/>
  <c r="K518" i="2"/>
  <c r="K518" i="5"/>
  <c r="L517" i="2"/>
  <c r="L517" i="5"/>
  <c r="M516" i="5"/>
  <c r="M516" i="2"/>
  <c r="N515" i="5"/>
  <c r="N515" i="2"/>
  <c r="O514" i="5"/>
  <c r="O514" i="2"/>
  <c r="P513" i="5"/>
  <c r="P513" i="2"/>
  <c r="Q512" i="5"/>
  <c r="Q512" i="2"/>
  <c r="R511" i="5"/>
  <c r="R511" i="2"/>
  <c r="S510" i="5"/>
  <c r="S510" i="2"/>
  <c r="T509" i="5"/>
  <c r="T509" i="2"/>
  <c r="U508" i="5"/>
  <c r="U508" i="2"/>
  <c r="E508" i="2"/>
  <c r="E508" i="5"/>
  <c r="F507" i="2"/>
  <c r="F507" i="5"/>
  <c r="G506" i="2"/>
  <c r="G506" i="5"/>
  <c r="H505" i="5"/>
  <c r="H505" i="2"/>
  <c r="I504" i="5"/>
  <c r="I504" i="2"/>
  <c r="J503" i="2"/>
  <c r="J503" i="5"/>
  <c r="K502" i="5"/>
  <c r="K502" i="2"/>
  <c r="L501" i="2"/>
  <c r="L501" i="5"/>
  <c r="L500" i="2"/>
  <c r="L500" i="5"/>
  <c r="M499" i="2"/>
  <c r="M499" i="5"/>
  <c r="N498" i="2"/>
  <c r="N498" i="5"/>
  <c r="O497" i="5"/>
  <c r="O497" i="2"/>
  <c r="P496" i="5"/>
  <c r="P496" i="2"/>
  <c r="Q495" i="5"/>
  <c r="Q495" i="2"/>
  <c r="R494" i="5"/>
  <c r="R494" i="2"/>
  <c r="S493" i="5"/>
  <c r="S493" i="2"/>
  <c r="T492" i="5"/>
  <c r="T492" i="2"/>
  <c r="U491" i="2"/>
  <c r="U491" i="5"/>
  <c r="E491" i="5"/>
  <c r="E491" i="2"/>
  <c r="F490" i="5"/>
  <c r="F490" i="2"/>
  <c r="G489" i="2"/>
  <c r="H488" i="5"/>
  <c r="H488" i="2"/>
  <c r="I487" i="5"/>
  <c r="I487" i="2"/>
  <c r="J486" i="2"/>
  <c r="J486" i="5"/>
  <c r="K485" i="5"/>
  <c r="K485" i="2"/>
  <c r="L484" i="5"/>
  <c r="L484" i="2"/>
  <c r="M483" i="5"/>
  <c r="M483" i="2"/>
  <c r="N482" i="5"/>
  <c r="N482" i="2"/>
  <c r="O481" i="2"/>
  <c r="O481" i="5"/>
  <c r="P480" i="5"/>
  <c r="P480" i="2"/>
  <c r="Q479" i="2"/>
  <c r="Q479" i="5"/>
  <c r="R478" i="5"/>
  <c r="R478" i="2"/>
  <c r="S477" i="5"/>
  <c r="S477" i="2"/>
  <c r="T476" i="5"/>
  <c r="T476" i="2"/>
  <c r="U475" i="5"/>
  <c r="U475" i="2"/>
  <c r="E475" i="2"/>
  <c r="E475" i="5"/>
  <c r="F474" i="2"/>
  <c r="F474" i="5"/>
  <c r="G473" i="2"/>
  <c r="G473" i="5"/>
  <c r="H472" i="2"/>
  <c r="H472" i="5"/>
  <c r="I471" i="5"/>
  <c r="I471" i="2"/>
  <c r="J470" i="5"/>
  <c r="J470" i="2"/>
  <c r="L469" i="2"/>
  <c r="L469" i="5"/>
  <c r="M468" i="5"/>
  <c r="M468" i="2"/>
  <c r="N467" i="5"/>
  <c r="N467" i="2"/>
  <c r="O466" i="5"/>
  <c r="O466" i="2"/>
  <c r="P465" i="5"/>
  <c r="P465" i="2"/>
  <c r="Q464" i="5"/>
  <c r="Q464" i="2"/>
  <c r="R463" i="5"/>
  <c r="R463" i="2"/>
  <c r="S462" i="5"/>
  <c r="S462" i="2"/>
  <c r="T461" i="2"/>
  <c r="T461" i="5"/>
  <c r="U460" i="5"/>
  <c r="U460" i="2"/>
  <c r="E460" i="5"/>
  <c r="E460" i="2"/>
  <c r="F459" i="5"/>
  <c r="F459" i="2"/>
  <c r="H458" i="5"/>
  <c r="H458" i="2"/>
  <c r="I457" i="5"/>
  <c r="I457" i="2"/>
  <c r="J456" i="2"/>
  <c r="J456" i="5"/>
  <c r="K455" i="5"/>
  <c r="K455" i="2"/>
  <c r="L454" i="2"/>
  <c r="M453" i="5"/>
  <c r="M453" i="2"/>
  <c r="N452" i="5"/>
  <c r="N452" i="2"/>
  <c r="O451" i="5"/>
  <c r="O451" i="2"/>
  <c r="P450" i="2"/>
  <c r="P450" i="5"/>
  <c r="Q449" i="5"/>
  <c r="Q449" i="2"/>
  <c r="R448" i="2"/>
  <c r="R448" i="5"/>
  <c r="S447" i="5"/>
  <c r="S447" i="2"/>
  <c r="T446" i="5"/>
  <c r="T446" i="2"/>
  <c r="U445" i="5"/>
  <c r="U445" i="2"/>
  <c r="E445" i="2"/>
  <c r="E445" i="5"/>
  <c r="F444" i="5"/>
  <c r="F444" i="2"/>
  <c r="G443" i="2"/>
  <c r="G443" i="5"/>
  <c r="H442" i="5"/>
  <c r="H442" i="2"/>
  <c r="I441" i="5"/>
  <c r="I441" i="2"/>
  <c r="J440" i="5"/>
  <c r="J440" i="2"/>
  <c r="Q571" i="5"/>
  <c r="Q571" i="2"/>
  <c r="R570" i="5"/>
  <c r="R570" i="2"/>
  <c r="S569" i="5"/>
  <c r="S569" i="2"/>
  <c r="T568" i="5"/>
  <c r="T568" i="2"/>
  <c r="U567" i="2"/>
  <c r="U567" i="5"/>
  <c r="E567" i="2"/>
  <c r="E567" i="5"/>
  <c r="F566" i="2"/>
  <c r="F566" i="5"/>
  <c r="G565" i="2"/>
  <c r="G565" i="5"/>
  <c r="H564" i="5"/>
  <c r="H564" i="2"/>
  <c r="I563" i="5"/>
  <c r="I563" i="2"/>
  <c r="J562" i="5"/>
  <c r="J562" i="2"/>
  <c r="K561" i="5"/>
  <c r="K561" i="2"/>
  <c r="L560" i="2"/>
  <c r="L560" i="5"/>
  <c r="M559" i="5"/>
  <c r="M559" i="2"/>
  <c r="N558" i="5"/>
  <c r="N558" i="2"/>
  <c r="O557" i="5"/>
  <c r="O557" i="2"/>
  <c r="P556" i="5"/>
  <c r="P556" i="2"/>
  <c r="Q555" i="5"/>
  <c r="Q555" i="2"/>
  <c r="R554" i="5"/>
  <c r="R554" i="2"/>
  <c r="S553" i="5"/>
  <c r="S553" i="2"/>
  <c r="T552" i="5"/>
  <c r="T552" i="2"/>
  <c r="U551" i="2"/>
  <c r="U551" i="5"/>
  <c r="E551" i="2"/>
  <c r="E551" i="5"/>
  <c r="F550" i="2"/>
  <c r="F550" i="5"/>
  <c r="G549" i="2"/>
  <c r="G549" i="5"/>
  <c r="H548" i="5"/>
  <c r="H548" i="2"/>
  <c r="I547" i="5"/>
  <c r="I547" i="2"/>
  <c r="J546" i="5"/>
  <c r="J546" i="2"/>
  <c r="K545" i="5"/>
  <c r="K545" i="2"/>
  <c r="L544" i="2"/>
  <c r="L544" i="5"/>
  <c r="M543" i="5"/>
  <c r="M543" i="2"/>
  <c r="N542" i="5"/>
  <c r="N542" i="2"/>
  <c r="O541" i="5"/>
  <c r="O541" i="2"/>
  <c r="P540" i="5"/>
  <c r="P540" i="2"/>
  <c r="Q539" i="5"/>
  <c r="Q539" i="2"/>
  <c r="R538" i="5"/>
  <c r="R538" i="2"/>
  <c r="S537" i="5"/>
  <c r="S537" i="2"/>
  <c r="T536" i="5"/>
  <c r="T536" i="2"/>
  <c r="U535" i="2"/>
  <c r="U535" i="5"/>
  <c r="E535" i="2"/>
  <c r="E535" i="5"/>
  <c r="F534" i="2"/>
  <c r="F534" i="5"/>
  <c r="G533" i="2"/>
  <c r="G533" i="5"/>
  <c r="H532" i="5"/>
  <c r="H532" i="2"/>
  <c r="I531" i="5"/>
  <c r="I531" i="2"/>
  <c r="J530" i="5"/>
  <c r="J530" i="2"/>
  <c r="K529" i="5"/>
  <c r="K529" i="2"/>
  <c r="L528" i="5"/>
  <c r="L528" i="2"/>
  <c r="M527" i="5"/>
  <c r="M527" i="2"/>
  <c r="N526" i="5"/>
  <c r="N526" i="2"/>
  <c r="O525" i="5"/>
  <c r="O525" i="2"/>
  <c r="P524" i="5"/>
  <c r="P524" i="2"/>
  <c r="Q523" i="2"/>
  <c r="Q523" i="5"/>
  <c r="R522" i="2"/>
  <c r="R522" i="5"/>
  <c r="S521" i="2"/>
  <c r="S521" i="5"/>
  <c r="T520" i="2"/>
  <c r="T520" i="5"/>
  <c r="U519" i="5"/>
  <c r="U519" i="2"/>
  <c r="E519" i="5"/>
  <c r="E519" i="2"/>
  <c r="F518" i="5"/>
  <c r="F518" i="2"/>
  <c r="G517" i="5"/>
  <c r="G517" i="2"/>
  <c r="H516" i="5"/>
  <c r="H516" i="2"/>
  <c r="I515" i="5"/>
  <c r="I515" i="2"/>
  <c r="J514" i="5"/>
  <c r="J514" i="2"/>
  <c r="K513" i="5"/>
  <c r="K513" i="2"/>
  <c r="L512" i="5"/>
  <c r="L512" i="2"/>
  <c r="M511" i="5"/>
  <c r="M511" i="2"/>
  <c r="N510" i="2"/>
  <c r="N510" i="5"/>
  <c r="O509" i="2"/>
  <c r="O509" i="5"/>
  <c r="P508" i="5"/>
  <c r="P508" i="2"/>
  <c r="Q507" i="5"/>
  <c r="Q507" i="2"/>
  <c r="R506" i="5"/>
  <c r="R506" i="2"/>
  <c r="S505" i="2"/>
  <c r="S505" i="5"/>
  <c r="T504" i="5"/>
  <c r="T504" i="2"/>
  <c r="U503" i="5"/>
  <c r="U503" i="2"/>
  <c r="E503" i="2"/>
  <c r="E503" i="5"/>
  <c r="F502" i="2"/>
  <c r="F502" i="5"/>
  <c r="G501" i="2"/>
  <c r="G501" i="5"/>
  <c r="G500" i="2"/>
  <c r="G500" i="5"/>
  <c r="H499" i="2"/>
  <c r="H499" i="5"/>
  <c r="I498" i="2"/>
  <c r="I498" i="5"/>
  <c r="J497" i="5"/>
  <c r="J497" i="2"/>
  <c r="K496" i="5"/>
  <c r="K496" i="2"/>
  <c r="L495" i="2"/>
  <c r="L495" i="5"/>
  <c r="M494" i="2"/>
  <c r="M494" i="5"/>
  <c r="N493" i="5"/>
  <c r="N493" i="2"/>
  <c r="O492" i="5"/>
  <c r="O492" i="2"/>
  <c r="P491" i="5"/>
  <c r="P491" i="2"/>
  <c r="Q490" i="2"/>
  <c r="Q490" i="5"/>
  <c r="R489" i="5"/>
  <c r="R489" i="2"/>
  <c r="S488" i="5"/>
  <c r="S488" i="2"/>
  <c r="T487" i="5"/>
  <c r="T487" i="2"/>
  <c r="U486" i="2"/>
  <c r="U486" i="5"/>
  <c r="E486" i="5"/>
  <c r="E486" i="2"/>
  <c r="F485" i="5"/>
  <c r="F485" i="2"/>
  <c r="G484" i="5"/>
  <c r="G484" i="2"/>
  <c r="H483" i="2"/>
  <c r="H483" i="5"/>
  <c r="I482" i="2"/>
  <c r="I482" i="5"/>
  <c r="J481" i="5"/>
  <c r="J481" i="2"/>
  <c r="K480" i="5"/>
  <c r="K480" i="2"/>
  <c r="L479" i="2"/>
  <c r="L479" i="5"/>
  <c r="M478" i="5"/>
  <c r="M478" i="2"/>
  <c r="N477" i="2"/>
  <c r="N477" i="5"/>
  <c r="O476" i="5"/>
  <c r="O476" i="2"/>
  <c r="P475" i="5"/>
  <c r="P475" i="2"/>
  <c r="Q474" i="2"/>
  <c r="Q474" i="5"/>
  <c r="R473" i="5"/>
  <c r="R473" i="2"/>
  <c r="S472" i="5"/>
  <c r="S472" i="2"/>
  <c r="T471" i="5"/>
  <c r="T471" i="2"/>
  <c r="U470" i="2"/>
  <c r="U470" i="5"/>
  <c r="E470" i="5"/>
  <c r="E470" i="2"/>
  <c r="T468" i="5"/>
  <c r="T468" i="2"/>
  <c r="U467" i="2"/>
  <c r="U467" i="5"/>
  <c r="E467" i="5"/>
  <c r="F466" i="5"/>
  <c r="F466" i="2"/>
  <c r="G465" i="2"/>
  <c r="H464" i="2"/>
  <c r="H464" i="5"/>
  <c r="I463" i="2"/>
  <c r="I463" i="5"/>
  <c r="J462" i="5"/>
  <c r="J462" i="2"/>
  <c r="K461" i="5"/>
  <c r="K461" i="2"/>
  <c r="L460" i="5"/>
  <c r="L460" i="2"/>
  <c r="M459" i="5"/>
  <c r="M459" i="2"/>
  <c r="N458" i="5"/>
  <c r="N458" i="2"/>
  <c r="P457" i="5"/>
  <c r="P457" i="2"/>
  <c r="Q456" i="5"/>
  <c r="Q456" i="2"/>
  <c r="R455" i="5"/>
  <c r="R455" i="2"/>
  <c r="S454" i="2"/>
  <c r="S454" i="5"/>
  <c r="T453" i="5"/>
  <c r="T453" i="2"/>
  <c r="U452" i="5"/>
  <c r="U452" i="2"/>
  <c r="E452" i="5"/>
  <c r="E452" i="2"/>
  <c r="F451" i="5"/>
  <c r="F451" i="2"/>
  <c r="G450" i="2"/>
  <c r="G450" i="5"/>
  <c r="H449" i="2"/>
  <c r="H449" i="5"/>
  <c r="I448" i="5"/>
  <c r="I448" i="2"/>
  <c r="J447" i="5"/>
  <c r="J447" i="2"/>
  <c r="K446" i="2"/>
  <c r="K446" i="5"/>
  <c r="L445" i="5"/>
  <c r="L445" i="2"/>
  <c r="M444" i="5"/>
  <c r="M444" i="2"/>
  <c r="N443" i="5"/>
  <c r="N443" i="2"/>
  <c r="O442" i="5"/>
  <c r="O442" i="2"/>
  <c r="P441" i="5"/>
  <c r="P441" i="2"/>
  <c r="Q440" i="5"/>
  <c r="Q440" i="2"/>
  <c r="N214" i="2"/>
  <c r="L571" i="2"/>
  <c r="L571" i="5"/>
  <c r="M570" i="5"/>
  <c r="M570" i="2"/>
  <c r="N569" i="5"/>
  <c r="N569" i="2"/>
  <c r="O568" i="5"/>
  <c r="O568" i="2"/>
  <c r="P567" i="5"/>
  <c r="P567" i="2"/>
  <c r="Q566" i="5"/>
  <c r="Q566" i="2"/>
  <c r="R565" i="5"/>
  <c r="R565" i="2"/>
  <c r="S564" i="5"/>
  <c r="S564" i="2"/>
  <c r="T563" i="5"/>
  <c r="T563" i="2"/>
  <c r="U562" i="2"/>
  <c r="U562" i="5"/>
  <c r="E562" i="2"/>
  <c r="E562" i="5"/>
  <c r="F561" i="2"/>
  <c r="F561" i="5"/>
  <c r="G560" i="2"/>
  <c r="G560" i="5"/>
  <c r="H559" i="5"/>
  <c r="H559" i="2"/>
  <c r="I558" i="5"/>
  <c r="I558" i="2"/>
  <c r="J557" i="2"/>
  <c r="J557" i="5"/>
  <c r="K556" i="2"/>
  <c r="K556" i="5"/>
  <c r="L555" i="2"/>
  <c r="L555" i="5"/>
  <c r="M554" i="5"/>
  <c r="M554" i="2"/>
  <c r="N553" i="5"/>
  <c r="N553" i="2"/>
  <c r="O552" i="5"/>
  <c r="O552" i="2"/>
  <c r="P551" i="5"/>
  <c r="P551" i="2"/>
  <c r="Q550" i="5"/>
  <c r="Q550" i="2"/>
  <c r="R549" i="5"/>
  <c r="R549" i="2"/>
  <c r="S548" i="5"/>
  <c r="S548" i="2"/>
  <c r="T547" i="5"/>
  <c r="T547" i="2"/>
  <c r="U546" i="5"/>
  <c r="U546" i="2"/>
  <c r="E546" i="5"/>
  <c r="E546" i="2"/>
  <c r="F545" i="5"/>
  <c r="F545" i="2"/>
  <c r="G544" i="5"/>
  <c r="G544" i="2"/>
  <c r="H543" i="2"/>
  <c r="H543" i="5"/>
  <c r="I542" i="2"/>
  <c r="I542" i="5"/>
  <c r="J541" i="2"/>
  <c r="J541" i="5"/>
  <c r="K540" i="2"/>
  <c r="K540" i="5"/>
  <c r="L539" i="2"/>
  <c r="L539" i="5"/>
  <c r="M538" i="5"/>
  <c r="M538" i="2"/>
  <c r="N537" i="5"/>
  <c r="N537" i="2"/>
  <c r="O536" i="5"/>
  <c r="O536" i="2"/>
  <c r="P535" i="5"/>
  <c r="P535" i="2"/>
  <c r="Q534" i="5"/>
  <c r="Q534" i="2"/>
  <c r="R533" i="5"/>
  <c r="R533" i="2"/>
  <c r="S532" i="5"/>
  <c r="S532" i="2"/>
  <c r="T531" i="5"/>
  <c r="T531" i="2"/>
  <c r="U530" i="5"/>
  <c r="U530" i="2"/>
  <c r="E530" i="5"/>
  <c r="E530" i="2"/>
  <c r="F529" i="5"/>
  <c r="F529" i="2"/>
  <c r="G528" i="5"/>
  <c r="G528" i="2"/>
  <c r="H527" i="2"/>
  <c r="H527" i="5"/>
  <c r="I526" i="2"/>
  <c r="I526" i="5"/>
  <c r="J525" i="2"/>
  <c r="J525" i="5"/>
  <c r="K524" i="2"/>
  <c r="K524" i="5"/>
  <c r="L523" i="2"/>
  <c r="L523" i="5"/>
  <c r="M522" i="5"/>
  <c r="M522" i="2"/>
  <c r="N521" i="5"/>
  <c r="N521" i="2"/>
  <c r="O520" i="5"/>
  <c r="O520" i="2"/>
  <c r="P519" i="5"/>
  <c r="P519" i="2"/>
  <c r="Q518" i="5"/>
  <c r="Q518" i="2"/>
  <c r="R517" i="5"/>
  <c r="R517" i="2"/>
  <c r="S516" i="5"/>
  <c r="S516" i="2"/>
  <c r="T515" i="5"/>
  <c r="T515" i="2"/>
  <c r="U514" i="5"/>
  <c r="U514" i="2"/>
  <c r="E514" i="5"/>
  <c r="E514" i="2"/>
  <c r="F513" i="5"/>
  <c r="F513" i="2"/>
  <c r="G512" i="5"/>
  <c r="G512" i="2"/>
  <c r="H511" i="2"/>
  <c r="H511" i="5"/>
  <c r="I510" i="2"/>
  <c r="I510" i="5"/>
  <c r="J509" i="2"/>
  <c r="J509" i="5"/>
  <c r="K508" i="2"/>
  <c r="K508" i="5"/>
  <c r="L507" i="5"/>
  <c r="L507" i="2"/>
  <c r="M506" i="5"/>
  <c r="M506" i="2"/>
  <c r="N505" i="5"/>
  <c r="N505" i="2"/>
  <c r="O504" i="5"/>
  <c r="O504" i="2"/>
  <c r="P503" i="5"/>
  <c r="P503" i="2"/>
  <c r="Q502" i="5"/>
  <c r="Q502" i="2"/>
  <c r="R501" i="5"/>
  <c r="R501" i="2"/>
  <c r="S500" i="5"/>
  <c r="S500" i="2"/>
  <c r="S499" i="5"/>
  <c r="S499" i="2"/>
  <c r="T498" i="2"/>
  <c r="T498" i="5"/>
  <c r="U497" i="5"/>
  <c r="U497" i="2"/>
  <c r="E497" i="5"/>
  <c r="E497" i="2"/>
  <c r="F496" i="5"/>
  <c r="F496" i="2"/>
  <c r="G495" i="2"/>
  <c r="G495" i="5"/>
  <c r="H494" i="5"/>
  <c r="H494" i="2"/>
  <c r="I493" i="5"/>
  <c r="I493" i="2"/>
  <c r="J492" i="5"/>
  <c r="J492" i="2"/>
  <c r="K491" i="2"/>
  <c r="K491" i="5"/>
  <c r="L490" i="5"/>
  <c r="L490" i="2"/>
  <c r="M489" i="2"/>
  <c r="N488" i="2"/>
  <c r="N488" i="5"/>
  <c r="O487" i="5"/>
  <c r="O487" i="2"/>
  <c r="P486" i="2"/>
  <c r="P486" i="5"/>
  <c r="Q485" i="5"/>
  <c r="Q485" i="2"/>
  <c r="R484" i="2"/>
  <c r="R484" i="5"/>
  <c r="S483" i="5"/>
  <c r="S483" i="2"/>
  <c r="T482" i="5"/>
  <c r="T482" i="2"/>
  <c r="U481" i="5"/>
  <c r="U481" i="2"/>
  <c r="E481" i="2"/>
  <c r="E481" i="5"/>
  <c r="F480" i="2"/>
  <c r="F480" i="5"/>
  <c r="G479" i="2"/>
  <c r="G479" i="5"/>
  <c r="H478" i="2"/>
  <c r="H478" i="5"/>
  <c r="I477" i="2"/>
  <c r="I477" i="5"/>
  <c r="J476" i="2"/>
  <c r="J476" i="5"/>
  <c r="K475" i="5"/>
  <c r="K475" i="2"/>
  <c r="L474" i="5"/>
  <c r="L474" i="2"/>
  <c r="M473" i="5"/>
  <c r="M473" i="2"/>
  <c r="N472" i="2"/>
  <c r="N472" i="5"/>
  <c r="O471" i="5"/>
  <c r="O471" i="2"/>
  <c r="P470" i="2"/>
  <c r="P470" i="5"/>
  <c r="R469" i="2"/>
  <c r="R469" i="5"/>
  <c r="S468" i="5"/>
  <c r="S468" i="2"/>
  <c r="T467" i="5"/>
  <c r="T467" i="2"/>
  <c r="U466" i="5"/>
  <c r="U466" i="2"/>
  <c r="E466" i="5"/>
  <c r="E466" i="2"/>
  <c r="F465" i="5"/>
  <c r="F465" i="2"/>
  <c r="G464" i="2"/>
  <c r="G464" i="5"/>
  <c r="H463" i="2"/>
  <c r="H463" i="5"/>
  <c r="I462" i="2"/>
  <c r="I462" i="5"/>
  <c r="J461" i="5"/>
  <c r="J461" i="2"/>
  <c r="K460" i="2"/>
  <c r="K460" i="5"/>
  <c r="L459" i="5"/>
  <c r="L459" i="2"/>
  <c r="J458" i="2"/>
  <c r="J458" i="5"/>
  <c r="K457" i="5"/>
  <c r="K457" i="2"/>
  <c r="L456" i="2"/>
  <c r="M455" i="5"/>
  <c r="M455" i="2"/>
  <c r="N454" i="5"/>
  <c r="N454" i="2"/>
  <c r="O453" i="5"/>
  <c r="O453" i="2"/>
  <c r="P452" i="2"/>
  <c r="P452" i="5"/>
  <c r="Q451" i="5"/>
  <c r="Q451" i="2"/>
  <c r="R450" i="2"/>
  <c r="R450" i="5"/>
  <c r="S449" i="5"/>
  <c r="S449" i="2"/>
  <c r="T448" i="5"/>
  <c r="T448" i="2"/>
  <c r="U447" i="2"/>
  <c r="U447" i="5"/>
  <c r="E447" i="5"/>
  <c r="E447" i="2"/>
  <c r="F446" i="5"/>
  <c r="F446" i="2"/>
  <c r="G445" i="2"/>
  <c r="G445" i="5"/>
  <c r="H444" i="2"/>
  <c r="H444" i="5"/>
  <c r="I443" i="2"/>
  <c r="I443" i="5"/>
  <c r="J442" i="2"/>
  <c r="J442" i="5"/>
  <c r="L440" i="2"/>
  <c r="L440" i="5"/>
  <c r="R693" i="2"/>
  <c r="U705" i="2"/>
  <c r="Q655" i="2"/>
  <c r="U702" i="2"/>
  <c r="O614" i="2"/>
  <c r="S604" i="2"/>
  <c r="R596" i="2"/>
  <c r="T645" i="2"/>
  <c r="S589" i="2"/>
  <c r="Q693" i="2"/>
  <c r="R656" i="2"/>
  <c r="V656" i="2"/>
  <c r="N604" i="2"/>
  <c r="U714" i="2"/>
  <c r="Q644" i="2"/>
  <c r="P685" i="2"/>
  <c r="P620" i="2"/>
  <c r="S684" i="2"/>
  <c r="P706" i="2"/>
  <c r="S587" i="2"/>
  <c r="O600" i="2"/>
  <c r="P683" i="2"/>
  <c r="R608" i="2"/>
  <c r="P614" i="2"/>
  <c r="T634" i="2"/>
  <c r="P690" i="2"/>
  <c r="V690" i="2"/>
  <c r="R664" i="2"/>
  <c r="T627" i="2"/>
  <c r="U598" i="2"/>
  <c r="N672" i="2"/>
  <c r="O643" i="2"/>
  <c r="R599" i="2"/>
  <c r="R684" i="2"/>
  <c r="R700" i="2"/>
  <c r="O649" i="2"/>
  <c r="N663" i="2"/>
  <c r="P657" i="2"/>
  <c r="U602" i="2"/>
  <c r="R586" i="2"/>
  <c r="O652" i="2"/>
  <c r="O589" i="2"/>
  <c r="N629" i="2"/>
  <c r="P691" i="2"/>
  <c r="S600" i="2"/>
  <c r="P655" i="2"/>
  <c r="Q689" i="2"/>
  <c r="V689" i="2"/>
  <c r="S693" i="2"/>
  <c r="T592" i="2"/>
  <c r="O635" i="2"/>
  <c r="Q701" i="2"/>
  <c r="O698" i="2"/>
  <c r="R588" i="2"/>
  <c r="U689" i="2"/>
  <c r="N666" i="2"/>
  <c r="V666" i="2"/>
  <c r="U649" i="2"/>
  <c r="T655" i="2"/>
  <c r="U637" i="2"/>
  <c r="R642" i="2"/>
  <c r="U662" i="2"/>
  <c r="O596" i="2"/>
  <c r="N640" i="2"/>
  <c r="P642" i="2"/>
  <c r="R705" i="2"/>
  <c r="O669" i="2"/>
  <c r="U655" i="2"/>
  <c r="T697" i="2"/>
  <c r="N639" i="2"/>
  <c r="P589" i="2"/>
  <c r="P631" i="2"/>
  <c r="T683" i="2"/>
  <c r="R681" i="2"/>
  <c r="R695" i="2"/>
  <c r="T599" i="2"/>
  <c r="Q666" i="2"/>
  <c r="P660" i="2"/>
  <c r="G695" i="2"/>
  <c r="U712" i="2"/>
  <c r="S687" i="2"/>
  <c r="O658" i="2"/>
  <c r="S690" i="2"/>
  <c r="K710" i="2"/>
  <c r="H656" i="2"/>
  <c r="G696" i="2"/>
  <c r="V696" i="2"/>
  <c r="Q605" i="2"/>
  <c r="S674" i="2"/>
  <c r="F685" i="2"/>
  <c r="F587" i="2"/>
  <c r="M677" i="2"/>
  <c r="F682" i="2"/>
  <c r="I714" i="2"/>
  <c r="K644" i="2"/>
  <c r="M672" i="2"/>
  <c r="F687" i="2"/>
  <c r="G599" i="2"/>
  <c r="I686" i="2"/>
  <c r="M632" i="2"/>
  <c r="G607" i="2"/>
  <c r="G709" i="2"/>
  <c r="S598" i="2"/>
  <c r="S711" i="2"/>
  <c r="H646" i="2"/>
  <c r="V646" i="2"/>
  <c r="M671" i="2"/>
  <c r="M633" i="2"/>
  <c r="K631" i="2"/>
  <c r="H648" i="2"/>
  <c r="G623" i="2"/>
  <c r="G676" i="2"/>
  <c r="M709" i="2"/>
  <c r="G635" i="2"/>
  <c r="F671" i="2"/>
  <c r="M592" i="2"/>
  <c r="I659" i="2"/>
  <c r="V659" i="2"/>
  <c r="E673" i="2"/>
  <c r="E690" i="2"/>
  <c r="E597" i="2"/>
  <c r="E666" i="2"/>
  <c r="L589" i="2"/>
  <c r="H588" i="2"/>
  <c r="S673" i="2"/>
  <c r="L590" i="2"/>
  <c r="S571" i="2"/>
  <c r="S571" i="5"/>
  <c r="T570" i="2"/>
  <c r="T570" i="5"/>
  <c r="U569" i="5"/>
  <c r="U569" i="2"/>
  <c r="E569" i="5"/>
  <c r="E569" i="2"/>
  <c r="F568" i="5"/>
  <c r="F568" i="2"/>
  <c r="G567" i="5"/>
  <c r="G567" i="2"/>
  <c r="H566" i="5"/>
  <c r="H566" i="2"/>
  <c r="V566" i="2"/>
  <c r="I565" i="5"/>
  <c r="I565" i="2"/>
  <c r="J564" i="5"/>
  <c r="J564" i="2"/>
  <c r="K563" i="5"/>
  <c r="K563" i="2"/>
  <c r="L562" i="5"/>
  <c r="L562" i="2"/>
  <c r="M561" i="2"/>
  <c r="M561" i="5"/>
  <c r="N560" i="2"/>
  <c r="N560" i="5"/>
  <c r="O559" i="2"/>
  <c r="O559" i="5"/>
  <c r="P558" i="2"/>
  <c r="P558" i="5"/>
  <c r="Q557" i="5"/>
  <c r="Q557" i="2"/>
  <c r="R556" i="5"/>
  <c r="R556" i="2"/>
  <c r="V556" i="2"/>
  <c r="S555" i="5"/>
  <c r="S555" i="2"/>
  <c r="T554" i="5"/>
  <c r="T554" i="2"/>
  <c r="U553" i="5"/>
  <c r="U553" i="2"/>
  <c r="E553" i="5"/>
  <c r="E553" i="2"/>
  <c r="F552" i="5"/>
  <c r="F552" i="2"/>
  <c r="G551" i="5"/>
  <c r="G551" i="2"/>
  <c r="V551" i="2"/>
  <c r="H550" i="5"/>
  <c r="H550" i="2"/>
  <c r="I549" i="2"/>
  <c r="I549" i="5"/>
  <c r="J548" i="2"/>
  <c r="J548" i="5"/>
  <c r="K547" i="2"/>
  <c r="K547" i="5"/>
  <c r="L546" i="2"/>
  <c r="L546" i="5"/>
  <c r="M545" i="5"/>
  <c r="M545" i="2"/>
  <c r="V545" i="2"/>
  <c r="N544" i="5"/>
  <c r="N544" i="2"/>
  <c r="O543" i="5"/>
  <c r="O543" i="2"/>
  <c r="P542" i="5"/>
  <c r="P542" i="2"/>
  <c r="Q541" i="5"/>
  <c r="Q541" i="2"/>
  <c r="R540" i="5"/>
  <c r="R540" i="2"/>
  <c r="S539" i="5"/>
  <c r="S539" i="2"/>
  <c r="T538" i="5"/>
  <c r="T538" i="2"/>
  <c r="U537" i="5"/>
  <c r="U537" i="2"/>
  <c r="E537" i="5"/>
  <c r="E537" i="2"/>
  <c r="F536" i="5"/>
  <c r="F536" i="2"/>
  <c r="G535" i="5"/>
  <c r="G535" i="2"/>
  <c r="H534" i="2"/>
  <c r="H534" i="5"/>
  <c r="I533" i="5"/>
  <c r="I533" i="2"/>
  <c r="J532" i="5"/>
  <c r="J532" i="2"/>
  <c r="K531" i="5"/>
  <c r="K531" i="2"/>
  <c r="L530" i="5"/>
  <c r="L530" i="2"/>
  <c r="M529" i="5"/>
  <c r="M529" i="2"/>
  <c r="N528" i="5"/>
  <c r="N528" i="2"/>
  <c r="O527" i="5"/>
  <c r="O527" i="2"/>
  <c r="P526" i="5"/>
  <c r="P526" i="2"/>
  <c r="Q525" i="2"/>
  <c r="Q525" i="5"/>
  <c r="R524" i="2"/>
  <c r="R524" i="5"/>
  <c r="V524" i="5"/>
  <c r="S523" i="2"/>
  <c r="S523" i="5"/>
  <c r="T522" i="5"/>
  <c r="T522" i="2"/>
  <c r="U521" i="5"/>
  <c r="U521" i="2"/>
  <c r="E521" i="5"/>
  <c r="E521" i="2"/>
  <c r="F520" i="5"/>
  <c r="F520" i="2"/>
  <c r="G519" i="2"/>
  <c r="G519" i="5"/>
  <c r="H518" i="5"/>
  <c r="H518" i="2"/>
  <c r="I517" i="5"/>
  <c r="I517" i="2"/>
  <c r="J516" i="5"/>
  <c r="J516" i="2"/>
  <c r="K515" i="5"/>
  <c r="K515" i="2"/>
  <c r="L514" i="5"/>
  <c r="L514" i="2"/>
  <c r="M513" i="5"/>
  <c r="M513" i="2"/>
  <c r="N512" i="5"/>
  <c r="N512" i="2"/>
  <c r="O511" i="5"/>
  <c r="O511" i="2"/>
  <c r="P510" i="5"/>
  <c r="P510" i="2"/>
  <c r="Q509" i="2"/>
  <c r="Q509" i="5"/>
  <c r="R508" i="5"/>
  <c r="R508" i="2"/>
  <c r="S507" i="5"/>
  <c r="S507" i="2"/>
  <c r="T506" i="2"/>
  <c r="T506" i="5"/>
  <c r="U505" i="5"/>
  <c r="U505" i="2"/>
  <c r="E505" i="5"/>
  <c r="E505" i="2"/>
  <c r="F504" i="5"/>
  <c r="F504" i="2"/>
  <c r="G503" i="5"/>
  <c r="G503" i="2"/>
  <c r="H502" i="2"/>
  <c r="H502" i="5"/>
  <c r="I501" i="5"/>
  <c r="I501" i="2"/>
  <c r="E500" i="5"/>
  <c r="V500" i="5"/>
  <c r="E500" i="2"/>
  <c r="F499" i="5"/>
  <c r="F499" i="2"/>
  <c r="G498" i="2"/>
  <c r="G498" i="5"/>
  <c r="H497" i="2"/>
  <c r="H497" i="5"/>
  <c r="I496" i="5"/>
  <c r="I496" i="2"/>
  <c r="J495" i="5"/>
  <c r="J495" i="2"/>
  <c r="K494" i="5"/>
  <c r="K494" i="2"/>
  <c r="L493" i="2"/>
  <c r="L493" i="5"/>
  <c r="M492" i="2"/>
  <c r="M492" i="5"/>
  <c r="N491" i="5"/>
  <c r="N491" i="2"/>
  <c r="O490" i="5"/>
  <c r="O490" i="2"/>
  <c r="P489" i="5"/>
  <c r="P489" i="2"/>
  <c r="Q488" i="2"/>
  <c r="Q488" i="5"/>
  <c r="R487" i="5"/>
  <c r="R487" i="2"/>
  <c r="S486" i="2"/>
  <c r="S486" i="5"/>
  <c r="T485" i="5"/>
  <c r="T485" i="2"/>
  <c r="U484" i="5"/>
  <c r="U484" i="2"/>
  <c r="E484" i="5"/>
  <c r="E484" i="2"/>
  <c r="F483" i="5"/>
  <c r="F483" i="2"/>
  <c r="G482" i="5"/>
  <c r="G482" i="2"/>
  <c r="H481" i="2"/>
  <c r="H481" i="5"/>
  <c r="I480" i="5"/>
  <c r="I480" i="2"/>
  <c r="J479" i="2"/>
  <c r="J479" i="5"/>
  <c r="V479" i="5"/>
  <c r="K478" i="2"/>
  <c r="L477" i="5"/>
  <c r="L477" i="2"/>
  <c r="M476" i="2"/>
  <c r="M476" i="5"/>
  <c r="N475" i="5"/>
  <c r="N475" i="2"/>
  <c r="O474" i="5"/>
  <c r="O474" i="2"/>
  <c r="P473" i="2"/>
  <c r="P473" i="5"/>
  <c r="Q472" i="5"/>
  <c r="V472" i="5"/>
  <c r="Q472" i="2"/>
  <c r="R471" i="5"/>
  <c r="R471" i="2"/>
  <c r="S470" i="5"/>
  <c r="S470" i="2"/>
  <c r="T469" i="5"/>
  <c r="T469" i="2"/>
  <c r="E469" i="5"/>
  <c r="E469" i="2"/>
  <c r="F468" i="2"/>
  <c r="G467" i="5"/>
  <c r="G467" i="2"/>
  <c r="H466" i="5"/>
  <c r="H466" i="2"/>
  <c r="I465" i="2"/>
  <c r="I465" i="5"/>
  <c r="J464" i="5"/>
  <c r="J464" i="2"/>
  <c r="K463" i="5"/>
  <c r="K463" i="2"/>
  <c r="L462" i="5"/>
  <c r="L462" i="2"/>
  <c r="M461" i="5"/>
  <c r="M461" i="2"/>
  <c r="N460" i="2"/>
  <c r="N460" i="5"/>
  <c r="O459" i="5"/>
  <c r="O459" i="2"/>
  <c r="P458" i="5"/>
  <c r="P458" i="2"/>
  <c r="R457" i="2"/>
  <c r="R457" i="5"/>
  <c r="S456" i="5"/>
  <c r="S456" i="2"/>
  <c r="T455" i="5"/>
  <c r="T455" i="2"/>
  <c r="U454" i="5"/>
  <c r="U454" i="2"/>
  <c r="E454" i="5"/>
  <c r="E454" i="2"/>
  <c r="F453" i="5"/>
  <c r="F453" i="2"/>
  <c r="G452" i="2"/>
  <c r="G452" i="5"/>
  <c r="H451" i="5"/>
  <c r="H451" i="2"/>
  <c r="I450" i="2"/>
  <c r="I450" i="5"/>
  <c r="J449" i="5"/>
  <c r="J449" i="2"/>
  <c r="K448" i="5"/>
  <c r="K448" i="2"/>
  <c r="L447" i="5"/>
  <c r="L447" i="2"/>
  <c r="M446" i="5"/>
  <c r="M446" i="2"/>
  <c r="N445" i="5"/>
  <c r="N445" i="2"/>
  <c r="O444" i="2"/>
  <c r="O444" i="5"/>
  <c r="P443" i="5"/>
  <c r="P443" i="2"/>
  <c r="Q442" i="2"/>
  <c r="Q442" i="5"/>
  <c r="R441" i="5"/>
  <c r="R441" i="2"/>
  <c r="S440" i="2"/>
  <c r="S440" i="5"/>
  <c r="R571" i="5"/>
  <c r="R571" i="2"/>
  <c r="S570" i="5"/>
  <c r="S570" i="2"/>
  <c r="T569" i="5"/>
  <c r="T569" i="2"/>
  <c r="U568" i="5"/>
  <c r="U568" i="2"/>
  <c r="E568" i="5"/>
  <c r="E568" i="2"/>
  <c r="F567" i="5"/>
  <c r="F567" i="2"/>
  <c r="V567" i="2"/>
  <c r="G566" i="5"/>
  <c r="G566" i="2"/>
  <c r="H565" i="5"/>
  <c r="H565" i="2"/>
  <c r="V565" i="2"/>
  <c r="I564" i="5"/>
  <c r="I564" i="2"/>
  <c r="J563" i="5"/>
  <c r="J563" i="2"/>
  <c r="K562" i="5"/>
  <c r="K562" i="2"/>
  <c r="L561" i="5"/>
  <c r="L561" i="2"/>
  <c r="V561" i="2"/>
  <c r="M560" i="2"/>
  <c r="M560" i="5"/>
  <c r="N559" i="2"/>
  <c r="N559" i="5"/>
  <c r="O558" i="2"/>
  <c r="O558" i="5"/>
  <c r="P557" i="2"/>
  <c r="P557" i="5"/>
  <c r="Q556" i="5"/>
  <c r="Q556" i="2"/>
  <c r="R555" i="5"/>
  <c r="R555" i="2"/>
  <c r="S554" i="5"/>
  <c r="S554" i="2"/>
  <c r="T553" i="5"/>
  <c r="T553" i="2"/>
  <c r="U552" i="5"/>
  <c r="U552" i="2"/>
  <c r="E552" i="5"/>
  <c r="V552" i="5"/>
  <c r="E552" i="2"/>
  <c r="V552" i="2"/>
  <c r="F551" i="5"/>
  <c r="F551" i="2"/>
  <c r="G550" i="5"/>
  <c r="G550" i="2"/>
  <c r="H549" i="5"/>
  <c r="H549" i="2"/>
  <c r="I548" i="5"/>
  <c r="I548" i="2"/>
  <c r="J547" i="5"/>
  <c r="J547" i="2"/>
  <c r="K546" i="5"/>
  <c r="K546" i="2"/>
  <c r="V546" i="2"/>
  <c r="L545" i="5"/>
  <c r="L545" i="2"/>
  <c r="M544" i="2"/>
  <c r="M544" i="5"/>
  <c r="N543" i="2"/>
  <c r="N543" i="5"/>
  <c r="O542" i="2"/>
  <c r="O542" i="5"/>
  <c r="P541" i="2"/>
  <c r="P541" i="5"/>
  <c r="Q540" i="5"/>
  <c r="Q540" i="2"/>
  <c r="R539" i="5"/>
  <c r="R539" i="2"/>
  <c r="S538" i="5"/>
  <c r="S538" i="2"/>
  <c r="T537" i="5"/>
  <c r="T537" i="2"/>
  <c r="U536" i="5"/>
  <c r="U536" i="2"/>
  <c r="E536" i="5"/>
  <c r="E536" i="2"/>
  <c r="F535" i="5"/>
  <c r="V535" i="5"/>
  <c r="F535" i="2"/>
  <c r="V535" i="2"/>
  <c r="G534" i="5"/>
  <c r="G534" i="2"/>
  <c r="H533" i="5"/>
  <c r="H533" i="2"/>
  <c r="I532" i="5"/>
  <c r="I532" i="2"/>
  <c r="J531" i="5"/>
  <c r="J531" i="2"/>
  <c r="K530" i="5"/>
  <c r="K530" i="2"/>
  <c r="L529" i="5"/>
  <c r="L529" i="2"/>
  <c r="M528" i="2"/>
  <c r="M528" i="5"/>
  <c r="N527" i="2"/>
  <c r="N527" i="5"/>
  <c r="O526" i="2"/>
  <c r="O526" i="5"/>
  <c r="P525" i="2"/>
  <c r="P525" i="5"/>
  <c r="Q524" i="5"/>
  <c r="Q524" i="2"/>
  <c r="R523" i="5"/>
  <c r="R523" i="2"/>
  <c r="S522" i="5"/>
  <c r="S522" i="2"/>
  <c r="T521" i="5"/>
  <c r="T521" i="2"/>
  <c r="U520" i="5"/>
  <c r="U520" i="2"/>
  <c r="E520" i="5"/>
  <c r="V520" i="5"/>
  <c r="E520" i="2"/>
  <c r="F519" i="5"/>
  <c r="F519" i="2"/>
  <c r="G518" i="5"/>
  <c r="V518" i="5"/>
  <c r="G518" i="2"/>
  <c r="H517" i="5"/>
  <c r="H517" i="2"/>
  <c r="I516" i="5"/>
  <c r="I516" i="2"/>
  <c r="J515" i="5"/>
  <c r="J515" i="2"/>
  <c r="K514" i="5"/>
  <c r="K514" i="2"/>
  <c r="L513" i="5"/>
  <c r="L513" i="2"/>
  <c r="M512" i="2"/>
  <c r="M512" i="5"/>
  <c r="N511" i="2"/>
  <c r="N511" i="5"/>
  <c r="O510" i="2"/>
  <c r="O510" i="5"/>
  <c r="P509" i="2"/>
  <c r="P509" i="5"/>
  <c r="Q508" i="5"/>
  <c r="Q508" i="2"/>
  <c r="R507" i="5"/>
  <c r="R507" i="2"/>
  <c r="S506" i="5"/>
  <c r="S506" i="2"/>
  <c r="T505" i="5"/>
  <c r="T505" i="2"/>
  <c r="U504" i="5"/>
  <c r="U504" i="2"/>
  <c r="E504" i="5"/>
  <c r="E504" i="2"/>
  <c r="F503" i="5"/>
  <c r="F503" i="2"/>
  <c r="G502" i="5"/>
  <c r="G502" i="2"/>
  <c r="H501" i="5"/>
  <c r="H501" i="2"/>
  <c r="V501" i="2"/>
  <c r="H500" i="5"/>
  <c r="H500" i="2"/>
  <c r="I499" i="2"/>
  <c r="I499" i="5"/>
  <c r="J498" i="5"/>
  <c r="J498" i="2"/>
  <c r="K497" i="5"/>
  <c r="K497" i="2"/>
  <c r="L496" i="5"/>
  <c r="L496" i="2"/>
  <c r="M495" i="5"/>
  <c r="M495" i="2"/>
  <c r="N494" i="2"/>
  <c r="N494" i="5"/>
  <c r="O493" i="5"/>
  <c r="O493" i="2"/>
  <c r="P492" i="5"/>
  <c r="P492" i="2"/>
  <c r="Q491" i="5"/>
  <c r="Q491" i="2"/>
  <c r="R490" i="2"/>
  <c r="R490" i="5"/>
  <c r="S489" i="5"/>
  <c r="S489" i="2"/>
  <c r="T488" i="5"/>
  <c r="T488" i="2"/>
  <c r="U487" i="5"/>
  <c r="U487" i="2"/>
  <c r="E487" i="5"/>
  <c r="E487" i="2"/>
  <c r="F486" i="2"/>
  <c r="F486" i="5"/>
  <c r="V486" i="5"/>
  <c r="G485" i="2"/>
  <c r="G485" i="5"/>
  <c r="H484" i="5"/>
  <c r="H484" i="2"/>
  <c r="I483" i="2"/>
  <c r="I483" i="5"/>
  <c r="J482" i="5"/>
  <c r="J482" i="2"/>
  <c r="K481" i="5"/>
  <c r="K481" i="2"/>
  <c r="L480" i="5"/>
  <c r="L480" i="2"/>
  <c r="M479" i="5"/>
  <c r="M479" i="2"/>
  <c r="N478" i="5"/>
  <c r="N478" i="2"/>
  <c r="O477" i="2"/>
  <c r="O477" i="5"/>
  <c r="P476" i="5"/>
  <c r="P476" i="2"/>
  <c r="Q475" i="5"/>
  <c r="Q475" i="2"/>
  <c r="R474" i="5"/>
  <c r="R474" i="2"/>
  <c r="S473" i="5"/>
  <c r="S473" i="2"/>
  <c r="T472" i="5"/>
  <c r="T472" i="2"/>
  <c r="U471" i="2"/>
  <c r="U471" i="5"/>
  <c r="E471" i="5"/>
  <c r="E471" i="2"/>
  <c r="F470" i="2"/>
  <c r="F470" i="5"/>
  <c r="H469" i="2"/>
  <c r="H469" i="5"/>
  <c r="I468" i="5"/>
  <c r="I468" i="2"/>
  <c r="J467" i="2"/>
  <c r="K466" i="5"/>
  <c r="K466" i="2"/>
  <c r="L465" i="2"/>
  <c r="M464" i="5"/>
  <c r="M464" i="2"/>
  <c r="N463" i="2"/>
  <c r="N463" i="5"/>
  <c r="O462" i="5"/>
  <c r="O462" i="2"/>
  <c r="P461" i="5"/>
  <c r="P461" i="2"/>
  <c r="Q460" i="5"/>
  <c r="Q460" i="2"/>
  <c r="R459" i="5"/>
  <c r="R459" i="2"/>
  <c r="S458" i="2"/>
  <c r="S458" i="5"/>
  <c r="U457" i="5"/>
  <c r="U457" i="2"/>
  <c r="E457" i="5"/>
  <c r="E457" i="2"/>
  <c r="V457" i="2"/>
  <c r="F456" i="5"/>
  <c r="G455" i="5"/>
  <c r="G455" i="2"/>
  <c r="H454" i="2"/>
  <c r="I453" i="5"/>
  <c r="I453" i="2"/>
  <c r="J452" i="5"/>
  <c r="J452" i="2"/>
  <c r="K451" i="5"/>
  <c r="K451" i="2"/>
  <c r="L450" i="2"/>
  <c r="L450" i="5"/>
  <c r="M449" i="5"/>
  <c r="M449" i="2"/>
  <c r="N448" i="5"/>
  <c r="N448" i="2"/>
  <c r="O447" i="5"/>
  <c r="O447" i="2"/>
  <c r="P446" i="5"/>
  <c r="P446" i="2"/>
  <c r="Q445" i="2"/>
  <c r="Q445" i="5"/>
  <c r="R444" i="5"/>
  <c r="R444" i="2"/>
  <c r="S443" i="2"/>
  <c r="S443" i="5"/>
  <c r="T442" i="5"/>
  <c r="T442" i="2"/>
  <c r="U441" i="5"/>
  <c r="U441" i="2"/>
  <c r="E441" i="2"/>
  <c r="V441" i="2"/>
  <c r="F440" i="2"/>
  <c r="M571" i="5"/>
  <c r="M571" i="2"/>
  <c r="N570" i="5"/>
  <c r="N570" i="2"/>
  <c r="O569" i="5"/>
  <c r="O569" i="2"/>
  <c r="P568" i="5"/>
  <c r="P568" i="2"/>
  <c r="Q567" i="5"/>
  <c r="Q567" i="2"/>
  <c r="R566" i="5"/>
  <c r="R566" i="2"/>
  <c r="S565" i="5"/>
  <c r="S565" i="2"/>
  <c r="T564" i="5"/>
  <c r="V564" i="5"/>
  <c r="T564" i="2"/>
  <c r="U563" i="5"/>
  <c r="U563" i="2"/>
  <c r="E563" i="5"/>
  <c r="E563" i="2"/>
  <c r="F562" i="5"/>
  <c r="F562" i="2"/>
  <c r="G561" i="5"/>
  <c r="V561" i="5"/>
  <c r="G561" i="2"/>
  <c r="H560" i="2"/>
  <c r="H560" i="5"/>
  <c r="I559" i="2"/>
  <c r="I559" i="5"/>
  <c r="J558" i="2"/>
  <c r="J558" i="5"/>
  <c r="K557" i="2"/>
  <c r="K557" i="5"/>
  <c r="L556" i="2"/>
  <c r="L556" i="5"/>
  <c r="M555" i="5"/>
  <c r="M555" i="2"/>
  <c r="N554" i="5"/>
  <c r="N554" i="2"/>
  <c r="O553" i="5"/>
  <c r="O553" i="2"/>
  <c r="P552" i="5"/>
  <c r="P552" i="2"/>
  <c r="Q551" i="5"/>
  <c r="Q551" i="2"/>
  <c r="R550" i="5"/>
  <c r="R550" i="2"/>
  <c r="S549" i="5"/>
  <c r="S549" i="2"/>
  <c r="T548" i="5"/>
  <c r="T548" i="2"/>
  <c r="U547" i="5"/>
  <c r="U547" i="2"/>
  <c r="E547" i="5"/>
  <c r="E547" i="2"/>
  <c r="F546" i="5"/>
  <c r="V546" i="5"/>
  <c r="F546" i="2"/>
  <c r="G545" i="5"/>
  <c r="G545" i="2"/>
  <c r="H544" i="2"/>
  <c r="H544" i="5"/>
  <c r="I543" i="2"/>
  <c r="I543" i="5"/>
  <c r="J542" i="2"/>
  <c r="J542" i="5"/>
  <c r="K541" i="2"/>
  <c r="K541" i="5"/>
  <c r="L540" i="2"/>
  <c r="L540" i="5"/>
  <c r="M539" i="5"/>
  <c r="M539" i="2"/>
  <c r="N538" i="5"/>
  <c r="N538" i="2"/>
  <c r="O537" i="5"/>
  <c r="O537" i="2"/>
  <c r="P536" i="5"/>
  <c r="P536" i="2"/>
  <c r="Q535" i="5"/>
  <c r="Q535" i="2"/>
  <c r="R534" i="5"/>
  <c r="R534" i="2"/>
  <c r="S533" i="5"/>
  <c r="S533" i="2"/>
  <c r="T532" i="5"/>
  <c r="T532" i="2"/>
  <c r="U531" i="5"/>
  <c r="U531" i="2"/>
  <c r="E531" i="2"/>
  <c r="E531" i="5"/>
  <c r="F530" i="2"/>
  <c r="F530" i="5"/>
  <c r="G529" i="2"/>
  <c r="G529" i="5"/>
  <c r="H528" i="5"/>
  <c r="H528" i="2"/>
  <c r="I527" i="5"/>
  <c r="V527" i="5"/>
  <c r="I527" i="2"/>
  <c r="J526" i="5"/>
  <c r="J526" i="2"/>
  <c r="K525" i="5"/>
  <c r="K525" i="2"/>
  <c r="L524" i="2"/>
  <c r="L524" i="5"/>
  <c r="M523" i="5"/>
  <c r="M523" i="2"/>
  <c r="N522" i="5"/>
  <c r="N522" i="2"/>
  <c r="O521" i="5"/>
  <c r="O521" i="2"/>
  <c r="P520" i="5"/>
  <c r="P520" i="2"/>
  <c r="Q519" i="5"/>
  <c r="Q519" i="2"/>
  <c r="R518" i="5"/>
  <c r="R518" i="2"/>
  <c r="S517" i="5"/>
  <c r="S517" i="2"/>
  <c r="T516" i="5"/>
  <c r="T516" i="2"/>
  <c r="U515" i="2"/>
  <c r="U515" i="5"/>
  <c r="E515" i="2"/>
  <c r="E515" i="5"/>
  <c r="F514" i="2"/>
  <c r="F514" i="5"/>
  <c r="G513" i="2"/>
  <c r="G513" i="5"/>
  <c r="H512" i="5"/>
  <c r="H512" i="2"/>
  <c r="I511" i="2"/>
  <c r="I511" i="5"/>
  <c r="J510" i="5"/>
  <c r="J510" i="2"/>
  <c r="K509" i="5"/>
  <c r="K509" i="2"/>
  <c r="L508" i="5"/>
  <c r="L508" i="2"/>
  <c r="M507" i="2"/>
  <c r="M507" i="5"/>
  <c r="N506" i="5"/>
  <c r="N506" i="2"/>
  <c r="O505" i="5"/>
  <c r="O505" i="2"/>
  <c r="P504" i="5"/>
  <c r="P504" i="2"/>
  <c r="Q503" i="5"/>
  <c r="Q503" i="2"/>
  <c r="R502" i="5"/>
  <c r="R502" i="2"/>
  <c r="S501" i="5"/>
  <c r="S501" i="2"/>
  <c r="T500" i="2"/>
  <c r="T500" i="5"/>
  <c r="T499" i="5"/>
  <c r="T499" i="2"/>
  <c r="U498" i="5"/>
  <c r="U498" i="2"/>
  <c r="E498" i="2"/>
  <c r="E498" i="5"/>
  <c r="F497" i="2"/>
  <c r="F497" i="5"/>
  <c r="G496" i="5"/>
  <c r="G496" i="2"/>
  <c r="H495" i="5"/>
  <c r="V495" i="5"/>
  <c r="H495" i="2"/>
  <c r="I494" i="5"/>
  <c r="I494" i="2"/>
  <c r="J493" i="2"/>
  <c r="J493" i="5"/>
  <c r="K492" i="5"/>
  <c r="K492" i="2"/>
  <c r="L491" i="5"/>
  <c r="L491" i="2"/>
  <c r="M490" i="2"/>
  <c r="M490" i="5"/>
  <c r="N489" i="2"/>
  <c r="N489" i="5"/>
  <c r="O488" i="5"/>
  <c r="O488" i="2"/>
  <c r="P487" i="5"/>
  <c r="P487" i="2"/>
  <c r="Q486" i="5"/>
  <c r="Q486" i="2"/>
  <c r="R485" i="5"/>
  <c r="R485" i="2"/>
  <c r="S484" i="2"/>
  <c r="S484" i="5"/>
  <c r="T483" i="5"/>
  <c r="T483" i="2"/>
  <c r="U482" i="5"/>
  <c r="U482" i="2"/>
  <c r="E482" i="5"/>
  <c r="V482" i="5"/>
  <c r="E482" i="2"/>
  <c r="F481" i="5"/>
  <c r="F481" i="2"/>
  <c r="G480" i="2"/>
  <c r="G480" i="5"/>
  <c r="H479" i="5"/>
  <c r="H479" i="2"/>
  <c r="I478" i="5"/>
  <c r="I478" i="2"/>
  <c r="J477" i="5"/>
  <c r="J477" i="2"/>
  <c r="K476" i="2"/>
  <c r="L475" i="5"/>
  <c r="L475" i="2"/>
  <c r="M474" i="5"/>
  <c r="M474" i="2"/>
  <c r="N473" i="2"/>
  <c r="N473" i="5"/>
  <c r="O472" i="5"/>
  <c r="O472" i="2"/>
  <c r="P471" i="5"/>
  <c r="P471" i="2"/>
  <c r="Q470" i="5"/>
  <c r="Q470" i="2"/>
  <c r="O469" i="5"/>
  <c r="O469" i="2"/>
  <c r="P468" i="5"/>
  <c r="P468" i="2"/>
  <c r="Q467" i="5"/>
  <c r="Q467" i="2"/>
  <c r="R466" i="2"/>
  <c r="R466" i="5"/>
  <c r="S465" i="5"/>
  <c r="S465" i="2"/>
  <c r="T464" i="5"/>
  <c r="T464" i="2"/>
  <c r="U463" i="5"/>
  <c r="U463" i="2"/>
  <c r="E463" i="2"/>
  <c r="E463" i="5"/>
  <c r="F462" i="2"/>
  <c r="F462" i="5"/>
  <c r="G461" i="5"/>
  <c r="G461" i="2"/>
  <c r="V461" i="2"/>
  <c r="H460" i="5"/>
  <c r="H460" i="2"/>
  <c r="I459" i="5"/>
  <c r="I459" i="2"/>
  <c r="K458" i="2"/>
  <c r="K458" i="5"/>
  <c r="L457" i="2"/>
  <c r="L457" i="5"/>
  <c r="M456" i="2"/>
  <c r="M456" i="5"/>
  <c r="N455" i="5"/>
  <c r="N455" i="2"/>
  <c r="O454" i="5"/>
  <c r="O454" i="2"/>
  <c r="P453" i="2"/>
  <c r="P453" i="5"/>
  <c r="Q452" i="5"/>
  <c r="Q452" i="2"/>
  <c r="R451" i="5"/>
  <c r="R451" i="2"/>
  <c r="V451" i="2"/>
  <c r="S450" i="5"/>
  <c r="S450" i="2"/>
  <c r="T449" i="5"/>
  <c r="T449" i="2"/>
  <c r="U448" i="2"/>
  <c r="U448" i="5"/>
  <c r="E448" i="5"/>
  <c r="E448" i="2"/>
  <c r="V448" i="2"/>
  <c r="F447" i="2"/>
  <c r="F447" i="5"/>
  <c r="G446" i="5"/>
  <c r="G446" i="2"/>
  <c r="H445" i="2"/>
  <c r="H445" i="5"/>
  <c r="I444" i="5"/>
  <c r="I444" i="2"/>
  <c r="V444" i="2"/>
  <c r="J443" i="5"/>
  <c r="J443" i="2"/>
  <c r="K442" i="2"/>
  <c r="L441" i="5"/>
  <c r="L441" i="2"/>
  <c r="M440" i="5"/>
  <c r="M440" i="2"/>
  <c r="N77" i="5"/>
  <c r="H571" i="5"/>
  <c r="H571" i="2"/>
  <c r="I570" i="5"/>
  <c r="V570" i="5"/>
  <c r="I570" i="2"/>
  <c r="J569" i="5"/>
  <c r="J569" i="2"/>
  <c r="K568" i="5"/>
  <c r="V568" i="5"/>
  <c r="K568" i="2"/>
  <c r="L567" i="5"/>
  <c r="L567" i="2"/>
  <c r="M566" i="2"/>
  <c r="M566" i="5"/>
  <c r="N565" i="2"/>
  <c r="N565" i="5"/>
  <c r="O564" i="2"/>
  <c r="O564" i="5"/>
  <c r="P563" i="5"/>
  <c r="P563" i="2"/>
  <c r="Q562" i="5"/>
  <c r="Q562" i="2"/>
  <c r="R561" i="5"/>
  <c r="R561" i="2"/>
  <c r="S560" i="5"/>
  <c r="S560" i="2"/>
  <c r="T559" i="5"/>
  <c r="T559" i="2"/>
  <c r="U558" i="5"/>
  <c r="U558" i="2"/>
  <c r="E558" i="5"/>
  <c r="E558" i="2"/>
  <c r="F557" i="5"/>
  <c r="V557" i="5"/>
  <c r="F557" i="2"/>
  <c r="G556" i="5"/>
  <c r="G556" i="2"/>
  <c r="H555" i="5"/>
  <c r="V555" i="5"/>
  <c r="H555" i="2"/>
  <c r="I554" i="5"/>
  <c r="I554" i="2"/>
  <c r="J553" i="5"/>
  <c r="J553" i="2"/>
  <c r="K552" i="5"/>
  <c r="K552" i="2"/>
  <c r="L551" i="5"/>
  <c r="L551" i="2"/>
  <c r="M550" i="2"/>
  <c r="M550" i="5"/>
  <c r="N549" i="2"/>
  <c r="N549" i="5"/>
  <c r="O548" i="2"/>
  <c r="O548" i="5"/>
  <c r="P547" i="2"/>
  <c r="V547" i="2"/>
  <c r="P547" i="5"/>
  <c r="Q546" i="5"/>
  <c r="Q546" i="2"/>
  <c r="R545" i="5"/>
  <c r="R545" i="2"/>
  <c r="S544" i="5"/>
  <c r="S544" i="2"/>
  <c r="T543" i="5"/>
  <c r="T543" i="2"/>
  <c r="U542" i="5"/>
  <c r="U542" i="2"/>
  <c r="E542" i="5"/>
  <c r="V542" i="5"/>
  <c r="E542" i="2"/>
  <c r="F541" i="5"/>
  <c r="F541" i="2"/>
  <c r="G540" i="5"/>
  <c r="G540" i="2"/>
  <c r="H539" i="5"/>
  <c r="H539" i="2"/>
  <c r="I538" i="5"/>
  <c r="I538" i="2"/>
  <c r="J537" i="5"/>
  <c r="J537" i="2"/>
  <c r="K536" i="5"/>
  <c r="K536" i="2"/>
  <c r="L535" i="5"/>
  <c r="L535" i="2"/>
  <c r="M534" i="2"/>
  <c r="M534" i="5"/>
  <c r="N533" i="2"/>
  <c r="N533" i="5"/>
  <c r="O532" i="2"/>
  <c r="O532" i="5"/>
  <c r="P531" i="2"/>
  <c r="P531" i="5"/>
  <c r="Q530" i="5"/>
  <c r="V530" i="5"/>
  <c r="Q530" i="2"/>
  <c r="R529" i="2"/>
  <c r="R529" i="5"/>
  <c r="S528" i="2"/>
  <c r="S528" i="5"/>
  <c r="T527" i="5"/>
  <c r="T527" i="2"/>
  <c r="U526" i="5"/>
  <c r="U526" i="2"/>
  <c r="E526" i="5"/>
  <c r="E526" i="2"/>
  <c r="F525" i="5"/>
  <c r="V525" i="5"/>
  <c r="F525" i="2"/>
  <c r="G524" i="5"/>
  <c r="G524" i="2"/>
  <c r="H523" i="5"/>
  <c r="H523" i="2"/>
  <c r="I522" i="5"/>
  <c r="I522" i="2"/>
  <c r="J521" i="5"/>
  <c r="J521" i="2"/>
  <c r="K520" i="5"/>
  <c r="K520" i="2"/>
  <c r="L519" i="5"/>
  <c r="L519" i="2"/>
  <c r="M518" i="2"/>
  <c r="M518" i="5"/>
  <c r="N517" i="2"/>
  <c r="N517" i="5"/>
  <c r="O516" i="2"/>
  <c r="O516" i="5"/>
  <c r="P515" i="2"/>
  <c r="P515" i="5"/>
  <c r="Q514" i="5"/>
  <c r="Q514" i="2"/>
  <c r="R513" i="5"/>
  <c r="R513" i="2"/>
  <c r="S512" i="5"/>
  <c r="S512" i="2"/>
  <c r="T511" i="5"/>
  <c r="T511" i="2"/>
  <c r="U510" i="5"/>
  <c r="U510" i="2"/>
  <c r="E510" i="5"/>
  <c r="V510" i="5"/>
  <c r="E510" i="2"/>
  <c r="F509" i="5"/>
  <c r="F509" i="2"/>
  <c r="G508" i="2"/>
  <c r="G508" i="5"/>
  <c r="H507" i="2"/>
  <c r="H507" i="5"/>
  <c r="I506" i="5"/>
  <c r="I506" i="2"/>
  <c r="J505" i="5"/>
  <c r="J505" i="2"/>
  <c r="K504" i="2"/>
  <c r="K504" i="5"/>
  <c r="L503" i="5"/>
  <c r="L503" i="2"/>
  <c r="M502" i="5"/>
  <c r="M502" i="2"/>
  <c r="N501" i="2"/>
  <c r="N501" i="5"/>
  <c r="O500" i="2"/>
  <c r="O500" i="5"/>
  <c r="O499" i="2"/>
  <c r="O499" i="5"/>
  <c r="P498" i="5"/>
  <c r="P498" i="2"/>
  <c r="Q497" i="5"/>
  <c r="Q497" i="2"/>
  <c r="R496" i="2"/>
  <c r="R496" i="5"/>
  <c r="S495" i="5"/>
  <c r="S495" i="2"/>
  <c r="T494" i="5"/>
  <c r="V494" i="5"/>
  <c r="T494" i="2"/>
  <c r="U493" i="5"/>
  <c r="U493" i="2"/>
  <c r="E493" i="5"/>
  <c r="V493" i="5"/>
  <c r="E493" i="2"/>
  <c r="F492" i="5"/>
  <c r="F492" i="2"/>
  <c r="G491" i="5"/>
  <c r="G491" i="2"/>
  <c r="H490" i="2"/>
  <c r="H490" i="5"/>
  <c r="I489" i="2"/>
  <c r="J488" i="5"/>
  <c r="J488" i="2"/>
  <c r="K487" i="2"/>
  <c r="K487" i="5"/>
  <c r="L486" i="5"/>
  <c r="L486" i="2"/>
  <c r="M485" i="5"/>
  <c r="M485" i="2"/>
  <c r="V485" i="2"/>
  <c r="N484" i="5"/>
  <c r="N484" i="2"/>
  <c r="O483" i="5"/>
  <c r="O483" i="2"/>
  <c r="P482" i="2"/>
  <c r="P482" i="5"/>
  <c r="Q481" i="5"/>
  <c r="Q481" i="2"/>
  <c r="R480" i="5"/>
  <c r="R480" i="2"/>
  <c r="S479" i="5"/>
  <c r="S479" i="2"/>
  <c r="T478" i="5"/>
  <c r="T478" i="2"/>
  <c r="U477" i="5"/>
  <c r="U477" i="2"/>
  <c r="E477" i="2"/>
  <c r="F476" i="2"/>
  <c r="G475" i="2"/>
  <c r="G475" i="5"/>
  <c r="H474" i="2"/>
  <c r="H474" i="5"/>
  <c r="I473" i="2"/>
  <c r="I473" i="5"/>
  <c r="V473" i="5"/>
  <c r="J472" i="5"/>
  <c r="J472" i="2"/>
  <c r="K471" i="5"/>
  <c r="K471" i="2"/>
  <c r="L470" i="5"/>
  <c r="L470" i="2"/>
  <c r="N469" i="5"/>
  <c r="N469" i="2"/>
  <c r="O468" i="5"/>
  <c r="O468" i="2"/>
  <c r="P467" i="5"/>
  <c r="P467" i="2"/>
  <c r="Q466" i="2"/>
  <c r="Q466" i="5"/>
  <c r="R465" i="5"/>
  <c r="R465" i="2"/>
  <c r="S464" i="5"/>
  <c r="S464" i="2"/>
  <c r="T463" i="2"/>
  <c r="T463" i="5"/>
  <c r="U462" i="5"/>
  <c r="U462" i="2"/>
  <c r="E462" i="2"/>
  <c r="E462" i="5"/>
  <c r="V462" i="5"/>
  <c r="F461" i="2"/>
  <c r="F461" i="5"/>
  <c r="G460" i="5"/>
  <c r="G460" i="2"/>
  <c r="H459" i="5"/>
  <c r="H459" i="2"/>
  <c r="F458" i="5"/>
  <c r="F458" i="2"/>
  <c r="G457" i="5"/>
  <c r="G457" i="2"/>
  <c r="H456" i="2"/>
  <c r="I455" i="5"/>
  <c r="I455" i="2"/>
  <c r="J454" i="5"/>
  <c r="J454" i="2"/>
  <c r="V454" i="2"/>
  <c r="K453" i="2"/>
  <c r="K453" i="5"/>
  <c r="L452" i="2"/>
  <c r="M451" i="5"/>
  <c r="M451" i="2"/>
  <c r="N450" i="5"/>
  <c r="N450" i="2"/>
  <c r="O449" i="5"/>
  <c r="O449" i="2"/>
  <c r="P448" i="2"/>
  <c r="P448" i="5"/>
  <c r="Q447" i="5"/>
  <c r="Q447" i="2"/>
  <c r="R446" i="5"/>
  <c r="R446" i="2"/>
  <c r="S445" i="2"/>
  <c r="S445" i="5"/>
  <c r="T444" i="5"/>
  <c r="T444" i="2"/>
  <c r="U443" i="2"/>
  <c r="U443" i="5"/>
  <c r="E443" i="5"/>
  <c r="E443" i="2"/>
  <c r="F442" i="2"/>
  <c r="G441" i="2"/>
  <c r="H440" i="5"/>
  <c r="H440" i="2"/>
  <c r="P624" i="2"/>
  <c r="P636" i="2"/>
  <c r="N704" i="2"/>
  <c r="U648" i="2"/>
  <c r="Q658" i="2"/>
  <c r="U590" i="2"/>
  <c r="N696" i="2"/>
  <c r="N598" i="2"/>
  <c r="P654" i="2"/>
  <c r="N691" i="2"/>
  <c r="N714" i="2"/>
  <c r="R606" i="2"/>
  <c r="Q599" i="2"/>
  <c r="S638" i="2"/>
  <c r="U673" i="2"/>
  <c r="U643" i="2"/>
  <c r="S595" i="2"/>
  <c r="Q662" i="2"/>
  <c r="S676" i="2"/>
  <c r="T623" i="2"/>
  <c r="R618" i="2"/>
  <c r="S586" i="2"/>
  <c r="N586" i="2"/>
  <c r="R644" i="2"/>
  <c r="S649" i="2"/>
  <c r="P591" i="2"/>
  <c r="T703" i="2"/>
  <c r="O584" i="2"/>
  <c r="S616" i="2"/>
  <c r="N694" i="2"/>
  <c r="Q614" i="2"/>
  <c r="P643" i="2"/>
  <c r="O673" i="2"/>
  <c r="V673" i="2"/>
  <c r="O621" i="2"/>
  <c r="R651" i="2"/>
  <c r="O636" i="2"/>
  <c r="N621" i="2"/>
  <c r="P630" i="2"/>
  <c r="S613" i="2"/>
  <c r="N673" i="2"/>
  <c r="Q652" i="2"/>
  <c r="N675" i="2"/>
  <c r="P595" i="2"/>
  <c r="R638" i="2"/>
  <c r="P686" i="2"/>
  <c r="O586" i="2"/>
  <c r="O610" i="2"/>
  <c r="V610" i="2"/>
  <c r="P607" i="2"/>
  <c r="O640" i="2"/>
  <c r="T654" i="2"/>
  <c r="R699" i="2"/>
  <c r="S703" i="2"/>
  <c r="N644" i="2"/>
  <c r="V644" i="2"/>
  <c r="R647" i="2"/>
  <c r="O689" i="2"/>
  <c r="N649" i="2"/>
  <c r="S661" i="2"/>
  <c r="V661" i="2"/>
  <c r="T600" i="2"/>
  <c r="N712" i="2"/>
  <c r="V712" i="2"/>
  <c r="R604" i="2"/>
  <c r="Q585" i="2"/>
  <c r="Q715" i="2"/>
  <c r="T688" i="2"/>
  <c r="P705" i="2"/>
  <c r="U614" i="2"/>
  <c r="Q651" i="2"/>
  <c r="N690" i="2"/>
  <c r="P606" i="2"/>
  <c r="S688" i="2"/>
  <c r="U630" i="2"/>
  <c r="U626" i="2"/>
  <c r="Q616" i="2"/>
  <c r="O662" i="2"/>
  <c r="R711" i="2"/>
  <c r="R609" i="2"/>
  <c r="T617" i="2"/>
  <c r="Q624" i="2"/>
  <c r="G705" i="2"/>
  <c r="F713" i="2"/>
  <c r="G704" i="2"/>
  <c r="K711" i="2"/>
  <c r="G711" i="2"/>
  <c r="M635" i="2"/>
  <c r="H689" i="2"/>
  <c r="I708" i="2"/>
  <c r="K696" i="2"/>
  <c r="K674" i="2"/>
  <c r="I671" i="2"/>
  <c r="I675" i="2"/>
  <c r="I668" i="2"/>
  <c r="S714" i="2"/>
  <c r="P689" i="2"/>
  <c r="Q672" i="2"/>
  <c r="I657" i="2"/>
  <c r="V657" i="2"/>
  <c r="G658" i="2"/>
  <c r="K668" i="2"/>
  <c r="I682" i="2"/>
  <c r="K709" i="2"/>
  <c r="G681" i="2"/>
  <c r="H680" i="2"/>
  <c r="V680" i="2"/>
  <c r="H676" i="2"/>
  <c r="M662" i="2"/>
  <c r="K607" i="2"/>
  <c r="O694" i="2"/>
  <c r="S654" i="2"/>
  <c r="O641" i="2"/>
  <c r="S619" i="2"/>
  <c r="P653" i="2"/>
  <c r="I710" i="2"/>
  <c r="S607" i="2"/>
  <c r="K712" i="2"/>
  <c r="I687" i="2"/>
  <c r="H681" i="2"/>
  <c r="V681" i="2"/>
  <c r="E624" i="2"/>
  <c r="V624" i="2"/>
  <c r="E688" i="2"/>
  <c r="E687" i="2"/>
  <c r="E609" i="2"/>
  <c r="E638" i="2"/>
  <c r="L585" i="2"/>
  <c r="M590" i="2"/>
  <c r="S645" i="2"/>
  <c r="Q591" i="2"/>
  <c r="E585" i="2"/>
  <c r="D154" i="7"/>
  <c r="O571" i="5"/>
  <c r="O571" i="2"/>
  <c r="P570" i="5"/>
  <c r="P570" i="2"/>
  <c r="Q569" i="5"/>
  <c r="Q569" i="2"/>
  <c r="R568" i="2"/>
  <c r="R568" i="5"/>
  <c r="S567" i="2"/>
  <c r="S567" i="5"/>
  <c r="T566" i="2"/>
  <c r="T566" i="5"/>
  <c r="U565" i="5"/>
  <c r="U565" i="2"/>
  <c r="E565" i="5"/>
  <c r="V565" i="5"/>
  <c r="E565" i="2"/>
  <c r="F564" i="5"/>
  <c r="F564" i="2"/>
  <c r="G563" i="5"/>
  <c r="G563" i="2"/>
  <c r="H562" i="5"/>
  <c r="H562" i="2"/>
  <c r="I561" i="5"/>
  <c r="I561" i="2"/>
  <c r="J560" i="5"/>
  <c r="J560" i="2"/>
  <c r="K559" i="5"/>
  <c r="K559" i="2"/>
  <c r="L558" i="5"/>
  <c r="L558" i="2"/>
  <c r="M557" i="5"/>
  <c r="M557" i="2"/>
  <c r="N556" i="5"/>
  <c r="N556" i="2"/>
  <c r="O555" i="5"/>
  <c r="O555" i="2"/>
  <c r="P554" i="5"/>
  <c r="P554" i="2"/>
  <c r="Q553" i="2"/>
  <c r="Q553" i="5"/>
  <c r="R552" i="2"/>
  <c r="R552" i="5"/>
  <c r="S551" i="2"/>
  <c r="S551" i="5"/>
  <c r="T550" i="2"/>
  <c r="T550" i="5"/>
  <c r="U549" i="5"/>
  <c r="U549" i="2"/>
  <c r="E549" i="5"/>
  <c r="E549" i="2"/>
  <c r="F548" i="5"/>
  <c r="F548" i="2"/>
  <c r="G547" i="5"/>
  <c r="G547" i="2"/>
  <c r="H546" i="5"/>
  <c r="H546" i="2"/>
  <c r="I545" i="5"/>
  <c r="I545" i="2"/>
  <c r="J544" i="5"/>
  <c r="J544" i="2"/>
  <c r="K543" i="5"/>
  <c r="K543" i="2"/>
  <c r="L542" i="5"/>
  <c r="L542" i="2"/>
  <c r="M541" i="2"/>
  <c r="M541" i="5"/>
  <c r="N540" i="2"/>
  <c r="N540" i="5"/>
  <c r="O539" i="2"/>
  <c r="O539" i="5"/>
  <c r="P538" i="2"/>
  <c r="P538" i="5"/>
  <c r="Q537" i="5"/>
  <c r="Q537" i="2"/>
  <c r="R536" i="5"/>
  <c r="R536" i="2"/>
  <c r="S535" i="5"/>
  <c r="S535" i="2"/>
  <c r="T534" i="5"/>
  <c r="T534" i="2"/>
  <c r="U533" i="5"/>
  <c r="U533" i="2"/>
  <c r="E533" i="5"/>
  <c r="E533" i="2"/>
  <c r="F532" i="5"/>
  <c r="F532" i="2"/>
  <c r="G531" i="2"/>
  <c r="G531" i="5"/>
  <c r="H530" i="5"/>
  <c r="H530" i="2"/>
  <c r="I529" i="5"/>
  <c r="I529" i="2"/>
  <c r="J528" i="5"/>
  <c r="J528" i="2"/>
  <c r="K527" i="5"/>
  <c r="K527" i="2"/>
  <c r="L526" i="2"/>
  <c r="L526" i="5"/>
  <c r="M525" i="5"/>
  <c r="M525" i="2"/>
  <c r="N524" i="5"/>
  <c r="N524" i="2"/>
  <c r="O523" i="5"/>
  <c r="O523" i="2"/>
  <c r="P522" i="2"/>
  <c r="P522" i="5"/>
  <c r="Q521" i="5"/>
  <c r="Q521" i="2"/>
  <c r="R520" i="5"/>
  <c r="R520" i="2"/>
  <c r="S519" i="5"/>
  <c r="S519" i="2"/>
  <c r="T518" i="5"/>
  <c r="T518" i="2"/>
  <c r="U517" i="5"/>
  <c r="U517" i="2"/>
  <c r="E517" i="5"/>
  <c r="E517" i="2"/>
  <c r="F516" i="5"/>
  <c r="F516" i="2"/>
  <c r="G515" i="2"/>
  <c r="G515" i="5"/>
  <c r="H514" i="5"/>
  <c r="H514" i="2"/>
  <c r="I513" i="5"/>
  <c r="I513" i="2"/>
  <c r="J512" i="5"/>
  <c r="J512" i="2"/>
  <c r="K511" i="5"/>
  <c r="K511" i="2"/>
  <c r="L510" i="2"/>
  <c r="V510" i="2"/>
  <c r="L510" i="5"/>
  <c r="M509" i="5"/>
  <c r="M509" i="2"/>
  <c r="N508" i="5"/>
  <c r="N508" i="2"/>
  <c r="O507" i="2"/>
  <c r="O507" i="5"/>
  <c r="P506" i="5"/>
  <c r="P506" i="2"/>
  <c r="Q505" i="2"/>
  <c r="Q505" i="5"/>
  <c r="R504" i="5"/>
  <c r="R504" i="2"/>
  <c r="S503" i="5"/>
  <c r="S503" i="2"/>
  <c r="T502" i="5"/>
  <c r="T502" i="2"/>
  <c r="U501" i="5"/>
  <c r="U501" i="2"/>
  <c r="E501" i="5"/>
  <c r="E501" i="2"/>
  <c r="R499" i="5"/>
  <c r="R499" i="2"/>
  <c r="S498" i="2"/>
  <c r="S498" i="5"/>
  <c r="T497" i="5"/>
  <c r="T497" i="2"/>
  <c r="U496" i="5"/>
  <c r="U496" i="2"/>
  <c r="E496" i="2"/>
  <c r="E496" i="5"/>
  <c r="F495" i="2"/>
  <c r="F495" i="5"/>
  <c r="G494" i="2"/>
  <c r="G494" i="5"/>
  <c r="H493" i="2"/>
  <c r="H493" i="5"/>
  <c r="I492" i="5"/>
  <c r="I492" i="2"/>
  <c r="J491" i="5"/>
  <c r="J491" i="2"/>
  <c r="K490" i="5"/>
  <c r="K490" i="2"/>
  <c r="L489" i="5"/>
  <c r="L489" i="2"/>
  <c r="M488" i="2"/>
  <c r="N487" i="5"/>
  <c r="N487" i="2"/>
  <c r="V487" i="2"/>
  <c r="O486" i="5"/>
  <c r="O486" i="2"/>
  <c r="P485" i="2"/>
  <c r="P485" i="5"/>
  <c r="Q484" i="5"/>
  <c r="Q484" i="2"/>
  <c r="R483" i="5"/>
  <c r="R483" i="2"/>
  <c r="S482" i="5"/>
  <c r="S482" i="2"/>
  <c r="T481" i="5"/>
  <c r="T481" i="2"/>
  <c r="U480" i="2"/>
  <c r="U480" i="5"/>
  <c r="E480" i="5"/>
  <c r="E480" i="2"/>
  <c r="F479" i="5"/>
  <c r="F479" i="2"/>
  <c r="G478" i="5"/>
  <c r="H477" i="2"/>
  <c r="H477" i="5"/>
  <c r="I476" i="2"/>
  <c r="I476" i="5"/>
  <c r="J475" i="5"/>
  <c r="J475" i="2"/>
  <c r="K474" i="2"/>
  <c r="K474" i="5"/>
  <c r="L473" i="5"/>
  <c r="L473" i="2"/>
  <c r="M472" i="5"/>
  <c r="M472" i="2"/>
  <c r="N471" i="5"/>
  <c r="N471" i="2"/>
  <c r="O470" i="2"/>
  <c r="O470" i="5"/>
  <c r="Q469" i="5"/>
  <c r="Q469" i="2"/>
  <c r="R468" i="2"/>
  <c r="R468" i="5"/>
  <c r="S467" i="2"/>
  <c r="S467" i="5"/>
  <c r="T466" i="5"/>
  <c r="T466" i="2"/>
  <c r="U465" i="5"/>
  <c r="U465" i="2"/>
  <c r="E465" i="5"/>
  <c r="E465" i="2"/>
  <c r="F464" i="2"/>
  <c r="F464" i="5"/>
  <c r="G463" i="2"/>
  <c r="G463" i="5"/>
  <c r="H462" i="2"/>
  <c r="H462" i="5"/>
  <c r="I461" i="5"/>
  <c r="I461" i="2"/>
  <c r="J460" i="5"/>
  <c r="J460" i="2"/>
  <c r="K459" i="2"/>
  <c r="K459" i="5"/>
  <c r="M458" i="2"/>
  <c r="M458" i="5"/>
  <c r="N457" i="5"/>
  <c r="N457" i="2"/>
  <c r="O456" i="5"/>
  <c r="O456" i="2"/>
  <c r="P455" i="5"/>
  <c r="P455" i="2"/>
  <c r="Q454" i="5"/>
  <c r="Q454" i="2"/>
  <c r="R453" i="5"/>
  <c r="R453" i="2"/>
  <c r="S452" i="5"/>
  <c r="S452" i="2"/>
  <c r="T451" i="5"/>
  <c r="T451" i="2"/>
  <c r="U450" i="5"/>
  <c r="U450" i="2"/>
  <c r="E450" i="5"/>
  <c r="E450" i="2"/>
  <c r="F449" i="5"/>
  <c r="F449" i="2"/>
  <c r="G448" i="2"/>
  <c r="G448" i="5"/>
  <c r="H447" i="2"/>
  <c r="H447" i="5"/>
  <c r="I446" i="2"/>
  <c r="I446" i="5"/>
  <c r="J445" i="5"/>
  <c r="J445" i="2"/>
  <c r="K444" i="5"/>
  <c r="K444" i="2"/>
  <c r="L443" i="5"/>
  <c r="L443" i="2"/>
  <c r="M442" i="5"/>
  <c r="M442" i="2"/>
  <c r="N441" i="5"/>
  <c r="N441" i="2"/>
  <c r="O440" i="5"/>
  <c r="O440" i="2"/>
  <c r="N571" i="5"/>
  <c r="N571" i="2"/>
  <c r="O570" i="5"/>
  <c r="O570" i="2"/>
  <c r="P569" i="5"/>
  <c r="P569" i="2"/>
  <c r="Q568" i="2"/>
  <c r="Q568" i="5"/>
  <c r="R567" i="2"/>
  <c r="R567" i="5"/>
  <c r="S566" i="2"/>
  <c r="S566" i="5"/>
  <c r="T565" i="2"/>
  <c r="T565" i="5"/>
  <c r="U564" i="5"/>
  <c r="U564" i="2"/>
  <c r="E564" i="5"/>
  <c r="E564" i="2"/>
  <c r="F563" i="5"/>
  <c r="F563" i="2"/>
  <c r="G562" i="5"/>
  <c r="G562" i="2"/>
  <c r="H561" i="5"/>
  <c r="H561" i="2"/>
  <c r="I560" i="5"/>
  <c r="I560" i="2"/>
  <c r="J559" i="5"/>
  <c r="J559" i="2"/>
  <c r="K558" i="5"/>
  <c r="K558" i="2"/>
  <c r="L557" i="5"/>
  <c r="L557" i="2"/>
  <c r="M556" i="5"/>
  <c r="M556" i="2"/>
  <c r="N555" i="5"/>
  <c r="N555" i="2"/>
  <c r="O554" i="5"/>
  <c r="O554" i="2"/>
  <c r="P553" i="5"/>
  <c r="P553" i="2"/>
  <c r="Q552" i="2"/>
  <c r="Q552" i="5"/>
  <c r="R551" i="2"/>
  <c r="R551" i="5"/>
  <c r="S550" i="2"/>
  <c r="S550" i="5"/>
  <c r="T549" i="2"/>
  <c r="T549" i="5"/>
  <c r="U548" i="5"/>
  <c r="U548" i="2"/>
  <c r="E548" i="5"/>
  <c r="E548" i="2"/>
  <c r="F547" i="5"/>
  <c r="F547" i="2"/>
  <c r="G546" i="5"/>
  <c r="G546" i="2"/>
  <c r="H545" i="5"/>
  <c r="H545" i="2"/>
  <c r="I544" i="5"/>
  <c r="I544" i="2"/>
  <c r="J543" i="5"/>
  <c r="J543" i="2"/>
  <c r="K542" i="5"/>
  <c r="K542" i="2"/>
  <c r="L541" i="5"/>
  <c r="L541" i="2"/>
  <c r="M540" i="5"/>
  <c r="M540" i="2"/>
  <c r="N539" i="5"/>
  <c r="N539" i="2"/>
  <c r="O538" i="5"/>
  <c r="O538" i="2"/>
  <c r="P537" i="5"/>
  <c r="P537" i="2"/>
  <c r="Q536" i="2"/>
  <c r="Q536" i="5"/>
  <c r="R535" i="2"/>
  <c r="R535" i="5"/>
  <c r="S534" i="2"/>
  <c r="S534" i="5"/>
  <c r="T533" i="2"/>
  <c r="T533" i="5"/>
  <c r="U532" i="5"/>
  <c r="U532" i="2"/>
  <c r="E532" i="5"/>
  <c r="E532" i="2"/>
  <c r="F531" i="5"/>
  <c r="F531" i="2"/>
  <c r="G530" i="5"/>
  <c r="G530" i="2"/>
  <c r="H529" i="5"/>
  <c r="H529" i="2"/>
  <c r="I528" i="5"/>
  <c r="I528" i="2"/>
  <c r="J527" i="5"/>
  <c r="J527" i="2"/>
  <c r="K526" i="5"/>
  <c r="K526" i="2"/>
  <c r="L525" i="5"/>
  <c r="L525" i="2"/>
  <c r="M524" i="5"/>
  <c r="M524" i="2"/>
  <c r="N523" i="5"/>
  <c r="N523" i="2"/>
  <c r="O522" i="5"/>
  <c r="O522" i="2"/>
  <c r="P521" i="5"/>
  <c r="P521" i="2"/>
  <c r="Q520" i="2"/>
  <c r="Q520" i="5"/>
  <c r="R519" i="2"/>
  <c r="R519" i="5"/>
  <c r="S518" i="2"/>
  <c r="S518" i="5"/>
  <c r="T517" i="2"/>
  <c r="T517" i="5"/>
  <c r="U516" i="5"/>
  <c r="U516" i="2"/>
  <c r="E516" i="5"/>
  <c r="E516" i="2"/>
  <c r="F515" i="5"/>
  <c r="F515" i="2"/>
  <c r="G514" i="5"/>
  <c r="G514" i="2"/>
  <c r="H513" i="5"/>
  <c r="H513" i="2"/>
  <c r="I512" i="5"/>
  <c r="I512" i="2"/>
  <c r="J511" i="5"/>
  <c r="J511" i="2"/>
  <c r="K510" i="5"/>
  <c r="K510" i="2"/>
  <c r="L509" i="5"/>
  <c r="L509" i="2"/>
  <c r="M508" i="5"/>
  <c r="M508" i="2"/>
  <c r="N507" i="2"/>
  <c r="N507" i="5"/>
  <c r="O506" i="2"/>
  <c r="O506" i="5"/>
  <c r="P505" i="5"/>
  <c r="P505" i="2"/>
  <c r="Q504" i="5"/>
  <c r="Q504" i="2"/>
  <c r="R503" i="2"/>
  <c r="R503" i="5"/>
  <c r="S502" i="5"/>
  <c r="S502" i="2"/>
  <c r="T501" i="5"/>
  <c r="T501" i="2"/>
  <c r="U500" i="2"/>
  <c r="U500" i="5"/>
  <c r="U499" i="5"/>
  <c r="U499" i="2"/>
  <c r="E499" i="2"/>
  <c r="V499" i="2"/>
  <c r="E499" i="5"/>
  <c r="F498" i="2"/>
  <c r="F498" i="5"/>
  <c r="G497" i="2"/>
  <c r="G497" i="5"/>
  <c r="H496" i="2"/>
  <c r="H496" i="5"/>
  <c r="I495" i="2"/>
  <c r="I495" i="5"/>
  <c r="J494" i="5"/>
  <c r="J494" i="2"/>
  <c r="K493" i="2"/>
  <c r="K493" i="5"/>
  <c r="L492" i="5"/>
  <c r="L492" i="2"/>
  <c r="M491" i="5"/>
  <c r="M491" i="2"/>
  <c r="N490" i="5"/>
  <c r="N490" i="2"/>
  <c r="O489" i="5"/>
  <c r="O489" i="2"/>
  <c r="P488" i="2"/>
  <c r="P488" i="5"/>
  <c r="Q487" i="5"/>
  <c r="Q487" i="2"/>
  <c r="R486" i="2"/>
  <c r="R486" i="5"/>
  <c r="S485" i="5"/>
  <c r="S485" i="2"/>
  <c r="T484" i="5"/>
  <c r="T484" i="2"/>
  <c r="U483" i="5"/>
  <c r="U483" i="2"/>
  <c r="E483" i="5"/>
  <c r="E483" i="2"/>
  <c r="V483" i="2"/>
  <c r="F482" i="5"/>
  <c r="F482" i="2"/>
  <c r="G481" i="2"/>
  <c r="G481" i="5"/>
  <c r="H480" i="5"/>
  <c r="H480" i="2"/>
  <c r="I479" i="2"/>
  <c r="I479" i="5"/>
  <c r="J478" i="5"/>
  <c r="J478" i="2"/>
  <c r="K477" i="5"/>
  <c r="K477" i="2"/>
  <c r="L476" i="5"/>
  <c r="L476" i="2"/>
  <c r="M475" i="5"/>
  <c r="M475" i="2"/>
  <c r="N474" i="2"/>
  <c r="N474" i="5"/>
  <c r="O473" i="5"/>
  <c r="O473" i="2"/>
  <c r="P472" i="5"/>
  <c r="P472" i="2"/>
  <c r="Q471" i="5"/>
  <c r="Q471" i="2"/>
  <c r="R470" i="5"/>
  <c r="R470" i="2"/>
  <c r="S469" i="2"/>
  <c r="S469" i="5"/>
  <c r="U468" i="5"/>
  <c r="U468" i="2"/>
  <c r="E468" i="5"/>
  <c r="E468" i="2"/>
  <c r="F467" i="5"/>
  <c r="F467" i="2"/>
  <c r="G466" i="2"/>
  <c r="G466" i="5"/>
  <c r="H465" i="2"/>
  <c r="I464" i="5"/>
  <c r="I464" i="2"/>
  <c r="J463" i="5"/>
  <c r="J463" i="2"/>
  <c r="K462" i="5"/>
  <c r="K462" i="2"/>
  <c r="L461" i="2"/>
  <c r="L461" i="5"/>
  <c r="M460" i="5"/>
  <c r="M460" i="2"/>
  <c r="N459" i="5"/>
  <c r="N459" i="2"/>
  <c r="O458" i="5"/>
  <c r="O458" i="2"/>
  <c r="Q457" i="5"/>
  <c r="Q457" i="2"/>
  <c r="R456" i="2"/>
  <c r="R456" i="5"/>
  <c r="S455" i="2"/>
  <c r="S455" i="5"/>
  <c r="T454" i="5"/>
  <c r="T454" i="2"/>
  <c r="U453" i="5"/>
  <c r="U453" i="2"/>
  <c r="E453" i="5"/>
  <c r="F452" i="2"/>
  <c r="F452" i="5"/>
  <c r="G451" i="5"/>
  <c r="G451" i="2"/>
  <c r="H450" i="5"/>
  <c r="H450" i="2"/>
  <c r="I449" i="5"/>
  <c r="I449" i="2"/>
  <c r="J448" i="2"/>
  <c r="J448" i="5"/>
  <c r="K447" i="5"/>
  <c r="K447" i="2"/>
  <c r="L446" i="5"/>
  <c r="L446" i="2"/>
  <c r="M445" i="5"/>
  <c r="M445" i="2"/>
  <c r="N444" i="5"/>
  <c r="N444" i="2"/>
  <c r="O443" i="5"/>
  <c r="O443" i="2"/>
  <c r="P442" i="5"/>
  <c r="P442" i="2"/>
  <c r="Q441" i="2"/>
  <c r="Q441" i="5"/>
  <c r="R440" i="5"/>
  <c r="R440" i="2"/>
  <c r="I571" i="5"/>
  <c r="I571" i="2"/>
  <c r="J570" i="5"/>
  <c r="J570" i="2"/>
  <c r="K569" i="5"/>
  <c r="K569" i="2"/>
  <c r="L568" i="5"/>
  <c r="L568" i="2"/>
  <c r="M567" i="2"/>
  <c r="M567" i="5"/>
  <c r="N566" i="2"/>
  <c r="N566" i="5"/>
  <c r="O565" i="2"/>
  <c r="O565" i="5"/>
  <c r="P564" i="2"/>
  <c r="P564" i="5"/>
  <c r="Q563" i="5"/>
  <c r="Q563" i="2"/>
  <c r="R562" i="5"/>
  <c r="R562" i="2"/>
  <c r="S561" i="5"/>
  <c r="S561" i="2"/>
  <c r="T560" i="5"/>
  <c r="T560" i="2"/>
  <c r="U559" i="5"/>
  <c r="U559" i="2"/>
  <c r="E559" i="5"/>
  <c r="V559" i="5"/>
  <c r="E559" i="2"/>
  <c r="F558" i="5"/>
  <c r="F558" i="2"/>
  <c r="G557" i="5"/>
  <c r="G557" i="2"/>
  <c r="H556" i="5"/>
  <c r="H556" i="2"/>
  <c r="I555" i="5"/>
  <c r="I555" i="2"/>
  <c r="J554" i="5"/>
  <c r="J554" i="2"/>
  <c r="K553" i="5"/>
  <c r="K553" i="2"/>
  <c r="L552" i="5"/>
  <c r="L552" i="2"/>
  <c r="M551" i="2"/>
  <c r="M551" i="5"/>
  <c r="N550" i="2"/>
  <c r="N550" i="5"/>
  <c r="O549" i="2"/>
  <c r="O549" i="5"/>
  <c r="P548" i="2"/>
  <c r="P548" i="5"/>
  <c r="Q547" i="5"/>
  <c r="Q547" i="2"/>
  <c r="R546" i="5"/>
  <c r="R546" i="2"/>
  <c r="S545" i="5"/>
  <c r="S545" i="2"/>
  <c r="T544" i="5"/>
  <c r="T544" i="2"/>
  <c r="U543" i="5"/>
  <c r="U543" i="2"/>
  <c r="E543" i="5"/>
  <c r="E543" i="2"/>
  <c r="F542" i="5"/>
  <c r="F542" i="2"/>
  <c r="G541" i="5"/>
  <c r="G541" i="2"/>
  <c r="H540" i="5"/>
  <c r="H540" i="2"/>
  <c r="I539" i="5"/>
  <c r="I539" i="2"/>
  <c r="J538" i="5"/>
  <c r="J538" i="2"/>
  <c r="K537" i="5"/>
  <c r="K537" i="2"/>
  <c r="L536" i="5"/>
  <c r="L536" i="2"/>
  <c r="M535" i="2"/>
  <c r="M535" i="5"/>
  <c r="N534" i="2"/>
  <c r="N534" i="5"/>
  <c r="O533" i="2"/>
  <c r="O533" i="5"/>
  <c r="P532" i="2"/>
  <c r="P532" i="5"/>
  <c r="Q531" i="5"/>
  <c r="Q531" i="2"/>
  <c r="R530" i="5"/>
  <c r="R530" i="2"/>
  <c r="S529" i="5"/>
  <c r="S529" i="2"/>
  <c r="T528" i="5"/>
  <c r="T528" i="2"/>
  <c r="U527" i="5"/>
  <c r="U527" i="2"/>
  <c r="E527" i="5"/>
  <c r="E527" i="2"/>
  <c r="F526" i="5"/>
  <c r="F526" i="2"/>
  <c r="G525" i="5"/>
  <c r="G525" i="2"/>
  <c r="H524" i="2"/>
  <c r="H524" i="5"/>
  <c r="I523" i="2"/>
  <c r="I523" i="5"/>
  <c r="J522" i="2"/>
  <c r="J522" i="5"/>
  <c r="K521" i="2"/>
  <c r="K521" i="5"/>
  <c r="L520" i="2"/>
  <c r="L520" i="5"/>
  <c r="M519" i="5"/>
  <c r="M519" i="2"/>
  <c r="N518" i="5"/>
  <c r="N518" i="2"/>
  <c r="O517" i="5"/>
  <c r="O517" i="2"/>
  <c r="P516" i="5"/>
  <c r="P516" i="2"/>
  <c r="Q515" i="5"/>
  <c r="Q515" i="2"/>
  <c r="R514" i="5"/>
  <c r="R514" i="2"/>
  <c r="S513" i="5"/>
  <c r="S513" i="2"/>
  <c r="T512" i="5"/>
  <c r="T512" i="2"/>
  <c r="U511" i="5"/>
  <c r="U511" i="2"/>
  <c r="E511" i="2"/>
  <c r="E511" i="5"/>
  <c r="F510" i="2"/>
  <c r="F510" i="5"/>
  <c r="G509" i="2"/>
  <c r="G509" i="5"/>
  <c r="H508" i="5"/>
  <c r="H508" i="2"/>
  <c r="I507" i="2"/>
  <c r="I507" i="5"/>
  <c r="J506" i="5"/>
  <c r="J506" i="2"/>
  <c r="K505" i="2"/>
  <c r="K505" i="5"/>
  <c r="L504" i="2"/>
  <c r="L504" i="5"/>
  <c r="M503" i="5"/>
  <c r="M503" i="2"/>
  <c r="N502" i="2"/>
  <c r="N502" i="5"/>
  <c r="O501" i="5"/>
  <c r="O501" i="2"/>
  <c r="P500" i="5"/>
  <c r="P500" i="2"/>
  <c r="P499" i="5"/>
  <c r="P499" i="2"/>
  <c r="Q498" i="5"/>
  <c r="Q498" i="2"/>
  <c r="R497" i="5"/>
  <c r="R497" i="2"/>
  <c r="S496" i="5"/>
  <c r="S496" i="2"/>
  <c r="T495" i="5"/>
  <c r="T495" i="2"/>
  <c r="U494" i="2"/>
  <c r="U494" i="5"/>
  <c r="E494" i="5"/>
  <c r="E494" i="2"/>
  <c r="F493" i="5"/>
  <c r="F493" i="2"/>
  <c r="G492" i="2"/>
  <c r="G492" i="5"/>
  <c r="H491" i="5"/>
  <c r="H491" i="2"/>
  <c r="I490" i="2"/>
  <c r="I490" i="5"/>
  <c r="J489" i="5"/>
  <c r="J489" i="2"/>
  <c r="K488" i="5"/>
  <c r="K488" i="2"/>
  <c r="L487" i="5"/>
  <c r="L487" i="2"/>
  <c r="M486" i="2"/>
  <c r="M486" i="5"/>
  <c r="N485" i="5"/>
  <c r="N485" i="2"/>
  <c r="O484" i="5"/>
  <c r="O484" i="2"/>
  <c r="P483" i="5"/>
  <c r="P483" i="2"/>
  <c r="Q482" i="2"/>
  <c r="Q482" i="5"/>
  <c r="R481" i="5"/>
  <c r="R481" i="2"/>
  <c r="S480" i="5"/>
  <c r="S480" i="2"/>
  <c r="T479" i="2"/>
  <c r="T479" i="5"/>
  <c r="U478" i="5"/>
  <c r="U478" i="2"/>
  <c r="E478" i="2"/>
  <c r="E478" i="5"/>
  <c r="F477" i="2"/>
  <c r="G476" i="5"/>
  <c r="G476" i="2"/>
  <c r="V476" i="2"/>
  <c r="H475" i="2"/>
  <c r="H475" i="5"/>
  <c r="I474" i="2"/>
  <c r="I474" i="5"/>
  <c r="J473" i="5"/>
  <c r="J473" i="2"/>
  <c r="K472" i="2"/>
  <c r="K472" i="5"/>
  <c r="L471" i="2"/>
  <c r="L471" i="5"/>
  <c r="M470" i="2"/>
  <c r="M470" i="5"/>
  <c r="K469" i="2"/>
  <c r="K469" i="5"/>
  <c r="L468" i="2"/>
  <c r="L468" i="5"/>
  <c r="M467" i="2"/>
  <c r="M467" i="5"/>
  <c r="N466" i="5"/>
  <c r="N466" i="2"/>
  <c r="O465" i="5"/>
  <c r="O465" i="2"/>
  <c r="P464" i="5"/>
  <c r="P464" i="2"/>
  <c r="Q463" i="2"/>
  <c r="Q463" i="5"/>
  <c r="R462" i="5"/>
  <c r="R462" i="2"/>
  <c r="S461" i="5"/>
  <c r="S461" i="2"/>
  <c r="T460" i="2"/>
  <c r="T460" i="5"/>
  <c r="U459" i="5"/>
  <c r="U459" i="2"/>
  <c r="E459" i="5"/>
  <c r="E459" i="2"/>
  <c r="V459" i="2"/>
  <c r="G458" i="5"/>
  <c r="G458" i="2"/>
  <c r="H457" i="5"/>
  <c r="H457" i="2"/>
  <c r="I456" i="5"/>
  <c r="I456" i="2"/>
  <c r="J455" i="5"/>
  <c r="K454" i="5"/>
  <c r="K454" i="2"/>
  <c r="L453" i="2"/>
  <c r="M452" i="5"/>
  <c r="M452" i="2"/>
  <c r="N451" i="5"/>
  <c r="N451" i="2"/>
  <c r="O450" i="2"/>
  <c r="O450" i="5"/>
  <c r="P449" i="5"/>
  <c r="P449" i="2"/>
  <c r="Q448" i="5"/>
  <c r="Q448" i="2"/>
  <c r="R447" i="5"/>
  <c r="R447" i="2"/>
  <c r="S446" i="2"/>
  <c r="S446" i="5"/>
  <c r="T445" i="5"/>
  <c r="T445" i="2"/>
  <c r="U444" i="5"/>
  <c r="U444" i="2"/>
  <c r="E444" i="5"/>
  <c r="E444" i="2"/>
  <c r="F443" i="2"/>
  <c r="G442" i="2"/>
  <c r="G442" i="5"/>
  <c r="H441" i="5"/>
  <c r="H441" i="2"/>
  <c r="I440" i="5"/>
  <c r="I572" i="5"/>
  <c r="I440" i="2"/>
  <c r="T571" i="2"/>
  <c r="T571" i="5"/>
  <c r="U570" i="5"/>
  <c r="U570" i="2"/>
  <c r="E570" i="5"/>
  <c r="E570" i="2"/>
  <c r="F569" i="5"/>
  <c r="F569" i="2"/>
  <c r="G568" i="5"/>
  <c r="G568" i="2"/>
  <c r="H567" i="5"/>
  <c r="H567" i="2"/>
  <c r="I566" i="5"/>
  <c r="I566" i="2"/>
  <c r="J565" i="5"/>
  <c r="J565" i="2"/>
  <c r="K564" i="2"/>
  <c r="K564" i="5"/>
  <c r="L563" i="5"/>
  <c r="L563" i="2"/>
  <c r="M562" i="2"/>
  <c r="M562" i="5"/>
  <c r="N561" i="2"/>
  <c r="N561" i="5"/>
  <c r="O560" i="2"/>
  <c r="O560" i="5"/>
  <c r="P559" i="2"/>
  <c r="P559" i="5"/>
  <c r="Q558" i="5"/>
  <c r="Q558" i="2"/>
  <c r="R557" i="2"/>
  <c r="R557" i="5"/>
  <c r="S556" i="2"/>
  <c r="S556" i="5"/>
  <c r="T555" i="2"/>
  <c r="T555" i="5"/>
  <c r="U554" i="5"/>
  <c r="U554" i="2"/>
  <c r="E554" i="5"/>
  <c r="V554" i="5"/>
  <c r="E554" i="2"/>
  <c r="F553" i="5"/>
  <c r="F553" i="2"/>
  <c r="G552" i="5"/>
  <c r="G552" i="2"/>
  <c r="H551" i="5"/>
  <c r="H551" i="2"/>
  <c r="I550" i="5"/>
  <c r="I550" i="2"/>
  <c r="J549" i="5"/>
  <c r="J549" i="2"/>
  <c r="K548" i="5"/>
  <c r="K548" i="2"/>
  <c r="L547" i="2"/>
  <c r="L547" i="5"/>
  <c r="M546" i="5"/>
  <c r="M546" i="2"/>
  <c r="N545" i="5"/>
  <c r="N545" i="2"/>
  <c r="O544" i="5"/>
  <c r="O544" i="2"/>
  <c r="P543" i="5"/>
  <c r="P543" i="2"/>
  <c r="Q542" i="2"/>
  <c r="Q542" i="5"/>
  <c r="R541" i="2"/>
  <c r="R541" i="5"/>
  <c r="S540" i="2"/>
  <c r="S540" i="5"/>
  <c r="T539" i="2"/>
  <c r="T539" i="5"/>
  <c r="U538" i="5"/>
  <c r="U538" i="2"/>
  <c r="E538" i="5"/>
  <c r="E538" i="2"/>
  <c r="F537" i="5"/>
  <c r="F537" i="2"/>
  <c r="G536" i="5"/>
  <c r="G536" i="2"/>
  <c r="H535" i="5"/>
  <c r="H535" i="2"/>
  <c r="I534" i="5"/>
  <c r="I534" i="2"/>
  <c r="J533" i="5"/>
  <c r="J533" i="2"/>
  <c r="K532" i="5"/>
  <c r="K532" i="2"/>
  <c r="L531" i="5"/>
  <c r="L531" i="2"/>
  <c r="M530" i="5"/>
  <c r="M530" i="2"/>
  <c r="N529" i="5"/>
  <c r="N529" i="2"/>
  <c r="O528" i="5"/>
  <c r="O528" i="2"/>
  <c r="P527" i="5"/>
  <c r="P527" i="2"/>
  <c r="Q526" i="2"/>
  <c r="Q526" i="5"/>
  <c r="R525" i="2"/>
  <c r="R525" i="5"/>
  <c r="S524" i="2"/>
  <c r="S524" i="5"/>
  <c r="T523" i="2"/>
  <c r="T523" i="5"/>
  <c r="U522" i="5"/>
  <c r="U522" i="2"/>
  <c r="E522" i="5"/>
  <c r="E522" i="2"/>
  <c r="F521" i="5"/>
  <c r="F521" i="2"/>
  <c r="G520" i="5"/>
  <c r="G520" i="2"/>
  <c r="H519" i="5"/>
  <c r="H519" i="2"/>
  <c r="I518" i="5"/>
  <c r="I518" i="2"/>
  <c r="J517" i="5"/>
  <c r="J517" i="2"/>
  <c r="K516" i="5"/>
  <c r="K516" i="2"/>
  <c r="L515" i="5"/>
  <c r="L515" i="2"/>
  <c r="M514" i="5"/>
  <c r="M514" i="2"/>
  <c r="N513" i="5"/>
  <c r="N513" i="2"/>
  <c r="O512" i="5"/>
  <c r="O512" i="2"/>
  <c r="P511" i="5"/>
  <c r="P511" i="2"/>
  <c r="Q510" i="2"/>
  <c r="Q510" i="5"/>
  <c r="R509" i="2"/>
  <c r="R509" i="5"/>
  <c r="S508" i="2"/>
  <c r="S508" i="5"/>
  <c r="T507" i="5"/>
  <c r="T507" i="2"/>
  <c r="U506" i="5"/>
  <c r="U506" i="2"/>
  <c r="E506" i="5"/>
  <c r="E506" i="2"/>
  <c r="F505" i="5"/>
  <c r="V505" i="5"/>
  <c r="F505" i="2"/>
  <c r="G504" i="5"/>
  <c r="G504" i="2"/>
  <c r="H503" i="2"/>
  <c r="H503" i="5"/>
  <c r="I502" i="5"/>
  <c r="I502" i="2"/>
  <c r="J501" i="5"/>
  <c r="J501" i="2"/>
  <c r="J500" i="5"/>
  <c r="J500" i="2"/>
  <c r="K499" i="2"/>
  <c r="K499" i="5"/>
  <c r="L498" i="2"/>
  <c r="L498" i="5"/>
  <c r="M497" i="2"/>
  <c r="M497" i="5"/>
  <c r="N496" i="5"/>
  <c r="N496" i="2"/>
  <c r="O495" i="5"/>
  <c r="O495" i="2"/>
  <c r="P494" i="5"/>
  <c r="P494" i="2"/>
  <c r="Q493" i="2"/>
  <c r="Q493" i="5"/>
  <c r="R492" i="5"/>
  <c r="R492" i="2"/>
  <c r="S491" i="5"/>
  <c r="S491" i="2"/>
  <c r="T490" i="5"/>
  <c r="T490" i="2"/>
  <c r="U489" i="5"/>
  <c r="U489" i="2"/>
  <c r="E489" i="5"/>
  <c r="F488" i="2"/>
  <c r="F488" i="5"/>
  <c r="G487" i="5"/>
  <c r="G487" i="2"/>
  <c r="H486" i="5"/>
  <c r="H486" i="2"/>
  <c r="I485" i="5"/>
  <c r="I485" i="2"/>
  <c r="J484" i="2"/>
  <c r="J484" i="5"/>
  <c r="K483" i="5"/>
  <c r="K483" i="2"/>
  <c r="L482" i="2"/>
  <c r="L482" i="5"/>
  <c r="M481" i="2"/>
  <c r="M481" i="5"/>
  <c r="N480" i="2"/>
  <c r="N480" i="5"/>
  <c r="O479" i="5"/>
  <c r="O479" i="2"/>
  <c r="P478" i="2"/>
  <c r="P478" i="5"/>
  <c r="Q477" i="5"/>
  <c r="Q477" i="2"/>
  <c r="R476" i="2"/>
  <c r="R476" i="5"/>
  <c r="S475" i="5"/>
  <c r="S475" i="2"/>
  <c r="T474" i="5"/>
  <c r="T474" i="2"/>
  <c r="U473" i="5"/>
  <c r="U473" i="2"/>
  <c r="E473" i="5"/>
  <c r="E473" i="2"/>
  <c r="V473" i="2"/>
  <c r="F472" i="5"/>
  <c r="F472" i="2"/>
  <c r="G471" i="5"/>
  <c r="G471" i="2"/>
  <c r="H470" i="2"/>
  <c r="H470" i="5"/>
  <c r="J469" i="2"/>
  <c r="J469" i="5"/>
  <c r="K468" i="2"/>
  <c r="V468" i="2"/>
  <c r="L467" i="5"/>
  <c r="L467" i="2"/>
  <c r="M466" i="2"/>
  <c r="N465" i="5"/>
  <c r="N465" i="2"/>
  <c r="O464" i="2"/>
  <c r="O464" i="5"/>
  <c r="P463" i="5"/>
  <c r="P463" i="2"/>
  <c r="Q462" i="5"/>
  <c r="Q462" i="2"/>
  <c r="R461" i="5"/>
  <c r="R461" i="2"/>
  <c r="S460" i="5"/>
  <c r="S460" i="2"/>
  <c r="T459" i="5"/>
  <c r="T459" i="2"/>
  <c r="U458" i="2"/>
  <c r="U458" i="5"/>
  <c r="S457" i="5"/>
  <c r="S457" i="2"/>
  <c r="T456" i="2"/>
  <c r="T456" i="5"/>
  <c r="U455" i="5"/>
  <c r="U455" i="2"/>
  <c r="E455" i="2"/>
  <c r="F454" i="2"/>
  <c r="F454" i="5"/>
  <c r="G453" i="2"/>
  <c r="H452" i="2"/>
  <c r="I451" i="5"/>
  <c r="V451" i="5"/>
  <c r="I451" i="2"/>
  <c r="J450" i="2"/>
  <c r="J450" i="5"/>
  <c r="K449" i="5"/>
  <c r="K449" i="2"/>
  <c r="L448" i="5"/>
  <c r="L448" i="2"/>
  <c r="M447" i="2"/>
  <c r="M447" i="5"/>
  <c r="N446" i="5"/>
  <c r="N446" i="2"/>
  <c r="O445" i="5"/>
  <c r="O445" i="2"/>
  <c r="P444" i="2"/>
  <c r="P444" i="5"/>
  <c r="Q443" i="5"/>
  <c r="Q443" i="2"/>
  <c r="R442" i="2"/>
  <c r="R442" i="5"/>
  <c r="S441" i="5"/>
  <c r="S441" i="2"/>
  <c r="T440" i="2"/>
  <c r="T440" i="5"/>
  <c r="U585" i="2"/>
  <c r="T699" i="2"/>
  <c r="R691" i="2"/>
  <c r="P638" i="2"/>
  <c r="S644" i="2"/>
  <c r="S699" i="2"/>
  <c r="R623" i="2"/>
  <c r="R633" i="2"/>
  <c r="O617" i="2"/>
  <c r="P707" i="2"/>
  <c r="Q598" i="2"/>
  <c r="N685" i="2"/>
  <c r="N642" i="2"/>
  <c r="U599" i="2"/>
  <c r="S642" i="2"/>
  <c r="S615" i="2"/>
  <c r="S710" i="2"/>
  <c r="O708" i="2"/>
  <c r="O702" i="2"/>
  <c r="O687" i="2"/>
  <c r="N695" i="2"/>
  <c r="R680" i="2"/>
  <c r="R589" i="2"/>
  <c r="V589" i="2"/>
  <c r="N667" i="2"/>
  <c r="Q613" i="2"/>
  <c r="T604" i="2"/>
  <c r="R595" i="2"/>
  <c r="R655" i="2"/>
  <c r="T585" i="2"/>
  <c r="N588" i="2"/>
  <c r="S625" i="2"/>
  <c r="T635" i="2"/>
  <c r="O612" i="2"/>
  <c r="Q629" i="2"/>
  <c r="Q620" i="2"/>
  <c r="S646" i="2"/>
  <c r="O603" i="2"/>
  <c r="S702" i="2"/>
  <c r="Q669" i="2"/>
  <c r="N584" i="2"/>
  <c r="P602" i="2"/>
  <c r="N634" i="2"/>
  <c r="N676" i="2"/>
  <c r="Q608" i="2"/>
  <c r="P708" i="2"/>
  <c r="R689" i="2"/>
  <c r="N595" i="2"/>
  <c r="O648" i="2"/>
  <c r="T661" i="2"/>
  <c r="R634" i="2"/>
  <c r="U683" i="2"/>
  <c r="R712" i="2"/>
  <c r="Q659" i="2"/>
  <c r="R710" i="2"/>
  <c r="R615" i="2"/>
  <c r="P634" i="2"/>
  <c r="R597" i="2"/>
  <c r="S670" i="2"/>
  <c r="U625" i="2"/>
  <c r="P616" i="2"/>
  <c r="T598" i="2"/>
  <c r="Q700" i="2"/>
  <c r="Q703" i="2"/>
  <c r="U711" i="2"/>
  <c r="R598" i="2"/>
  <c r="N689" i="2"/>
  <c r="P611" i="2"/>
  <c r="Q681" i="2"/>
  <c r="N684" i="2"/>
  <c r="U645" i="2"/>
  <c r="P604" i="2"/>
  <c r="O653" i="2"/>
  <c r="O623" i="2"/>
  <c r="P714" i="2"/>
  <c r="K679" i="2"/>
  <c r="O683" i="2"/>
  <c r="T693" i="2"/>
  <c r="I673" i="2"/>
  <c r="K698" i="2"/>
  <c r="V698" i="2"/>
  <c r="H657" i="2"/>
  <c r="I704" i="2"/>
  <c r="G659" i="2"/>
  <c r="O622" i="2"/>
  <c r="S647" i="2"/>
  <c r="I672" i="2"/>
  <c r="G678" i="2"/>
  <c r="M678" i="2"/>
  <c r="K683" i="2"/>
  <c r="V683" i="2"/>
  <c r="K610" i="2"/>
  <c r="M622" i="2"/>
  <c r="K620" i="2"/>
  <c r="I674" i="2"/>
  <c r="H713" i="2"/>
  <c r="H695" i="2"/>
  <c r="F684" i="2"/>
  <c r="M668" i="2"/>
  <c r="G708" i="2"/>
  <c r="G617" i="2"/>
  <c r="G675" i="2"/>
  <c r="G643" i="2"/>
  <c r="G707" i="2"/>
  <c r="M611" i="2"/>
  <c r="M597" i="2"/>
  <c r="S651" i="2"/>
  <c r="O626" i="2"/>
  <c r="O627" i="2"/>
  <c r="S614" i="2"/>
  <c r="K704" i="2"/>
  <c r="G668" i="2"/>
  <c r="K622" i="2"/>
  <c r="K657" i="2"/>
  <c r="I706" i="2"/>
  <c r="G714" i="2"/>
  <c r="M596" i="2"/>
  <c r="G713" i="2"/>
  <c r="K687" i="2"/>
  <c r="L583" i="2"/>
  <c r="H590" i="2"/>
  <c r="E655" i="2"/>
  <c r="E675" i="2"/>
  <c r="E713" i="2"/>
  <c r="E684" i="2"/>
  <c r="E676" i="2"/>
  <c r="V676" i="2"/>
  <c r="E648" i="2"/>
  <c r="E663" i="2"/>
  <c r="E651" i="2"/>
  <c r="L588" i="2"/>
  <c r="K571" i="2"/>
  <c r="K571" i="5"/>
  <c r="L570" i="2"/>
  <c r="L570" i="5"/>
  <c r="M569" i="5"/>
  <c r="M569" i="2"/>
  <c r="N568" i="5"/>
  <c r="N568" i="2"/>
  <c r="O567" i="5"/>
  <c r="V567" i="5"/>
  <c r="O567" i="2"/>
  <c r="P566" i="5"/>
  <c r="P566" i="2"/>
  <c r="Q565" i="5"/>
  <c r="Q565" i="2"/>
  <c r="R564" i="5"/>
  <c r="R564" i="2"/>
  <c r="S563" i="5"/>
  <c r="S563" i="2"/>
  <c r="T562" i="5"/>
  <c r="T562" i="2"/>
  <c r="U561" i="2"/>
  <c r="U561" i="5"/>
  <c r="E561" i="2"/>
  <c r="E561" i="5"/>
  <c r="F560" i="2"/>
  <c r="F560" i="5"/>
  <c r="G559" i="2"/>
  <c r="G559" i="5"/>
  <c r="H558" i="5"/>
  <c r="H558" i="2"/>
  <c r="I557" i="5"/>
  <c r="I557" i="2"/>
  <c r="J556" i="5"/>
  <c r="V556" i="5"/>
  <c r="J556" i="2"/>
  <c r="K555" i="5"/>
  <c r="K555" i="2"/>
  <c r="L554" i="5"/>
  <c r="L554" i="2"/>
  <c r="M553" i="5"/>
  <c r="M553" i="2"/>
  <c r="N552" i="5"/>
  <c r="N552" i="2"/>
  <c r="O551" i="5"/>
  <c r="O551" i="2"/>
  <c r="P550" i="5"/>
  <c r="P550" i="2"/>
  <c r="Q549" i="5"/>
  <c r="Q549" i="2"/>
  <c r="R548" i="2"/>
  <c r="R548" i="5"/>
  <c r="S547" i="2"/>
  <c r="S547" i="5"/>
  <c r="T546" i="2"/>
  <c r="T546" i="5"/>
  <c r="U545" i="5"/>
  <c r="U545" i="2"/>
  <c r="E545" i="5"/>
  <c r="E545" i="2"/>
  <c r="F544" i="5"/>
  <c r="F544" i="2"/>
  <c r="G543" i="5"/>
  <c r="G543" i="2"/>
  <c r="H542" i="5"/>
  <c r="H542" i="2"/>
  <c r="I541" i="5"/>
  <c r="I541" i="2"/>
  <c r="J540" i="5"/>
  <c r="J540" i="2"/>
  <c r="K539" i="5"/>
  <c r="K539" i="2"/>
  <c r="L538" i="5"/>
  <c r="L538" i="2"/>
  <c r="M537" i="5"/>
  <c r="M537" i="2"/>
  <c r="N536" i="5"/>
  <c r="N536" i="2"/>
  <c r="O535" i="5"/>
  <c r="O535" i="2"/>
  <c r="P534" i="5"/>
  <c r="P534" i="2"/>
  <c r="Q533" i="2"/>
  <c r="Q533" i="5"/>
  <c r="R532" i="5"/>
  <c r="R532" i="2"/>
  <c r="S531" i="5"/>
  <c r="S531" i="2"/>
  <c r="T530" i="5"/>
  <c r="T530" i="2"/>
  <c r="U529" i="5"/>
  <c r="U529" i="2"/>
  <c r="E529" i="5"/>
  <c r="E529" i="2"/>
  <c r="F528" i="5"/>
  <c r="F528" i="2"/>
  <c r="G527" i="5"/>
  <c r="G527" i="2"/>
  <c r="H526" i="2"/>
  <c r="H526" i="5"/>
  <c r="I525" i="2"/>
  <c r="I525" i="5"/>
  <c r="J524" i="2"/>
  <c r="J524" i="5"/>
  <c r="K523" i="5"/>
  <c r="K523" i="2"/>
  <c r="L522" i="5"/>
  <c r="V522" i="5"/>
  <c r="L522" i="2"/>
  <c r="M521" i="5"/>
  <c r="M521" i="2"/>
  <c r="N520" i="5"/>
  <c r="N520" i="2"/>
  <c r="O519" i="2"/>
  <c r="O519" i="5"/>
  <c r="P518" i="2"/>
  <c r="P518" i="5"/>
  <c r="Q517" i="5"/>
  <c r="Q517" i="2"/>
  <c r="R516" i="5"/>
  <c r="R516" i="2"/>
  <c r="S515" i="5"/>
  <c r="S515" i="2"/>
  <c r="T514" i="5"/>
  <c r="T514" i="2"/>
  <c r="U513" i="5"/>
  <c r="U513" i="2"/>
  <c r="E513" i="5"/>
  <c r="E513" i="2"/>
  <c r="F512" i="5"/>
  <c r="F512" i="2"/>
  <c r="V512" i="2"/>
  <c r="G511" i="5"/>
  <c r="G511" i="2"/>
  <c r="H510" i="2"/>
  <c r="H510" i="5"/>
  <c r="I509" i="2"/>
  <c r="I509" i="5"/>
  <c r="J508" i="5"/>
  <c r="J508" i="2"/>
  <c r="K507" i="5"/>
  <c r="V507" i="5"/>
  <c r="K507" i="2"/>
  <c r="L506" i="2"/>
  <c r="L506" i="5"/>
  <c r="M505" i="5"/>
  <c r="M505" i="2"/>
  <c r="N504" i="5"/>
  <c r="N504" i="2"/>
  <c r="O503" i="2"/>
  <c r="O503" i="5"/>
  <c r="P502" i="5"/>
  <c r="P502" i="2"/>
  <c r="Q501" i="5"/>
  <c r="Q501" i="2"/>
  <c r="R500" i="2"/>
  <c r="R500" i="5"/>
  <c r="N499" i="5"/>
  <c r="N499" i="2"/>
  <c r="O498" i="5"/>
  <c r="O498" i="2"/>
  <c r="P497" i="5"/>
  <c r="P497" i="2"/>
  <c r="Q496" i="2"/>
  <c r="Q496" i="5"/>
  <c r="R495" i="5"/>
  <c r="R495" i="2"/>
  <c r="S494" i="5"/>
  <c r="S494" i="2"/>
  <c r="T493" i="2"/>
  <c r="T493" i="5"/>
  <c r="U492" i="5"/>
  <c r="U492" i="2"/>
  <c r="E492" i="5"/>
  <c r="E492" i="2"/>
  <c r="F491" i="5"/>
  <c r="F491" i="2"/>
  <c r="G490" i="2"/>
  <c r="G490" i="5"/>
  <c r="H489" i="2"/>
  <c r="H489" i="5"/>
  <c r="I488" i="2"/>
  <c r="J487" i="5"/>
  <c r="J487" i="2"/>
  <c r="K486" i="2"/>
  <c r="K486" i="5"/>
  <c r="L485" i="2"/>
  <c r="L485" i="5"/>
  <c r="M484" i="2"/>
  <c r="M484" i="5"/>
  <c r="N483" i="5"/>
  <c r="N483" i="2"/>
  <c r="O482" i="2"/>
  <c r="O482" i="5"/>
  <c r="P481" i="5"/>
  <c r="P481" i="2"/>
  <c r="Q480" i="5"/>
  <c r="Q480" i="2"/>
  <c r="R479" i="2"/>
  <c r="R479" i="5"/>
  <c r="S478" i="5"/>
  <c r="S478" i="2"/>
  <c r="T477" i="5"/>
  <c r="T477" i="2"/>
  <c r="U476" i="2"/>
  <c r="U476" i="5"/>
  <c r="E476" i="5"/>
  <c r="E476" i="2"/>
  <c r="F475" i="2"/>
  <c r="F475" i="5"/>
  <c r="G474" i="2"/>
  <c r="G474" i="5"/>
  <c r="H473" i="5"/>
  <c r="H473" i="2"/>
  <c r="I472" i="5"/>
  <c r="I472" i="2"/>
  <c r="J471" i="5"/>
  <c r="J471" i="2"/>
  <c r="K470" i="2"/>
  <c r="K470" i="5"/>
  <c r="M469" i="5"/>
  <c r="M469" i="2"/>
  <c r="N468" i="5"/>
  <c r="N468" i="2"/>
  <c r="O467" i="5"/>
  <c r="O467" i="2"/>
  <c r="P466" i="2"/>
  <c r="P466" i="5"/>
  <c r="Q465" i="5"/>
  <c r="Q465" i="2"/>
  <c r="R464" i="5"/>
  <c r="R464" i="2"/>
  <c r="S463" i="5"/>
  <c r="S463" i="2"/>
  <c r="T462" i="5"/>
  <c r="T462" i="2"/>
  <c r="U461" i="5"/>
  <c r="U461" i="2"/>
  <c r="E461" i="2"/>
  <c r="E461" i="5"/>
  <c r="F460" i="5"/>
  <c r="F460" i="2"/>
  <c r="G459" i="5"/>
  <c r="G459" i="2"/>
  <c r="I458" i="5"/>
  <c r="I458" i="2"/>
  <c r="J457" i="2"/>
  <c r="J457" i="5"/>
  <c r="K456" i="5"/>
  <c r="K456" i="2"/>
  <c r="L455" i="2"/>
  <c r="M454" i="2"/>
  <c r="M454" i="5"/>
  <c r="N453" i="5"/>
  <c r="N453" i="2"/>
  <c r="O452" i="2"/>
  <c r="O452" i="5"/>
  <c r="P451" i="5"/>
  <c r="P451" i="2"/>
  <c r="Q450" i="5"/>
  <c r="Q450" i="2"/>
  <c r="R449" i="5"/>
  <c r="R572" i="5"/>
  <c r="R449" i="2"/>
  <c r="S448" i="5"/>
  <c r="S448" i="2"/>
  <c r="T447" i="5"/>
  <c r="T447" i="2"/>
  <c r="U446" i="5"/>
  <c r="U446" i="2"/>
  <c r="E446" i="5"/>
  <c r="V446" i="5"/>
  <c r="E446" i="2"/>
  <c r="F445" i="5"/>
  <c r="F445" i="2"/>
  <c r="G444" i="2"/>
  <c r="G444" i="5"/>
  <c r="H443" i="2"/>
  <c r="H443" i="5"/>
  <c r="H572" i="5"/>
  <c r="I442" i="2"/>
  <c r="I442" i="5"/>
  <c r="J441" i="5"/>
  <c r="J441" i="2"/>
  <c r="K440" i="2"/>
  <c r="K440" i="5"/>
  <c r="J571" i="5"/>
  <c r="J571" i="2"/>
  <c r="K570" i="5"/>
  <c r="K570" i="2"/>
  <c r="L569" i="2"/>
  <c r="L569" i="5"/>
  <c r="M568" i="5"/>
  <c r="M568" i="2"/>
  <c r="N567" i="5"/>
  <c r="N567" i="2"/>
  <c r="O566" i="5"/>
  <c r="O566" i="2"/>
  <c r="P565" i="5"/>
  <c r="P565" i="2"/>
  <c r="Q564" i="5"/>
  <c r="Q564" i="2"/>
  <c r="R563" i="5"/>
  <c r="R563" i="2"/>
  <c r="S562" i="5"/>
  <c r="S562" i="2"/>
  <c r="T561" i="5"/>
  <c r="T561" i="2"/>
  <c r="U560" i="2"/>
  <c r="U560" i="5"/>
  <c r="E560" i="2"/>
  <c r="E560" i="5"/>
  <c r="V560" i="5"/>
  <c r="F559" i="2"/>
  <c r="F559" i="5"/>
  <c r="G558" i="2"/>
  <c r="G558" i="5"/>
  <c r="H557" i="5"/>
  <c r="H557" i="2"/>
  <c r="I556" i="5"/>
  <c r="I556" i="2"/>
  <c r="J555" i="5"/>
  <c r="J555" i="2"/>
  <c r="K554" i="5"/>
  <c r="K554" i="2"/>
  <c r="L553" i="5"/>
  <c r="L553" i="2"/>
  <c r="M552" i="5"/>
  <c r="M552" i="2"/>
  <c r="N551" i="5"/>
  <c r="N551" i="2"/>
  <c r="O550" i="5"/>
  <c r="O550" i="2"/>
  <c r="P549" i="5"/>
  <c r="P549" i="2"/>
  <c r="Q548" i="5"/>
  <c r="Q548" i="2"/>
  <c r="R547" i="5"/>
  <c r="R547" i="2"/>
  <c r="S546" i="5"/>
  <c r="S546" i="2"/>
  <c r="T545" i="5"/>
  <c r="T545" i="2"/>
  <c r="U544" i="2"/>
  <c r="U544" i="5"/>
  <c r="E544" i="2"/>
  <c r="E544" i="5"/>
  <c r="F543" i="2"/>
  <c r="F543" i="5"/>
  <c r="V543" i="5"/>
  <c r="G542" i="2"/>
  <c r="G542" i="5"/>
  <c r="H541" i="5"/>
  <c r="V541" i="5"/>
  <c r="H541" i="2"/>
  <c r="V541" i="2"/>
  <c r="I540" i="5"/>
  <c r="I540" i="2"/>
  <c r="J539" i="5"/>
  <c r="J539" i="2"/>
  <c r="V539" i="2"/>
  <c r="K538" i="5"/>
  <c r="K538" i="2"/>
  <c r="L537" i="2"/>
  <c r="L537" i="5"/>
  <c r="M536" i="5"/>
  <c r="M536" i="2"/>
  <c r="N535" i="5"/>
  <c r="N535" i="2"/>
  <c r="O534" i="5"/>
  <c r="O534" i="2"/>
  <c r="P533" i="5"/>
  <c r="P533" i="2"/>
  <c r="Q532" i="5"/>
  <c r="Q532" i="2"/>
  <c r="R531" i="5"/>
  <c r="R531" i="2"/>
  <c r="S530" i="5"/>
  <c r="S530" i="2"/>
  <c r="T529" i="5"/>
  <c r="T529" i="2"/>
  <c r="U528" i="2"/>
  <c r="U528" i="5"/>
  <c r="E528" i="2"/>
  <c r="E528" i="5"/>
  <c r="V528" i="5"/>
  <c r="F527" i="2"/>
  <c r="F527" i="5"/>
  <c r="G526" i="2"/>
  <c r="G526" i="5"/>
  <c r="V526" i="5"/>
  <c r="H525" i="5"/>
  <c r="H525" i="2"/>
  <c r="I524" i="5"/>
  <c r="I524" i="2"/>
  <c r="V524" i="2"/>
  <c r="J523" i="5"/>
  <c r="J523" i="2"/>
  <c r="K522" i="5"/>
  <c r="K522" i="2"/>
  <c r="L521" i="2"/>
  <c r="L521" i="5"/>
  <c r="M520" i="5"/>
  <c r="M520" i="2"/>
  <c r="N519" i="5"/>
  <c r="N519" i="2"/>
  <c r="O518" i="5"/>
  <c r="O518" i="2"/>
  <c r="P517" i="5"/>
  <c r="P517" i="2"/>
  <c r="Q516" i="5"/>
  <c r="Q516" i="2"/>
  <c r="R515" i="5"/>
  <c r="R515" i="2"/>
  <c r="S514" i="5"/>
  <c r="S514" i="2"/>
  <c r="T513" i="5"/>
  <c r="T513" i="2"/>
  <c r="U512" i="2"/>
  <c r="U512" i="5"/>
  <c r="E512" i="2"/>
  <c r="E512" i="5"/>
  <c r="F511" i="2"/>
  <c r="F511" i="5"/>
  <c r="V511" i="5"/>
  <c r="G510" i="2"/>
  <c r="G510" i="5"/>
  <c r="H509" i="5"/>
  <c r="H509" i="2"/>
  <c r="I508" i="2"/>
  <c r="I508" i="5"/>
  <c r="J507" i="5"/>
  <c r="J507" i="2"/>
  <c r="V507" i="2"/>
  <c r="K506" i="5"/>
  <c r="K506" i="2"/>
  <c r="L505" i="5"/>
  <c r="L505" i="2"/>
  <c r="V505" i="2"/>
  <c r="M504" i="5"/>
  <c r="M504" i="2"/>
  <c r="N503" i="5"/>
  <c r="N503" i="2"/>
  <c r="O502" i="5"/>
  <c r="O502" i="2"/>
  <c r="P501" i="2"/>
  <c r="P501" i="5"/>
  <c r="Q500" i="5"/>
  <c r="Q500" i="2"/>
  <c r="Q499" i="2"/>
  <c r="Q499" i="5"/>
  <c r="R498" i="5"/>
  <c r="R498" i="2"/>
  <c r="S497" i="5"/>
  <c r="S497" i="2"/>
  <c r="T496" i="2"/>
  <c r="T496" i="5"/>
  <c r="U495" i="5"/>
  <c r="U495" i="2"/>
  <c r="E495" i="2"/>
  <c r="E495" i="5"/>
  <c r="F494" i="5"/>
  <c r="F494" i="2"/>
  <c r="V494" i="2"/>
  <c r="G493" i="5"/>
  <c r="G493" i="2"/>
  <c r="H492" i="5"/>
  <c r="H492" i="2"/>
  <c r="I491" i="5"/>
  <c r="I491" i="2"/>
  <c r="J490" i="2"/>
  <c r="J490" i="5"/>
  <c r="K489" i="5"/>
  <c r="K489" i="2"/>
  <c r="L488" i="5"/>
  <c r="L488" i="2"/>
  <c r="M487" i="5"/>
  <c r="M487" i="2"/>
  <c r="N486" i="5"/>
  <c r="N486" i="2"/>
  <c r="O485" i="5"/>
  <c r="O485" i="2"/>
  <c r="P484" i="5"/>
  <c r="P484" i="2"/>
  <c r="Q483" i="2"/>
  <c r="Q483" i="5"/>
  <c r="R482" i="5"/>
  <c r="R482" i="2"/>
  <c r="S481" i="5"/>
  <c r="S481" i="2"/>
  <c r="T480" i="5"/>
  <c r="T480" i="2"/>
  <c r="U479" i="5"/>
  <c r="U479" i="2"/>
  <c r="E479" i="5"/>
  <c r="E479" i="2"/>
  <c r="V479" i="2"/>
  <c r="F478" i="5"/>
  <c r="F478" i="2"/>
  <c r="G477" i="5"/>
  <c r="G477" i="2"/>
  <c r="V477" i="2"/>
  <c r="H476" i="5"/>
  <c r="I475" i="2"/>
  <c r="I475" i="5"/>
  <c r="J474" i="5"/>
  <c r="J474" i="2"/>
  <c r="K473" i="5"/>
  <c r="K473" i="2"/>
  <c r="L472" i="2"/>
  <c r="L472" i="5"/>
  <c r="M471" i="2"/>
  <c r="M471" i="5"/>
  <c r="N470" i="5"/>
  <c r="N470" i="2"/>
  <c r="P469" i="5"/>
  <c r="P469" i="2"/>
  <c r="Q468" i="5"/>
  <c r="Q468" i="2"/>
  <c r="R467" i="5"/>
  <c r="R467" i="2"/>
  <c r="S466" i="5"/>
  <c r="S466" i="2"/>
  <c r="T465" i="2"/>
  <c r="T465" i="5"/>
  <c r="U464" i="5"/>
  <c r="U464" i="2"/>
  <c r="E464" i="2"/>
  <c r="E464" i="5"/>
  <c r="V464" i="5"/>
  <c r="F463" i="2"/>
  <c r="F463" i="5"/>
  <c r="G462" i="2"/>
  <c r="G462" i="5"/>
  <c r="H461" i="5"/>
  <c r="H461" i="2"/>
  <c r="I460" i="5"/>
  <c r="I460" i="2"/>
  <c r="J459" i="5"/>
  <c r="J459" i="2"/>
  <c r="L458" i="5"/>
  <c r="L458" i="2"/>
  <c r="M457" i="5"/>
  <c r="M457" i="2"/>
  <c r="N456" i="5"/>
  <c r="N456" i="2"/>
  <c r="O455" i="5"/>
  <c r="O455" i="2"/>
  <c r="P454" i="2"/>
  <c r="P454" i="5"/>
  <c r="Q453" i="5"/>
  <c r="Q453" i="2"/>
  <c r="R452" i="5"/>
  <c r="R452" i="2"/>
  <c r="S451" i="2"/>
  <c r="S451" i="5"/>
  <c r="T450" i="5"/>
  <c r="T450" i="2"/>
  <c r="U449" i="5"/>
  <c r="U449" i="2"/>
  <c r="E449" i="5"/>
  <c r="E449" i="2"/>
  <c r="F448" i="2"/>
  <c r="F448" i="5"/>
  <c r="G447" i="2"/>
  <c r="G447" i="5"/>
  <c r="H446" i="2"/>
  <c r="H446" i="5"/>
  <c r="I445" i="2"/>
  <c r="I445" i="5"/>
  <c r="J444" i="5"/>
  <c r="J444" i="2"/>
  <c r="K443" i="2"/>
  <c r="L442" i="5"/>
  <c r="L442" i="2"/>
  <c r="M441" i="2"/>
  <c r="M441" i="5"/>
  <c r="N440" i="5"/>
  <c r="N440" i="2"/>
  <c r="U571" i="5"/>
  <c r="U571" i="2"/>
  <c r="E571" i="5"/>
  <c r="E571" i="2"/>
  <c r="F570" i="5"/>
  <c r="F570" i="2"/>
  <c r="G569" i="5"/>
  <c r="G569" i="2"/>
  <c r="H568" i="5"/>
  <c r="H568" i="2"/>
  <c r="I567" i="5"/>
  <c r="I567" i="2"/>
  <c r="J566" i="5"/>
  <c r="J566" i="2"/>
  <c r="K565" i="5"/>
  <c r="K565" i="2"/>
  <c r="L564" i="5"/>
  <c r="L564" i="2"/>
  <c r="M563" i="5"/>
  <c r="M563" i="2"/>
  <c r="N562" i="5"/>
  <c r="N562" i="2"/>
  <c r="O561" i="5"/>
  <c r="O561" i="2"/>
  <c r="P560" i="5"/>
  <c r="P560" i="2"/>
  <c r="Q559" i="2"/>
  <c r="Q559" i="5"/>
  <c r="R558" i="2"/>
  <c r="R558" i="5"/>
  <c r="S557" i="2"/>
  <c r="S557" i="5"/>
  <c r="T556" i="2"/>
  <c r="T556" i="5"/>
  <c r="U555" i="5"/>
  <c r="U555" i="2"/>
  <c r="E555" i="5"/>
  <c r="E555" i="2"/>
  <c r="F554" i="5"/>
  <c r="F554" i="2"/>
  <c r="G553" i="5"/>
  <c r="G553" i="2"/>
  <c r="H552" i="5"/>
  <c r="H552" i="2"/>
  <c r="I551" i="5"/>
  <c r="I551" i="2"/>
  <c r="J550" i="5"/>
  <c r="J550" i="2"/>
  <c r="K549" i="5"/>
  <c r="K549" i="2"/>
  <c r="L548" i="2"/>
  <c r="L548" i="5"/>
  <c r="M547" i="5"/>
  <c r="M547" i="2"/>
  <c r="N546" i="5"/>
  <c r="N546" i="2"/>
  <c r="O545" i="5"/>
  <c r="O545" i="2"/>
  <c r="P544" i="5"/>
  <c r="P544" i="2"/>
  <c r="Q543" i="2"/>
  <c r="Q543" i="5"/>
  <c r="R542" i="2"/>
  <c r="R542" i="5"/>
  <c r="S541" i="2"/>
  <c r="S541" i="5"/>
  <c r="T540" i="2"/>
  <c r="T540" i="5"/>
  <c r="U539" i="5"/>
  <c r="U539" i="2"/>
  <c r="E539" i="5"/>
  <c r="E539" i="2"/>
  <c r="F538" i="5"/>
  <c r="F538" i="2"/>
  <c r="G537" i="5"/>
  <c r="G537" i="2"/>
  <c r="H536" i="5"/>
  <c r="H536" i="2"/>
  <c r="I535" i="5"/>
  <c r="I535" i="2"/>
  <c r="J534" i="5"/>
  <c r="J534" i="2"/>
  <c r="K533" i="5"/>
  <c r="K533" i="2"/>
  <c r="L532" i="5"/>
  <c r="L532" i="2"/>
  <c r="M531" i="2"/>
  <c r="M531" i="5"/>
  <c r="N530" i="2"/>
  <c r="N530" i="5"/>
  <c r="O529" i="2"/>
  <c r="O529" i="5"/>
  <c r="P528" i="2"/>
  <c r="P528" i="5"/>
  <c r="Q527" i="5"/>
  <c r="Q527" i="2"/>
  <c r="R526" i="5"/>
  <c r="R526" i="2"/>
  <c r="S525" i="5"/>
  <c r="S525" i="2"/>
  <c r="T524" i="5"/>
  <c r="T524" i="2"/>
  <c r="U523" i="5"/>
  <c r="U523" i="2"/>
  <c r="E523" i="5"/>
  <c r="E523" i="2"/>
  <c r="F522" i="5"/>
  <c r="F522" i="2"/>
  <c r="G521" i="5"/>
  <c r="G521" i="2"/>
  <c r="H520" i="5"/>
  <c r="H520" i="2"/>
  <c r="I519" i="5"/>
  <c r="I519" i="2"/>
  <c r="J518" i="5"/>
  <c r="J518" i="2"/>
  <c r="K517" i="5"/>
  <c r="K517" i="2"/>
  <c r="L516" i="5"/>
  <c r="L516" i="2"/>
  <c r="M515" i="2"/>
  <c r="M515" i="5"/>
  <c r="V515" i="5"/>
  <c r="N514" i="2"/>
  <c r="N514" i="5"/>
  <c r="O513" i="2"/>
  <c r="O513" i="5"/>
  <c r="P512" i="2"/>
  <c r="P512" i="5"/>
  <c r="Q511" i="5"/>
  <c r="Q511" i="2"/>
  <c r="R510" i="5"/>
  <c r="R510" i="2"/>
  <c r="S509" i="5"/>
  <c r="S509" i="2"/>
  <c r="T508" i="5"/>
  <c r="T508" i="2"/>
  <c r="U507" i="2"/>
  <c r="U507" i="5"/>
  <c r="E507" i="5"/>
  <c r="E507" i="2"/>
  <c r="F506" i="5"/>
  <c r="F506" i="2"/>
  <c r="G505" i="2"/>
  <c r="G505" i="5"/>
  <c r="H504" i="2"/>
  <c r="H504" i="5"/>
  <c r="I503" i="2"/>
  <c r="I503" i="5"/>
  <c r="J502" i="5"/>
  <c r="J502" i="2"/>
  <c r="K501" i="5"/>
  <c r="K501" i="2"/>
  <c r="K500" i="5"/>
  <c r="K500" i="2"/>
  <c r="L499" i="5"/>
  <c r="L499" i="2"/>
  <c r="M498" i="5"/>
  <c r="M498" i="2"/>
  <c r="N497" i="2"/>
  <c r="N497" i="5"/>
  <c r="O496" i="5"/>
  <c r="O496" i="2"/>
  <c r="P495" i="5"/>
  <c r="P495" i="2"/>
  <c r="Q494" i="5"/>
  <c r="Q494" i="2"/>
  <c r="R493" i="5"/>
  <c r="R493" i="2"/>
  <c r="S492" i="5"/>
  <c r="S492" i="2"/>
  <c r="T491" i="5"/>
  <c r="T491" i="2"/>
  <c r="U490" i="5"/>
  <c r="U490" i="2"/>
  <c r="E490" i="2"/>
  <c r="E490" i="5"/>
  <c r="F489" i="2"/>
  <c r="F489" i="5"/>
  <c r="G488" i="2"/>
  <c r="G488" i="5"/>
  <c r="H487" i="5"/>
  <c r="H487" i="2"/>
  <c r="I486" i="2"/>
  <c r="I486" i="5"/>
  <c r="J485" i="5"/>
  <c r="J485" i="2"/>
  <c r="K484" i="2"/>
  <c r="K484" i="5"/>
  <c r="L483" i="5"/>
  <c r="L483" i="2"/>
  <c r="M482" i="5"/>
  <c r="M482" i="2"/>
  <c r="N481" i="5"/>
  <c r="N481" i="2"/>
  <c r="O480" i="2"/>
  <c r="O480" i="5"/>
  <c r="P479" i="5"/>
  <c r="P479" i="2"/>
  <c r="Q478" i="5"/>
  <c r="Q478" i="2"/>
  <c r="R477" i="5"/>
  <c r="R477" i="2"/>
  <c r="S476" i="5"/>
  <c r="S476" i="2"/>
  <c r="T475" i="5"/>
  <c r="T475" i="2"/>
  <c r="U474" i="5"/>
  <c r="U474" i="2"/>
  <c r="E474" i="2"/>
  <c r="E474" i="5"/>
  <c r="F473" i="2"/>
  <c r="F473" i="5"/>
  <c r="G472" i="2"/>
  <c r="G472" i="5"/>
  <c r="H471" i="2"/>
  <c r="H471" i="5"/>
  <c r="I470" i="2"/>
  <c r="I470" i="5"/>
  <c r="G469" i="5"/>
  <c r="G469" i="2"/>
  <c r="H468" i="2"/>
  <c r="H468" i="5"/>
  <c r="I467" i="2"/>
  <c r="I467" i="5"/>
  <c r="J466" i="2"/>
  <c r="V466" i="2"/>
  <c r="J466" i="5"/>
  <c r="K465" i="5"/>
  <c r="K465" i="2"/>
  <c r="L464" i="5"/>
  <c r="L464" i="2"/>
  <c r="M463" i="5"/>
  <c r="M463" i="2"/>
  <c r="N462" i="2"/>
  <c r="N462" i="5"/>
  <c r="O461" i="5"/>
  <c r="O461" i="2"/>
  <c r="P460" i="5"/>
  <c r="P460" i="2"/>
  <c r="Q459" i="5"/>
  <c r="Q459" i="2"/>
  <c r="R458" i="2"/>
  <c r="R458" i="5"/>
  <c r="T457" i="5"/>
  <c r="T457" i="2"/>
  <c r="U456" i="2"/>
  <c r="U456" i="5"/>
  <c r="E456" i="5"/>
  <c r="E456" i="2"/>
  <c r="F455" i="5"/>
  <c r="F455" i="2"/>
  <c r="G454" i="5"/>
  <c r="G454" i="2"/>
  <c r="H453" i="2"/>
  <c r="I452" i="5"/>
  <c r="I452" i="2"/>
  <c r="J451" i="5"/>
  <c r="J451" i="2"/>
  <c r="K450" i="2"/>
  <c r="K450" i="5"/>
  <c r="L449" i="5"/>
  <c r="L449" i="2"/>
  <c r="M448" i="2"/>
  <c r="M448" i="5"/>
  <c r="N447" i="5"/>
  <c r="N447" i="2"/>
  <c r="O446" i="5"/>
  <c r="O446" i="2"/>
  <c r="P445" i="2"/>
  <c r="P445" i="5"/>
  <c r="Q444" i="5"/>
  <c r="Q444" i="2"/>
  <c r="R443" i="5"/>
  <c r="R443" i="2"/>
  <c r="S442" i="5"/>
  <c r="S442" i="2"/>
  <c r="T441" i="5"/>
  <c r="T441" i="2"/>
  <c r="U440" i="5"/>
  <c r="U440" i="2"/>
  <c r="E440" i="5"/>
  <c r="E440" i="2"/>
  <c r="P571" i="5"/>
  <c r="P571" i="2"/>
  <c r="Q570" i="5"/>
  <c r="Q570" i="2"/>
  <c r="R569" i="5"/>
  <c r="R569" i="2"/>
  <c r="S568" i="5"/>
  <c r="S568" i="2"/>
  <c r="T567" i="5"/>
  <c r="T567" i="2"/>
  <c r="U566" i="2"/>
  <c r="U566" i="5"/>
  <c r="E566" i="2"/>
  <c r="E566" i="5"/>
  <c r="F565" i="2"/>
  <c r="F565" i="5"/>
  <c r="G564" i="5"/>
  <c r="G564" i="2"/>
  <c r="H563" i="5"/>
  <c r="H563" i="2"/>
  <c r="I562" i="5"/>
  <c r="I562" i="2"/>
  <c r="J561" i="5"/>
  <c r="J561" i="2"/>
  <c r="K560" i="5"/>
  <c r="K560" i="2"/>
  <c r="L559" i="2"/>
  <c r="L559" i="5"/>
  <c r="M558" i="5"/>
  <c r="M558" i="2"/>
  <c r="N557" i="5"/>
  <c r="N557" i="2"/>
  <c r="O556" i="5"/>
  <c r="O556" i="2"/>
  <c r="P555" i="5"/>
  <c r="P555" i="2"/>
  <c r="Q554" i="5"/>
  <c r="Q554" i="2"/>
  <c r="R553" i="5"/>
  <c r="R553" i="2"/>
  <c r="S552" i="5"/>
  <c r="S552" i="2"/>
  <c r="T551" i="5"/>
  <c r="T551" i="2"/>
  <c r="U550" i="2"/>
  <c r="U550" i="5"/>
  <c r="E550" i="2"/>
  <c r="E550" i="5"/>
  <c r="F549" i="2"/>
  <c r="F549" i="5"/>
  <c r="G548" i="2"/>
  <c r="G548" i="5"/>
  <c r="H547" i="5"/>
  <c r="H547" i="2"/>
  <c r="I546" i="5"/>
  <c r="I546" i="2"/>
  <c r="J545" i="5"/>
  <c r="J545" i="2"/>
  <c r="K544" i="5"/>
  <c r="K544" i="2"/>
  <c r="L543" i="2"/>
  <c r="L543" i="5"/>
  <c r="M542" i="5"/>
  <c r="M542" i="2"/>
  <c r="N541" i="5"/>
  <c r="N541" i="2"/>
  <c r="O540" i="5"/>
  <c r="O540" i="2"/>
  <c r="P539" i="5"/>
  <c r="P539" i="2"/>
  <c r="Q538" i="5"/>
  <c r="Q538" i="2"/>
  <c r="R537" i="5"/>
  <c r="R537" i="2"/>
  <c r="S536" i="5"/>
  <c r="S536" i="2"/>
  <c r="T535" i="5"/>
  <c r="T535" i="2"/>
  <c r="U534" i="2"/>
  <c r="U534" i="5"/>
  <c r="E534" i="2"/>
  <c r="E534" i="5"/>
  <c r="F533" i="2"/>
  <c r="F533" i="5"/>
  <c r="G532" i="2"/>
  <c r="G532" i="5"/>
  <c r="H531" i="5"/>
  <c r="H531" i="2"/>
  <c r="I530" i="5"/>
  <c r="I530" i="2"/>
  <c r="J529" i="2"/>
  <c r="J529" i="5"/>
  <c r="K528" i="5"/>
  <c r="K528" i="2"/>
  <c r="L527" i="5"/>
  <c r="L527" i="2"/>
  <c r="M526" i="5"/>
  <c r="M526" i="2"/>
  <c r="N525" i="5"/>
  <c r="N525" i="2"/>
  <c r="O524" i="5"/>
  <c r="O524" i="2"/>
  <c r="P523" i="5"/>
  <c r="P523" i="2"/>
  <c r="Q522" i="5"/>
  <c r="Q522" i="2"/>
  <c r="R521" i="5"/>
  <c r="R521" i="2"/>
  <c r="S520" i="5"/>
  <c r="S520" i="2"/>
  <c r="T519" i="5"/>
  <c r="T519" i="2"/>
  <c r="U518" i="2"/>
  <c r="U518" i="5"/>
  <c r="E518" i="2"/>
  <c r="E518" i="5"/>
  <c r="F517" i="2"/>
  <c r="F517" i="5"/>
  <c r="G516" i="2"/>
  <c r="G516" i="5"/>
  <c r="H515" i="5"/>
  <c r="H515" i="2"/>
  <c r="I514" i="5"/>
  <c r="I514" i="2"/>
  <c r="J513" i="5"/>
  <c r="J513" i="2"/>
  <c r="K512" i="5"/>
  <c r="K512" i="2"/>
  <c r="L511" i="5"/>
  <c r="L511" i="2"/>
  <c r="M510" i="5"/>
  <c r="M510" i="2"/>
  <c r="N509" i="5"/>
  <c r="N509" i="2"/>
  <c r="O508" i="5"/>
  <c r="O508" i="2"/>
  <c r="P507" i="5"/>
  <c r="P507" i="2"/>
  <c r="Q506" i="2"/>
  <c r="Q506" i="5"/>
  <c r="R505" i="5"/>
  <c r="R505" i="2"/>
  <c r="S504" i="2"/>
  <c r="S504" i="5"/>
  <c r="T503" i="5"/>
  <c r="T503" i="2"/>
  <c r="U502" i="5"/>
  <c r="U502" i="2"/>
  <c r="E502" i="2"/>
  <c r="V502" i="2"/>
  <c r="E502" i="5"/>
  <c r="F501" i="2"/>
  <c r="F501" i="5"/>
  <c r="F500" i="5"/>
  <c r="F500" i="2"/>
  <c r="G499" i="2"/>
  <c r="G499" i="5"/>
  <c r="H498" i="2"/>
  <c r="H498" i="5"/>
  <c r="I497" i="2"/>
  <c r="I497" i="5"/>
  <c r="J496" i="2"/>
  <c r="J496" i="5"/>
  <c r="K495" i="5"/>
  <c r="K495" i="2"/>
  <c r="L494" i="5"/>
  <c r="L494" i="2"/>
  <c r="M493" i="5"/>
  <c r="M493" i="2"/>
  <c r="N492" i="5"/>
  <c r="N492" i="2"/>
  <c r="O491" i="5"/>
  <c r="O491" i="2"/>
  <c r="P490" i="5"/>
  <c r="P490" i="2"/>
  <c r="Q489" i="2"/>
  <c r="Q489" i="5"/>
  <c r="R488" i="5"/>
  <c r="R488" i="2"/>
  <c r="S487" i="5"/>
  <c r="S487" i="2"/>
  <c r="T486" i="5"/>
  <c r="T486" i="2"/>
  <c r="U485" i="5"/>
  <c r="U485" i="2"/>
  <c r="E485" i="5"/>
  <c r="E485" i="2"/>
  <c r="F484" i="5"/>
  <c r="F484" i="2"/>
  <c r="G483" i="5"/>
  <c r="G483" i="2"/>
  <c r="H482" i="2"/>
  <c r="H482" i="5"/>
  <c r="I481" i="2"/>
  <c r="I481" i="5"/>
  <c r="J480" i="5"/>
  <c r="J480" i="2"/>
  <c r="K479" i="2"/>
  <c r="K479" i="5"/>
  <c r="L478" i="5"/>
  <c r="L478" i="2"/>
  <c r="M477" i="5"/>
  <c r="M477" i="2"/>
  <c r="N476" i="5"/>
  <c r="N476" i="2"/>
  <c r="O475" i="5"/>
  <c r="O475" i="2"/>
  <c r="P474" i="5"/>
  <c r="P474" i="2"/>
  <c r="Q473" i="2"/>
  <c r="Q473" i="5"/>
  <c r="R472" i="5"/>
  <c r="R472" i="2"/>
  <c r="S471" i="5"/>
  <c r="S471" i="2"/>
  <c r="T470" i="5"/>
  <c r="T470" i="2"/>
  <c r="U469" i="5"/>
  <c r="U469" i="2"/>
  <c r="F469" i="2"/>
  <c r="F469" i="5"/>
  <c r="G468" i="2"/>
  <c r="G468" i="5"/>
  <c r="H467" i="5"/>
  <c r="H467" i="2"/>
  <c r="I466" i="2"/>
  <c r="J465" i="5"/>
  <c r="J572" i="5"/>
  <c r="J465" i="2"/>
  <c r="K464" i="5"/>
  <c r="K464" i="2"/>
  <c r="L463" i="2"/>
  <c r="L463" i="5"/>
  <c r="M462" i="5"/>
  <c r="M462" i="2"/>
  <c r="N461" i="2"/>
  <c r="N461" i="5"/>
  <c r="O460" i="5"/>
  <c r="O460" i="2"/>
  <c r="P459" i="2"/>
  <c r="P459" i="5"/>
  <c r="Q458" i="5"/>
  <c r="Q458" i="2"/>
  <c r="O457" i="5"/>
  <c r="O457" i="2"/>
  <c r="P456" i="5"/>
  <c r="P456" i="2"/>
  <c r="Q455" i="5"/>
  <c r="Q455" i="2"/>
  <c r="R454" i="5"/>
  <c r="R454" i="2"/>
  <c r="S453" i="2"/>
  <c r="S453" i="5"/>
  <c r="T452" i="5"/>
  <c r="T452" i="2"/>
  <c r="U451" i="5"/>
  <c r="U451" i="2"/>
  <c r="E451" i="5"/>
  <c r="E451" i="2"/>
  <c r="F450" i="5"/>
  <c r="F450" i="2"/>
  <c r="G449" i="5"/>
  <c r="G449" i="2"/>
  <c r="H448" i="5"/>
  <c r="H448" i="2"/>
  <c r="I447" i="5"/>
  <c r="I447" i="2"/>
  <c r="V447" i="2"/>
  <c r="J446" i="5"/>
  <c r="J446" i="2"/>
  <c r="K445" i="2"/>
  <c r="K445" i="5"/>
  <c r="L444" i="2"/>
  <c r="L444" i="5"/>
  <c r="M443" i="2"/>
  <c r="M443" i="5"/>
  <c r="N442" i="5"/>
  <c r="N442" i="2"/>
  <c r="O441" i="5"/>
  <c r="O441" i="2"/>
  <c r="P440" i="5"/>
  <c r="P440" i="2"/>
  <c r="N601" i="2"/>
  <c r="U615" i="2"/>
  <c r="P711" i="2"/>
  <c r="U699" i="2"/>
  <c r="S593" i="2"/>
  <c r="T658" i="2"/>
  <c r="P641" i="2"/>
  <c r="V641" i="2"/>
  <c r="N648" i="2"/>
  <c r="Q634" i="2"/>
  <c r="Q640" i="2"/>
  <c r="U691" i="2"/>
  <c r="U591" i="2"/>
  <c r="S627" i="2"/>
  <c r="R683" i="2"/>
  <c r="U584" i="2"/>
  <c r="N597" i="2"/>
  <c r="N651" i="2"/>
  <c r="N661" i="2"/>
  <c r="N671" i="2"/>
  <c r="R672" i="2"/>
  <c r="P670" i="2"/>
  <c r="N593" i="2"/>
  <c r="P612" i="2"/>
  <c r="O671" i="2"/>
  <c r="S628" i="2"/>
  <c r="N703" i="2"/>
  <c r="O613" i="2"/>
  <c r="V613" i="2"/>
  <c r="P637" i="2"/>
  <c r="U697" i="2"/>
  <c r="V697" i="2"/>
  <c r="N677" i="2"/>
  <c r="P694" i="2"/>
  <c r="V694" i="2"/>
  <c r="T712" i="2"/>
  <c r="P629" i="2"/>
  <c r="U607" i="2"/>
  <c r="S632" i="2"/>
  <c r="V632" i="2"/>
  <c r="U652" i="2"/>
  <c r="P702" i="2"/>
  <c r="V702" i="2"/>
  <c r="N692" i="2"/>
  <c r="O620" i="2"/>
  <c r="T625" i="2"/>
  <c r="O712" i="2"/>
  <c r="T702" i="2"/>
  <c r="P592" i="2"/>
  <c r="N683" i="2"/>
  <c r="T666" i="2"/>
  <c r="Q698" i="2"/>
  <c r="N705" i="2"/>
  <c r="T595" i="2"/>
  <c r="S648" i="2"/>
  <c r="T649" i="2"/>
  <c r="U612" i="2"/>
  <c r="S683" i="2"/>
  <c r="O684" i="2"/>
  <c r="V684" i="2"/>
  <c r="R706" i="2"/>
  <c r="P662" i="2"/>
  <c r="T694" i="2"/>
  <c r="N700" i="2"/>
  <c r="O637" i="2"/>
  <c r="T713" i="2"/>
  <c r="U674" i="2"/>
  <c r="Q699" i="2"/>
  <c r="V699" i="2"/>
  <c r="U696" i="2"/>
  <c r="U698" i="2"/>
  <c r="S583" i="2"/>
  <c r="T613" i="2"/>
  <c r="Q660" i="2"/>
  <c r="Q611" i="2"/>
  <c r="P677" i="2"/>
  <c r="R679" i="2"/>
  <c r="N707" i="2"/>
  <c r="U617" i="2"/>
  <c r="S655" i="2"/>
  <c r="O711" i="2"/>
  <c r="V711" i="2"/>
  <c r="O680" i="2"/>
  <c r="M675" i="2"/>
  <c r="F676" i="2"/>
  <c r="F674" i="2"/>
  <c r="H675" i="2"/>
  <c r="K598" i="2"/>
  <c r="K601" i="2"/>
  <c r="G622" i="2"/>
  <c r="G645" i="2"/>
  <c r="V645" i="2"/>
  <c r="I711" i="2"/>
  <c r="M659" i="2"/>
  <c r="M706" i="2"/>
  <c r="M601" i="2"/>
  <c r="G637" i="2"/>
  <c r="I676" i="2"/>
  <c r="O639" i="2"/>
  <c r="K714" i="2"/>
  <c r="K669" i="2"/>
  <c r="G688" i="2"/>
  <c r="V688" i="2"/>
  <c r="H686" i="2"/>
  <c r="K637" i="2"/>
  <c r="H704" i="2"/>
  <c r="K670" i="2"/>
  <c r="V670" i="2"/>
  <c r="M684" i="2"/>
  <c r="M680" i="2"/>
  <c r="H585" i="2"/>
  <c r="G633" i="2"/>
  <c r="S634" i="2"/>
  <c r="O672" i="2"/>
  <c r="S692" i="2"/>
  <c r="O642" i="2"/>
  <c r="S662" i="2"/>
  <c r="O607" i="2"/>
  <c r="U676" i="2"/>
  <c r="T648" i="2"/>
  <c r="M621" i="2"/>
  <c r="V621" i="2"/>
  <c r="I588" i="2"/>
  <c r="E660" i="2"/>
  <c r="E709" i="2"/>
  <c r="E647" i="2"/>
  <c r="E617" i="2"/>
  <c r="G588" i="2"/>
  <c r="M583" i="2"/>
  <c r="V583" i="2"/>
  <c r="E637" i="2"/>
  <c r="V637" i="2"/>
  <c r="E662" i="2"/>
  <c r="F611" i="2"/>
  <c r="V611" i="2"/>
  <c r="L586" i="2"/>
  <c r="E589" i="2"/>
  <c r="V550" i="5"/>
  <c r="V564" i="2"/>
  <c r="V77" i="5"/>
  <c r="V484" i="5"/>
  <c r="V569" i="5"/>
  <c r="G589" i="2"/>
  <c r="V514" i="5"/>
  <c r="V550" i="2"/>
  <c r="V445" i="5"/>
  <c r="D297" i="7"/>
  <c r="V531" i="5"/>
  <c r="V503" i="5"/>
  <c r="V525" i="2"/>
  <c r="V571" i="2"/>
  <c r="V461" i="5"/>
  <c r="V504" i="5"/>
  <c r="V448" i="5"/>
  <c r="V563" i="5"/>
  <c r="E584" i="2"/>
  <c r="V539" i="5"/>
  <c r="T572" i="5"/>
  <c r="V533" i="5"/>
  <c r="V542" i="2"/>
  <c r="K586" i="2"/>
  <c r="V519" i="2"/>
  <c r="V509" i="2"/>
  <c r="Q688" i="2"/>
  <c r="M588" i="2"/>
  <c r="P703" i="2"/>
  <c r="E587" i="2"/>
  <c r="O690" i="2"/>
  <c r="E590" i="2"/>
  <c r="Q686" i="2"/>
  <c r="E588" i="2"/>
  <c r="S709" i="2"/>
  <c r="R671" i="2"/>
  <c r="Q623" i="2"/>
  <c r="Q600" i="2"/>
  <c r="F640" i="2"/>
  <c r="H613" i="2"/>
  <c r="H611" i="2"/>
  <c r="I646" i="2"/>
  <c r="I591" i="2"/>
  <c r="H633" i="2"/>
  <c r="H605" i="2"/>
  <c r="F635" i="2"/>
  <c r="I614" i="2"/>
  <c r="F630" i="2"/>
  <c r="I636" i="2"/>
  <c r="H625" i="2"/>
  <c r="H614" i="2"/>
  <c r="N583" i="2"/>
  <c r="I610" i="2"/>
  <c r="E600" i="2"/>
  <c r="H618" i="2"/>
  <c r="I643" i="2"/>
  <c r="E602" i="2"/>
  <c r="H603" i="2"/>
  <c r="F591" i="2"/>
  <c r="F614" i="2"/>
  <c r="F625" i="2"/>
  <c r="E596" i="2"/>
  <c r="F647" i="2"/>
  <c r="H606" i="2"/>
  <c r="F602" i="2"/>
  <c r="I592" i="2"/>
  <c r="I630" i="2"/>
  <c r="I642" i="2"/>
  <c r="H601" i="2"/>
  <c r="F608" i="2"/>
  <c r="I598" i="2"/>
  <c r="H616" i="2"/>
  <c r="F603" i="2"/>
  <c r="I617" i="2"/>
  <c r="E591" i="2"/>
  <c r="F644" i="2"/>
  <c r="E607" i="2"/>
  <c r="V607" i="2"/>
  <c r="H632" i="2"/>
  <c r="L595" i="2"/>
  <c r="H637" i="2"/>
  <c r="I639" i="2"/>
  <c r="H598" i="2"/>
  <c r="F597" i="2"/>
  <c r="F646" i="2"/>
  <c r="F649" i="2"/>
  <c r="I627" i="2"/>
  <c r="H593" i="2"/>
  <c r="V593" i="2"/>
  <c r="F589" i="2"/>
  <c r="F631" i="2"/>
  <c r="I604" i="2"/>
  <c r="F599" i="2"/>
  <c r="F621" i="2"/>
  <c r="I640" i="2"/>
  <c r="V640" i="2"/>
  <c r="E606" i="2"/>
  <c r="F598" i="2"/>
  <c r="I635" i="2"/>
  <c r="E615" i="2"/>
  <c r="I632" i="2"/>
  <c r="H608" i="2"/>
  <c r="F638" i="2"/>
  <c r="V638" i="2"/>
  <c r="F600" i="2"/>
  <c r="F632" i="2"/>
  <c r="H623" i="2"/>
  <c r="F626" i="2"/>
  <c r="F620" i="2"/>
  <c r="I612" i="2"/>
  <c r="F634" i="2"/>
  <c r="V634" i="2"/>
  <c r="E605" i="2"/>
  <c r="I605" i="2"/>
  <c r="F639" i="2"/>
  <c r="I649" i="2"/>
  <c r="H612" i="2"/>
  <c r="H636" i="2"/>
  <c r="F642" i="2"/>
  <c r="I606" i="2"/>
  <c r="I648" i="2"/>
  <c r="I613" i="2"/>
  <c r="I628" i="2"/>
  <c r="I600" i="2"/>
  <c r="F633" i="2"/>
  <c r="H621" i="2"/>
  <c r="H617" i="2"/>
  <c r="F604" i="2"/>
  <c r="F593" i="2"/>
  <c r="H592" i="2"/>
  <c r="E620" i="2"/>
  <c r="I602" i="2"/>
  <c r="H594" i="2"/>
  <c r="H597" i="2"/>
  <c r="I641" i="2"/>
  <c r="H644" i="2"/>
  <c r="H600" i="2"/>
  <c r="V600" i="2"/>
  <c r="H624" i="2"/>
  <c r="F616" i="2"/>
  <c r="F652" i="2"/>
  <c r="I624" i="2"/>
  <c r="F623" i="2"/>
  <c r="L631" i="2"/>
  <c r="I595" i="2"/>
  <c r="I608" i="2"/>
  <c r="H642" i="2"/>
  <c r="H629" i="2"/>
  <c r="I625" i="2"/>
  <c r="I611" i="2"/>
  <c r="E592" i="2"/>
  <c r="I607" i="2"/>
  <c r="H631" i="2"/>
  <c r="F588" i="2"/>
  <c r="H628" i="2"/>
  <c r="F627" i="2"/>
  <c r="H591" i="2"/>
  <c r="H634" i="2"/>
  <c r="F636" i="2"/>
  <c r="I651" i="2"/>
  <c r="I650" i="2"/>
  <c r="F592" i="2"/>
  <c r="E601" i="2"/>
  <c r="H627" i="2"/>
  <c r="H607" i="2"/>
  <c r="H619" i="2"/>
  <c r="I601" i="2"/>
  <c r="I623" i="2"/>
  <c r="F645" i="2"/>
  <c r="F643" i="2"/>
  <c r="I620" i="2"/>
  <c r="I638" i="2"/>
  <c r="H609" i="2"/>
  <c r="F601" i="2"/>
  <c r="H638" i="2"/>
  <c r="H615" i="2"/>
  <c r="F624" i="2"/>
  <c r="F628" i="2"/>
  <c r="F585" i="2"/>
  <c r="E594" i="2"/>
  <c r="F650" i="2"/>
  <c r="V650" i="2"/>
  <c r="E603" i="2"/>
  <c r="I626" i="2"/>
  <c r="E613" i="2"/>
  <c r="F607" i="2"/>
  <c r="F610" i="2"/>
  <c r="H599" i="2"/>
  <c r="E593" i="2"/>
  <c r="E612" i="2"/>
  <c r="I597" i="2"/>
  <c r="I637" i="2"/>
  <c r="I599" i="2"/>
  <c r="E632" i="2"/>
  <c r="F613" i="2"/>
  <c r="F596" i="2"/>
  <c r="F595" i="2"/>
  <c r="I645" i="2"/>
  <c r="F606" i="2"/>
  <c r="H595" i="2"/>
  <c r="H604" i="2"/>
  <c r="F594" i="2"/>
  <c r="H622" i="2"/>
  <c r="F629" i="2"/>
  <c r="H610" i="2"/>
  <c r="I593" i="2"/>
  <c r="F651" i="2"/>
  <c r="I629" i="2"/>
  <c r="V629" i="2"/>
  <c r="I590" i="2"/>
  <c r="H640" i="2"/>
  <c r="E614" i="2"/>
  <c r="I596" i="2"/>
  <c r="I622" i="2"/>
  <c r="I618" i="2"/>
  <c r="I619" i="2"/>
  <c r="I594" i="2"/>
  <c r="F612" i="2"/>
  <c r="I647" i="2"/>
  <c r="I609" i="2"/>
  <c r="F615" i="2"/>
  <c r="F648" i="2"/>
  <c r="H630" i="2"/>
  <c r="H639" i="2"/>
  <c r="Q583" i="2"/>
  <c r="I644" i="2"/>
  <c r="H626" i="2"/>
  <c r="F619" i="2"/>
  <c r="H596" i="2"/>
  <c r="F622" i="2"/>
  <c r="H602" i="2"/>
  <c r="U583" i="2"/>
  <c r="F617" i="2"/>
  <c r="E604" i="2"/>
  <c r="I652" i="2"/>
  <c r="H635" i="2"/>
  <c r="F609" i="2"/>
  <c r="I615" i="2"/>
  <c r="I634" i="2"/>
  <c r="F637" i="2"/>
  <c r="I603" i="2"/>
  <c r="F641" i="2"/>
  <c r="F605" i="2"/>
  <c r="I616" i="2"/>
  <c r="F618" i="2"/>
  <c r="I633" i="2"/>
  <c r="K590" i="2"/>
  <c r="V590" i="2"/>
  <c r="R649" i="2"/>
  <c r="T652" i="2"/>
  <c r="K584" i="2"/>
  <c r="V584" i="2"/>
  <c r="M586" i="2"/>
  <c r="P684" i="2"/>
  <c r="E586" i="2"/>
  <c r="V586" i="2"/>
  <c r="K588" i="2"/>
  <c r="J586" i="2"/>
  <c r="L592" i="2"/>
  <c r="S609" i="2"/>
  <c r="O654" i="2"/>
  <c r="O715" i="2"/>
  <c r="M589" i="2"/>
  <c r="L664" i="2"/>
  <c r="V664" i="2"/>
  <c r="L614" i="2"/>
  <c r="L623" i="2"/>
  <c r="V623" i="2"/>
  <c r="L598" i="2"/>
  <c r="V598" i="2"/>
  <c r="L597" i="2"/>
  <c r="L601" i="2"/>
  <c r="L618" i="2"/>
  <c r="L645" i="2"/>
  <c r="L643" i="2"/>
  <c r="L713" i="2"/>
  <c r="V713" i="2"/>
  <c r="L658" i="2"/>
  <c r="V658" i="2"/>
  <c r="F584" i="2"/>
  <c r="L676" i="2"/>
  <c r="L687" i="2"/>
  <c r="L684" i="2"/>
  <c r="L587" i="2"/>
  <c r="L591" i="2"/>
  <c r="L613" i="2"/>
  <c r="L679" i="2"/>
  <c r="V679" i="2"/>
  <c r="L642" i="2"/>
  <c r="L701" i="2"/>
  <c r="L677" i="2"/>
  <c r="V677" i="2"/>
  <c r="L606" i="2"/>
  <c r="L593" i="2"/>
  <c r="L615" i="2"/>
  <c r="V615" i="2"/>
  <c r="L648" i="2"/>
  <c r="L710" i="2"/>
  <c r="L673" i="2"/>
  <c r="L659" i="2"/>
  <c r="L683" i="2"/>
  <c r="L638" i="2"/>
  <c r="L607" i="2"/>
  <c r="L704" i="2"/>
  <c r="V704" i="2"/>
  <c r="L692" i="2"/>
  <c r="V692" i="2"/>
  <c r="L635" i="2"/>
  <c r="L641" i="2"/>
  <c r="L629" i="2"/>
  <c r="L660" i="2"/>
  <c r="L680" i="2"/>
  <c r="L661" i="2"/>
  <c r="L662" i="2"/>
  <c r="L612" i="2"/>
  <c r="L715" i="2"/>
  <c r="L669" i="2"/>
  <c r="V669" i="2"/>
  <c r="J595" i="2"/>
  <c r="L620" i="2"/>
  <c r="V620" i="2"/>
  <c r="L670" i="2"/>
  <c r="L674" i="2"/>
  <c r="L608" i="2"/>
  <c r="I586" i="2"/>
  <c r="L630" i="2"/>
  <c r="V630" i="2"/>
  <c r="L702" i="2"/>
  <c r="L675" i="2"/>
  <c r="L611" i="2"/>
  <c r="L666" i="2"/>
  <c r="L637" i="2"/>
  <c r="L634" i="2"/>
  <c r="L714" i="2"/>
  <c r="L711" i="2"/>
  <c r="L625" i="2"/>
  <c r="L697" i="2"/>
  <c r="L605" i="2"/>
  <c r="V605" i="2"/>
  <c r="L667" i="2"/>
  <c r="V667" i="2"/>
  <c r="L626" i="2"/>
  <c r="L686" i="2"/>
  <c r="V686" i="2"/>
  <c r="L603" i="2"/>
  <c r="L668" i="2"/>
  <c r="V668" i="2"/>
  <c r="L681" i="2"/>
  <c r="L619" i="2"/>
  <c r="V619" i="2"/>
  <c r="L594" i="2"/>
  <c r="V594" i="2"/>
  <c r="L636" i="2"/>
  <c r="L624" i="2"/>
  <c r="L653" i="2"/>
  <c r="V653" i="2"/>
  <c r="L671" i="2"/>
  <c r="L682" i="2"/>
  <c r="V682" i="2"/>
  <c r="L693" i="2"/>
  <c r="V693" i="2"/>
  <c r="L644" i="2"/>
  <c r="L707" i="2"/>
  <c r="V707" i="2"/>
  <c r="L706" i="2"/>
  <c r="L655" i="2"/>
  <c r="L678" i="2"/>
  <c r="L627" i="2"/>
  <c r="L621" i="2"/>
  <c r="L705" i="2"/>
  <c r="V705" i="2"/>
  <c r="L633" i="2"/>
  <c r="V633" i="2"/>
  <c r="L657" i="2"/>
  <c r="L703" i="2"/>
  <c r="V703" i="2"/>
  <c r="L646" i="2"/>
  <c r="L639" i="2"/>
  <c r="L599" i="2"/>
  <c r="L708" i="2"/>
  <c r="V708" i="2"/>
  <c r="L617" i="2"/>
  <c r="L647" i="2"/>
  <c r="L691" i="2"/>
  <c r="V691" i="2"/>
  <c r="L628" i="2"/>
  <c r="L690" i="2"/>
  <c r="L616" i="2"/>
  <c r="V616" i="2"/>
  <c r="H587" i="2"/>
  <c r="L700" i="2"/>
  <c r="L596" i="2"/>
  <c r="V596" i="2"/>
  <c r="L650" i="2"/>
  <c r="L689" i="2"/>
  <c r="L699" i="2"/>
  <c r="L651" i="2"/>
  <c r="L709" i="2"/>
  <c r="L685" i="2"/>
  <c r="V685" i="2"/>
  <c r="L696" i="2"/>
  <c r="L656" i="2"/>
  <c r="L663" i="2"/>
  <c r="L600" i="2"/>
  <c r="L665" i="2"/>
  <c r="V665" i="2"/>
  <c r="L602" i="2"/>
  <c r="L695" i="2"/>
  <c r="V695" i="2"/>
  <c r="L694" i="2"/>
  <c r="L688" i="2"/>
  <c r="L712" i="2"/>
  <c r="L632" i="2"/>
  <c r="L654" i="2"/>
  <c r="L604" i="2"/>
  <c r="V604" i="2"/>
  <c r="L649" i="2"/>
  <c r="L640" i="2"/>
  <c r="L698" i="2"/>
  <c r="L610" i="2"/>
  <c r="L609" i="2"/>
  <c r="L672" i="2"/>
  <c r="L622" i="2"/>
  <c r="V622" i="2"/>
  <c r="L652" i="2"/>
  <c r="J631" i="2"/>
  <c r="M411" i="5"/>
  <c r="V411" i="5"/>
  <c r="Q176" i="2"/>
  <c r="N154" i="2"/>
  <c r="F305" i="5"/>
  <c r="V305" i="5"/>
  <c r="H252" i="2"/>
  <c r="K359" i="5"/>
  <c r="J203" i="2"/>
  <c r="H355" i="5"/>
  <c r="V355" i="5"/>
  <c r="N277" i="2"/>
  <c r="K350" i="5"/>
  <c r="N419" i="5"/>
  <c r="J366" i="5"/>
  <c r="H387" i="5"/>
  <c r="K392" i="5"/>
  <c r="N164" i="2"/>
  <c r="V164" i="2"/>
  <c r="N303" i="5"/>
  <c r="O318" i="5"/>
  <c r="Q348" i="5"/>
  <c r="K322" i="5"/>
  <c r="L337" i="5"/>
  <c r="V337" i="5"/>
  <c r="M352" i="5"/>
  <c r="R233" i="5"/>
  <c r="R323" i="5"/>
  <c r="K354" i="5"/>
  <c r="O161" i="5"/>
  <c r="O177" i="5"/>
  <c r="T188" i="5"/>
  <c r="I316" i="5"/>
  <c r="E320" i="5"/>
  <c r="V320" i="5"/>
  <c r="K251" i="5"/>
  <c r="P262" i="5"/>
  <c r="V262" i="5"/>
  <c r="M199" i="2"/>
  <c r="N212" i="2"/>
  <c r="R438" i="7"/>
  <c r="E581" i="7"/>
  <c r="K197" i="5"/>
  <c r="P210" i="2"/>
  <c r="P296" i="7"/>
  <c r="T210" i="5"/>
  <c r="P230" i="2"/>
  <c r="L383" i="5"/>
  <c r="J215" i="5"/>
  <c r="L416" i="2"/>
  <c r="M399" i="2"/>
  <c r="S286" i="7"/>
  <c r="E324" i="5"/>
  <c r="V324" i="5"/>
  <c r="Q344" i="5"/>
  <c r="F260" i="5"/>
  <c r="S359" i="2"/>
  <c r="F420" i="2"/>
  <c r="V420" i="2"/>
  <c r="S110" i="2"/>
  <c r="O359" i="2"/>
  <c r="V359" i="2"/>
  <c r="L378" i="2"/>
  <c r="H382" i="2"/>
  <c r="N226" i="5"/>
  <c r="H243" i="5"/>
  <c r="S243" i="5"/>
  <c r="J105" i="2"/>
  <c r="F261" i="5"/>
  <c r="S127" i="2"/>
  <c r="R413" i="5"/>
  <c r="V413" i="5"/>
  <c r="U237" i="2"/>
  <c r="N200" i="2"/>
  <c r="G218" i="5"/>
  <c r="E415" i="2"/>
  <c r="V415" i="2"/>
  <c r="K377" i="2"/>
  <c r="K318" i="5"/>
  <c r="K399" i="2"/>
  <c r="U116" i="2"/>
  <c r="V116" i="2"/>
  <c r="I388" i="5"/>
  <c r="R387" i="5"/>
  <c r="K386" i="5"/>
  <c r="E384" i="5"/>
  <c r="V384" i="5"/>
  <c r="M237" i="2"/>
  <c r="R379" i="5"/>
  <c r="M376" i="5"/>
  <c r="O374" i="5"/>
  <c r="V374" i="5"/>
  <c r="H373" i="5"/>
  <c r="I372" i="5"/>
  <c r="M368" i="5"/>
  <c r="O366" i="5"/>
  <c r="J363" i="5"/>
  <c r="E360" i="5"/>
  <c r="O358" i="5"/>
  <c r="Q352" i="5"/>
  <c r="V352" i="5"/>
  <c r="T349" i="5"/>
  <c r="G346" i="5"/>
  <c r="H345" i="5"/>
  <c r="P198" i="2"/>
  <c r="V198" i="2"/>
  <c r="M193" i="2"/>
  <c r="Q189" i="2"/>
  <c r="J180" i="2"/>
  <c r="G167" i="2"/>
  <c r="O163" i="2"/>
  <c r="P305" i="5"/>
  <c r="M161" i="2"/>
  <c r="T301" i="5"/>
  <c r="V301" i="5"/>
  <c r="G155" i="2"/>
  <c r="F361" i="5"/>
  <c r="P379" i="2"/>
  <c r="O395" i="5"/>
  <c r="G399" i="2"/>
  <c r="P218" i="5"/>
  <c r="T219" i="5"/>
  <c r="J242" i="5"/>
  <c r="I286" i="7"/>
  <c r="P263" i="5"/>
  <c r="L266" i="5"/>
  <c r="G276" i="5"/>
  <c r="Q224" i="5"/>
  <c r="N210" i="5"/>
  <c r="E285" i="2"/>
  <c r="R280" i="2"/>
  <c r="O279" i="2"/>
  <c r="L278" i="2"/>
  <c r="S271" i="2"/>
  <c r="U269" i="2"/>
  <c r="V269" i="2"/>
  <c r="J256" i="2"/>
  <c r="E253" i="2"/>
  <c r="F252" i="2"/>
  <c r="S362" i="5"/>
  <c r="M209" i="2"/>
  <c r="M348" i="5"/>
  <c r="I340" i="5"/>
  <c r="V340" i="5"/>
  <c r="P329" i="5"/>
  <c r="K326" i="5"/>
  <c r="L325" i="5"/>
  <c r="R180" i="2"/>
  <c r="O175" i="2"/>
  <c r="S171" i="2"/>
  <c r="Q200" i="5"/>
  <c r="E208" i="5"/>
  <c r="V208" i="5"/>
  <c r="N162" i="5"/>
  <c r="K14" i="2"/>
  <c r="F142" i="2"/>
  <c r="V142" i="2"/>
  <c r="S129" i="2"/>
  <c r="V129" i="2"/>
  <c r="F126" i="2"/>
  <c r="J122" i="2"/>
  <c r="G109" i="2"/>
  <c r="E95" i="2"/>
  <c r="V95" i="2"/>
  <c r="K92" i="2"/>
  <c r="E68" i="2"/>
  <c r="T53" i="2"/>
  <c r="G50" i="2"/>
  <c r="V50" i="2"/>
  <c r="S38" i="2"/>
  <c r="I136" i="2"/>
  <c r="T46" i="2"/>
  <c r="M63" i="2"/>
  <c r="G82" i="2"/>
  <c r="F111" i="2"/>
  <c r="O118" i="2"/>
  <c r="J43" i="2"/>
  <c r="V43" i="2"/>
  <c r="T62" i="2"/>
  <c r="M69" i="2"/>
  <c r="N135" i="2"/>
  <c r="R64" i="2"/>
  <c r="V64" i="2"/>
  <c r="M82" i="2"/>
  <c r="P89" i="2"/>
  <c r="S122" i="2"/>
  <c r="Q17" i="2"/>
  <c r="Q143" i="2"/>
  <c r="I22" i="2"/>
  <c r="R32" i="2"/>
  <c r="N62" i="2"/>
  <c r="G94" i="2"/>
  <c r="R131" i="2"/>
  <c r="E155" i="5"/>
  <c r="I324" i="2"/>
  <c r="H349" i="2"/>
  <c r="V349" i="2"/>
  <c r="H339" i="2"/>
  <c r="H303" i="2"/>
  <c r="V303" i="2"/>
  <c r="I354" i="2"/>
  <c r="H351" i="2"/>
  <c r="I334" i="2"/>
  <c r="G327" i="2"/>
  <c r="V327" i="2"/>
  <c r="F437" i="7"/>
  <c r="K195" i="5"/>
  <c r="O191" i="5"/>
  <c r="N296" i="7"/>
  <c r="K296" i="7"/>
  <c r="G296" i="7"/>
  <c r="M140" i="2"/>
  <c r="T133" i="2"/>
  <c r="G114" i="2"/>
  <c r="P274" i="5"/>
  <c r="P242" i="5"/>
  <c r="S213" i="2"/>
  <c r="F210" i="2"/>
  <c r="J206" i="2"/>
  <c r="R190" i="2"/>
  <c r="I183" i="2"/>
  <c r="Q175" i="2"/>
  <c r="M171" i="2"/>
  <c r="V171" i="2"/>
  <c r="T156" i="2"/>
  <c r="T267" i="2"/>
  <c r="R249" i="2"/>
  <c r="V249" i="2"/>
  <c r="U244" i="2"/>
  <c r="T235" i="2"/>
  <c r="P231" i="2"/>
  <c r="L279" i="2"/>
  <c r="M230" i="2"/>
  <c r="V230" i="2"/>
  <c r="E214" i="2"/>
  <c r="V214" i="2"/>
  <c r="F428" i="2"/>
  <c r="T422" i="2"/>
  <c r="Q417" i="2"/>
  <c r="I409" i="2"/>
  <c r="L406" i="2"/>
  <c r="H402" i="2"/>
  <c r="E397" i="2"/>
  <c r="V397" i="2"/>
  <c r="R392" i="2"/>
  <c r="U381" i="2"/>
  <c r="Q377" i="2"/>
  <c r="Q369" i="2"/>
  <c r="V369" i="2"/>
  <c r="H362" i="2"/>
  <c r="V362" i="2"/>
  <c r="S239" i="5"/>
  <c r="L234" i="5"/>
  <c r="V234" i="5"/>
  <c r="O26" i="2"/>
  <c r="E169" i="5"/>
  <c r="Q281" i="5"/>
  <c r="K247" i="5"/>
  <c r="V247" i="5"/>
  <c r="H242" i="5"/>
  <c r="G227" i="5"/>
  <c r="K223" i="5"/>
  <c r="K215" i="5"/>
  <c r="P345" i="5"/>
  <c r="F331" i="5"/>
  <c r="V331" i="5"/>
  <c r="J75" i="2"/>
  <c r="O179" i="5"/>
  <c r="U173" i="5"/>
  <c r="G76" i="2"/>
  <c r="F315" i="2"/>
  <c r="L317" i="2"/>
  <c r="J319" i="2"/>
  <c r="V319" i="2"/>
  <c r="O322" i="2"/>
  <c r="M324" i="2"/>
  <c r="M429" i="2"/>
  <c r="E348" i="2"/>
  <c r="V348" i="2"/>
  <c r="S350" i="2"/>
  <c r="L357" i="2"/>
  <c r="G375" i="2"/>
  <c r="V375" i="2"/>
  <c r="M377" i="2"/>
  <c r="P382" i="2"/>
  <c r="V382" i="2"/>
  <c r="T394" i="2"/>
  <c r="K380" i="2"/>
  <c r="I582" i="7"/>
  <c r="E79" i="2"/>
  <c r="T70" i="2"/>
  <c r="Q69" i="2"/>
  <c r="J68" i="2"/>
  <c r="G55" i="2"/>
  <c r="F48" i="2"/>
  <c r="H46" i="2"/>
  <c r="E41" i="2"/>
  <c r="V41" i="2"/>
  <c r="R20" i="2"/>
  <c r="O15" i="2"/>
  <c r="M327" i="5"/>
  <c r="G357" i="5"/>
  <c r="V357" i="5"/>
  <c r="E363" i="5"/>
  <c r="V363" i="5"/>
  <c r="U371" i="2"/>
  <c r="T380" i="2"/>
  <c r="V380" i="2"/>
  <c r="P384" i="2"/>
  <c r="V384" i="2"/>
  <c r="T388" i="2"/>
  <c r="G393" i="5"/>
  <c r="O393" i="5"/>
  <c r="V393" i="5"/>
  <c r="R394" i="5"/>
  <c r="L396" i="2"/>
  <c r="N398" i="5"/>
  <c r="P400" i="5"/>
  <c r="R402" i="5"/>
  <c r="U403" i="2"/>
  <c r="K405" i="2"/>
  <c r="V405" i="2"/>
  <c r="T412" i="2"/>
  <c r="P416" i="2"/>
  <c r="L420" i="2"/>
  <c r="K421" i="5"/>
  <c r="L424" i="5"/>
  <c r="O425" i="5"/>
  <c r="R426" i="5"/>
  <c r="L428" i="2"/>
  <c r="N244" i="5"/>
  <c r="K218" i="5"/>
  <c r="J235" i="2"/>
  <c r="I236" i="5"/>
  <c r="H237" i="5"/>
  <c r="E252" i="5"/>
  <c r="M252" i="5"/>
  <c r="L253" i="5"/>
  <c r="K254" i="5"/>
  <c r="M260" i="5"/>
  <c r="J267" i="5"/>
  <c r="H273" i="5"/>
  <c r="F275" i="5"/>
  <c r="L277" i="5"/>
  <c r="J279" i="5"/>
  <c r="V279" i="5"/>
  <c r="I280" i="5"/>
  <c r="H281" i="5"/>
  <c r="G282" i="5"/>
  <c r="F283" i="5"/>
  <c r="V283" i="5"/>
  <c r="M284" i="5"/>
  <c r="Q222" i="5"/>
  <c r="S228" i="5"/>
  <c r="T229" i="5"/>
  <c r="U230" i="5"/>
  <c r="O232" i="5"/>
  <c r="T237" i="5"/>
  <c r="V237" i="5"/>
  <c r="O240" i="5"/>
  <c r="P241" i="5"/>
  <c r="R243" i="5"/>
  <c r="U246" i="5"/>
  <c r="O248" i="5"/>
  <c r="P249" i="5"/>
  <c r="Q250" i="5"/>
  <c r="R251" i="5"/>
  <c r="P257" i="5"/>
  <c r="Q258" i="5"/>
  <c r="R259" i="5"/>
  <c r="U270" i="5"/>
  <c r="P273" i="5"/>
  <c r="Q274" i="5"/>
  <c r="R275" i="5"/>
  <c r="T277" i="5"/>
  <c r="O280" i="5"/>
  <c r="R283" i="5"/>
  <c r="T285" i="5"/>
  <c r="P158" i="5"/>
  <c r="J164" i="5"/>
  <c r="T194" i="2"/>
  <c r="M205" i="5"/>
  <c r="S207" i="5"/>
  <c r="F212" i="5"/>
  <c r="E213" i="5"/>
  <c r="R89" i="2"/>
  <c r="F90" i="2"/>
  <c r="S42" i="2"/>
  <c r="V42" i="2"/>
  <c r="F39" i="2"/>
  <c r="F311" i="2"/>
  <c r="R315" i="2"/>
  <c r="Q324" i="2"/>
  <c r="J331" i="2"/>
  <c r="F343" i="2"/>
  <c r="V343" i="2"/>
  <c r="U344" i="2"/>
  <c r="U429" i="2"/>
  <c r="U352" i="2"/>
  <c r="J371" i="2"/>
  <c r="G374" i="2"/>
  <c r="E376" i="2"/>
  <c r="V376" i="2"/>
  <c r="J387" i="2"/>
  <c r="O394" i="5"/>
  <c r="E396" i="5"/>
  <c r="R399" i="5"/>
  <c r="R429" i="5"/>
  <c r="I400" i="5"/>
  <c r="O402" i="5"/>
  <c r="N403" i="5"/>
  <c r="V403" i="5"/>
  <c r="U404" i="5"/>
  <c r="S406" i="5"/>
  <c r="J407" i="5"/>
  <c r="R407" i="5"/>
  <c r="P421" i="5"/>
  <c r="V421" i="5"/>
  <c r="O422" i="5"/>
  <c r="U424" i="5"/>
  <c r="K426" i="5"/>
  <c r="V426" i="5"/>
  <c r="Q428" i="5"/>
  <c r="Q297" i="5"/>
  <c r="N245" i="5"/>
  <c r="P220" i="5"/>
  <c r="R266" i="5"/>
  <c r="V266" i="5"/>
  <c r="T268" i="5"/>
  <c r="P272" i="5"/>
  <c r="T284" i="5"/>
  <c r="J157" i="5"/>
  <c r="R157" i="5"/>
  <c r="Q158" i="5"/>
  <c r="T167" i="5"/>
  <c r="K168" i="5"/>
  <c r="N193" i="5"/>
  <c r="E194" i="5"/>
  <c r="M194" i="5"/>
  <c r="U194" i="5"/>
  <c r="V194" i="5"/>
  <c r="U206" i="5"/>
  <c r="L207" i="5"/>
  <c r="O208" i="5"/>
  <c r="F209" i="5"/>
  <c r="I210" i="5"/>
  <c r="T211" i="5"/>
  <c r="R154" i="5"/>
  <c r="N84" i="2"/>
  <c r="V84" i="2"/>
  <c r="G359" i="5"/>
  <c r="U361" i="5"/>
  <c r="R388" i="5"/>
  <c r="J396" i="5"/>
  <c r="V396" i="5"/>
  <c r="P398" i="5"/>
  <c r="U401" i="5"/>
  <c r="J404" i="5"/>
  <c r="M409" i="5"/>
  <c r="V409" i="5"/>
  <c r="N424" i="5"/>
  <c r="N274" i="5"/>
  <c r="F217" i="5"/>
  <c r="I222" i="5"/>
  <c r="E226" i="5"/>
  <c r="F241" i="5"/>
  <c r="G248" i="5"/>
  <c r="K252" i="5"/>
  <c r="V252" i="5"/>
  <c r="I262" i="5"/>
  <c r="I270" i="5"/>
  <c r="S238" i="5"/>
  <c r="O250" i="5"/>
  <c r="V250" i="5"/>
  <c r="T255" i="5"/>
  <c r="Q260" i="5"/>
  <c r="P267" i="5"/>
  <c r="O282" i="5"/>
  <c r="L160" i="5"/>
  <c r="J162" i="5"/>
  <c r="H164" i="5"/>
  <c r="Q171" i="5"/>
  <c r="Q286" i="5"/>
  <c r="M175" i="5"/>
  <c r="G181" i="5"/>
  <c r="T184" i="5"/>
  <c r="R186" i="5"/>
  <c r="E199" i="5"/>
  <c r="S201" i="5"/>
  <c r="H204" i="5"/>
  <c r="K209" i="5"/>
  <c r="Q211" i="5"/>
  <c r="G154" i="5"/>
  <c r="Q73" i="2"/>
  <c r="U298" i="5"/>
  <c r="G300" i="5"/>
  <c r="R301" i="5"/>
  <c r="M302" i="5"/>
  <c r="U302" i="5"/>
  <c r="V302" i="5"/>
  <c r="P303" i="5"/>
  <c r="M306" i="5"/>
  <c r="U306" i="5"/>
  <c r="O308" i="5"/>
  <c r="F309" i="5"/>
  <c r="R309" i="5"/>
  <c r="F313" i="2"/>
  <c r="I314" i="5"/>
  <c r="L315" i="5"/>
  <c r="J321" i="5"/>
  <c r="V321" i="5"/>
  <c r="H323" i="5"/>
  <c r="K328" i="5"/>
  <c r="S328" i="5"/>
  <c r="N329" i="5"/>
  <c r="I330" i="2"/>
  <c r="Q330" i="5"/>
  <c r="S332" i="5"/>
  <c r="J333" i="5"/>
  <c r="R333" i="5"/>
  <c r="U334" i="5"/>
  <c r="P335" i="5"/>
  <c r="K336" i="5"/>
  <c r="S336" i="5"/>
  <c r="L343" i="2"/>
  <c r="I350" i="5"/>
  <c r="Q358" i="5"/>
  <c r="R369" i="5"/>
  <c r="L375" i="5"/>
  <c r="T379" i="5"/>
  <c r="O380" i="5"/>
  <c r="T387" i="5"/>
  <c r="K388" i="5"/>
  <c r="E394" i="5"/>
  <c r="G404" i="5"/>
  <c r="R405" i="5"/>
  <c r="O420" i="5"/>
  <c r="I426" i="5"/>
  <c r="N275" i="5"/>
  <c r="J222" i="5"/>
  <c r="I223" i="5"/>
  <c r="L228" i="5"/>
  <c r="K229" i="5"/>
  <c r="J238" i="2"/>
  <c r="M239" i="5"/>
  <c r="G245" i="2"/>
  <c r="I255" i="5"/>
  <c r="V255" i="5"/>
  <c r="H256" i="5"/>
  <c r="G261" i="5"/>
  <c r="I263" i="5"/>
  <c r="K265" i="5"/>
  <c r="E267" i="5"/>
  <c r="J274" i="2"/>
  <c r="K281" i="2"/>
  <c r="J282" i="5"/>
  <c r="I283" i="5"/>
  <c r="L284" i="2"/>
  <c r="O217" i="5"/>
  <c r="U219" i="5"/>
  <c r="U223" i="5"/>
  <c r="Q235" i="5"/>
  <c r="S249" i="5"/>
  <c r="Q263" i="5"/>
  <c r="O277" i="5"/>
  <c r="U279" i="2"/>
  <c r="N155" i="5"/>
  <c r="E156" i="5"/>
  <c r="P157" i="2"/>
  <c r="J159" i="5"/>
  <c r="P169" i="5"/>
  <c r="G170" i="5"/>
  <c r="V170" i="5"/>
  <c r="O170" i="5"/>
  <c r="F171" i="5"/>
  <c r="I176" i="5"/>
  <c r="H181" i="5"/>
  <c r="P181" i="5"/>
  <c r="M188" i="5"/>
  <c r="U188" i="5"/>
  <c r="G206" i="2"/>
  <c r="V206" i="2"/>
  <c r="P209" i="5"/>
  <c r="N211" i="5"/>
  <c r="F96" i="2"/>
  <c r="L106" i="2"/>
  <c r="S115" i="2"/>
  <c r="E125" i="2"/>
  <c r="Q133" i="2"/>
  <c r="H31" i="2"/>
  <c r="V31" i="2"/>
  <c r="U34" i="2"/>
  <c r="S52" i="2"/>
  <c r="N81" i="2"/>
  <c r="H87" i="2"/>
  <c r="S92" i="2"/>
  <c r="Q94" i="2"/>
  <c r="L115" i="2"/>
  <c r="G120" i="2"/>
  <c r="V120" i="2"/>
  <c r="Q11" i="2"/>
  <c r="O25" i="2"/>
  <c r="H28" i="2"/>
  <c r="T48" i="2"/>
  <c r="I63" i="2"/>
  <c r="J70" i="2"/>
  <c r="V70" i="2"/>
  <c r="M71" i="2"/>
  <c r="T104" i="2"/>
  <c r="T108" i="2"/>
  <c r="G121" i="2"/>
  <c r="G129" i="2"/>
  <c r="N309" i="2"/>
  <c r="E414" i="2"/>
  <c r="V414" i="2"/>
  <c r="O438" i="7"/>
  <c r="N438" i="7"/>
  <c r="R437" i="7"/>
  <c r="F581" i="7"/>
  <c r="L295" i="7"/>
  <c r="J438" i="7"/>
  <c r="T294" i="7"/>
  <c r="U295" i="7"/>
  <c r="P438" i="7"/>
  <c r="M294" i="7"/>
  <c r="K438" i="7"/>
  <c r="T580" i="7"/>
  <c r="J295" i="7"/>
  <c r="K280" i="5"/>
  <c r="P278" i="5"/>
  <c r="I275" i="5"/>
  <c r="E273" i="5"/>
  <c r="F272" i="5"/>
  <c r="M267" i="5"/>
  <c r="Q264" i="5"/>
  <c r="Q119" i="2"/>
  <c r="N262" i="5"/>
  <c r="K113" i="2"/>
  <c r="J252" i="5"/>
  <c r="S251" i="5"/>
  <c r="H251" i="5"/>
  <c r="N248" i="5"/>
  <c r="P247" i="5"/>
  <c r="S242" i="5"/>
  <c r="I242" i="5"/>
  <c r="U241" i="5"/>
  <c r="N240" i="5"/>
  <c r="G239" i="5"/>
  <c r="V239" i="5"/>
  <c r="P238" i="5"/>
  <c r="G238" i="5"/>
  <c r="E94" i="2"/>
  <c r="S234" i="5"/>
  <c r="Q232" i="5"/>
  <c r="J232" i="5"/>
  <c r="N230" i="5"/>
  <c r="U228" i="5"/>
  <c r="J225" i="5"/>
  <c r="S218" i="5"/>
  <c r="L218" i="5"/>
  <c r="T214" i="5"/>
  <c r="U211" i="5"/>
  <c r="G209" i="5"/>
  <c r="F208" i="5"/>
  <c r="P202" i="5"/>
  <c r="O201" i="5"/>
  <c r="E200" i="5"/>
  <c r="R198" i="5"/>
  <c r="Q50" i="2"/>
  <c r="O44" i="2"/>
  <c r="S40" i="2"/>
  <c r="L180" i="5"/>
  <c r="S179" i="5"/>
  <c r="G177" i="5"/>
  <c r="R33" i="2"/>
  <c r="G175" i="5"/>
  <c r="N170" i="5"/>
  <c r="T166" i="5"/>
  <c r="F164" i="5"/>
  <c r="L20" i="2"/>
  <c r="G161" i="5"/>
  <c r="R160" i="5"/>
  <c r="F17" i="2"/>
  <c r="O204" i="2"/>
  <c r="S193" i="2"/>
  <c r="F190" i="2"/>
  <c r="J178" i="2"/>
  <c r="G173" i="2"/>
  <c r="M167" i="2"/>
  <c r="G157" i="2"/>
  <c r="R237" i="2"/>
  <c r="Q228" i="2"/>
  <c r="J277" i="2"/>
  <c r="L251" i="2"/>
  <c r="G232" i="2"/>
  <c r="V232" i="2"/>
  <c r="K220" i="2"/>
  <c r="N273" i="2"/>
  <c r="V273" i="2"/>
  <c r="N266" i="2"/>
  <c r="N428" i="5"/>
  <c r="M421" i="5"/>
  <c r="F421" i="5"/>
  <c r="J417" i="5"/>
  <c r="V417" i="5"/>
  <c r="N404" i="5"/>
  <c r="M397" i="5"/>
  <c r="S396" i="5"/>
  <c r="R390" i="5"/>
  <c r="E387" i="5"/>
  <c r="I383" i="5"/>
  <c r="E381" i="5"/>
  <c r="M379" i="5"/>
  <c r="J376" i="5"/>
  <c r="G376" i="5"/>
  <c r="I375" i="5"/>
  <c r="V375" i="5"/>
  <c r="U373" i="5"/>
  <c r="V373" i="5"/>
  <c r="E365" i="5"/>
  <c r="L364" i="5"/>
  <c r="P360" i="5"/>
  <c r="K24" i="2"/>
  <c r="J155" i="2"/>
  <c r="V155" i="2"/>
  <c r="N319" i="5"/>
  <c r="V319" i="5"/>
  <c r="I199" i="2"/>
  <c r="I188" i="2"/>
  <c r="H386" i="5"/>
  <c r="T157" i="2"/>
  <c r="I332" i="5"/>
  <c r="G326" i="5"/>
  <c r="I356" i="5"/>
  <c r="M195" i="5"/>
  <c r="S314" i="5"/>
  <c r="U171" i="5"/>
  <c r="J339" i="5"/>
  <c r="J429" i="5"/>
  <c r="H301" i="5"/>
  <c r="G350" i="5"/>
  <c r="R210" i="5"/>
  <c r="G295" i="7"/>
  <c r="N582" i="7"/>
  <c r="J286" i="7"/>
  <c r="U312" i="5"/>
  <c r="I204" i="5"/>
  <c r="I286" i="5"/>
  <c r="Q154" i="5"/>
  <c r="L582" i="7"/>
  <c r="O400" i="2"/>
  <c r="I374" i="2"/>
  <c r="K222" i="5"/>
  <c r="P412" i="2"/>
  <c r="Q395" i="2"/>
  <c r="V395" i="2"/>
  <c r="M316" i="5"/>
  <c r="Q425" i="2"/>
  <c r="M118" i="2"/>
  <c r="I397" i="5"/>
  <c r="V397" i="5"/>
  <c r="N412" i="2"/>
  <c r="S419" i="5"/>
  <c r="L286" i="7"/>
  <c r="P111" i="2"/>
  <c r="N116" i="2"/>
  <c r="L270" i="5"/>
  <c r="E221" i="2"/>
  <c r="V221" i="2"/>
  <c r="L241" i="5"/>
  <c r="V241" i="5"/>
  <c r="R418" i="2"/>
  <c r="I411" i="2"/>
  <c r="Q403" i="2"/>
  <c r="P388" i="2"/>
  <c r="T325" i="5"/>
  <c r="L120" i="2"/>
  <c r="E245" i="2"/>
  <c r="V245" i="2"/>
  <c r="G243" i="2"/>
  <c r="I380" i="5"/>
  <c r="N236" i="2"/>
  <c r="Q372" i="5"/>
  <c r="E229" i="2"/>
  <c r="V229" i="2"/>
  <c r="H365" i="5"/>
  <c r="M221" i="2"/>
  <c r="K362" i="5"/>
  <c r="V362" i="5"/>
  <c r="L361" i="5"/>
  <c r="U217" i="2"/>
  <c r="R216" i="2"/>
  <c r="N208" i="2"/>
  <c r="V208" i="2"/>
  <c r="F347" i="5"/>
  <c r="V347" i="5"/>
  <c r="J343" i="5"/>
  <c r="O183" i="2"/>
  <c r="L309" i="5"/>
  <c r="K163" i="2"/>
  <c r="R303" i="5"/>
  <c r="N269" i="5"/>
  <c r="I214" i="5"/>
  <c r="J260" i="5"/>
  <c r="S198" i="5"/>
  <c r="M285" i="2"/>
  <c r="H282" i="2"/>
  <c r="V282" i="2"/>
  <c r="T278" i="2"/>
  <c r="T286" i="2"/>
  <c r="R276" i="2"/>
  <c r="O263" i="2"/>
  <c r="Q261" i="2"/>
  <c r="S247" i="2"/>
  <c r="V247" i="2"/>
  <c r="H369" i="5"/>
  <c r="O211" i="2"/>
  <c r="E209" i="2"/>
  <c r="V209" i="2"/>
  <c r="M201" i="2"/>
  <c r="V201" i="2"/>
  <c r="Q197" i="2"/>
  <c r="O338" i="5"/>
  <c r="R188" i="2"/>
  <c r="V188" i="2"/>
  <c r="F180" i="2"/>
  <c r="F286" i="2"/>
  <c r="M177" i="2"/>
  <c r="E165" i="2"/>
  <c r="U196" i="5"/>
  <c r="R39" i="2"/>
  <c r="K118" i="2"/>
  <c r="M119" i="2"/>
  <c r="T131" i="2"/>
  <c r="V131" i="2"/>
  <c r="F113" i="2"/>
  <c r="Q56" i="2"/>
  <c r="L45" i="2"/>
  <c r="S126" i="2"/>
  <c r="V126" i="2"/>
  <c r="E112" i="2"/>
  <c r="V112" i="2"/>
  <c r="O13" i="2"/>
  <c r="K65" i="2"/>
  <c r="S98" i="2"/>
  <c r="V98" i="2"/>
  <c r="M136" i="2"/>
  <c r="U39" i="2"/>
  <c r="P83" i="2"/>
  <c r="L137" i="2"/>
  <c r="U26" i="2"/>
  <c r="P109" i="2"/>
  <c r="K344" i="2"/>
  <c r="J329" i="2"/>
  <c r="V329" i="2"/>
  <c r="L335" i="2"/>
  <c r="H342" i="2"/>
  <c r="G286" i="7"/>
  <c r="I581" i="7"/>
  <c r="O138" i="2"/>
  <c r="U132" i="2"/>
  <c r="O106" i="2"/>
  <c r="R103" i="2"/>
  <c r="H97" i="2"/>
  <c r="N61" i="2"/>
  <c r="P282" i="5"/>
  <c r="O193" i="2"/>
  <c r="L172" i="2"/>
  <c r="V172" i="2"/>
  <c r="T164" i="2"/>
  <c r="R265" i="2"/>
  <c r="L247" i="2"/>
  <c r="J424" i="2"/>
  <c r="V424" i="2"/>
  <c r="G419" i="2"/>
  <c r="T414" i="2"/>
  <c r="G403" i="2"/>
  <c r="R400" i="2"/>
  <c r="L398" i="2"/>
  <c r="Q393" i="2"/>
  <c r="V393" i="2"/>
  <c r="I385" i="2"/>
  <c r="P378" i="2"/>
  <c r="P370" i="2"/>
  <c r="U365" i="2"/>
  <c r="G363" i="2"/>
  <c r="L358" i="2"/>
  <c r="Q229" i="5"/>
  <c r="E233" i="5"/>
  <c r="E20" i="2"/>
  <c r="M44" i="2"/>
  <c r="F294" i="7"/>
  <c r="M22" i="2"/>
  <c r="Q18" i="2"/>
  <c r="U14" i="2"/>
  <c r="U143" i="2"/>
  <c r="R240" i="5"/>
  <c r="Q257" i="5"/>
  <c r="J240" i="5"/>
  <c r="E356" i="5"/>
  <c r="V356" i="5"/>
  <c r="L349" i="5"/>
  <c r="K334" i="5"/>
  <c r="J39" i="2"/>
  <c r="F43" i="2"/>
  <c r="F188" i="5"/>
  <c r="J184" i="5"/>
  <c r="V184" i="5"/>
  <c r="N180" i="5"/>
  <c r="E173" i="5"/>
  <c r="I169" i="5"/>
  <c r="R351" i="2"/>
  <c r="G354" i="2"/>
  <c r="V354" i="2"/>
  <c r="S363" i="2"/>
  <c r="H366" i="2"/>
  <c r="Q373" i="2"/>
  <c r="H406" i="2"/>
  <c r="I421" i="2"/>
  <c r="I294" i="7"/>
  <c r="K85" i="2"/>
  <c r="L84" i="2"/>
  <c r="S81" i="2"/>
  <c r="F78" i="2"/>
  <c r="P46" i="2"/>
  <c r="F24" i="2"/>
  <c r="I21" i="2"/>
  <c r="V21" i="2"/>
  <c r="G15" i="2"/>
  <c r="V15" i="2"/>
  <c r="I327" i="5"/>
  <c r="V327" i="5"/>
  <c r="I367" i="2"/>
  <c r="S373" i="2"/>
  <c r="S377" i="2"/>
  <c r="V377" i="2"/>
  <c r="R382" i="2"/>
  <c r="J398" i="2"/>
  <c r="V398" i="2"/>
  <c r="F402" i="2"/>
  <c r="H408" i="2"/>
  <c r="J410" i="2"/>
  <c r="E411" i="2"/>
  <c r="N268" i="5"/>
  <c r="F215" i="5"/>
  <c r="I228" i="5"/>
  <c r="H229" i="5"/>
  <c r="F235" i="2"/>
  <c r="H245" i="5"/>
  <c r="M248" i="5"/>
  <c r="I252" i="5"/>
  <c r="I260" i="5"/>
  <c r="L261" i="2"/>
  <c r="K262" i="2"/>
  <c r="H265" i="5"/>
  <c r="F267" i="5"/>
  <c r="L281" i="5"/>
  <c r="K282" i="5"/>
  <c r="O216" i="2"/>
  <c r="V216" i="2"/>
  <c r="T225" i="5"/>
  <c r="R239" i="5"/>
  <c r="P253" i="5"/>
  <c r="Q278" i="5"/>
  <c r="S280" i="5"/>
  <c r="O284" i="5"/>
  <c r="T190" i="2"/>
  <c r="S191" i="2"/>
  <c r="P194" i="2"/>
  <c r="V194" i="2"/>
  <c r="O195" i="2"/>
  <c r="E205" i="5"/>
  <c r="T206" i="5"/>
  <c r="M213" i="5"/>
  <c r="M154" i="5"/>
  <c r="S71" i="2"/>
  <c r="I20" i="2"/>
  <c r="P317" i="2"/>
  <c r="T345" i="2"/>
  <c r="E352" i="2"/>
  <c r="V352" i="2"/>
  <c r="T353" i="2"/>
  <c r="V353" i="2"/>
  <c r="P357" i="2"/>
  <c r="U368" i="2"/>
  <c r="H389" i="2"/>
  <c r="P389" i="2"/>
  <c r="G390" i="2"/>
  <c r="G410" i="2"/>
  <c r="F411" i="2"/>
  <c r="U412" i="2"/>
  <c r="L413" i="2"/>
  <c r="R415" i="2"/>
  <c r="I416" i="2"/>
  <c r="G418" i="2"/>
  <c r="V418" i="2"/>
  <c r="N217" i="2"/>
  <c r="V217" i="2"/>
  <c r="N225" i="2"/>
  <c r="N233" i="2"/>
  <c r="N241" i="5"/>
  <c r="F244" i="2"/>
  <c r="T228" i="2"/>
  <c r="P236" i="5"/>
  <c r="T248" i="2"/>
  <c r="R258" i="2"/>
  <c r="P268" i="5"/>
  <c r="M158" i="5"/>
  <c r="M162" i="2"/>
  <c r="U162" i="2"/>
  <c r="N173" i="2"/>
  <c r="E174" i="2"/>
  <c r="M174" i="2"/>
  <c r="U174" i="2"/>
  <c r="Q178" i="2"/>
  <c r="H179" i="2"/>
  <c r="P179" i="2"/>
  <c r="J185" i="2"/>
  <c r="R185" i="2"/>
  <c r="I186" i="2"/>
  <c r="M190" i="2"/>
  <c r="S196" i="5"/>
  <c r="G200" i="2"/>
  <c r="U202" i="2"/>
  <c r="L203" i="2"/>
  <c r="T203" i="2"/>
  <c r="K204" i="5"/>
  <c r="R213" i="5"/>
  <c r="J312" i="2"/>
  <c r="U341" i="5"/>
  <c r="P342" i="2"/>
  <c r="Q381" i="5"/>
  <c r="N250" i="5"/>
  <c r="H215" i="5"/>
  <c r="L219" i="5"/>
  <c r="J245" i="5"/>
  <c r="E250" i="5"/>
  <c r="I254" i="5"/>
  <c r="K260" i="5"/>
  <c r="K276" i="5"/>
  <c r="F281" i="5"/>
  <c r="J285" i="5"/>
  <c r="V285" i="5"/>
  <c r="S222" i="5"/>
  <c r="P227" i="5"/>
  <c r="T231" i="5"/>
  <c r="Q236" i="5"/>
  <c r="O242" i="5"/>
  <c r="U264" i="5"/>
  <c r="P275" i="5"/>
  <c r="P156" i="5"/>
  <c r="E159" i="5"/>
  <c r="K161" i="5"/>
  <c r="G165" i="5"/>
  <c r="T168" i="5"/>
  <c r="P172" i="5"/>
  <c r="H180" i="5"/>
  <c r="U183" i="5"/>
  <c r="O189" i="5"/>
  <c r="V189" i="5"/>
  <c r="M191" i="5"/>
  <c r="K193" i="5"/>
  <c r="Q195" i="5"/>
  <c r="F198" i="5"/>
  <c r="O205" i="5"/>
  <c r="U207" i="5"/>
  <c r="J210" i="5"/>
  <c r="G213" i="5"/>
  <c r="V213" i="5"/>
  <c r="L299" i="2"/>
  <c r="T299" i="2"/>
  <c r="O300" i="2"/>
  <c r="O429" i="2"/>
  <c r="F301" i="2"/>
  <c r="V301" i="2"/>
  <c r="O304" i="2"/>
  <c r="J305" i="2"/>
  <c r="R305" i="2"/>
  <c r="I306" i="5"/>
  <c r="V306" i="5"/>
  <c r="L307" i="2"/>
  <c r="T307" i="2"/>
  <c r="T429" i="2"/>
  <c r="I310" i="5"/>
  <c r="U310" i="2"/>
  <c r="L311" i="5"/>
  <c r="P331" i="2"/>
  <c r="V331" i="2"/>
  <c r="G332" i="2"/>
  <c r="J337" i="2"/>
  <c r="R337" i="2"/>
  <c r="U338" i="2"/>
  <c r="P339" i="2"/>
  <c r="G340" i="2"/>
  <c r="O340" i="2"/>
  <c r="V340" i="2"/>
  <c r="F341" i="2"/>
  <c r="V341" i="2"/>
  <c r="N341" i="2"/>
  <c r="G348" i="5"/>
  <c r="J361" i="2"/>
  <c r="V361" i="2"/>
  <c r="R361" i="2"/>
  <c r="H363" i="2"/>
  <c r="P363" i="2"/>
  <c r="E366" i="2"/>
  <c r="V366" i="2"/>
  <c r="K368" i="2"/>
  <c r="S372" i="2"/>
  <c r="J373" i="2"/>
  <c r="F385" i="2"/>
  <c r="L391" i="2"/>
  <c r="T391" i="2"/>
  <c r="V391" i="2"/>
  <c r="S400" i="2"/>
  <c r="J401" i="2"/>
  <c r="K408" i="2"/>
  <c r="V408" i="2"/>
  <c r="S408" i="2"/>
  <c r="Q410" i="2"/>
  <c r="M414" i="2"/>
  <c r="S416" i="2"/>
  <c r="I422" i="2"/>
  <c r="P423" i="2"/>
  <c r="G424" i="2"/>
  <c r="P427" i="2"/>
  <c r="V427" i="2"/>
  <c r="O428" i="2"/>
  <c r="N255" i="2"/>
  <c r="L224" i="5"/>
  <c r="F238" i="2"/>
  <c r="H248" i="2"/>
  <c r="V248" i="2"/>
  <c r="F274" i="2"/>
  <c r="V274" i="2"/>
  <c r="H276" i="5"/>
  <c r="G281" i="2"/>
  <c r="O225" i="2"/>
  <c r="O233" i="2"/>
  <c r="T234" i="2"/>
  <c r="Q251" i="2"/>
  <c r="O253" i="2"/>
  <c r="V253" i="2"/>
  <c r="Q279" i="2"/>
  <c r="H165" i="2"/>
  <c r="P165" i="2"/>
  <c r="G166" i="2"/>
  <c r="O166" i="2"/>
  <c r="R171" i="5"/>
  <c r="H177" i="2"/>
  <c r="V177" i="2"/>
  <c r="G182" i="2"/>
  <c r="O182" i="2"/>
  <c r="S186" i="2"/>
  <c r="V186" i="2"/>
  <c r="J187" i="2"/>
  <c r="V187" i="2"/>
  <c r="R187" i="2"/>
  <c r="I192" i="2"/>
  <c r="R195" i="2"/>
  <c r="V195" i="2"/>
  <c r="I196" i="2"/>
  <c r="Q196" i="2"/>
  <c r="J96" i="2"/>
  <c r="O103" i="2"/>
  <c r="O119" i="2"/>
  <c r="S68" i="2"/>
  <c r="F105" i="2"/>
  <c r="H119" i="2"/>
  <c r="U122" i="2"/>
  <c r="Q134" i="2"/>
  <c r="U47" i="2"/>
  <c r="K69" i="2"/>
  <c r="J114" i="2"/>
  <c r="G117" i="2"/>
  <c r="P136" i="2"/>
  <c r="M310" i="2"/>
  <c r="E374" i="2"/>
  <c r="V374" i="2"/>
  <c r="K581" i="7"/>
  <c r="O581" i="7"/>
  <c r="R581" i="7"/>
  <c r="L296" i="7"/>
  <c r="U581" i="7"/>
  <c r="P295" i="7"/>
  <c r="L438" i="7"/>
  <c r="M580" i="7"/>
  <c r="O295" i="7"/>
  <c r="I285" i="5"/>
  <c r="E274" i="5"/>
  <c r="G271" i="5"/>
  <c r="V271" i="5"/>
  <c r="J270" i="5"/>
  <c r="E265" i="5"/>
  <c r="F264" i="5"/>
  <c r="H260" i="5"/>
  <c r="V260" i="5"/>
  <c r="I258" i="5"/>
  <c r="V258" i="5"/>
  <c r="O254" i="5"/>
  <c r="L248" i="5"/>
  <c r="O247" i="5"/>
  <c r="U243" i="5"/>
  <c r="Q243" i="5"/>
  <c r="M241" i="5"/>
  <c r="E241" i="5"/>
  <c r="L238" i="5"/>
  <c r="S237" i="5"/>
  <c r="U236" i="5"/>
  <c r="Q233" i="5"/>
  <c r="I233" i="5"/>
  <c r="T227" i="5"/>
  <c r="K224" i="5"/>
  <c r="M211" i="5"/>
  <c r="H208" i="5"/>
  <c r="S189" i="5"/>
  <c r="U179" i="5"/>
  <c r="K171" i="5"/>
  <c r="P160" i="5"/>
  <c r="N156" i="5"/>
  <c r="R223" i="2"/>
  <c r="V223" i="2"/>
  <c r="I302" i="5"/>
  <c r="H427" i="5"/>
  <c r="G318" i="5"/>
  <c r="I348" i="5"/>
  <c r="V348" i="5"/>
  <c r="T321" i="5"/>
  <c r="O350" i="5"/>
  <c r="V350" i="5"/>
  <c r="P255" i="5"/>
  <c r="F286" i="7"/>
  <c r="G581" i="7"/>
  <c r="R295" i="7"/>
  <c r="G201" i="5"/>
  <c r="F580" i="7"/>
  <c r="L439" i="7"/>
  <c r="P439" i="7"/>
  <c r="R286" i="7"/>
  <c r="P256" i="5"/>
  <c r="E258" i="5"/>
  <c r="R386" i="2"/>
  <c r="I379" i="2"/>
  <c r="Q371" i="2"/>
  <c r="V371" i="2"/>
  <c r="H364" i="2"/>
  <c r="V364" i="2"/>
  <c r="O314" i="5"/>
  <c r="I384" i="5"/>
  <c r="Q376" i="5"/>
  <c r="S374" i="5"/>
  <c r="I368" i="5"/>
  <c r="O326" i="5"/>
  <c r="V326" i="5"/>
  <c r="P286" i="7"/>
  <c r="U286" i="7"/>
  <c r="F242" i="5"/>
  <c r="M277" i="2"/>
  <c r="P321" i="5"/>
  <c r="S318" i="5"/>
  <c r="V318" i="5"/>
  <c r="G314" i="5"/>
  <c r="V314" i="5"/>
  <c r="H158" i="2"/>
  <c r="E127" i="2"/>
  <c r="V127" i="2"/>
  <c r="T109" i="2"/>
  <c r="R75" i="2"/>
  <c r="K33" i="2"/>
  <c r="H68" i="2"/>
  <c r="P12" i="2"/>
  <c r="Q27" i="2"/>
  <c r="Q116" i="2"/>
  <c r="K154" i="5"/>
  <c r="V154" i="5"/>
  <c r="M338" i="2"/>
  <c r="G336" i="2"/>
  <c r="P121" i="2"/>
  <c r="Q183" i="2"/>
  <c r="Q409" i="2"/>
  <c r="H370" i="2"/>
  <c r="O283" i="5"/>
  <c r="O243" i="5"/>
  <c r="S215" i="5"/>
  <c r="F232" i="5"/>
  <c r="F35" i="2"/>
  <c r="I249" i="5"/>
  <c r="O354" i="5"/>
  <c r="N347" i="5"/>
  <c r="Q185" i="5"/>
  <c r="U181" i="5"/>
  <c r="U286" i="5"/>
  <c r="G85" i="2"/>
  <c r="O63" i="2"/>
  <c r="U57" i="2"/>
  <c r="H54" i="2"/>
  <c r="V54" i="2"/>
  <c r="J48" i="2"/>
  <c r="I17" i="2"/>
  <c r="J358" i="2"/>
  <c r="V358" i="2"/>
  <c r="S365" i="2"/>
  <c r="E419" i="2"/>
  <c r="V419" i="2"/>
  <c r="E220" i="5"/>
  <c r="V220" i="5"/>
  <c r="J263" i="5"/>
  <c r="G188" i="5"/>
  <c r="V188" i="5"/>
  <c r="S311" i="2"/>
  <c r="G216" i="5"/>
  <c r="F225" i="5"/>
  <c r="M250" i="5"/>
  <c r="E266" i="5"/>
  <c r="J269" i="5"/>
  <c r="V269" i="5"/>
  <c r="P219" i="5"/>
  <c r="S254" i="5"/>
  <c r="O266" i="5"/>
  <c r="S161" i="5"/>
  <c r="S286" i="5"/>
  <c r="L184" i="5"/>
  <c r="N198" i="5"/>
  <c r="F206" i="5"/>
  <c r="I211" i="5"/>
  <c r="V211" i="5"/>
  <c r="E330" i="5"/>
  <c r="G372" i="5"/>
  <c r="H264" i="2"/>
  <c r="R159" i="2"/>
  <c r="V159" i="2"/>
  <c r="Q74" i="2"/>
  <c r="L131" i="2"/>
  <c r="J90" i="2"/>
  <c r="M95" i="2"/>
  <c r="L581" i="7"/>
  <c r="T437" i="7"/>
  <c r="S282" i="5"/>
  <c r="R281" i="5"/>
  <c r="G279" i="5"/>
  <c r="Q269" i="5"/>
  <c r="R252" i="5"/>
  <c r="T242" i="5"/>
  <c r="O239" i="5"/>
  <c r="G220" i="5"/>
  <c r="N202" i="5"/>
  <c r="F202" i="5"/>
  <c r="V202" i="5"/>
  <c r="K189" i="5"/>
  <c r="T172" i="5"/>
  <c r="R168" i="5"/>
  <c r="D298" i="7"/>
  <c r="D297" i="2"/>
  <c r="D298" i="5"/>
  <c r="V127" i="5"/>
  <c r="V423" i="2"/>
  <c r="V89" i="2"/>
  <c r="V99" i="2"/>
  <c r="V40" i="2"/>
  <c r="M357" i="5"/>
  <c r="M357" i="2"/>
  <c r="V132" i="2"/>
  <c r="N286" i="7"/>
  <c r="N214" i="5"/>
  <c r="D441" i="5"/>
  <c r="D584" i="5"/>
  <c r="D440" i="2"/>
  <c r="D441" i="7"/>
  <c r="H37" i="5"/>
  <c r="J59" i="5"/>
  <c r="L13" i="2"/>
  <c r="H12" i="2"/>
  <c r="L13" i="5"/>
  <c r="H60" i="5"/>
  <c r="H60" i="2"/>
  <c r="H26" i="5"/>
  <c r="H26" i="2"/>
  <c r="L38" i="2"/>
  <c r="L38" i="5"/>
  <c r="I24" i="5"/>
  <c r="I24" i="2"/>
  <c r="F36" i="2"/>
  <c r="F143" i="2"/>
  <c r="F36" i="5"/>
  <c r="H37" i="2"/>
  <c r="I11" i="2"/>
  <c r="I11" i="5"/>
  <c r="I143" i="5"/>
  <c r="G49" i="2"/>
  <c r="G49" i="5"/>
  <c r="H35" i="5"/>
  <c r="H35" i="2"/>
  <c r="V35" i="2"/>
  <c r="I13" i="5"/>
  <c r="I13" i="2"/>
  <c r="E60" i="5"/>
  <c r="E60" i="2"/>
  <c r="V60" i="2"/>
  <c r="E48" i="2"/>
  <c r="E48" i="5"/>
  <c r="I23" i="2"/>
  <c r="I23" i="5"/>
  <c r="J35" i="2"/>
  <c r="J35" i="5"/>
  <c r="L47" i="5"/>
  <c r="L47" i="2"/>
  <c r="I37" i="5"/>
  <c r="I37" i="2"/>
  <c r="K11" i="2"/>
  <c r="K11" i="5"/>
  <c r="L49" i="2"/>
  <c r="L49" i="5"/>
  <c r="I35" i="5"/>
  <c r="I35" i="2"/>
  <c r="K13" i="2"/>
  <c r="K13" i="5"/>
  <c r="G60" i="5"/>
  <c r="G60" i="2"/>
  <c r="L48" i="2"/>
  <c r="L48" i="5"/>
  <c r="K23" i="2"/>
  <c r="K23" i="5"/>
  <c r="H39" i="5"/>
  <c r="H39" i="2"/>
  <c r="H47" i="2"/>
  <c r="H47" i="5"/>
  <c r="J13" i="5"/>
  <c r="J13" i="2"/>
  <c r="I49" i="5"/>
  <c r="I49" i="2"/>
  <c r="I59" i="2"/>
  <c r="I59" i="5"/>
  <c r="M36" i="5"/>
  <c r="M36" i="2"/>
  <c r="J14" i="2"/>
  <c r="J14" i="5"/>
  <c r="F11" i="2"/>
  <c r="F11" i="5"/>
  <c r="F49" i="5"/>
  <c r="F49" i="2"/>
  <c r="V49" i="2"/>
  <c r="H24" i="5"/>
  <c r="H24" i="2"/>
  <c r="E47" i="5"/>
  <c r="E47" i="2"/>
  <c r="G27" i="2"/>
  <c r="G27" i="5"/>
  <c r="M12" i="5"/>
  <c r="M12" i="2"/>
  <c r="I36" i="5"/>
  <c r="I36" i="2"/>
  <c r="M26" i="2"/>
  <c r="M26" i="5"/>
  <c r="M23" i="5"/>
  <c r="M23" i="2"/>
  <c r="J59" i="2"/>
  <c r="G25" i="2"/>
  <c r="V25" i="2"/>
  <c r="G25" i="5"/>
  <c r="M37" i="2"/>
  <c r="M37" i="5"/>
  <c r="H11" i="5"/>
  <c r="H11" i="2"/>
  <c r="F38" i="5"/>
  <c r="F38" i="2"/>
  <c r="M35" i="5"/>
  <c r="M35" i="2"/>
  <c r="H13" i="2"/>
  <c r="H13" i="5"/>
  <c r="K60" i="5"/>
  <c r="K60" i="2"/>
  <c r="G35" i="2"/>
  <c r="G35" i="5"/>
  <c r="H23" i="5"/>
  <c r="H23" i="2"/>
  <c r="E24" i="2"/>
  <c r="E24" i="5"/>
  <c r="M25" i="2"/>
  <c r="M25" i="5"/>
  <c r="L14" i="2"/>
  <c r="L14" i="5"/>
  <c r="I27" i="2"/>
  <c r="I27" i="5"/>
  <c r="E12" i="5"/>
  <c r="E12" i="2"/>
  <c r="F47" i="2"/>
  <c r="F47" i="5"/>
  <c r="J37" i="5"/>
  <c r="J37" i="2"/>
  <c r="E38" i="2"/>
  <c r="E38" i="5"/>
  <c r="M39" i="5"/>
  <c r="M39" i="2"/>
  <c r="I25" i="2"/>
  <c r="I25" i="5"/>
  <c r="E37" i="2"/>
  <c r="E37" i="5"/>
  <c r="G11" i="5"/>
  <c r="G11" i="2"/>
  <c r="H49" i="2"/>
  <c r="H49" i="5"/>
  <c r="E35" i="5"/>
  <c r="E35" i="2"/>
  <c r="L36" i="5"/>
  <c r="L36" i="2"/>
  <c r="H48" i="5"/>
  <c r="H48" i="2"/>
  <c r="G38" i="2"/>
  <c r="G38" i="5"/>
  <c r="V38" i="5"/>
  <c r="M24" i="5"/>
  <c r="M24" i="2"/>
  <c r="K47" i="5"/>
  <c r="K47" i="2"/>
  <c r="V47" i="2"/>
  <c r="L37" i="2"/>
  <c r="L37" i="5"/>
  <c r="F23" i="2"/>
  <c r="F23" i="5"/>
  <c r="F143" i="5"/>
  <c r="E49" i="2"/>
  <c r="E49" i="5"/>
  <c r="E59" i="5"/>
  <c r="V59" i="5"/>
  <c r="E59" i="2"/>
  <c r="H36" i="2"/>
  <c r="H36" i="5"/>
  <c r="G59" i="2"/>
  <c r="G59" i="5"/>
  <c r="L23" i="2"/>
  <c r="L23" i="5"/>
  <c r="E39" i="5"/>
  <c r="E39" i="2"/>
  <c r="F13" i="2"/>
  <c r="F13" i="5"/>
  <c r="F60" i="5"/>
  <c r="F60" i="2"/>
  <c r="E14" i="2"/>
  <c r="E14" i="5"/>
  <c r="M27" i="5"/>
  <c r="M27" i="2"/>
  <c r="D584" i="7"/>
  <c r="I12" i="5"/>
  <c r="I12" i="2"/>
  <c r="E36" i="2"/>
  <c r="E36" i="5"/>
  <c r="I26" i="5"/>
  <c r="I26" i="2"/>
  <c r="I38" i="2"/>
  <c r="I38" i="5"/>
  <c r="L25" i="2"/>
  <c r="L25" i="5"/>
  <c r="L143" i="5"/>
  <c r="K12" i="5"/>
  <c r="K12" i="2"/>
  <c r="H27" i="2"/>
  <c r="H27" i="5"/>
  <c r="D583" i="2"/>
  <c r="H59" i="2"/>
  <c r="H59" i="5"/>
  <c r="G36" i="5"/>
  <c r="G36" i="2"/>
  <c r="E26" i="2"/>
  <c r="E26" i="5"/>
  <c r="K38" i="5"/>
  <c r="K38" i="2"/>
  <c r="L24" i="2"/>
  <c r="L24" i="5"/>
  <c r="H25" i="5"/>
  <c r="H25" i="2"/>
  <c r="H14" i="5"/>
  <c r="H14" i="2"/>
  <c r="E27" i="5"/>
  <c r="E27" i="2"/>
  <c r="L12" i="5"/>
  <c r="L12" i="2"/>
  <c r="G13" i="2"/>
  <c r="G13" i="5"/>
  <c r="V13" i="5"/>
  <c r="M60" i="5"/>
  <c r="M60" i="2"/>
  <c r="M48" i="2"/>
  <c r="M48" i="5"/>
  <c r="F27" i="5"/>
  <c r="F27" i="2"/>
  <c r="G48" i="2"/>
  <c r="G48" i="5"/>
  <c r="V48" i="5"/>
  <c r="E25" i="2"/>
  <c r="E25" i="5"/>
  <c r="K35" i="5"/>
  <c r="K35" i="2"/>
  <c r="M11" i="5"/>
  <c r="M11" i="2"/>
  <c r="K49" i="5"/>
  <c r="K49" i="2"/>
  <c r="L35" i="2"/>
  <c r="L35" i="5"/>
  <c r="M13" i="2"/>
  <c r="M13" i="5"/>
  <c r="I60" i="2"/>
  <c r="I60" i="5"/>
  <c r="I48" i="2"/>
  <c r="I48" i="5"/>
  <c r="M38" i="5"/>
  <c r="M38" i="2"/>
  <c r="G26" i="2"/>
  <c r="G26" i="5"/>
  <c r="G47" i="5"/>
  <c r="G47" i="2"/>
  <c r="L27" i="5"/>
  <c r="L27" i="2"/>
  <c r="J60" i="5"/>
  <c r="J60" i="2"/>
  <c r="L59" i="5"/>
  <c r="L59" i="2"/>
  <c r="K36" i="2"/>
  <c r="K36" i="5"/>
  <c r="H38" i="5"/>
  <c r="H38" i="2"/>
  <c r="L39" i="5"/>
  <c r="L39" i="2"/>
  <c r="M47" i="5"/>
  <c r="M47" i="2"/>
  <c r="K59" i="5"/>
  <c r="K59" i="2"/>
  <c r="E11" i="5"/>
  <c r="E11" i="2"/>
  <c r="M49" i="2"/>
  <c r="M49" i="5"/>
  <c r="M59" i="2"/>
  <c r="V59" i="2"/>
  <c r="M59" i="5"/>
  <c r="E13" i="2"/>
  <c r="E13" i="5"/>
  <c r="G12" i="5"/>
  <c r="G12" i="2"/>
  <c r="E23" i="2"/>
  <c r="E23" i="5"/>
  <c r="J12" i="2"/>
  <c r="J12" i="5"/>
  <c r="I47" i="2"/>
  <c r="I47" i="5"/>
  <c r="M14" i="2"/>
  <c r="M14" i="5"/>
  <c r="K27" i="5"/>
  <c r="K27" i="2"/>
  <c r="L60" i="2"/>
  <c r="L60" i="5"/>
  <c r="L26" i="5"/>
  <c r="L26" i="2"/>
  <c r="G23" i="5"/>
  <c r="G23" i="2"/>
  <c r="I39" i="2"/>
  <c r="V39" i="2"/>
  <c r="I39" i="5"/>
  <c r="K25" i="2"/>
  <c r="K25" i="5"/>
  <c r="I14" i="5"/>
  <c r="I14" i="2"/>
  <c r="L11" i="2"/>
  <c r="L11" i="5"/>
  <c r="J36" i="5"/>
  <c r="J36" i="2"/>
  <c r="Q715" i="5"/>
  <c r="V591" i="5"/>
  <c r="V703" i="5"/>
  <c r="N715" i="5"/>
  <c r="H12" i="5"/>
  <c r="V12" i="5"/>
  <c r="K39" i="5"/>
  <c r="V39" i="5"/>
  <c r="N609" i="2"/>
  <c r="G24" i="5"/>
  <c r="V317" i="5"/>
  <c r="K26" i="5"/>
  <c r="P91" i="2"/>
  <c r="T78" i="2"/>
  <c r="L77" i="2"/>
  <c r="N154" i="5"/>
  <c r="I213" i="5"/>
  <c r="P210" i="5"/>
  <c r="T208" i="5"/>
  <c r="P141" i="2"/>
  <c r="I141" i="2"/>
  <c r="V141" i="2"/>
  <c r="U139" i="2"/>
  <c r="V139" i="2"/>
  <c r="S136" i="2"/>
  <c r="F131" i="2"/>
  <c r="T130" i="2"/>
  <c r="V130" i="2"/>
  <c r="O117" i="2"/>
  <c r="V117" i="2"/>
  <c r="N93" i="2"/>
  <c r="T91" i="2"/>
  <c r="P88" i="2"/>
  <c r="F88" i="2"/>
  <c r="V88" i="2"/>
  <c r="K84" i="2"/>
  <c r="U79" i="2"/>
  <c r="V79" i="2"/>
  <c r="M78" i="2"/>
  <c r="O73" i="2"/>
  <c r="S213" i="5"/>
  <c r="J212" i="5"/>
  <c r="M209" i="5"/>
  <c r="U126" i="2"/>
  <c r="M120" i="2"/>
  <c r="P115" i="2"/>
  <c r="V115" i="2"/>
  <c r="N112" i="2"/>
  <c r="Q111" i="2"/>
  <c r="Q108" i="2"/>
  <c r="V108" i="2"/>
  <c r="M102" i="2"/>
  <c r="G100" i="2"/>
  <c r="E75" i="2"/>
  <c r="O68" i="2"/>
  <c r="K211" i="5"/>
  <c r="F210" i="5"/>
  <c r="E209" i="5"/>
  <c r="N208" i="5"/>
  <c r="E286" i="7"/>
  <c r="F135" i="2"/>
  <c r="U123" i="2"/>
  <c r="P122" i="2"/>
  <c r="V122" i="2"/>
  <c r="M122" i="2"/>
  <c r="T119" i="2"/>
  <c r="R85" i="2"/>
  <c r="V85" i="2"/>
  <c r="U82" i="2"/>
  <c r="I75" i="2"/>
  <c r="S74" i="2"/>
  <c r="Q66" i="2"/>
  <c r="O66" i="2"/>
  <c r="O143" i="2"/>
  <c r="I66" i="2"/>
  <c r="Q207" i="5"/>
  <c r="Q64" i="2"/>
  <c r="L212" i="5"/>
  <c r="G211" i="5"/>
  <c r="S50" i="2"/>
  <c r="U205" i="5"/>
  <c r="P179" i="5"/>
  <c r="Q176" i="5"/>
  <c r="Q175" i="5"/>
  <c r="L173" i="5"/>
  <c r="T169" i="5"/>
  <c r="V169" i="5"/>
  <c r="E168" i="5"/>
  <c r="O166" i="5"/>
  <c r="T164" i="5"/>
  <c r="O163" i="5"/>
  <c r="K163" i="5"/>
  <c r="U162" i="5"/>
  <c r="N160" i="5"/>
  <c r="T158" i="5"/>
  <c r="L156" i="5"/>
  <c r="R272" i="5"/>
  <c r="R270" i="5"/>
  <c r="T267" i="5"/>
  <c r="S266" i="5"/>
  <c r="R265" i="5"/>
  <c r="R260" i="5"/>
  <c r="R258" i="5"/>
  <c r="U250" i="5"/>
  <c r="P245" i="5"/>
  <c r="S244" i="5"/>
  <c r="L63" i="2"/>
  <c r="S62" i="2"/>
  <c r="O61" i="2"/>
  <c r="Q34" i="2"/>
  <c r="H30" i="2"/>
  <c r="V30" i="2"/>
  <c r="F16" i="2"/>
  <c r="T14" i="2"/>
  <c r="M197" i="5"/>
  <c r="K183" i="5"/>
  <c r="J180" i="5"/>
  <c r="H179" i="5"/>
  <c r="H177" i="5"/>
  <c r="E174" i="5"/>
  <c r="V174" i="5"/>
  <c r="G173" i="5"/>
  <c r="S171" i="5"/>
  <c r="N167" i="5"/>
  <c r="V167" i="5"/>
  <c r="U166" i="5"/>
  <c r="P165" i="5"/>
  <c r="M162" i="5"/>
  <c r="E158" i="5"/>
  <c r="Q279" i="5"/>
  <c r="T278" i="5"/>
  <c r="R276" i="5"/>
  <c r="U271" i="5"/>
  <c r="S263" i="5"/>
  <c r="T259" i="5"/>
  <c r="U255" i="5"/>
  <c r="O253" i="5"/>
  <c r="T248" i="5"/>
  <c r="Q247" i="5"/>
  <c r="S48" i="2"/>
  <c r="F29" i="2"/>
  <c r="Q23" i="2"/>
  <c r="L181" i="5"/>
  <c r="E176" i="5"/>
  <c r="V176" i="5"/>
  <c r="S175" i="5"/>
  <c r="G174" i="5"/>
  <c r="G168" i="5"/>
  <c r="H165" i="5"/>
  <c r="E165" i="5"/>
  <c r="V165" i="5"/>
  <c r="L158" i="5"/>
  <c r="G157" i="5"/>
  <c r="R155" i="5"/>
  <c r="T280" i="5"/>
  <c r="P280" i="5"/>
  <c r="T275" i="5"/>
  <c r="O263" i="5"/>
  <c r="Q246" i="5"/>
  <c r="T241" i="5"/>
  <c r="M18" i="2"/>
  <c r="N14" i="2"/>
  <c r="R180" i="5"/>
  <c r="M177" i="5"/>
  <c r="V177" i="5"/>
  <c r="T173" i="5"/>
  <c r="M171" i="5"/>
  <c r="L169" i="5"/>
  <c r="M166" i="5"/>
  <c r="R165" i="5"/>
  <c r="N165" i="5"/>
  <c r="N164" i="5"/>
  <c r="T156" i="5"/>
  <c r="G155" i="5"/>
  <c r="R278" i="5"/>
  <c r="S271" i="5"/>
  <c r="O259" i="5"/>
  <c r="R249" i="5"/>
  <c r="T245" i="5"/>
  <c r="U237" i="5"/>
  <c r="R227" i="5"/>
  <c r="V227" i="5"/>
  <c r="U217" i="5"/>
  <c r="K281" i="5"/>
  <c r="I276" i="5"/>
  <c r="E275" i="5"/>
  <c r="V275" i="5"/>
  <c r="L273" i="5"/>
  <c r="M259" i="5"/>
  <c r="L256" i="5"/>
  <c r="E253" i="5"/>
  <c r="V253" i="5"/>
  <c r="F244" i="5"/>
  <c r="S240" i="5"/>
  <c r="Q239" i="5"/>
  <c r="T235" i="5"/>
  <c r="U226" i="5"/>
  <c r="O225" i="5"/>
  <c r="R219" i="5"/>
  <c r="R216" i="5"/>
  <c r="R214" i="5"/>
  <c r="H282" i="5"/>
  <c r="G281" i="5"/>
  <c r="H278" i="5"/>
  <c r="M277" i="5"/>
  <c r="E276" i="5"/>
  <c r="M272" i="5"/>
  <c r="K263" i="5"/>
  <c r="K262" i="5"/>
  <c r="H257" i="5"/>
  <c r="M255" i="5"/>
  <c r="F255" i="5"/>
  <c r="F252" i="5"/>
  <c r="L247" i="5"/>
  <c r="E245" i="5"/>
  <c r="V245" i="5"/>
  <c r="R234" i="5"/>
  <c r="P230" i="5"/>
  <c r="T228" i="5"/>
  <c r="Q226" i="5"/>
  <c r="R223" i="5"/>
  <c r="Q221" i="5"/>
  <c r="T220" i="5"/>
  <c r="M285" i="5"/>
  <c r="E284" i="5"/>
  <c r="V284" i="5"/>
  <c r="H277" i="5"/>
  <c r="H274" i="5"/>
  <c r="V274" i="5"/>
  <c r="I272" i="5"/>
  <c r="G265" i="5"/>
  <c r="L261" i="5"/>
  <c r="J256" i="5"/>
  <c r="J251" i="5"/>
  <c r="V251" i="5"/>
  <c r="R238" i="5"/>
  <c r="R237" i="5"/>
  <c r="O233" i="5"/>
  <c r="R231" i="5"/>
  <c r="O228" i="5"/>
  <c r="T224" i="5"/>
  <c r="P224" i="5"/>
  <c r="G285" i="5"/>
  <c r="L284" i="5"/>
  <c r="L279" i="5"/>
  <c r="E279" i="5"/>
  <c r="J278" i="5"/>
  <c r="M276" i="5"/>
  <c r="G267" i="5"/>
  <c r="H264" i="5"/>
  <c r="V264" i="5"/>
  <c r="G258" i="5"/>
  <c r="G254" i="5"/>
  <c r="K250" i="5"/>
  <c r="H248" i="5"/>
  <c r="E248" i="5"/>
  <c r="V248" i="5"/>
  <c r="L242" i="5"/>
  <c r="G241" i="5"/>
  <c r="F240" i="5"/>
  <c r="M237" i="5"/>
  <c r="E236" i="5"/>
  <c r="G229" i="5"/>
  <c r="F226" i="5"/>
  <c r="M223" i="5"/>
  <c r="F222" i="5"/>
  <c r="N253" i="5"/>
  <c r="N246" i="5"/>
  <c r="N233" i="5"/>
  <c r="J238" i="5"/>
  <c r="J235" i="5"/>
  <c r="G232" i="5"/>
  <c r="V232" i="5"/>
  <c r="H231" i="5"/>
  <c r="M230" i="5"/>
  <c r="E230" i="5"/>
  <c r="N281" i="5"/>
  <c r="N277" i="5"/>
  <c r="N267" i="5"/>
  <c r="N242" i="5"/>
  <c r="K240" i="5"/>
  <c r="I227" i="5"/>
  <c r="N273" i="5"/>
  <c r="M243" i="5"/>
  <c r="I243" i="5"/>
  <c r="H238" i="5"/>
  <c r="M236" i="5"/>
  <c r="E227" i="5"/>
  <c r="J226" i="5"/>
  <c r="G223" i="5"/>
  <c r="I221" i="5"/>
  <c r="E221" i="5"/>
  <c r="V221" i="5"/>
  <c r="E214" i="5"/>
  <c r="V214" i="5"/>
  <c r="N225" i="5"/>
  <c r="N73" i="2"/>
  <c r="N75" i="5"/>
  <c r="V75" i="5"/>
  <c r="N76" i="2"/>
  <c r="N72" i="2"/>
  <c r="V72" i="2"/>
  <c r="N74" i="5"/>
  <c r="V74" i="5"/>
  <c r="N71" i="2"/>
  <c r="V267" i="5"/>
  <c r="V14" i="2"/>
  <c r="V277" i="5"/>
  <c r="V128" i="2"/>
  <c r="V67" i="2"/>
  <c r="V201" i="5"/>
  <c r="V199" i="5"/>
  <c r="V29" i="2"/>
  <c r="V159" i="5"/>
  <c r="V200" i="2"/>
  <c r="V196" i="5"/>
  <c r="V190" i="5"/>
  <c r="V183" i="2"/>
  <c r="V174" i="2"/>
  <c r="V241" i="2"/>
  <c r="V425" i="5"/>
  <c r="V409" i="2"/>
  <c r="V390" i="2"/>
  <c r="V381" i="2"/>
  <c r="V353" i="5"/>
  <c r="V350" i="2"/>
  <c r="V314" i="2"/>
  <c r="V308" i="5"/>
  <c r="V306" i="2"/>
  <c r="V268" i="5"/>
  <c r="V261" i="5"/>
  <c r="V107" i="2"/>
  <c r="V103" i="2"/>
  <c r="V235" i="5"/>
  <c r="V230" i="5"/>
  <c r="V219" i="5"/>
  <c r="V75" i="2"/>
  <c r="V210" i="5"/>
  <c r="V62" i="2"/>
  <c r="V56" i="2"/>
  <c r="V197" i="5"/>
  <c r="V178" i="5"/>
  <c r="V163" i="5"/>
  <c r="V155" i="5"/>
  <c r="V210" i="2"/>
  <c r="V205" i="2"/>
  <c r="V204" i="2"/>
  <c r="V196" i="2"/>
  <c r="V187" i="5"/>
  <c r="V185" i="2"/>
  <c r="V161" i="2"/>
  <c r="V277" i="2"/>
  <c r="V283" i="2"/>
  <c r="V271" i="2"/>
  <c r="V268" i="2"/>
  <c r="V265" i="2"/>
  <c r="V259" i="2"/>
  <c r="V258" i="2"/>
  <c r="V255" i="2"/>
  <c r="V244" i="2"/>
  <c r="V220" i="2"/>
  <c r="V227" i="2"/>
  <c r="V421" i="2"/>
  <c r="V419" i="5"/>
  <c r="V410" i="5"/>
  <c r="V404" i="2"/>
  <c r="V402" i="5"/>
  <c r="V391" i="5"/>
  <c r="V388" i="5"/>
  <c r="V387" i="2"/>
  <c r="V382" i="5"/>
  <c r="V380" i="5"/>
  <c r="V370" i="5"/>
  <c r="V368" i="5"/>
  <c r="V364" i="5"/>
  <c r="V360" i="2"/>
  <c r="V338" i="5"/>
  <c r="V330" i="5"/>
  <c r="V321" i="2"/>
  <c r="V320" i="2"/>
  <c r="V318" i="2"/>
  <c r="S429" i="2"/>
  <c r="V265" i="5"/>
  <c r="V257" i="5"/>
  <c r="V110" i="2"/>
  <c r="V93" i="2"/>
  <c r="V231" i="5"/>
  <c r="V80" i="2"/>
  <c r="V206" i="5"/>
  <c r="V200" i="5"/>
  <c r="V193" i="5"/>
  <c r="V182" i="5"/>
  <c r="V19" i="2"/>
  <c r="V17" i="2"/>
  <c r="V211" i="2"/>
  <c r="V207" i="2"/>
  <c r="V178" i="2"/>
  <c r="V173" i="2"/>
  <c r="O286" i="2"/>
  <c r="V284" i="2"/>
  <c r="V275" i="2"/>
  <c r="V270" i="2"/>
  <c r="V266" i="2"/>
  <c r="V246" i="2"/>
  <c r="V243" i="2"/>
  <c r="V234" i="2"/>
  <c r="V233" i="2"/>
  <c r="V231" i="2"/>
  <c r="V228" i="2"/>
  <c r="V215" i="2"/>
  <c r="V427" i="5"/>
  <c r="V422" i="2"/>
  <c r="V413" i="2"/>
  <c r="V412" i="2"/>
  <c r="V405" i="5"/>
  <c r="V403" i="2"/>
  <c r="V398" i="5"/>
  <c r="V389" i="5"/>
  <c r="V386" i="5"/>
  <c r="V365" i="5"/>
  <c r="V359" i="5"/>
  <c r="V351" i="5"/>
  <c r="V349" i="5"/>
  <c r="V347" i="2"/>
  <c r="V343" i="5"/>
  <c r="V336" i="2"/>
  <c r="Q429" i="5"/>
  <c r="V317" i="2"/>
  <c r="V315" i="5"/>
  <c r="V304" i="2"/>
  <c r="V302" i="2"/>
  <c r="V278" i="5"/>
  <c r="V125" i="2"/>
  <c r="V124" i="2"/>
  <c r="V106" i="2"/>
  <c r="V105" i="2"/>
  <c r="V225" i="5"/>
  <c r="V76" i="2"/>
  <c r="V207" i="5"/>
  <c r="V205" i="5"/>
  <c r="V61" i="2"/>
  <c r="V57" i="2"/>
  <c r="V45" i="2"/>
  <c r="V34" i="2"/>
  <c r="V16" i="2"/>
  <c r="V213" i="2"/>
  <c r="V189" i="2"/>
  <c r="V184" i="2"/>
  <c r="V176" i="2"/>
  <c r="V160" i="2"/>
  <c r="V238" i="2"/>
  <c r="V285" i="2"/>
  <c r="V262" i="2"/>
  <c r="V257" i="2"/>
  <c r="V251" i="2"/>
  <c r="V242" i="2"/>
  <c r="V239" i="2"/>
  <c r="V236" i="2"/>
  <c r="V222" i="2"/>
  <c r="V219" i="2"/>
  <c r="V423" i="5"/>
  <c r="V406" i="2"/>
  <c r="V392" i="5"/>
  <c r="V390" i="5"/>
  <c r="V385" i="5"/>
  <c r="V381" i="5"/>
  <c r="V377" i="5"/>
  <c r="V367" i="5"/>
  <c r="V358" i="5"/>
  <c r="V355" i="2"/>
  <c r="V344" i="5"/>
  <c r="V332" i="5"/>
  <c r="V326" i="2"/>
  <c r="V305" i="2"/>
  <c r="V304" i="5"/>
  <c r="V90" i="2"/>
  <c r="V65" i="2"/>
  <c r="V92" i="2"/>
  <c r="V55" i="2"/>
  <c r="N260" i="5"/>
  <c r="N173" i="5"/>
  <c r="V173" i="5"/>
  <c r="K300" i="2"/>
  <c r="K299" i="2"/>
  <c r="F298" i="2"/>
  <c r="K297" i="2"/>
  <c r="E312" i="2"/>
  <c r="L313" i="2"/>
  <c r="H311" i="2"/>
  <c r="V311" i="2"/>
  <c r="H310" i="2"/>
  <c r="E324" i="2"/>
  <c r="K325" i="2"/>
  <c r="F325" i="2"/>
  <c r="V325" i="2"/>
  <c r="N323" i="2"/>
  <c r="F335" i="2"/>
  <c r="K334" i="2"/>
  <c r="K333" i="2"/>
  <c r="I346" i="2"/>
  <c r="I345" i="2"/>
  <c r="E300" i="5"/>
  <c r="I300" i="5"/>
  <c r="M155" i="2"/>
  <c r="I155" i="2"/>
  <c r="M154" i="2"/>
  <c r="N169" i="2"/>
  <c r="I335" i="5"/>
  <c r="M191" i="2"/>
  <c r="I334" i="5"/>
  <c r="M181" i="2"/>
  <c r="I323" i="5"/>
  <c r="K346" i="5"/>
  <c r="K202" i="2"/>
  <c r="G181" i="2"/>
  <c r="V181" i="2"/>
  <c r="G333" i="2"/>
  <c r="V121" i="2"/>
  <c r="V87" i="2"/>
  <c r="V77" i="2"/>
  <c r="T122" i="2"/>
  <c r="U104" i="2"/>
  <c r="V104" i="2"/>
  <c r="G102" i="2"/>
  <c r="V102" i="2"/>
  <c r="E100" i="2"/>
  <c r="F37" i="2"/>
  <c r="V37" i="2"/>
  <c r="J300" i="2"/>
  <c r="N299" i="2"/>
  <c r="J298" i="2"/>
  <c r="E313" i="2"/>
  <c r="K313" i="2"/>
  <c r="K312" i="2"/>
  <c r="K310" i="2"/>
  <c r="F310" i="2"/>
  <c r="F309" i="2"/>
  <c r="E325" i="2"/>
  <c r="F322" i="2"/>
  <c r="N322" i="2"/>
  <c r="J335" i="2"/>
  <c r="N334" i="2"/>
  <c r="J334" i="2"/>
  <c r="E345" i="2"/>
  <c r="V345" i="2"/>
  <c r="H346" i="2"/>
  <c r="H345" i="2"/>
  <c r="L156" i="2"/>
  <c r="H299" i="5"/>
  <c r="H155" i="2"/>
  <c r="L297" i="5"/>
  <c r="H154" i="2"/>
  <c r="M170" i="2"/>
  <c r="M286" i="2"/>
  <c r="I313" i="5"/>
  <c r="M169" i="2"/>
  <c r="I312" i="5"/>
  <c r="V312" i="5"/>
  <c r="I309" i="5"/>
  <c r="E323" i="5"/>
  <c r="L335" i="5"/>
  <c r="H335" i="5"/>
  <c r="H333" i="5"/>
  <c r="V333" i="5"/>
  <c r="L182" i="2"/>
  <c r="H182" i="2"/>
  <c r="L181" i="2"/>
  <c r="H324" i="5"/>
  <c r="H180" i="2"/>
  <c r="H322" i="5"/>
  <c r="J346" i="5"/>
  <c r="G298" i="5"/>
  <c r="G309" i="5"/>
  <c r="G202" i="2"/>
  <c r="G299" i="2"/>
  <c r="V299" i="2"/>
  <c r="G323" i="2"/>
  <c r="V323" i="2"/>
  <c r="G334" i="2"/>
  <c r="V100" i="2"/>
  <c r="L143" i="2"/>
  <c r="V28" i="2"/>
  <c r="E86" i="2"/>
  <c r="V86" i="2"/>
  <c r="J74" i="2"/>
  <c r="V74" i="2"/>
  <c r="V135" i="2"/>
  <c r="V33" i="2"/>
  <c r="V69" i="2"/>
  <c r="V46" i="2"/>
  <c r="V22" i="2"/>
  <c r="J143" i="5"/>
  <c r="P143" i="5"/>
  <c r="Q143" i="5"/>
  <c r="V34" i="5"/>
  <c r="K143" i="5"/>
  <c r="V37" i="5"/>
  <c r="V99" i="5"/>
  <c r="R143" i="5"/>
  <c r="V71" i="5"/>
  <c r="V16" i="5"/>
  <c r="V122" i="5"/>
  <c r="V68" i="5"/>
  <c r="V105" i="5"/>
  <c r="V29" i="5"/>
  <c r="V22" i="5"/>
  <c r="N287" i="7"/>
  <c r="U143" i="5"/>
  <c r="V138" i="5"/>
  <c r="V70" i="5"/>
  <c r="V103" i="5"/>
  <c r="H453" i="5"/>
  <c r="K443" i="5"/>
  <c r="H454" i="5"/>
  <c r="F468" i="5"/>
  <c r="L456" i="5"/>
  <c r="M429" i="7"/>
  <c r="K429" i="7"/>
  <c r="I180" i="2"/>
  <c r="I157" i="2"/>
  <c r="I298" i="5"/>
  <c r="K572" i="7"/>
  <c r="I191" i="2"/>
  <c r="G324" i="5"/>
  <c r="F299" i="2"/>
  <c r="M298" i="5"/>
  <c r="I489" i="5"/>
  <c r="F441" i="5"/>
  <c r="V441" i="5"/>
  <c r="E572" i="7"/>
  <c r="F334" i="2"/>
  <c r="M324" i="5"/>
  <c r="G310" i="2"/>
  <c r="F300" i="2"/>
  <c r="V300" i="2"/>
  <c r="F443" i="5"/>
  <c r="V443" i="5"/>
  <c r="K298" i="2"/>
  <c r="K441" i="5"/>
  <c r="K572" i="5"/>
  <c r="F572" i="7"/>
  <c r="F297" i="2"/>
  <c r="H313" i="2"/>
  <c r="H456" i="5"/>
  <c r="L312" i="2"/>
  <c r="L455" i="5"/>
  <c r="H455" i="5"/>
  <c r="H312" i="2"/>
  <c r="L454" i="5"/>
  <c r="L310" i="2"/>
  <c r="L453" i="5"/>
  <c r="V453" i="5"/>
  <c r="L309" i="2"/>
  <c r="L452" i="5"/>
  <c r="L572" i="7"/>
  <c r="H572" i="7"/>
  <c r="H309" i="2"/>
  <c r="K468" i="5"/>
  <c r="J324" i="2"/>
  <c r="J572" i="7"/>
  <c r="J467" i="5"/>
  <c r="V467" i="5"/>
  <c r="I323" i="2"/>
  <c r="I466" i="5"/>
  <c r="L322" i="2"/>
  <c r="V322" i="2"/>
  <c r="L465" i="5"/>
  <c r="H322" i="2"/>
  <c r="H465" i="5"/>
  <c r="E334" i="2"/>
  <c r="V334" i="2"/>
  <c r="E477" i="5"/>
  <c r="V477" i="5"/>
  <c r="K335" i="2"/>
  <c r="V335" i="2"/>
  <c r="K478" i="5"/>
  <c r="F333" i="2"/>
  <c r="V333" i="2"/>
  <c r="F476" i="5"/>
  <c r="V476" i="5"/>
  <c r="M489" i="5"/>
  <c r="M346" i="2"/>
  <c r="V346" i="2"/>
  <c r="M345" i="2"/>
  <c r="M488" i="5"/>
  <c r="V488" i="5"/>
  <c r="M300" i="5"/>
  <c r="M157" i="2"/>
  <c r="M299" i="5"/>
  <c r="M156" i="2"/>
  <c r="I299" i="5"/>
  <c r="I156" i="2"/>
  <c r="I154" i="2"/>
  <c r="I429" i="7"/>
  <c r="I297" i="5"/>
  <c r="E310" i="5"/>
  <c r="E167" i="2"/>
  <c r="V167" i="2"/>
  <c r="N313" i="5"/>
  <c r="N170" i="2"/>
  <c r="J313" i="5"/>
  <c r="V313" i="5"/>
  <c r="J170" i="2"/>
  <c r="V170" i="2"/>
  <c r="J312" i="5"/>
  <c r="J169" i="2"/>
  <c r="N311" i="5"/>
  <c r="N168" i="2"/>
  <c r="N286" i="2"/>
  <c r="J168" i="2"/>
  <c r="J311" i="5"/>
  <c r="N310" i="5"/>
  <c r="N167" i="2"/>
  <c r="J167" i="2"/>
  <c r="J310" i="5"/>
  <c r="N309" i="5"/>
  <c r="N166" i="2"/>
  <c r="N429" i="7"/>
  <c r="J166" i="2"/>
  <c r="J429" i="7"/>
  <c r="E179" i="2"/>
  <c r="V179" i="2"/>
  <c r="E322" i="5"/>
  <c r="E333" i="5"/>
  <c r="E190" i="2"/>
  <c r="M192" i="2"/>
  <c r="M335" i="5"/>
  <c r="M333" i="5"/>
  <c r="I190" i="2"/>
  <c r="I333" i="5"/>
  <c r="M182" i="2"/>
  <c r="M325" i="5"/>
  <c r="I182" i="2"/>
  <c r="V182" i="2"/>
  <c r="I325" i="5"/>
  <c r="I181" i="2"/>
  <c r="I324" i="5"/>
  <c r="M180" i="2"/>
  <c r="M323" i="5"/>
  <c r="M322" i="5"/>
  <c r="M179" i="2"/>
  <c r="I179" i="2"/>
  <c r="I322" i="5"/>
  <c r="E346" i="5"/>
  <c r="E203" i="2"/>
  <c r="F203" i="2"/>
  <c r="F346" i="5"/>
  <c r="K345" i="5"/>
  <c r="F202" i="2"/>
  <c r="F345" i="5"/>
  <c r="V345" i="5"/>
  <c r="F429" i="7"/>
  <c r="G297" i="5"/>
  <c r="G154" i="2"/>
  <c r="G312" i="5"/>
  <c r="G169" i="2"/>
  <c r="V169" i="2"/>
  <c r="G335" i="5"/>
  <c r="V335" i="5"/>
  <c r="G192" i="2"/>
  <c r="V192" i="2"/>
  <c r="G298" i="2"/>
  <c r="G441" i="5"/>
  <c r="G322" i="2"/>
  <c r="G465" i="5"/>
  <c r="G346" i="2"/>
  <c r="G489" i="5"/>
  <c r="M334" i="5"/>
  <c r="I488" i="5"/>
  <c r="E455" i="5"/>
  <c r="M466" i="5"/>
  <c r="K442" i="5"/>
  <c r="K476" i="5"/>
  <c r="F440" i="5"/>
  <c r="V440" i="5"/>
  <c r="E157" i="2"/>
  <c r="M297" i="5"/>
  <c r="L311" i="2"/>
  <c r="N572" i="7"/>
  <c r="J325" i="2"/>
  <c r="J468" i="5"/>
  <c r="V468" i="5"/>
  <c r="L466" i="5"/>
  <c r="L323" i="2"/>
  <c r="E429" i="7"/>
  <c r="E156" i="2"/>
  <c r="L157" i="2"/>
  <c r="L300" i="5"/>
  <c r="E168" i="2"/>
  <c r="V168" i="2"/>
  <c r="E311" i="5"/>
  <c r="H334" i="5"/>
  <c r="H191" i="2"/>
  <c r="L323" i="5"/>
  <c r="L180" i="2"/>
  <c r="N345" i="5"/>
  <c r="N202" i="2"/>
  <c r="G170" i="2"/>
  <c r="G313" i="5"/>
  <c r="V620" i="5"/>
  <c r="I429" i="5"/>
  <c r="V312" i="2"/>
  <c r="V166" i="2"/>
  <c r="V297" i="2"/>
  <c r="V203" i="2"/>
  <c r="V300" i="5"/>
  <c r="V334" i="5"/>
  <c r="L286" i="2"/>
  <c r="V322" i="5"/>
  <c r="G572" i="2"/>
  <c r="V456" i="2"/>
  <c r="V489" i="2"/>
  <c r="V583" i="5"/>
  <c r="H476" i="2"/>
  <c r="J715" i="7"/>
  <c r="J455" i="2"/>
  <c r="G478" i="2"/>
  <c r="V478" i="2"/>
  <c r="G621" i="5"/>
  <c r="V455" i="2"/>
  <c r="V621" i="5"/>
  <c r="G715" i="5"/>
  <c r="E286" i="2"/>
  <c r="V156" i="2"/>
  <c r="I286" i="2"/>
  <c r="V154" i="2"/>
  <c r="V339" i="2"/>
  <c r="P429" i="2"/>
  <c r="V351" i="2"/>
  <c r="R429" i="2"/>
  <c r="V209" i="5"/>
  <c r="V282" i="5"/>
  <c r="T715" i="2"/>
  <c r="V537" i="5"/>
  <c r="V495" i="2"/>
  <c r="E572" i="5"/>
  <c r="H286" i="2"/>
  <c r="V191" i="2"/>
  <c r="M429" i="5"/>
  <c r="G286" i="2"/>
  <c r="V202" i="2"/>
  <c r="V310" i="5"/>
  <c r="E429" i="5"/>
  <c r="L429" i="2"/>
  <c r="V226" i="5"/>
  <c r="V276" i="5"/>
  <c r="V259" i="5"/>
  <c r="T143" i="2"/>
  <c r="V26" i="2"/>
  <c r="M143" i="5"/>
  <c r="K143" i="2"/>
  <c r="V60" i="5"/>
  <c r="V35" i="5"/>
  <c r="V24" i="2"/>
  <c r="I715" i="2"/>
  <c r="M572" i="5"/>
  <c r="V442" i="5"/>
  <c r="V449" i="2"/>
  <c r="U429" i="5"/>
  <c r="K286" i="5"/>
  <c r="J286" i="5"/>
  <c r="V157" i="5"/>
  <c r="V303" i="5"/>
  <c r="N429" i="5"/>
  <c r="J572" i="2"/>
  <c r="V529" i="2"/>
  <c r="P572" i="5"/>
  <c r="D324" i="5"/>
  <c r="V180" i="2"/>
  <c r="J429" i="2"/>
  <c r="N143" i="2"/>
  <c r="V36" i="2"/>
  <c r="U286" i="2"/>
  <c r="V161" i="5"/>
  <c r="R286" i="5"/>
  <c r="V23" i="5"/>
  <c r="V11" i="5"/>
  <c r="E143" i="5"/>
  <c r="V12" i="2"/>
  <c r="H715" i="2"/>
  <c r="V626" i="2"/>
  <c r="K715" i="2"/>
  <c r="I143" i="2"/>
  <c r="L429" i="5"/>
  <c r="V366" i="5"/>
  <c r="F429" i="2"/>
  <c r="F572" i="5"/>
  <c r="G143" i="2"/>
  <c r="V298" i="5"/>
  <c r="V309" i="5"/>
  <c r="V299" i="5"/>
  <c r="H429" i="5"/>
  <c r="V310" i="2"/>
  <c r="E429" i="2"/>
  <c r="V313" i="2"/>
  <c r="T429" i="5"/>
  <c r="T286" i="5"/>
  <c r="M286" i="5"/>
  <c r="L286" i="5"/>
  <c r="V63" i="2"/>
  <c r="O286" i="5"/>
  <c r="V23" i="2"/>
  <c r="O429" i="5"/>
  <c r="P143" i="2"/>
  <c r="V165" i="2"/>
  <c r="P286" i="2"/>
  <c r="V198" i="5"/>
  <c r="F286" i="5"/>
  <c r="P286" i="5"/>
  <c r="V215" i="5"/>
  <c r="V20" i="2"/>
  <c r="E143" i="2"/>
  <c r="R143" i="2"/>
  <c r="V163" i="2"/>
  <c r="K286" i="2"/>
  <c r="Q429" i="2"/>
  <c r="S143" i="2"/>
  <c r="P429" i="5"/>
  <c r="N572" i="2"/>
  <c r="V652" i="2"/>
  <c r="N715" i="2"/>
  <c r="V654" i="2"/>
  <c r="F572" i="2"/>
  <c r="M572" i="2"/>
  <c r="V442" i="2"/>
  <c r="V463" i="5"/>
  <c r="V480" i="2"/>
  <c r="V497" i="2"/>
  <c r="V512" i="5"/>
  <c r="V514" i="2"/>
  <c r="V531" i="2"/>
  <c r="V464" i="2"/>
  <c r="V471" i="2"/>
  <c r="V482" i="2"/>
  <c r="V484" i="2"/>
  <c r="V499" i="5"/>
  <c r="V503" i="2"/>
  <c r="V516" i="2"/>
  <c r="V518" i="2"/>
  <c r="V520" i="2"/>
  <c r="V533" i="2"/>
  <c r="S572" i="5"/>
  <c r="V450" i="5"/>
  <c r="V467" i="2"/>
  <c r="V469" i="5"/>
  <c r="V496" i="2"/>
  <c r="V500" i="2"/>
  <c r="V504" i="2"/>
  <c r="V521" i="2"/>
  <c r="V534" i="5"/>
  <c r="V536" i="2"/>
  <c r="V547" i="5"/>
  <c r="V553" i="2"/>
  <c r="V568" i="2"/>
  <c r="V671" i="2"/>
  <c r="V687" i="2"/>
  <c r="F715" i="2"/>
  <c r="V587" i="2"/>
  <c r="R715" i="2"/>
  <c r="V614" i="2"/>
  <c r="V481" i="5"/>
  <c r="V562" i="2"/>
  <c r="P572" i="2"/>
  <c r="D356" i="7"/>
  <c r="D499" i="7"/>
  <c r="D642" i="7"/>
  <c r="D442" i="2"/>
  <c r="V618" i="2"/>
  <c r="G715" i="2"/>
  <c r="V588" i="2"/>
  <c r="O572" i="2"/>
  <c r="V528" i="2"/>
  <c r="V609" i="2"/>
  <c r="P715" i="2"/>
  <c r="V443" i="2"/>
  <c r="V463" i="2"/>
  <c r="V498" i="5"/>
  <c r="V457" i="5"/>
  <c r="Q572" i="2"/>
  <c r="V454" i="5"/>
  <c r="V483" i="5"/>
  <c r="V498" i="2"/>
  <c r="V714" i="2"/>
  <c r="V599" i="2"/>
  <c r="V602" i="2"/>
  <c r="V675" i="2"/>
  <c r="V651" i="2"/>
  <c r="V447" i="5"/>
  <c r="V511" i="2"/>
  <c r="V501" i="5"/>
  <c r="V462" i="2"/>
  <c r="V490" i="5"/>
  <c r="V471" i="5"/>
  <c r="V521" i="5"/>
  <c r="V597" i="2"/>
  <c r="H429" i="2"/>
  <c r="N286" i="5"/>
  <c r="V157" i="2"/>
  <c r="G429" i="5"/>
  <c r="V297" i="5"/>
  <c r="V346" i="5"/>
  <c r="V190" i="2"/>
  <c r="K429" i="2"/>
  <c r="V158" i="5"/>
  <c r="M143" i="2"/>
  <c r="V14" i="5"/>
  <c r="V25" i="5"/>
  <c r="V47" i="5"/>
  <c r="H143" i="5"/>
  <c r="J143" i="2"/>
  <c r="V235" i="2"/>
  <c r="V78" i="2"/>
  <c r="V273" i="5"/>
  <c r="V256" i="5"/>
  <c r="V323" i="5"/>
  <c r="V204" i="5"/>
  <c r="H286" i="5"/>
  <c r="V217" i="5"/>
  <c r="V324" i="2"/>
  <c r="V325" i="5"/>
  <c r="V252" i="2"/>
  <c r="V243" i="5"/>
  <c r="K429" i="5"/>
  <c r="V672" i="2"/>
  <c r="V603" i="2"/>
  <c r="V617" i="2"/>
  <c r="V601" i="2"/>
  <c r="V592" i="2"/>
  <c r="V642" i="2"/>
  <c r="V631" i="2"/>
  <c r="V591" i="2"/>
  <c r="V608" i="2"/>
  <c r="V625" i="2"/>
  <c r="D440" i="7"/>
  <c r="V660" i="2"/>
  <c r="V700" i="2"/>
  <c r="S715" i="2"/>
  <c r="V502" i="5"/>
  <c r="V515" i="2"/>
  <c r="V517" i="5"/>
  <c r="V532" i="5"/>
  <c r="V548" i="2"/>
  <c r="V563" i="2"/>
  <c r="V440" i="2"/>
  <c r="E572" i="2"/>
  <c r="T572" i="2"/>
  <c r="V453" i="2"/>
  <c r="V455" i="5"/>
  <c r="V470" i="5"/>
  <c r="V474" i="5"/>
  <c r="V489" i="5"/>
  <c r="V506" i="2"/>
  <c r="V523" i="2"/>
  <c r="V534" i="2"/>
  <c r="V538" i="2"/>
  <c r="V549" i="2"/>
  <c r="V555" i="2"/>
  <c r="V570" i="2"/>
  <c r="V449" i="5"/>
  <c r="V544" i="5"/>
  <c r="V465" i="2"/>
  <c r="V480" i="5"/>
  <c r="V496" i="5"/>
  <c r="V517" i="2"/>
  <c r="L572" i="2"/>
  <c r="V452" i="2"/>
  <c r="V470" i="2"/>
  <c r="V481" i="2"/>
  <c r="V532" i="2"/>
  <c r="V543" i="2"/>
  <c r="V551" i="5"/>
  <c r="V566" i="5"/>
  <c r="V460" i="5"/>
  <c r="V475" i="2"/>
  <c r="V486" i="2"/>
  <c r="V491" i="2"/>
  <c r="V508" i="5"/>
  <c r="V536" i="5"/>
  <c r="V540" i="2"/>
  <c r="V553" i="5"/>
  <c r="N572" i="5"/>
  <c r="V456" i="5"/>
  <c r="V572" i="5"/>
  <c r="V458" i="2"/>
  <c r="V472" i="2"/>
  <c r="V540" i="5"/>
  <c r="V557" i="2"/>
  <c r="D440" i="5"/>
  <c r="D309" i="7"/>
  <c r="V606" i="2"/>
  <c r="V649" i="2"/>
  <c r="V647" i="2"/>
  <c r="E715" i="2"/>
  <c r="V710" i="2"/>
  <c r="H572" i="2"/>
  <c r="V492" i="2"/>
  <c r="V526" i="2"/>
  <c r="V469" i="2"/>
  <c r="S572" i="2"/>
  <c r="V635" i="2"/>
  <c r="V709" i="2"/>
  <c r="V24" i="5"/>
  <c r="V311" i="5"/>
  <c r="L572" i="5"/>
  <c r="G429" i="2"/>
  <c r="V298" i="2"/>
  <c r="V222" i="5"/>
  <c r="V236" i="5"/>
  <c r="G286" i="5"/>
  <c r="V168" i="5"/>
  <c r="V13" i="2"/>
  <c r="G143" i="5"/>
  <c r="V180" i="5"/>
  <c r="N429" i="2"/>
  <c r="V181" i="5"/>
  <c r="E286" i="5"/>
  <c r="V263" i="5"/>
  <c r="V428" i="2"/>
  <c r="Q286" i="2"/>
  <c r="V595" i="2"/>
  <c r="J715" i="2"/>
  <c r="V662" i="2"/>
  <c r="V701" i="2"/>
  <c r="V639" i="2"/>
  <c r="V648" i="2"/>
  <c r="V612" i="2"/>
  <c r="V628" i="2"/>
  <c r="V636" i="2"/>
  <c r="V627" i="2"/>
  <c r="V485" i="5"/>
  <c r="V549" i="5"/>
  <c r="V474" i="2"/>
  <c r="V506" i="5"/>
  <c r="V523" i="5"/>
  <c r="V538" i="5"/>
  <c r="V544" i="2"/>
  <c r="K572" i="2"/>
  <c r="V460" i="2"/>
  <c r="V475" i="5"/>
  <c r="V488" i="2"/>
  <c r="V490" i="2"/>
  <c r="V492" i="5"/>
  <c r="V513" i="5"/>
  <c r="V545" i="5"/>
  <c r="V558" i="5"/>
  <c r="V560" i="2"/>
  <c r="V663" i="2"/>
  <c r="V655" i="2"/>
  <c r="V706" i="2"/>
  <c r="V674" i="2"/>
  <c r="V678" i="2"/>
  <c r="U715" i="2"/>
  <c r="V497" i="5"/>
  <c r="V522" i="2"/>
  <c r="V537" i="2"/>
  <c r="V554" i="2"/>
  <c r="V569" i="2"/>
  <c r="I572" i="2"/>
  <c r="V444" i="5"/>
  <c r="V478" i="5"/>
  <c r="V493" i="2"/>
  <c r="V527" i="2"/>
  <c r="V559" i="2"/>
  <c r="R572" i="2"/>
  <c r="V466" i="5"/>
  <c r="V516" i="5"/>
  <c r="V529" i="5"/>
  <c r="V548" i="5"/>
  <c r="O572" i="5"/>
  <c r="V465" i="5"/>
  <c r="V446" i="2"/>
  <c r="U572" i="5"/>
  <c r="V459" i="5"/>
  <c r="V509" i="5"/>
  <c r="V513" i="2"/>
  <c r="V530" i="2"/>
  <c r="V558" i="2"/>
  <c r="V562" i="5"/>
  <c r="V571" i="5"/>
  <c r="Q572" i="5"/>
  <c r="V450" i="2"/>
  <c r="V452" i="5"/>
  <c r="V519" i="5"/>
  <c r="V445" i="2"/>
  <c r="V491" i="5"/>
  <c r="V508" i="2"/>
  <c r="G572" i="5"/>
  <c r="U572" i="2"/>
  <c r="V458" i="5"/>
  <c r="V487" i="5"/>
  <c r="D305" i="2"/>
  <c r="V400" i="5"/>
  <c r="V400" i="2"/>
  <c r="V395" i="5"/>
  <c r="I429" i="2"/>
  <c r="S429" i="5"/>
  <c r="V27" i="2"/>
  <c r="V411" i="2"/>
  <c r="V233" i="5"/>
  <c r="V404" i="5"/>
  <c r="V315" i="2"/>
  <c r="V379" i="2"/>
  <c r="V270" i="5"/>
  <c r="J286" i="2"/>
  <c r="H143" i="2"/>
  <c r="V175" i="2"/>
  <c r="V156" i="5"/>
  <c r="V286" i="5"/>
  <c r="S286" i="2"/>
  <c r="V27" i="5"/>
  <c r="V36" i="5"/>
  <c r="V49" i="5"/>
  <c r="V376" i="5"/>
  <c r="V164" i="5"/>
  <c r="V238" i="5"/>
  <c r="V111" i="2"/>
  <c r="V68" i="2"/>
  <c r="V360" i="5"/>
  <c r="M715" i="2"/>
  <c r="V585" i="2"/>
  <c r="V715" i="2"/>
  <c r="V38" i="2"/>
  <c r="V94" i="2"/>
  <c r="V185" i="5"/>
  <c r="V329" i="5"/>
  <c r="V309" i="2"/>
  <c r="F429" i="5"/>
  <c r="V11" i="2"/>
  <c r="V26" i="5"/>
  <c r="V48" i="2"/>
  <c r="V385" i="2"/>
  <c r="V118" i="2"/>
  <c r="V387" i="5"/>
  <c r="V428" i="5"/>
  <c r="V424" i="5"/>
  <c r="V316" i="5"/>
  <c r="V81" i="2"/>
  <c r="V341" i="5"/>
  <c r="I715" i="5"/>
  <c r="V172" i="5"/>
  <c r="V401" i="5"/>
  <c r="V218" i="2"/>
  <c r="V372" i="5"/>
  <c r="V225" i="2"/>
  <c r="V212" i="5"/>
  <c r="V30" i="5"/>
  <c r="V372" i="2"/>
  <c r="V162" i="5"/>
  <c r="V125" i="5"/>
  <c r="V115" i="5"/>
  <c r="V129" i="5"/>
  <c r="V342" i="2"/>
  <c r="V179" i="5"/>
  <c r="V101" i="5"/>
  <c r="V342" i="5"/>
  <c r="V370" i="2"/>
  <c r="V133" i="2"/>
  <c r="V137" i="2"/>
  <c r="V32" i="2"/>
  <c r="V141" i="5"/>
  <c r="V119" i="2"/>
  <c r="V131" i="5"/>
  <c r="V50" i="5"/>
  <c r="V218" i="5"/>
  <c r="R286" i="2"/>
  <c r="H715" i="5"/>
  <c r="V401" i="2"/>
  <c r="V97" i="2"/>
  <c r="V369" i="5"/>
  <c r="V203" i="5"/>
  <c r="V31" i="5"/>
  <c r="V104" i="5"/>
  <c r="V71" i="2"/>
  <c r="V254" i="2"/>
  <c r="V425" i="2"/>
  <c r="V83" i="2"/>
  <c r="V53" i="2"/>
  <c r="V332" i="2"/>
  <c r="V242" i="5"/>
  <c r="V64" i="5"/>
  <c r="V357" i="2"/>
  <c r="V386" i="2"/>
  <c r="V422" i="5"/>
  <c r="V249" i="5"/>
  <c r="V263" i="2"/>
  <c r="V160" i="5"/>
  <c r="V55" i="5"/>
  <c r="V61" i="5"/>
  <c r="V62" i="5"/>
  <c r="V85" i="5"/>
  <c r="V96" i="5"/>
  <c r="V44" i="2"/>
  <c r="V108" i="5"/>
  <c r="V138" i="2"/>
  <c r="V139" i="5"/>
  <c r="V114" i="2"/>
  <c r="V136" i="5"/>
  <c r="V93" i="5"/>
  <c r="V110" i="5"/>
  <c r="V410" i="2"/>
  <c r="V43" i="5"/>
  <c r="V90" i="5"/>
  <c r="V102" i="5"/>
  <c r="V134" i="5"/>
  <c r="V123" i="2"/>
  <c r="V229" i="5"/>
  <c r="V82" i="2"/>
  <c r="V223" i="5"/>
  <c r="V166" i="5"/>
  <c r="V611" i="5"/>
  <c r="V33" i="5"/>
  <c r="V40" i="5"/>
  <c r="V63" i="5"/>
  <c r="V111" i="5"/>
  <c r="V100" i="5"/>
  <c r="V56" i="5"/>
  <c r="V83" i="5"/>
  <c r="V307" i="2"/>
  <c r="V216" i="5"/>
  <c r="V224" i="5"/>
  <c r="V280" i="2"/>
  <c r="V162" i="2"/>
  <c r="V91" i="5"/>
  <c r="V73" i="2"/>
  <c r="V643" i="2"/>
  <c r="F715" i="5"/>
  <c r="V328" i="2"/>
  <c r="V337" i="2"/>
  <c r="V344" i="2"/>
  <c r="V246" i="5"/>
  <c r="V191" i="5"/>
  <c r="V135" i="5"/>
  <c r="V136" i="2"/>
  <c r="V109" i="2"/>
  <c r="V18" i="2"/>
  <c r="V193" i="2"/>
  <c r="V272" i="2"/>
  <c r="V379" i="5"/>
  <c r="V365" i="2"/>
  <c r="V336" i="5"/>
  <c r="V383" i="2"/>
  <c r="V261" i="2"/>
  <c r="V41" i="5"/>
  <c r="V28" i="5"/>
  <c r="S143" i="5"/>
  <c r="V42" i="5"/>
  <c r="V112" i="5"/>
  <c r="V126" i="5"/>
  <c r="V92" i="5"/>
  <c r="V128" i="5"/>
  <c r="V96" i="2"/>
  <c r="L715" i="5"/>
  <c r="V307" i="5"/>
  <c r="V316" i="2"/>
  <c r="V330" i="2"/>
  <c r="V378" i="2"/>
  <c r="V240" i="5"/>
  <c r="V256" i="2"/>
  <c r="V264" i="2"/>
  <c r="V276" i="2"/>
  <c r="V57" i="5"/>
  <c r="V388" i="2"/>
  <c r="T143" i="5"/>
  <c r="S715" i="5"/>
  <c r="V175" i="5"/>
  <c r="V608" i="5"/>
  <c r="V195" i="5"/>
  <c r="V212" i="2"/>
  <c r="V84" i="5"/>
  <c r="V113" i="2"/>
  <c r="V78" i="5"/>
  <c r="V134" i="2"/>
  <c r="V254" i="5"/>
  <c r="V137" i="5"/>
  <c r="V367" i="2"/>
  <c r="V363" i="2"/>
  <c r="V597" i="5"/>
  <c r="V609" i="5"/>
  <c r="V619" i="5"/>
  <c r="V328" i="5"/>
  <c r="V406" i="5"/>
  <c r="V281" i="2"/>
  <c r="V279" i="2"/>
  <c r="V52" i="5"/>
  <c r="V20" i="5"/>
  <c r="V130" i="5"/>
  <c r="V94" i="5"/>
  <c r="V72" i="5"/>
  <c r="V91" i="2"/>
  <c r="J715" i="5"/>
  <c r="V585" i="5"/>
  <c r="E715" i="5"/>
  <c r="V338" i="2"/>
  <c r="V224" i="2"/>
  <c r="V158" i="2"/>
  <c r="V123" i="5"/>
  <c r="V281" i="5"/>
  <c r="V416" i="2"/>
  <c r="V414" i="5"/>
  <c r="V197" i="2"/>
  <c r="V17" i="5"/>
  <c r="V140" i="2"/>
  <c r="V66" i="5"/>
  <c r="V80" i="5"/>
  <c r="V278" i="2"/>
  <c r="V373" i="2"/>
  <c r="V339" i="5"/>
  <c r="V399" i="2"/>
  <c r="V244" i="5"/>
  <c r="V260" i="2"/>
  <c r="V586" i="5"/>
  <c r="V368" i="2"/>
  <c r="V237" i="2"/>
  <c r="V186" i="5"/>
  <c r="V79" i="5"/>
  <c r="V361" i="5"/>
  <c r="V584" i="5"/>
  <c r="V192" i="5"/>
  <c r="V51" i="5"/>
  <c r="V109" i="5"/>
  <c r="N143" i="5"/>
  <c r="O143" i="5"/>
  <c r="V69" i="5"/>
  <c r="V73" i="5"/>
  <c r="V101" i="2"/>
  <c r="V250" i="2"/>
  <c r="V415" i="5"/>
  <c r="V383" i="5"/>
  <c r="V171" i="5"/>
  <c r="V132" i="5"/>
  <c r="V133" i="5"/>
  <c r="V389" i="2"/>
  <c r="V52" i="2"/>
  <c r="V426" i="2"/>
  <c r="V394" i="2"/>
  <c r="V228" i="5"/>
  <c r="V240" i="2"/>
  <c r="V272" i="5"/>
  <c r="V82" i="5"/>
  <c r="V392" i="2"/>
  <c r="V183" i="5"/>
  <c r="V354" i="5"/>
  <c r="V199" i="2"/>
  <c r="V120" i="5"/>
  <c r="V118" i="5"/>
  <c r="V402" i="2"/>
  <c r="V280" i="5"/>
  <c r="V66" i="2"/>
  <c r="V267" i="2"/>
  <c r="V399" i="5"/>
  <c r="V371" i="5"/>
  <c r="V429" i="2"/>
  <c r="D467" i="5"/>
  <c r="D610" i="5"/>
  <c r="D585" i="2"/>
  <c r="V143" i="5"/>
  <c r="V143" i="2"/>
  <c r="D452" i="7"/>
  <c r="D595" i="7"/>
  <c r="D448" i="2"/>
  <c r="V572" i="2"/>
  <c r="V286" i="2"/>
  <c r="V715" i="5"/>
  <c r="D583" i="5"/>
  <c r="D583" i="7"/>
  <c r="V429" i="5"/>
  <c r="E7" i="1"/>
  <c r="D591" i="2"/>
  <c r="D7" i="1"/>
  <c r="C7" i="1"/>
  <c r="F7" i="1"/>
  <c r="H7" i="1"/>
</calcChain>
</file>

<file path=xl/sharedStrings.xml><?xml version="1.0" encoding="utf-8"?>
<sst xmlns="http://schemas.openxmlformats.org/spreadsheetml/2006/main" count="984" uniqueCount="134">
  <si>
    <t>2011/12</t>
  </si>
  <si>
    <t>2012/13</t>
  </si>
  <si>
    <t>2013/14</t>
  </si>
  <si>
    <t>Network Tariffs</t>
  </si>
  <si>
    <t>Network Tariff Category</t>
  </si>
  <si>
    <t>Tariff Class</t>
  </si>
  <si>
    <t>Total Revenue</t>
  </si>
  <si>
    <t>$ pa</t>
  </si>
  <si>
    <t>Total Distribution Revenue</t>
  </si>
  <si>
    <t>Output</t>
  </si>
  <si>
    <t>P2013/14*Q2014/15</t>
  </si>
  <si>
    <t>P2012/13*Q2013/14</t>
  </si>
  <si>
    <t>P2011/12*Q2012/13</t>
  </si>
  <si>
    <t>P2010/11*Q2011/12</t>
  </si>
  <si>
    <t>P2009/10*Q2010/11</t>
  </si>
  <si>
    <t>Price t-1 X Quantity t</t>
  </si>
  <si>
    <t>P2009/10*Q2009/10</t>
  </si>
  <si>
    <t>P2010/11*Q2010/11</t>
  </si>
  <si>
    <t>P2011/12*Q2011/12</t>
  </si>
  <si>
    <t>P2012/13*Q2012/13</t>
  </si>
  <si>
    <t>P2013/14*Q2013/14</t>
  </si>
  <si>
    <t>2010/11</t>
  </si>
  <si>
    <t>Price t-1 X Quantity t-1</t>
  </si>
  <si>
    <t>Q2010/11</t>
  </si>
  <si>
    <t>Q2011/12</t>
  </si>
  <si>
    <t>Q2012/13</t>
  </si>
  <si>
    <t>Q2013/14</t>
  </si>
  <si>
    <t>Q2009/10</t>
  </si>
  <si>
    <t>Domestic</t>
  </si>
  <si>
    <t>Inividual Contract</t>
  </si>
  <si>
    <t>Large Commercial</t>
  </si>
  <si>
    <t>Large Industrial</t>
  </si>
  <si>
    <t>Medium Commercial</t>
  </si>
  <si>
    <t>Small Commercial</t>
  </si>
  <si>
    <t>Small Industrial</t>
  </si>
  <si>
    <t>Un-metered</t>
  </si>
  <si>
    <t>Pt-1 Qt</t>
  </si>
  <si>
    <t>Pt-1 Qt-1</t>
  </si>
  <si>
    <t>Total</t>
  </si>
  <si>
    <t>Individual Contracts</t>
  </si>
  <si>
    <t>P2009/10</t>
  </si>
  <si>
    <t>P2010/11</t>
  </si>
  <si>
    <t>Price</t>
  </si>
  <si>
    <t>Quantity</t>
  </si>
  <si>
    <t>P2011/12</t>
  </si>
  <si>
    <t>P2012/13</t>
  </si>
  <si>
    <t>P2013/14</t>
  </si>
  <si>
    <t>Check to Schedule 8</t>
  </si>
  <si>
    <t>IC</t>
  </si>
  <si>
    <t>Average 2010-2014</t>
  </si>
  <si>
    <t>Fixed Charge</t>
  </si>
  <si>
    <t xml:space="preserve">Demand </t>
  </si>
  <si>
    <t>Capacity Charge</t>
  </si>
  <si>
    <t>On peak Demand Charge</t>
  </si>
  <si>
    <t>Power Factor Charge</t>
  </si>
  <si>
    <t>Uncontrolled / Variable Charge</t>
  </si>
  <si>
    <t>Night Charge</t>
  </si>
  <si>
    <t>Controlled Charge</t>
  </si>
  <si>
    <t>All Inclusive Charge</t>
  </si>
  <si>
    <t>Individual Contract</t>
  </si>
  <si>
    <t>$/day</t>
  </si>
  <si>
    <t>$/kVA/mth</t>
  </si>
  <si>
    <t>$/kVA/day</t>
  </si>
  <si>
    <t>$/kW/mth</t>
  </si>
  <si>
    <t>$/kVAr/mth</t>
  </si>
  <si>
    <t>$/kWh</t>
  </si>
  <si>
    <t>$/pa</t>
  </si>
  <si>
    <t>day</t>
  </si>
  <si>
    <t>kVA/mth</t>
  </si>
  <si>
    <t>kVA/day</t>
  </si>
  <si>
    <t>kW/mth</t>
  </si>
  <si>
    <t>kVAr/mth</t>
  </si>
  <si>
    <t>kWh</t>
  </si>
  <si>
    <t/>
  </si>
  <si>
    <t>Single meter without control (low user)</t>
  </si>
  <si>
    <t>G100</t>
  </si>
  <si>
    <t>Dual meter with control (low user)</t>
  </si>
  <si>
    <t>G101</t>
  </si>
  <si>
    <t>Single meter with control (low user)</t>
  </si>
  <si>
    <t>G102</t>
  </si>
  <si>
    <t>3 phase residential (low user)</t>
  </si>
  <si>
    <t>G103</t>
  </si>
  <si>
    <t>Single meter without control (standard user)</t>
  </si>
  <si>
    <t>G104</t>
  </si>
  <si>
    <t>Dual meter with control (standard user)</t>
  </si>
  <si>
    <t>G105</t>
  </si>
  <si>
    <t>Single meter with control (standard user)</t>
  </si>
  <si>
    <t>G106</t>
  </si>
  <si>
    <t>3 phase residential (standard user)</t>
  </si>
  <si>
    <t>G107</t>
  </si>
  <si>
    <t>Dual meter with control - EV (low user)</t>
  </si>
  <si>
    <t>G108</t>
  </si>
  <si>
    <t>Dual meter with control - EV (standard user)</t>
  </si>
  <si>
    <t>G109</t>
  </si>
  <si>
    <t>New Tariff 10</t>
  </si>
  <si>
    <t>New Tariff 11</t>
  </si>
  <si>
    <t>&lt;=15kVA</t>
  </si>
  <si>
    <t>GV02</t>
  </si>
  <si>
    <t>&gt;15kVA and &lt;=69kVA</t>
  </si>
  <si>
    <t>GV07</t>
  </si>
  <si>
    <t>&gt;69kVA and &lt;=138kVA</t>
  </si>
  <si>
    <t>GV14</t>
  </si>
  <si>
    <t>&gt;138kVA AND &lt;=300kVA</t>
  </si>
  <si>
    <t>GV30</t>
  </si>
  <si>
    <t>&gt;300kVA, TOU</t>
  </si>
  <si>
    <t>GV99</t>
  </si>
  <si>
    <t>New Tariff 5</t>
  </si>
  <si>
    <t>New Tariff 6</t>
  </si>
  <si>
    <t>New Tariff 7</t>
  </si>
  <si>
    <t>New Tariff 8</t>
  </si>
  <si>
    <t>New Tariff 9</t>
  </si>
  <si>
    <t>GX02</t>
  </si>
  <si>
    <t>GX07</t>
  </si>
  <si>
    <t>GX14</t>
  </si>
  <si>
    <t>GX30</t>
  </si>
  <si>
    <t>GX99</t>
  </si>
  <si>
    <t>&gt;1500Kva Connection in CBD/Industrial service area</t>
  </si>
  <si>
    <t>GC60</t>
  </si>
  <si>
    <t>&gt;1500Kva Connection in Urban service area</t>
  </si>
  <si>
    <t>GU60</t>
  </si>
  <si>
    <t>&gt;1500Kva Connection in Rural service area</t>
  </si>
  <si>
    <t>GR60</t>
  </si>
  <si>
    <t>New Tariff 3</t>
  </si>
  <si>
    <t>New Tariff 4</t>
  </si>
  <si>
    <t>Non street lighting, &lt;1kVA</t>
  </si>
  <si>
    <t>G001</t>
  </si>
  <si>
    <t>Street lighting, &lt;1kVA</t>
  </si>
  <si>
    <t>G002</t>
  </si>
  <si>
    <t>New Tariff 2</t>
  </si>
  <si>
    <t>New Tariff 1</t>
  </si>
  <si>
    <t>New Tariff 0</t>
  </si>
  <si>
    <t>Wellington Electricity Constant Price Revenue Growth</t>
  </si>
  <si>
    <t>Constant Price Revenue Growth</t>
  </si>
  <si>
    <r>
      <t>((</t>
    </r>
    <r>
      <rPr>
        <sz val="11"/>
        <color indexed="8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Pt-1*Qt )-(</t>
    </r>
    <r>
      <rPr>
        <sz val="11"/>
        <color indexed="8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Pt-1*Qt-1)) /(</t>
    </r>
    <r>
      <rPr>
        <sz val="11"/>
        <color indexed="8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Pt-1*Qt-1)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</si>
</sst>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00_-;\-* #,##0.0000_-;_-* &quot;-&quot;??_-;_-@_-"/>
  </numFmts>
  <fonts count="2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8"/>
      <name val="Arial"/>
      <family val="2"/>
    </font>
    <font>
      <b/>
      <sz val="16"/>
      <color indexed="13"/>
      <name val="Arial"/>
      <family val="2"/>
    </font>
    <font>
      <sz val="11"/>
      <color indexed="13"/>
      <name val="Arial"/>
      <family val="2"/>
    </font>
    <font>
      <b/>
      <sz val="16"/>
      <color indexed="9"/>
      <name val="Arial"/>
      <family val="2"/>
    </font>
    <font>
      <u/>
      <sz val="10"/>
      <color indexed="12"/>
      <name val="Arial"/>
      <family val="2"/>
    </font>
    <font>
      <b/>
      <u/>
      <sz val="14"/>
      <color indexed="10"/>
      <name val="Arial"/>
      <family val="2"/>
    </font>
    <font>
      <sz val="11"/>
      <name val="Arial"/>
      <family val="2"/>
    </font>
    <font>
      <b/>
      <u/>
      <sz val="11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11"/>
      <color indexed="8"/>
      <name val="Symbol"/>
      <family val="1"/>
      <charset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</font>
    <font>
      <sz val="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12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4" borderId="0" xfId="0" applyNumberFormat="1" applyFont="1" applyFill="1"/>
    <xf numFmtId="0" fontId="3" fillId="5" borderId="0" xfId="0" applyFont="1" applyFill="1"/>
    <xf numFmtId="0" fontId="4" fillId="4" borderId="0" xfId="0" applyFont="1" applyFill="1"/>
    <xf numFmtId="0" fontId="5" fillId="4" borderId="0" xfId="0" applyFont="1" applyFill="1"/>
    <xf numFmtId="0" fontId="2" fillId="0" borderId="0" xfId="0" applyNumberFormat="1" applyFont="1"/>
    <xf numFmtId="0" fontId="7" fillId="0" borderId="0" xfId="2" applyFont="1" applyFill="1" applyAlignment="1" applyProtection="1"/>
    <xf numFmtId="0" fontId="4" fillId="0" borderId="0" xfId="0" applyFont="1" applyFill="1"/>
    <xf numFmtId="0" fontId="8" fillId="0" borderId="0" xfId="0" applyFont="1" applyFill="1"/>
    <xf numFmtId="0" fontId="9" fillId="0" borderId="0" xfId="2" applyFont="1" applyFill="1" applyAlignment="1" applyProtection="1">
      <alignment horizontal="center"/>
    </xf>
    <xf numFmtId="0" fontId="10" fillId="6" borderId="0" xfId="0" applyFont="1" applyFill="1"/>
    <xf numFmtId="0" fontId="10" fillId="7" borderId="0" xfId="0" applyFont="1" applyFill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" fillId="8" borderId="3" xfId="0" applyFont="1" applyFill="1" applyBorder="1" applyAlignment="1">
      <alignment horizontal="center" vertical="center" wrapText="1"/>
    </xf>
    <xf numFmtId="0" fontId="2" fillId="0" borderId="0" xfId="1" applyNumberFormat="1" applyFont="1"/>
    <xf numFmtId="0" fontId="13" fillId="2" borderId="0" xfId="0" applyFont="1" applyFill="1"/>
    <xf numFmtId="164" fontId="11" fillId="0" borderId="0" xfId="1" applyNumberFormat="1" applyBorder="1"/>
    <xf numFmtId="0" fontId="2" fillId="0" borderId="0" xfId="1" applyNumberFormat="1" applyFont="1" applyBorder="1"/>
    <xf numFmtId="164" fontId="11" fillId="0" borderId="0" xfId="1" applyNumberFormat="1" applyFill="1" applyBorder="1"/>
    <xf numFmtId="0" fontId="0" fillId="0" borderId="0" xfId="0" applyAlignment="1">
      <alignment wrapText="1"/>
    </xf>
    <xf numFmtId="10" fontId="0" fillId="0" borderId="0" xfId="0" applyNumberFormat="1"/>
    <xf numFmtId="10" fontId="11" fillId="0" borderId="0" xfId="3" applyNumberFormat="1" applyBorder="1"/>
    <xf numFmtId="43" fontId="11" fillId="0" borderId="0" xfId="1" applyNumberFormat="1" applyBorder="1"/>
    <xf numFmtId="164" fontId="17" fillId="0" borderId="0" xfId="1" applyNumberFormat="1" applyFont="1"/>
    <xf numFmtId="164" fontId="18" fillId="0" borderId="0" xfId="0" applyNumberFormat="1" applyFont="1"/>
    <xf numFmtId="0" fontId="18" fillId="0" borderId="0" xfId="0" applyFont="1"/>
    <xf numFmtId="164" fontId="19" fillId="0" borderId="0" xfId="0" applyNumberFormat="1" applyFont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20" fillId="0" borderId="0" xfId="0" applyFont="1" applyFill="1"/>
    <xf numFmtId="164" fontId="18" fillId="0" borderId="0" xfId="1" applyNumberFormat="1" applyFont="1"/>
    <xf numFmtId="164" fontId="17" fillId="0" borderId="0" xfId="1" applyNumberFormat="1" applyFont="1"/>
    <xf numFmtId="164" fontId="21" fillId="0" borderId="0" xfId="1" applyNumberFormat="1" applyFont="1" applyFill="1" applyBorder="1"/>
    <xf numFmtId="164" fontId="16" fillId="0" borderId="4" xfId="1" applyNumberFormat="1" applyFont="1" applyFill="1" applyBorder="1"/>
    <xf numFmtId="166" fontId="16" fillId="0" borderId="4" xfId="1" applyNumberFormat="1" applyFont="1" applyFill="1" applyBorder="1"/>
    <xf numFmtId="0" fontId="0" fillId="0" borderId="0" xfId="0" applyBorder="1"/>
    <xf numFmtId="164" fontId="11" fillId="0" borderId="2" xfId="1" applyNumberFormat="1" applyBorder="1"/>
    <xf numFmtId="164" fontId="11" fillId="0" borderId="2" xfId="1" applyNumberFormat="1" applyFill="1" applyBorder="1"/>
    <xf numFmtId="0" fontId="0" fillId="0" borderId="2" xfId="0" applyBorder="1"/>
    <xf numFmtId="164" fontId="16" fillId="0" borderId="5" xfId="1" applyNumberFormat="1" applyFont="1" applyFill="1" applyBorder="1"/>
    <xf numFmtId="164" fontId="16" fillId="0" borderId="6" xfId="1" applyNumberFormat="1" applyFont="1" applyFill="1" applyBorder="1"/>
    <xf numFmtId="164" fontId="16" fillId="0" borderId="7" xfId="1" applyNumberFormat="1" applyFont="1" applyFill="1" applyBorder="1"/>
    <xf numFmtId="164" fontId="16" fillId="0" borderId="8" xfId="1" applyNumberFormat="1" applyFont="1" applyFill="1" applyBorder="1"/>
    <xf numFmtId="10" fontId="11" fillId="0" borderId="0" xfId="3" applyNumberFormat="1" applyFill="1" applyBorder="1"/>
    <xf numFmtId="164" fontId="17" fillId="0" borderId="0" xfId="1" applyNumberFormat="1" applyFont="1" applyFill="1"/>
    <xf numFmtId="164" fontId="22" fillId="0" borderId="0" xfId="1" applyNumberFormat="1" applyFont="1" applyBorder="1"/>
    <xf numFmtId="0" fontId="1" fillId="3" borderId="0" xfId="0" applyFont="1" applyFill="1" applyBorder="1" applyAlignment="1">
      <alignment horizontal="center" wrapText="1"/>
    </xf>
    <xf numFmtId="165" fontId="17" fillId="0" borderId="0" xfId="3" applyNumberFormat="1" applyFont="1"/>
    <xf numFmtId="164" fontId="16" fillId="0" borderId="9" xfId="1" applyNumberFormat="1" applyFont="1" applyBorder="1"/>
    <xf numFmtId="164" fontId="16" fillId="0" borderId="10" xfId="1" applyNumberFormat="1" applyFont="1" applyBorder="1"/>
    <xf numFmtId="164" fontId="16" fillId="0" borderId="10" xfId="1" applyNumberFormat="1" applyFont="1" applyFill="1" applyBorder="1"/>
    <xf numFmtId="164" fontId="16" fillId="0" borderId="11" xfId="1" applyNumberFormat="1" applyFont="1" applyFill="1" applyBorder="1"/>
    <xf numFmtId="164" fontId="16" fillId="0" borderId="12" xfId="1" applyNumberFormat="1" applyFont="1" applyFill="1" applyBorder="1"/>
    <xf numFmtId="164" fontId="16" fillId="0" borderId="13" xfId="1" applyNumberFormat="1" applyFont="1" applyFill="1" applyBorder="1"/>
    <xf numFmtId="164" fontId="16" fillId="0" borderId="14" xfId="1" applyNumberFormat="1" applyFont="1" applyFill="1" applyBorder="1"/>
    <xf numFmtId="164" fontId="16" fillId="0" borderId="15" xfId="1" applyNumberFormat="1" applyFont="1" applyFill="1" applyBorder="1"/>
    <xf numFmtId="166" fontId="16" fillId="0" borderId="5" xfId="1" applyNumberFormat="1" applyFont="1" applyFill="1" applyBorder="1"/>
    <xf numFmtId="166" fontId="16" fillId="0" borderId="6" xfId="1" applyNumberFormat="1" applyFont="1" applyFill="1" applyBorder="1"/>
    <xf numFmtId="10" fontId="11" fillId="0" borderId="0" xfId="3" applyNumberFormat="1" applyFont="1" applyAlignment="1">
      <alignment horizontal="center" vertical="top"/>
    </xf>
    <xf numFmtId="10" fontId="11" fillId="9" borderId="0" xfId="3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20" fillId="0" borderId="0" xfId="0" applyFont="1"/>
    <xf numFmtId="10" fontId="18" fillId="0" borderId="16" xfId="0" applyNumberFormat="1" applyFont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T/DEPT/NetworkPricing/Network%20Tariffs/Tariff%20Set%202015/WE-Star/Models/Network%20Tariffs-Model_and_output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 Summary"/>
      <sheetName val="NZ Summary (Reg Period)"/>
      <sheetName val="Summary (Budget)"/>
      <sheetName val="Budget by Block #"/>
      <sheetName val="NUoS Budget by Block $"/>
      <sheetName val="DUoS Budget by Block $"/>
      <sheetName val="TUoS Budget by Block $"/>
      <sheetName val="PUoS Budget by Block $"/>
      <sheetName val="PThru Budget by Block $"/>
      <sheetName val="Price Impacts summary"/>
      <sheetName val="Price Impacts"/>
      <sheetName val="Assumptions"/>
      <sheetName val="Mapping"/>
      <sheetName val="P_DUOS Input"/>
      <sheetName val="P_TUOS Input"/>
      <sheetName val="P_PUOS Input"/>
      <sheetName val="P_Thru Input"/>
      <sheetName val="Quantities Input"/>
      <sheetName val="TariffReassignment"/>
      <sheetName val="Quantities`"/>
      <sheetName val="Rebal control"/>
      <sheetName val="Dist. Price Control"/>
      <sheetName val="Rebal control Display"/>
      <sheetName val="TUOS Control"/>
      <sheetName val="PUOS Control"/>
      <sheetName val="PThru Control"/>
      <sheetName val="budget (excluding S)"/>
      <sheetName val="budget"/>
      <sheetName val="Quantities"/>
      <sheetName val="Quantities (totals)"/>
      <sheetName val="Budget (totals)"/>
      <sheetName val="MNTR calc"/>
      <sheetName val="MPR calc"/>
      <sheetName val="MPThru calc"/>
      <sheetName val="AER output"/>
      <sheetName val="NZ Tariff Schedule (excl. GST)"/>
      <sheetName val="Tariff Schedule (excl. GST)"/>
      <sheetName val="Historical DUOS"/>
      <sheetName val="PricingPro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6">
          <cell r="E36">
            <v>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0"/>
  <sheetViews>
    <sheetView showGridLines="0" tabSelected="1" zoomScaleNormal="100" workbookViewId="0">
      <selection activeCell="K10" sqref="K10"/>
    </sheetView>
  </sheetViews>
  <sheetFormatPr defaultRowHeight="15" x14ac:dyDescent="0.25"/>
  <cols>
    <col min="1" max="1" width="3.7109375" customWidth="1"/>
    <col min="2" max="2" width="44.5703125" customWidth="1"/>
    <col min="3" max="6" width="12.28515625" customWidth="1"/>
    <col min="7" max="7" width="2.5703125" customWidth="1"/>
    <col min="10" max="11" width="10.28515625" bestFit="1" customWidth="1"/>
  </cols>
  <sheetData>
    <row r="1" spans="1:12" ht="18.75" x14ac:dyDescent="0.3">
      <c r="A1" s="20" t="s">
        <v>131</v>
      </c>
      <c r="B1" s="20"/>
      <c r="C1" s="1"/>
      <c r="D1" s="1"/>
      <c r="E1" s="1"/>
      <c r="F1" s="1"/>
      <c r="G1" s="1"/>
      <c r="H1" s="1"/>
    </row>
    <row r="2" spans="1:12" x14ac:dyDescent="0.25">
      <c r="A2" s="2" t="s">
        <v>9</v>
      </c>
      <c r="B2" s="2"/>
      <c r="C2" s="1"/>
      <c r="D2" s="1"/>
      <c r="E2" s="1"/>
      <c r="F2" s="1"/>
      <c r="G2" s="1"/>
      <c r="H2" s="1"/>
    </row>
    <row r="3" spans="1:12" x14ac:dyDescent="0.25">
      <c r="E3" s="25"/>
    </row>
    <row r="4" spans="1:12" ht="39" x14ac:dyDescent="0.25">
      <c r="A4" s="33"/>
      <c r="B4" s="4"/>
      <c r="C4" s="3" t="s">
        <v>21</v>
      </c>
      <c r="D4" s="3" t="s">
        <v>0</v>
      </c>
      <c r="E4" s="4" t="s">
        <v>1</v>
      </c>
      <c r="F4" s="4" t="s">
        <v>2</v>
      </c>
      <c r="H4" s="51" t="s">
        <v>49</v>
      </c>
    </row>
    <row r="5" spans="1:12" s="32" customFormat="1" x14ac:dyDescent="0.25">
      <c r="C5" s="33"/>
      <c r="D5" s="33"/>
      <c r="E5" s="33"/>
      <c r="F5" s="33"/>
    </row>
    <row r="6" spans="1:12" s="32" customFormat="1" ht="15.75" thickBot="1" x14ac:dyDescent="0.3">
      <c r="B6" s="34" t="s">
        <v>132</v>
      </c>
      <c r="C6" s="33"/>
      <c r="D6" s="33"/>
      <c r="E6" s="33"/>
      <c r="F6" s="33"/>
    </row>
    <row r="7" spans="1:12" ht="15.75" thickBot="1" x14ac:dyDescent="0.3">
      <c r="B7" s="24" t="s">
        <v>133</v>
      </c>
      <c r="C7" s="63">
        <f ca="1">('WE CPRG'!C18-'WE CPRG'!C29)/'WE CPRG'!C29</f>
        <v>-3.0558697736251063E-2</v>
      </c>
      <c r="D7" s="64">
        <f ca="1">('WE CPRG'!D18-'WE CPRG'!D29)/'WE CPRG'!D29</f>
        <v>-3.6155255444760034E-3</v>
      </c>
      <c r="E7" s="64">
        <f ca="1">('WE CPRG'!E18-'WE CPRG'!E29)/'WE CPRG'!E29</f>
        <v>-1.5036410479348393E-2</v>
      </c>
      <c r="F7" s="64">
        <f ca="1">('WE CPRG'!F18-'WE CPRG'!F29)/'WE CPRG'!F29</f>
        <v>-1.7824339636879911E-2</v>
      </c>
      <c r="G7" s="65"/>
      <c r="H7" s="67">
        <f ca="1">AVERAGE(C7:F7)</f>
        <v>-1.6758743349238842E-2</v>
      </c>
      <c r="L7" s="52"/>
    </row>
    <row r="9" spans="1:12" x14ac:dyDescent="0.25">
      <c r="B9" s="66" t="s">
        <v>36</v>
      </c>
      <c r="C9" s="28"/>
    </row>
    <row r="10" spans="1:12" x14ac:dyDescent="0.25">
      <c r="B10" t="s">
        <v>28</v>
      </c>
      <c r="C10" s="28">
        <f ca="1">SUMIF('Pt-1 Qt'!$D$11:$D$142,B10,'Pt-1 Qt'!$V$11:$V$142)</f>
        <v>86921224.506500021</v>
      </c>
      <c r="D10" s="28">
        <f ca="1">SUMIF('Pt-1 Qt'!$D$154:$D$285,B10,'Pt-1 Qt'!$V$154:$V$285)</f>
        <v>89358385.752717555</v>
      </c>
      <c r="E10" s="28">
        <f ca="1">SUMIF('Pt-1 Qt'!$D$297:$D$428,B10,'Pt-1 Qt'!$V$297:$V$428)</f>
        <v>90964290.135402665</v>
      </c>
      <c r="F10" s="28">
        <f ca="1">SUMIF('Pt-1 Qt'!$D$440:$D$571,B10,'Pt-1 Qt'!$V$440:$V$571)</f>
        <v>94363917.473998651</v>
      </c>
    </row>
    <row r="11" spans="1:12" x14ac:dyDescent="0.25">
      <c r="B11" t="s">
        <v>33</v>
      </c>
      <c r="C11" s="28">
        <f ca="1">SUMIF('Pt-1 Qt'!$D$11:$D$142,B11,'Pt-1 Qt'!$V$11:$V$142)</f>
        <v>20972254.3948</v>
      </c>
      <c r="D11" s="28">
        <f ca="1">SUMIF('Pt-1 Qt'!$D$154:$D$285,B11,'Pt-1 Qt'!$V$154:$V$285)</f>
        <v>21134042.994371522</v>
      </c>
      <c r="E11" s="28">
        <f ca="1">SUMIF('Pt-1 Qt'!$D$297:$D$428,B11,'Pt-1 Qt'!$V$297:$V$428)</f>
        <v>21105666.058073048</v>
      </c>
      <c r="F11" s="28">
        <f ca="1">SUMIF('Pt-1 Qt'!$D$440:$D$571,B11,'Pt-1 Qt'!$V$440:$V$571)</f>
        <v>22282839.080402311</v>
      </c>
    </row>
    <row r="12" spans="1:12" x14ac:dyDescent="0.25">
      <c r="B12" t="s">
        <v>32</v>
      </c>
      <c r="C12" s="28">
        <f ca="1">SUMIF('Pt-1 Qt'!$D$11:$D$142,B12,'Pt-1 Qt'!$V$11:$V$142)</f>
        <v>3490592.6286999998</v>
      </c>
      <c r="D12" s="28">
        <f ca="1">SUMIF('Pt-1 Qt'!$D$154:$D$285,B12,'Pt-1 Qt'!$V$154:$V$285)</f>
        <v>3654428.4501565723</v>
      </c>
      <c r="E12" s="28">
        <f ca="1">SUMIF('Pt-1 Qt'!$D$297:$D$428,B12,'Pt-1 Qt'!$V$297:$V$428)</f>
        <v>3653436.4709827127</v>
      </c>
      <c r="F12" s="28">
        <f ca="1">SUMIF('Pt-1 Qt'!$D$440:$D$571,B12,'Pt-1 Qt'!$V$440:$V$571)</f>
        <v>3859459.5792358881</v>
      </c>
    </row>
    <row r="13" spans="1:12" x14ac:dyDescent="0.25">
      <c r="B13" t="s">
        <v>30</v>
      </c>
      <c r="C13" s="28">
        <f ca="1">SUMIF('Pt-1 Qt'!$D$11:$D$142,B13,'Pt-1 Qt'!$V$11:$V$142)</f>
        <v>2769666.8239000002</v>
      </c>
      <c r="D13" s="28">
        <f ca="1">SUMIF('Pt-1 Qt'!$D$154:$D$285,B13,'Pt-1 Qt'!$V$154:$V$285)</f>
        <v>2969399.5587068908</v>
      </c>
      <c r="E13" s="28">
        <f ca="1">SUMIF('Pt-1 Qt'!$D$297:$D$428,B13,'Pt-1 Qt'!$V$297:$V$428)</f>
        <v>3299106.0804216843</v>
      </c>
      <c r="F13" s="28">
        <f ca="1">SUMIF('Pt-1 Qt'!$D$440:$D$571,B13,'Pt-1 Qt'!$V$440:$V$571)</f>
        <v>3856481.819789425</v>
      </c>
    </row>
    <row r="14" spans="1:12" x14ac:dyDescent="0.25">
      <c r="B14" t="s">
        <v>34</v>
      </c>
      <c r="C14" s="28">
        <f ca="1">SUMIF('Pt-1 Qt'!$D$11:$D$142,B14,'Pt-1 Qt'!$V$11:$V$142)</f>
        <v>18010806.421666667</v>
      </c>
      <c r="D14" s="28">
        <f ca="1">SUMIF('Pt-1 Qt'!$D$154:$D$285,B14,'Pt-1 Qt'!$V$154:$V$285)</f>
        <v>17929418.225154705</v>
      </c>
      <c r="E14" s="28">
        <f ca="1">SUMIF('Pt-1 Qt'!$D$297:$D$428,B14,'Pt-1 Qt'!$V$297:$V$428)</f>
        <v>18493872.062038906</v>
      </c>
      <c r="F14" s="28">
        <f ca="1">SUMIF('Pt-1 Qt'!$D$440:$D$571,B14,'Pt-1 Qt'!$V$440:$V$571)</f>
        <v>19848818.652673841</v>
      </c>
    </row>
    <row r="15" spans="1:12" x14ac:dyDescent="0.25">
      <c r="B15" t="s">
        <v>31</v>
      </c>
      <c r="C15" s="28">
        <f ca="1">SUMIF('Pt-1 Qt'!$D$11:$D$142,B15,'Pt-1 Qt'!$V$11:$V$142)</f>
        <v>5977331.670033332</v>
      </c>
      <c r="D15" s="28">
        <f ca="1">SUMIF('Pt-1 Qt'!$D$154:$D$285,B15,'Pt-1 Qt'!$V$154:$V$285)</f>
        <v>6235140.7447076319</v>
      </c>
      <c r="E15" s="28">
        <f ca="1">SUMIF('Pt-1 Qt'!$D$297:$D$428,B15,'Pt-1 Qt'!$V$297:$V$428)</f>
        <v>5803799.9071388375</v>
      </c>
      <c r="F15" s="28">
        <f ca="1">SUMIF('Pt-1 Qt'!$D$440:$D$571,B15,'Pt-1 Qt'!$V$440:$V$571)</f>
        <v>6322233.8484840319</v>
      </c>
    </row>
    <row r="16" spans="1:12" x14ac:dyDescent="0.25">
      <c r="B16" t="s">
        <v>29</v>
      </c>
      <c r="C16" s="36">
        <f ca="1">SUM('Pt-1 Qt'!N71:N76)</f>
        <v>1470036.8429</v>
      </c>
      <c r="D16" s="49">
        <f ca="1">SUMIF('Pt-1 Qt'!$D$154:$D$285,B16,'Pt-1 Qt'!$V$154:$V$285)</f>
        <v>1492492.7277644984</v>
      </c>
      <c r="E16" s="28">
        <f ca="1">SUMIF('Pt-1 Qt'!$D$297:$D$428,B16,'Pt-1 Qt'!$V$297:$V$428)</f>
        <v>2921775.0752682905</v>
      </c>
      <c r="F16" s="28">
        <f ca="1">SUMIF('Pt-1 Qt'!$D$440:$D$571,B16,'Pt-1 Qt'!$V$440:$V$571)</f>
        <v>2828844.89</v>
      </c>
    </row>
    <row r="17" spans="2:6" x14ac:dyDescent="0.25">
      <c r="B17" t="s">
        <v>35</v>
      </c>
      <c r="C17" s="28">
        <f ca="1">SUMIF('Pt-1 Qt'!$D$11:$D$142,B17,'Pt-1 Qt'!$V$11:$V$142)</f>
        <v>2992745.3628099998</v>
      </c>
      <c r="D17" s="28">
        <f ca="1">SUMIF('Pt-1 Qt'!$D$154:$D$285,B17,'Pt-1 Qt'!$V$154:$V$285)</f>
        <v>3228268.6613876405</v>
      </c>
      <c r="E17" s="28">
        <f ca="1">SUMIF('Pt-1 Qt'!$D$297:$D$428,B17,'Pt-1 Qt'!$V$297:$V$428)</f>
        <v>3404989.7596122427</v>
      </c>
      <c r="F17" s="28">
        <f ca="1">SUMIF('Pt-1 Qt'!$D$440:$D$571,B17,'Pt-1 Qt'!$V$440:$V$571)</f>
        <v>3839042.5504088006</v>
      </c>
    </row>
    <row r="18" spans="2:6" x14ac:dyDescent="0.25">
      <c r="B18" s="30" t="s">
        <v>38</v>
      </c>
      <c r="C18" s="29">
        <f ca="1">SUM(C10:C17)</f>
        <v>142604658.65131</v>
      </c>
      <c r="D18" s="29">
        <f ca="1">SUM(D10:D17)</f>
        <v>146001577.11496702</v>
      </c>
      <c r="E18" s="29">
        <f ca="1">SUM(E10:E17)</f>
        <v>149646935.54893836</v>
      </c>
      <c r="F18" s="29">
        <f ca="1">SUM(F10:F17)</f>
        <v>157201637.89499295</v>
      </c>
    </row>
    <row r="19" spans="2:6" x14ac:dyDescent="0.25">
      <c r="C19" s="31">
        <f ca="1">C18-'Pt-1 Qt'!$V$143</f>
        <v>0</v>
      </c>
      <c r="D19" s="31">
        <f ca="1">D18-'Pt-1 Qt'!$V$286</f>
        <v>0</v>
      </c>
      <c r="E19" s="31">
        <f ca="1">E18-'Pt-1 Qt'!$V$429</f>
        <v>0</v>
      </c>
      <c r="F19" s="31">
        <f ca="1">F18-'Pt-1 Qt'!$V$572</f>
        <v>0</v>
      </c>
    </row>
    <row r="20" spans="2:6" x14ac:dyDescent="0.25">
      <c r="B20" s="66" t="s">
        <v>37</v>
      </c>
      <c r="C20" s="35"/>
      <c r="D20" s="35"/>
      <c r="E20" s="35"/>
      <c r="F20" s="35"/>
    </row>
    <row r="21" spans="2:6" x14ac:dyDescent="0.25">
      <c r="B21" t="s">
        <v>28</v>
      </c>
      <c r="C21" s="28">
        <f ca="1">SUMIF('Pt-1 Qt-1'!$D$11:$D$142,B21,'Pt-1 Qt-1'!$V$11:$V$142)</f>
        <v>90813462.147700012</v>
      </c>
      <c r="D21" s="28">
        <f ca="1">SUMIF('Pt-1 Qt-1'!$D$154:$D$285,B21,'Pt-1 Qt-1'!$V$154:$V$285)</f>
        <v>89448099.849000007</v>
      </c>
      <c r="E21" s="28">
        <f ca="1">SUMIF('Pt-1 Qt-1'!$D$297:$D$428,B21,'Pt-1 Qt-1'!$V$297:$V$428)</f>
        <v>92029940.742962107</v>
      </c>
      <c r="F21" s="28">
        <f ca="1">SUMIF('Pt-1 Qt-1'!$D$440:$D$571,B21,'Pt-1 Qt-1'!$V$440:$V$571)</f>
        <v>97215273.361692414</v>
      </c>
    </row>
    <row r="22" spans="2:6" x14ac:dyDescent="0.25">
      <c r="B22" t="s">
        <v>33</v>
      </c>
      <c r="C22" s="28">
        <f ca="1">SUMIF('Pt-1 Qt-1'!$D$11:$D$142,B22,'Pt-1 Qt-1'!$V$11:$V$142)</f>
        <v>21222718.366400003</v>
      </c>
      <c r="D22" s="28">
        <f ca="1">SUMIF('Pt-1 Qt-1'!$D$154:$D$285,B22,'Pt-1 Qt-1'!$V$154:$V$285)</f>
        <v>21502911.797699999</v>
      </c>
      <c r="E22" s="28">
        <f ca="1">SUMIF('Pt-1 Qt-1'!$D$297:$D$428,B22,'Pt-1 Qt-1'!$V$297:$V$428)</f>
        <v>21832523.162637457</v>
      </c>
      <c r="F22" s="28">
        <f ca="1">SUMIF('Pt-1 Qt-1'!$D$440:$D$571,B22,'Pt-1 Qt-1'!$V$440:$V$571)</f>
        <v>22723096.874990281</v>
      </c>
    </row>
    <row r="23" spans="2:6" x14ac:dyDescent="0.25">
      <c r="B23" t="s">
        <v>32</v>
      </c>
      <c r="C23" s="28">
        <f ca="1">SUMIF('Pt-1 Qt-1'!$D$11:$D$142,B23,'Pt-1 Qt-1'!$V$11:$V$142)</f>
        <v>3455378.9099000003</v>
      </c>
      <c r="D23" s="28">
        <f ca="1">SUMIF('Pt-1 Qt-1'!$D$154:$D$285,B23,'Pt-1 Qt-1'!$V$154:$V$285)</f>
        <v>3581303.1574999997</v>
      </c>
      <c r="E23" s="28">
        <f ca="1">SUMIF('Pt-1 Qt-1'!$D$297:$D$428,B23,'Pt-1 Qt-1'!$V$297:$V$428)</f>
        <v>3774397.0210683327</v>
      </c>
      <c r="F23" s="28">
        <f ca="1">SUMIF('Pt-1 Qt-1'!$D$440:$D$571,B23,'Pt-1 Qt-1'!$V$440:$V$571)</f>
        <v>3932492.2755176416</v>
      </c>
    </row>
    <row r="24" spans="2:6" x14ac:dyDescent="0.25">
      <c r="B24" t="s">
        <v>30</v>
      </c>
      <c r="C24" s="28">
        <f ca="1">SUMIF('Pt-1 Qt-1'!$D$11:$D$142,B24,'Pt-1 Qt-1'!$V$11:$V$142)</f>
        <v>2627324.1458000001</v>
      </c>
      <c r="D24" s="28">
        <f ca="1">SUMIF('Pt-1 Qt-1'!$D$154:$D$285,B24,'Pt-1 Qt-1'!$V$154:$V$285)</f>
        <v>2836921.5205999999</v>
      </c>
      <c r="E24" s="28">
        <f ca="1">SUMIF('Pt-1 Qt-1'!$D$297:$D$428,B24,'Pt-1 Qt-1'!$V$297:$V$428)</f>
        <v>3067267.3422914329</v>
      </c>
      <c r="F24" s="28">
        <f ca="1">SUMIF('Pt-1 Qt-1'!$D$440:$D$571,B24,'Pt-1 Qt-1'!$V$440:$V$571)</f>
        <v>3551187.8572706822</v>
      </c>
    </row>
    <row r="25" spans="2:6" x14ac:dyDescent="0.25">
      <c r="B25" t="s">
        <v>34</v>
      </c>
      <c r="C25" s="28">
        <f ca="1">SUMIF('Pt-1 Qt-1'!$D$11:$D$142,B25,'Pt-1 Qt-1'!$V$11:$V$142)</f>
        <v>17848578.29005</v>
      </c>
      <c r="D25" s="28">
        <f ca="1">SUMIF('Pt-1 Qt-1'!$D$154:$D$285,B25,'Pt-1 Qt-1'!$V$154:$V$285)</f>
        <v>18480667.564933334</v>
      </c>
      <c r="E25" s="28">
        <f ca="1">SUMIF('Pt-1 Qt-1'!$D$297:$D$428,B25,'Pt-1 Qt-1'!$V$297:$V$428)</f>
        <v>18513408.100724012</v>
      </c>
      <c r="F25" s="28">
        <f ca="1">SUMIF('Pt-1 Qt-1'!$D$440:$D$571,B25,'Pt-1 Qt-1'!$V$440:$V$571)</f>
        <v>19896187.9815403</v>
      </c>
    </row>
    <row r="26" spans="2:6" x14ac:dyDescent="0.25">
      <c r="B26" t="s">
        <v>31</v>
      </c>
      <c r="C26" s="28">
        <f ca="1">SUMIF('Pt-1 Qt-1'!$D$11:$D$142,B26,'Pt-1 Qt-1'!$V$11:$V$142)</f>
        <v>6396754.7273333343</v>
      </c>
      <c r="D26" s="28">
        <f ca="1">SUMIF('Pt-1 Qt-1'!$D$154:$D$285,B26,'Pt-1 Qt-1'!$V$154:$V$285)</f>
        <v>6121254.4394333344</v>
      </c>
      <c r="E26" s="28">
        <f ca="1">SUMIF('Pt-1 Qt-1'!$D$297:$D$428,B26,'Pt-1 Qt-1'!$V$297:$V$428)</f>
        <v>6435403.5166139295</v>
      </c>
      <c r="F26" s="28">
        <f ca="1">SUMIF('Pt-1 Qt-1'!$D$440:$D$571,B26,'Pt-1 Qt-1'!$V$440:$V$571)</f>
        <v>6244987.8376718471</v>
      </c>
    </row>
    <row r="27" spans="2:6" x14ac:dyDescent="0.25">
      <c r="B27" t="s">
        <v>29</v>
      </c>
      <c r="C27" s="36">
        <f ca="1">SUM('Pt-1 Qt-1'!N71:N76)</f>
        <v>1470036.8429</v>
      </c>
      <c r="D27" s="49">
        <f ca="1">SUMIF('Pt-1 Qt-1'!$D$154:$D$285,B27,'Pt-1 Qt-1'!$V$154:$V$285)</f>
        <v>1492492.7277644984</v>
      </c>
      <c r="E27" s="28">
        <f ca="1">SUMIF('Pt-1 Qt-1'!$D$297:$D$428,B27,'Pt-1 Qt-1'!$V$297:$V$428)</f>
        <v>2921775.0752682905</v>
      </c>
      <c r="F27" s="28">
        <f ca="1">SUMIF('Pt-1 Qt-1'!$D$440:$D$571,B27,'Pt-1 Qt-1'!$V$440:$V$571)</f>
        <v>2828844.89</v>
      </c>
    </row>
    <row r="28" spans="2:6" x14ac:dyDescent="0.25">
      <c r="B28" t="s">
        <v>35</v>
      </c>
      <c r="C28" s="28">
        <f ca="1">SUMIF('Pt-1 Qt-1'!$D$11:$D$142,B28,'Pt-1 Qt-1'!$V$11:$V$142)</f>
        <v>3265584.7120639998</v>
      </c>
      <c r="D28" s="28">
        <f ca="1">SUMIF('Pt-1 Qt-1'!$D$154:$D$285,B28,'Pt-1 Qt-1'!$V$154:$V$285)</f>
        <v>3067713.9512900002</v>
      </c>
      <c r="E28" s="28">
        <f ca="1">SUMIF('Pt-1 Qt-1'!$D$297:$D$428,B28,'Pt-1 Qt-1'!$V$297:$V$428)</f>
        <v>3356724.0693598874</v>
      </c>
      <c r="F28" s="28">
        <f ca="1">SUMIF('Pt-1 Qt-1'!$D$440:$D$571,B28,'Pt-1 Qt-1'!$V$440:$V$571)</f>
        <v>3662432.6512035462</v>
      </c>
    </row>
    <row r="29" spans="2:6" x14ac:dyDescent="0.25">
      <c r="C29" s="29">
        <f>SUM(C21:C28)</f>
        <v>147099838.14214733</v>
      </c>
      <c r="D29" s="29">
        <f ca="1">SUM(D21:D28)</f>
        <v>146531365.00822118</v>
      </c>
      <c r="E29" s="29">
        <f ca="1">SUM(E21:E28)</f>
        <v>151931439.03092545</v>
      </c>
      <c r="F29" s="29">
        <f ca="1">SUM(F21:F28)</f>
        <v>160054503.72988671</v>
      </c>
    </row>
    <row r="30" spans="2:6" x14ac:dyDescent="0.25">
      <c r="C30" s="31">
        <f ca="1">C29-'Pt-1 Qt-1'!$V$143</f>
        <v>0</v>
      </c>
      <c r="D30" s="31">
        <f ca="1">D29-'Pt-1 Qt-1'!$V$286</f>
        <v>0</v>
      </c>
      <c r="E30" s="31">
        <f ca="1">E29-'Pt-1 Qt-1'!$V$429</f>
        <v>0</v>
      </c>
      <c r="F30" s="31">
        <f ca="1">F29-'Pt-1 Qt-1'!$V$572</f>
        <v>0</v>
      </c>
    </row>
  </sheetData>
  <phoneticPr fontId="1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716"/>
  <sheetViews>
    <sheetView showGridLines="0" topLeftCell="B1" zoomScale="70" zoomScaleNormal="70" workbookViewId="0">
      <selection activeCell="B9" sqref="B9"/>
    </sheetView>
  </sheetViews>
  <sheetFormatPr defaultRowHeight="15" outlineLevelRow="1" x14ac:dyDescent="0.25"/>
  <cols>
    <col min="1" max="1" width="3" style="9" customWidth="1"/>
    <col min="2" max="2" width="38.85546875" customWidth="1"/>
    <col min="3" max="3" width="13.28515625" customWidth="1"/>
    <col min="4" max="4" width="17.85546875" customWidth="1"/>
    <col min="5" max="5" width="14.28515625" customWidth="1"/>
    <col min="6" max="6" width="14.42578125" customWidth="1"/>
    <col min="7" max="7" width="14" customWidth="1"/>
    <col min="8" max="12" width="13.7109375" customWidth="1"/>
    <col min="13" max="13" width="16.140625" customWidth="1"/>
    <col min="14" max="21" width="13.7109375" customWidth="1"/>
    <col min="22" max="22" width="16.28515625" bestFit="1" customWidth="1"/>
  </cols>
  <sheetData>
    <row r="1" spans="1:22" ht="20.25" x14ac:dyDescent="0.3">
      <c r="A1" s="5"/>
      <c r="B1" s="6" t="s">
        <v>15</v>
      </c>
      <c r="C1" s="7"/>
      <c r="D1" s="7"/>
      <c r="E1" s="7"/>
      <c r="F1" s="7"/>
      <c r="G1" s="7"/>
      <c r="H1" s="7"/>
      <c r="I1" s="7"/>
      <c r="J1" s="8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8" x14ac:dyDescent="0.2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25">
      <c r="B4" s="12"/>
      <c r="C4" s="13"/>
      <c r="D4" s="13"/>
      <c r="E4" s="12"/>
      <c r="F4" s="12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8" x14ac:dyDescent="0.25">
      <c r="B5" s="14"/>
      <c r="C5" s="14"/>
      <c r="D5" s="14"/>
      <c r="E5" s="14"/>
      <c r="F5" s="14"/>
      <c r="G5" s="14"/>
      <c r="H5" s="15" t="s">
        <v>14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7" spans="1:22" ht="18" x14ac:dyDescent="0.25">
      <c r="C7" s="16"/>
      <c r="D7" s="16"/>
      <c r="E7" s="17"/>
      <c r="F7" s="16"/>
      <c r="G7" s="16"/>
      <c r="H7" s="17"/>
      <c r="I7" s="17"/>
      <c r="J7" s="17"/>
    </row>
    <row r="8" spans="1:22" x14ac:dyDescent="0.25">
      <c r="B8" s="18"/>
      <c r="C8" s="18"/>
      <c r="D8" s="18"/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/>
    </row>
    <row r="9" spans="1:22" ht="38.25" x14ac:dyDescent="0.25">
      <c r="B9" s="18" t="s">
        <v>3</v>
      </c>
      <c r="C9" s="18" t="s">
        <v>4</v>
      </c>
      <c r="D9" s="18" t="s">
        <v>5</v>
      </c>
      <c r="E9" s="18" t="s">
        <v>50</v>
      </c>
      <c r="F9" s="18" t="s">
        <v>51</v>
      </c>
      <c r="G9" s="18" t="s">
        <v>52</v>
      </c>
      <c r="H9" s="18" t="s">
        <v>53</v>
      </c>
      <c r="I9" s="18" t="s">
        <v>54</v>
      </c>
      <c r="J9" s="18" t="s">
        <v>55</v>
      </c>
      <c r="K9" s="18" t="s">
        <v>56</v>
      </c>
      <c r="L9" s="18" t="s">
        <v>57</v>
      </c>
      <c r="M9" s="18" t="s">
        <v>58</v>
      </c>
      <c r="N9" s="18" t="s">
        <v>59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 t="s">
        <v>6</v>
      </c>
    </row>
    <row r="10" spans="1:22" x14ac:dyDescent="0.25">
      <c r="B10" s="18"/>
      <c r="C10" s="18"/>
      <c r="D10" s="18"/>
      <c r="E10" s="18" t="s">
        <v>60</v>
      </c>
      <c r="F10" s="18" t="s">
        <v>61</v>
      </c>
      <c r="G10" s="18" t="s">
        <v>62</v>
      </c>
      <c r="H10" s="18" t="s">
        <v>63</v>
      </c>
      <c r="I10" s="18" t="s">
        <v>64</v>
      </c>
      <c r="J10" s="18" t="s">
        <v>65</v>
      </c>
      <c r="K10" s="18" t="s">
        <v>65</v>
      </c>
      <c r="L10" s="18" t="s">
        <v>65</v>
      </c>
      <c r="M10" s="18" t="s">
        <v>65</v>
      </c>
      <c r="N10" s="18" t="s">
        <v>66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 t="s">
        <v>7</v>
      </c>
    </row>
    <row r="11" spans="1:22" outlineLevel="1" x14ac:dyDescent="0.25">
      <c r="A11" s="19"/>
      <c r="B11" s="38" t="s">
        <v>74</v>
      </c>
      <c r="C11" s="38" t="s">
        <v>75</v>
      </c>
      <c r="D11" s="38" t="s">
        <v>28</v>
      </c>
      <c r="E11" s="44">
        <f ca="1">Pt!E11*Qt!E154</f>
        <v>1235560.8</v>
      </c>
      <c r="F11" s="44">
        <f ca="1">Pt!F11*Qt!F154</f>
        <v>0</v>
      </c>
      <c r="G11" s="44">
        <f ca="1">Pt!G11*Qt!G154</f>
        <v>0</v>
      </c>
      <c r="H11" s="44">
        <f ca="1">Pt!H11*Qt!H154</f>
        <v>0</v>
      </c>
      <c r="I11" s="44">
        <f ca="1">Pt!I11*Qt!I154</f>
        <v>0</v>
      </c>
      <c r="J11" s="44">
        <f ca="1">Pt!J11*Qt!J154</f>
        <v>13953603.5316</v>
      </c>
      <c r="K11" s="44">
        <f ca="1">Pt!K11*Qt!K154</f>
        <v>53530.105200000005</v>
      </c>
      <c r="L11" s="44">
        <f ca="1">Pt!L11*Qt!L154</f>
        <v>0</v>
      </c>
      <c r="M11" s="44">
        <f ca="1">Pt!M11*Qt!M154</f>
        <v>0</v>
      </c>
      <c r="N11" s="44">
        <f ca="1">Pt!N11*Qt!N154</f>
        <v>0</v>
      </c>
      <c r="O11" s="44">
        <f ca="1">Pt!O11*Qt!O154</f>
        <v>0</v>
      </c>
      <c r="P11" s="44">
        <f ca="1">Pt!P11*Qt!P154</f>
        <v>0</v>
      </c>
      <c r="Q11" s="44">
        <f ca="1">Pt!Q11*Qt!Q154</f>
        <v>0</v>
      </c>
      <c r="R11" s="44">
        <f ca="1">Pt!R11*Qt!R154</f>
        <v>0</v>
      </c>
      <c r="S11" s="44">
        <f ca="1">Pt!S11*Qt!S154</f>
        <v>0</v>
      </c>
      <c r="T11" s="44">
        <f ca="1">Pt!T11*Qt!T154</f>
        <v>0</v>
      </c>
      <c r="U11" s="44">
        <f ca="1">Pt!U11*Qt!U154</f>
        <v>0</v>
      </c>
      <c r="V11" s="44">
        <f ca="1">SUM(E11:U11)</f>
        <v>15242694.436800001</v>
      </c>
    </row>
    <row r="12" spans="1:22" outlineLevel="1" x14ac:dyDescent="0.25">
      <c r="A12" s="19"/>
      <c r="B12" s="38" t="s">
        <v>76</v>
      </c>
      <c r="C12" s="38" t="s">
        <v>77</v>
      </c>
      <c r="D12" s="38" t="s">
        <v>28</v>
      </c>
      <c r="E12" s="38">
        <f ca="1">Pt!E12*Qt!E155</f>
        <v>455038.35</v>
      </c>
      <c r="F12" s="38">
        <f ca="1">Pt!F12*Qt!F155</f>
        <v>0</v>
      </c>
      <c r="G12" s="38">
        <f ca="1">Pt!G12*Qt!G155</f>
        <v>0</v>
      </c>
      <c r="H12" s="38">
        <f ca="1">Pt!H12*Qt!H155</f>
        <v>0</v>
      </c>
      <c r="I12" s="38">
        <f ca="1">Pt!I12*Qt!I155</f>
        <v>0</v>
      </c>
      <c r="J12" s="38">
        <f ca="1">Pt!J12*Qt!J155</f>
        <v>4268050.2944999998</v>
      </c>
      <c r="K12" s="38">
        <f ca="1">Pt!K12*Qt!K155</f>
        <v>10804.503200000001</v>
      </c>
      <c r="L12" s="38">
        <f ca="1">Pt!L12*Qt!L155</f>
        <v>837290.28049999999</v>
      </c>
      <c r="M12" s="38">
        <f ca="1">Pt!M12*Qt!M155</f>
        <v>0</v>
      </c>
      <c r="N12" s="38">
        <f ca="1">Pt!N12*Qt!N155</f>
        <v>0</v>
      </c>
      <c r="O12" s="38">
        <f ca="1">Pt!O12*Qt!O155</f>
        <v>0</v>
      </c>
      <c r="P12" s="38">
        <f ca="1">Pt!P12*Qt!P155</f>
        <v>0</v>
      </c>
      <c r="Q12" s="38">
        <f ca="1">Pt!Q12*Qt!Q155</f>
        <v>0</v>
      </c>
      <c r="R12" s="38">
        <f ca="1">Pt!R12*Qt!R155</f>
        <v>0</v>
      </c>
      <c r="S12" s="38">
        <f ca="1">Pt!S12*Qt!S155</f>
        <v>0</v>
      </c>
      <c r="T12" s="38">
        <f ca="1">Pt!T12*Qt!T155</f>
        <v>0</v>
      </c>
      <c r="U12" s="38">
        <f ca="1">Pt!U12*Qt!U155</f>
        <v>0</v>
      </c>
      <c r="V12" s="38">
        <f t="shared" ref="V12:V75" ca="1" si="0">SUM(E12:U12)</f>
        <v>5571183.4282</v>
      </c>
    </row>
    <row r="13" spans="1:22" outlineLevel="1" x14ac:dyDescent="0.25">
      <c r="A13" s="19"/>
      <c r="B13" s="38" t="s">
        <v>78</v>
      </c>
      <c r="C13" s="38" t="s">
        <v>79</v>
      </c>
      <c r="D13" s="38" t="s">
        <v>28</v>
      </c>
      <c r="E13" s="38">
        <f ca="1">Pt!E13*Qt!E156</f>
        <v>6330342.1499999994</v>
      </c>
      <c r="F13" s="38">
        <f ca="1">Pt!F13*Qt!F156</f>
        <v>0</v>
      </c>
      <c r="G13" s="38">
        <f ca="1">Pt!G13*Qt!G156</f>
        <v>0</v>
      </c>
      <c r="H13" s="38">
        <f ca="1">Pt!H13*Qt!H156</f>
        <v>0</v>
      </c>
      <c r="I13" s="38">
        <f ca="1">Pt!I13*Qt!I156</f>
        <v>0</v>
      </c>
      <c r="J13" s="38">
        <f ca="1">Pt!J13*Qt!J156</f>
        <v>0</v>
      </c>
      <c r="K13" s="38">
        <f ca="1">Pt!K13*Qt!K156</f>
        <v>262383.3836</v>
      </c>
      <c r="L13" s="38">
        <f ca="1">Pt!L13*Qt!L156</f>
        <v>0</v>
      </c>
      <c r="M13" s="38">
        <f ca="1">Pt!M13*Qt!M156</f>
        <v>58905664.000200011</v>
      </c>
      <c r="N13" s="38">
        <f ca="1">Pt!N13*Qt!N156</f>
        <v>0</v>
      </c>
      <c r="O13" s="38">
        <f ca="1">Pt!O13*Qt!O156</f>
        <v>0</v>
      </c>
      <c r="P13" s="38">
        <f ca="1">Pt!P13*Qt!P156</f>
        <v>0</v>
      </c>
      <c r="Q13" s="38">
        <f ca="1">Pt!Q13*Qt!Q156</f>
        <v>0</v>
      </c>
      <c r="R13" s="38">
        <f ca="1">Pt!R13*Qt!R156</f>
        <v>0</v>
      </c>
      <c r="S13" s="38">
        <f ca="1">Pt!S13*Qt!S156</f>
        <v>0</v>
      </c>
      <c r="T13" s="38">
        <f ca="1">Pt!T13*Qt!T156</f>
        <v>0</v>
      </c>
      <c r="U13" s="38">
        <f ca="1">Pt!U13*Qt!U156</f>
        <v>0</v>
      </c>
      <c r="V13" s="38">
        <f t="shared" ca="1" si="0"/>
        <v>65498389.533800013</v>
      </c>
    </row>
    <row r="14" spans="1:22" outlineLevel="1" x14ac:dyDescent="0.25">
      <c r="A14" s="19"/>
      <c r="B14" s="38" t="s">
        <v>80</v>
      </c>
      <c r="C14" s="38" t="s">
        <v>81</v>
      </c>
      <c r="D14" s="38" t="s">
        <v>28</v>
      </c>
      <c r="E14" s="38">
        <f ca="1">Pt!E14*Qt!E157</f>
        <v>27358.649999999998</v>
      </c>
      <c r="F14" s="38">
        <f ca="1">Pt!F14*Qt!F157</f>
        <v>0</v>
      </c>
      <c r="G14" s="38">
        <f ca="1">Pt!G14*Qt!G157</f>
        <v>0</v>
      </c>
      <c r="H14" s="38">
        <f ca="1">Pt!H14*Qt!H157</f>
        <v>0</v>
      </c>
      <c r="I14" s="38">
        <f ca="1">Pt!I14*Qt!I157</f>
        <v>0</v>
      </c>
      <c r="J14" s="38">
        <f ca="1">Pt!J14*Qt!J157</f>
        <v>581598.45769999991</v>
      </c>
      <c r="K14" s="38">
        <f ca="1">Pt!K14*Qt!K157</f>
        <v>0</v>
      </c>
      <c r="L14" s="38">
        <f ca="1">Pt!L14*Qt!L157</f>
        <v>0</v>
      </c>
      <c r="M14" s="38">
        <f ca="1">Pt!M14*Qt!M157</f>
        <v>0</v>
      </c>
      <c r="N14" s="38">
        <f ca="1">Pt!N14*Qt!N157</f>
        <v>0</v>
      </c>
      <c r="O14" s="38">
        <f ca="1">Pt!O14*Qt!O157</f>
        <v>0</v>
      </c>
      <c r="P14" s="38">
        <f ca="1">Pt!P14*Qt!P157</f>
        <v>0</v>
      </c>
      <c r="Q14" s="38">
        <f ca="1">Pt!Q14*Qt!Q157</f>
        <v>0</v>
      </c>
      <c r="R14" s="38">
        <f ca="1">Pt!R14*Qt!R157</f>
        <v>0</v>
      </c>
      <c r="S14" s="38">
        <f ca="1">Pt!S14*Qt!S157</f>
        <v>0</v>
      </c>
      <c r="T14" s="38">
        <f ca="1">Pt!T14*Qt!T157</f>
        <v>0</v>
      </c>
      <c r="U14" s="38">
        <f ca="1">Pt!U14*Qt!U157</f>
        <v>0</v>
      </c>
      <c r="V14" s="38">
        <f t="shared" ca="1" si="0"/>
        <v>608957.10769999993</v>
      </c>
    </row>
    <row r="15" spans="1:22" outlineLevel="1" x14ac:dyDescent="0.25">
      <c r="A15" s="19"/>
      <c r="B15" s="38" t="s">
        <v>82</v>
      </c>
      <c r="C15" s="38" t="s">
        <v>83</v>
      </c>
      <c r="D15" s="38" t="s">
        <v>28</v>
      </c>
      <c r="E15" s="38">
        <f ca="1">Pt!E15*Qt!E158</f>
        <v>0</v>
      </c>
      <c r="F15" s="38">
        <f ca="1">Pt!F15*Qt!F158</f>
        <v>0</v>
      </c>
      <c r="G15" s="38">
        <f ca="1">Pt!G15*Qt!G158</f>
        <v>0</v>
      </c>
      <c r="H15" s="38">
        <f ca="1">Pt!H15*Qt!H158</f>
        <v>0</v>
      </c>
      <c r="I15" s="38">
        <f ca="1">Pt!I15*Qt!I158</f>
        <v>0</v>
      </c>
      <c r="J15" s="38">
        <f ca="1">Pt!J15*Qt!J158</f>
        <v>0</v>
      </c>
      <c r="K15" s="38">
        <f ca="1">Pt!K15*Qt!K158</f>
        <v>0</v>
      </c>
      <c r="L15" s="38">
        <f ca="1">Pt!L15*Qt!L158</f>
        <v>0</v>
      </c>
      <c r="M15" s="38">
        <f ca="1">Pt!M15*Qt!M158</f>
        <v>0</v>
      </c>
      <c r="N15" s="38">
        <f ca="1">Pt!N15*Qt!N158</f>
        <v>0</v>
      </c>
      <c r="O15" s="38">
        <f ca="1">Pt!O15*Qt!O158</f>
        <v>0</v>
      </c>
      <c r="P15" s="38">
        <f ca="1">Pt!P15*Qt!P158</f>
        <v>0</v>
      </c>
      <c r="Q15" s="38">
        <f ca="1">Pt!Q15*Qt!Q158</f>
        <v>0</v>
      </c>
      <c r="R15" s="38">
        <f ca="1">Pt!R15*Qt!R158</f>
        <v>0</v>
      </c>
      <c r="S15" s="38">
        <f ca="1">Pt!S15*Qt!S158</f>
        <v>0</v>
      </c>
      <c r="T15" s="38">
        <f ca="1">Pt!T15*Qt!T158</f>
        <v>0</v>
      </c>
      <c r="U15" s="38">
        <f ca="1">Pt!U15*Qt!U158</f>
        <v>0</v>
      </c>
      <c r="V15" s="38">
        <f t="shared" ca="1" si="0"/>
        <v>0</v>
      </c>
    </row>
    <row r="16" spans="1:22" outlineLevel="1" x14ac:dyDescent="0.25">
      <c r="A16" s="19"/>
      <c r="B16" s="38" t="s">
        <v>84</v>
      </c>
      <c r="C16" s="38" t="s">
        <v>85</v>
      </c>
      <c r="D16" s="38" t="s">
        <v>28</v>
      </c>
      <c r="E16" s="38">
        <f ca="1">Pt!E16*Qt!E159</f>
        <v>0</v>
      </c>
      <c r="F16" s="38">
        <f ca="1">Pt!F16*Qt!F159</f>
        <v>0</v>
      </c>
      <c r="G16" s="38">
        <f ca="1">Pt!G16*Qt!G159</f>
        <v>0</v>
      </c>
      <c r="H16" s="38">
        <f ca="1">Pt!H16*Qt!H159</f>
        <v>0</v>
      </c>
      <c r="I16" s="38">
        <f ca="1">Pt!I16*Qt!I159</f>
        <v>0</v>
      </c>
      <c r="J16" s="38">
        <f ca="1">Pt!J16*Qt!J159</f>
        <v>0</v>
      </c>
      <c r="K16" s="38">
        <f ca="1">Pt!K16*Qt!K159</f>
        <v>0</v>
      </c>
      <c r="L16" s="38">
        <f ca="1">Pt!L16*Qt!L159</f>
        <v>0</v>
      </c>
      <c r="M16" s="38">
        <f ca="1">Pt!M16*Qt!M159</f>
        <v>0</v>
      </c>
      <c r="N16" s="38">
        <f ca="1">Pt!N16*Qt!N159</f>
        <v>0</v>
      </c>
      <c r="O16" s="38">
        <f ca="1">Pt!O16*Qt!O159</f>
        <v>0</v>
      </c>
      <c r="P16" s="38">
        <f ca="1">Pt!P16*Qt!P159</f>
        <v>0</v>
      </c>
      <c r="Q16" s="38">
        <f ca="1">Pt!Q16*Qt!Q159</f>
        <v>0</v>
      </c>
      <c r="R16" s="38">
        <f ca="1">Pt!R16*Qt!R159</f>
        <v>0</v>
      </c>
      <c r="S16" s="38">
        <f ca="1">Pt!S16*Qt!S159</f>
        <v>0</v>
      </c>
      <c r="T16" s="38">
        <f ca="1">Pt!T16*Qt!T159</f>
        <v>0</v>
      </c>
      <c r="U16" s="38">
        <f ca="1">Pt!U16*Qt!U159</f>
        <v>0</v>
      </c>
      <c r="V16" s="38">
        <f t="shared" ca="1" si="0"/>
        <v>0</v>
      </c>
    </row>
    <row r="17" spans="1:22" outlineLevel="1" x14ac:dyDescent="0.25">
      <c r="A17" s="19"/>
      <c r="B17" s="38" t="s">
        <v>86</v>
      </c>
      <c r="C17" s="38" t="s">
        <v>87</v>
      </c>
      <c r="D17" s="38" t="s">
        <v>28</v>
      </c>
      <c r="E17" s="38">
        <f ca="1">Pt!E17*Qt!E160</f>
        <v>0</v>
      </c>
      <c r="F17" s="38">
        <f ca="1">Pt!F17*Qt!F160</f>
        <v>0</v>
      </c>
      <c r="G17" s="38">
        <f ca="1">Pt!G17*Qt!G160</f>
        <v>0</v>
      </c>
      <c r="H17" s="38">
        <f ca="1">Pt!H17*Qt!H160</f>
        <v>0</v>
      </c>
      <c r="I17" s="38">
        <f ca="1">Pt!I17*Qt!I160</f>
        <v>0</v>
      </c>
      <c r="J17" s="38">
        <f ca="1">Pt!J17*Qt!J160</f>
        <v>0</v>
      </c>
      <c r="K17" s="38">
        <f ca="1">Pt!K17*Qt!K160</f>
        <v>0</v>
      </c>
      <c r="L17" s="38">
        <f ca="1">Pt!L17*Qt!L160</f>
        <v>0</v>
      </c>
      <c r="M17" s="38">
        <f ca="1">Pt!M17*Qt!M160</f>
        <v>0</v>
      </c>
      <c r="N17" s="38">
        <f ca="1">Pt!N17*Qt!N160</f>
        <v>0</v>
      </c>
      <c r="O17" s="38">
        <f ca="1">Pt!O17*Qt!O160</f>
        <v>0</v>
      </c>
      <c r="P17" s="38">
        <f ca="1">Pt!P17*Qt!P160</f>
        <v>0</v>
      </c>
      <c r="Q17" s="38">
        <f ca="1">Pt!Q17*Qt!Q160</f>
        <v>0</v>
      </c>
      <c r="R17" s="38">
        <f ca="1">Pt!R17*Qt!R160</f>
        <v>0</v>
      </c>
      <c r="S17" s="38">
        <f ca="1">Pt!S17*Qt!S160</f>
        <v>0</v>
      </c>
      <c r="T17" s="38">
        <f ca="1">Pt!T17*Qt!T160</f>
        <v>0</v>
      </c>
      <c r="U17" s="38">
        <f ca="1">Pt!U17*Qt!U160</f>
        <v>0</v>
      </c>
      <c r="V17" s="38">
        <f t="shared" ca="1" si="0"/>
        <v>0</v>
      </c>
    </row>
    <row r="18" spans="1:22" outlineLevel="1" x14ac:dyDescent="0.25">
      <c r="A18" s="19"/>
      <c r="B18" s="38" t="s">
        <v>88</v>
      </c>
      <c r="C18" s="38" t="s">
        <v>89</v>
      </c>
      <c r="D18" s="38" t="s">
        <v>28</v>
      </c>
      <c r="E18" s="38">
        <f ca="1">Pt!E18*Qt!E161</f>
        <v>0</v>
      </c>
      <c r="F18" s="38">
        <f ca="1">Pt!F18*Qt!F161</f>
        <v>0</v>
      </c>
      <c r="G18" s="38">
        <f ca="1">Pt!G18*Qt!G161</f>
        <v>0</v>
      </c>
      <c r="H18" s="38">
        <f ca="1">Pt!H18*Qt!H161</f>
        <v>0</v>
      </c>
      <c r="I18" s="38">
        <f ca="1">Pt!I18*Qt!I161</f>
        <v>0</v>
      </c>
      <c r="J18" s="38">
        <f ca="1">Pt!J18*Qt!J161</f>
        <v>0</v>
      </c>
      <c r="K18" s="38">
        <f ca="1">Pt!K18*Qt!K161</f>
        <v>0</v>
      </c>
      <c r="L18" s="38">
        <f ca="1">Pt!L18*Qt!L161</f>
        <v>0</v>
      </c>
      <c r="M18" s="38">
        <f ca="1">Pt!M18*Qt!M161</f>
        <v>0</v>
      </c>
      <c r="N18" s="38">
        <f ca="1">Pt!N18*Qt!N161</f>
        <v>0</v>
      </c>
      <c r="O18" s="38">
        <f ca="1">Pt!O18*Qt!O161</f>
        <v>0</v>
      </c>
      <c r="P18" s="38">
        <f ca="1">Pt!P18*Qt!P161</f>
        <v>0</v>
      </c>
      <c r="Q18" s="38">
        <f ca="1">Pt!Q18*Qt!Q161</f>
        <v>0</v>
      </c>
      <c r="R18" s="38">
        <f ca="1">Pt!R18*Qt!R161</f>
        <v>0</v>
      </c>
      <c r="S18" s="38">
        <f ca="1">Pt!S18*Qt!S161</f>
        <v>0</v>
      </c>
      <c r="T18" s="38">
        <f ca="1">Pt!T18*Qt!T161</f>
        <v>0</v>
      </c>
      <c r="U18" s="38">
        <f ca="1">Pt!U18*Qt!U161</f>
        <v>0</v>
      </c>
      <c r="V18" s="38">
        <f t="shared" ca="1" si="0"/>
        <v>0</v>
      </c>
    </row>
    <row r="19" spans="1:22" outlineLevel="1" x14ac:dyDescent="0.25">
      <c r="A19" s="19"/>
      <c r="B19" s="38" t="s">
        <v>90</v>
      </c>
      <c r="C19" s="38" t="s">
        <v>91</v>
      </c>
      <c r="D19" s="38" t="s">
        <v>28</v>
      </c>
      <c r="E19" s="38">
        <f ca="1">Pt!E19*Qt!E162</f>
        <v>0</v>
      </c>
      <c r="F19" s="38">
        <f ca="1">Pt!F19*Qt!F162</f>
        <v>0</v>
      </c>
      <c r="G19" s="38">
        <f ca="1">Pt!G19*Qt!G162</f>
        <v>0</v>
      </c>
      <c r="H19" s="38">
        <f ca="1">Pt!H19*Qt!H162</f>
        <v>0</v>
      </c>
      <c r="I19" s="38">
        <f ca="1">Pt!I19*Qt!I162</f>
        <v>0</v>
      </c>
      <c r="J19" s="38">
        <f ca="1">Pt!J19*Qt!J162</f>
        <v>0</v>
      </c>
      <c r="K19" s="38">
        <f ca="1">Pt!K19*Qt!K162</f>
        <v>0</v>
      </c>
      <c r="L19" s="38">
        <f ca="1">Pt!L19*Qt!L162</f>
        <v>0</v>
      </c>
      <c r="M19" s="38">
        <f ca="1">Pt!M19*Qt!M162</f>
        <v>0</v>
      </c>
      <c r="N19" s="38">
        <f ca="1">Pt!N19*Qt!N162</f>
        <v>0</v>
      </c>
      <c r="O19" s="38">
        <f ca="1">Pt!O19*Qt!O162</f>
        <v>0</v>
      </c>
      <c r="P19" s="38">
        <f ca="1">Pt!P19*Qt!P162</f>
        <v>0</v>
      </c>
      <c r="Q19" s="38">
        <f ca="1">Pt!Q19*Qt!Q162</f>
        <v>0</v>
      </c>
      <c r="R19" s="38">
        <f ca="1">Pt!R19*Qt!R162</f>
        <v>0</v>
      </c>
      <c r="S19" s="38">
        <f ca="1">Pt!S19*Qt!S162</f>
        <v>0</v>
      </c>
      <c r="T19" s="38">
        <f ca="1">Pt!T19*Qt!T162</f>
        <v>0</v>
      </c>
      <c r="U19" s="38">
        <f ca="1">Pt!U19*Qt!U162</f>
        <v>0</v>
      </c>
      <c r="V19" s="38">
        <f t="shared" ca="1" si="0"/>
        <v>0</v>
      </c>
    </row>
    <row r="20" spans="1:22" outlineLevel="1" x14ac:dyDescent="0.25">
      <c r="A20" s="19"/>
      <c r="B20" s="38" t="s">
        <v>92</v>
      </c>
      <c r="C20" s="38" t="s">
        <v>93</v>
      </c>
      <c r="D20" s="38" t="s">
        <v>28</v>
      </c>
      <c r="E20" s="38">
        <f ca="1">Pt!E20*Qt!E163</f>
        <v>0</v>
      </c>
      <c r="F20" s="38">
        <f ca="1">Pt!F20*Qt!F163</f>
        <v>0</v>
      </c>
      <c r="G20" s="38">
        <f ca="1">Pt!G20*Qt!G163</f>
        <v>0</v>
      </c>
      <c r="H20" s="38">
        <f ca="1">Pt!H20*Qt!H163</f>
        <v>0</v>
      </c>
      <c r="I20" s="38">
        <f ca="1">Pt!I20*Qt!I163</f>
        <v>0</v>
      </c>
      <c r="J20" s="38">
        <f ca="1">Pt!J20*Qt!J163</f>
        <v>0</v>
      </c>
      <c r="K20" s="38">
        <f ca="1">Pt!K20*Qt!K163</f>
        <v>0</v>
      </c>
      <c r="L20" s="38">
        <f ca="1">Pt!L20*Qt!L163</f>
        <v>0</v>
      </c>
      <c r="M20" s="38">
        <f ca="1">Pt!M20*Qt!M163</f>
        <v>0</v>
      </c>
      <c r="N20" s="38">
        <f ca="1">Pt!N20*Qt!N163</f>
        <v>0</v>
      </c>
      <c r="O20" s="38">
        <f ca="1">Pt!O20*Qt!O163</f>
        <v>0</v>
      </c>
      <c r="P20" s="38">
        <f ca="1">Pt!P20*Qt!P163</f>
        <v>0</v>
      </c>
      <c r="Q20" s="38">
        <f ca="1">Pt!Q20*Qt!Q163</f>
        <v>0</v>
      </c>
      <c r="R20" s="38">
        <f ca="1">Pt!R20*Qt!R163</f>
        <v>0</v>
      </c>
      <c r="S20" s="38">
        <f ca="1">Pt!S20*Qt!S163</f>
        <v>0</v>
      </c>
      <c r="T20" s="38">
        <f ca="1">Pt!T20*Qt!T163</f>
        <v>0</v>
      </c>
      <c r="U20" s="38">
        <f ca="1">Pt!U20*Qt!U163</f>
        <v>0</v>
      </c>
      <c r="V20" s="38">
        <f t="shared" ca="1" si="0"/>
        <v>0</v>
      </c>
    </row>
    <row r="21" spans="1:22" outlineLevel="1" x14ac:dyDescent="0.25">
      <c r="A21" s="19"/>
      <c r="B21" s="38" t="s">
        <v>94</v>
      </c>
      <c r="C21" s="38">
        <v>0</v>
      </c>
      <c r="D21" s="38">
        <v>0</v>
      </c>
      <c r="E21" s="38">
        <f ca="1">Pt!E21*Qt!E164</f>
        <v>0</v>
      </c>
      <c r="F21" s="38">
        <f ca="1">Pt!F21*Qt!F164</f>
        <v>0</v>
      </c>
      <c r="G21" s="38">
        <f ca="1">Pt!G21*Qt!G164</f>
        <v>0</v>
      </c>
      <c r="H21" s="38">
        <f ca="1">Pt!H21*Qt!H164</f>
        <v>0</v>
      </c>
      <c r="I21" s="38">
        <f ca="1">Pt!I21*Qt!I164</f>
        <v>0</v>
      </c>
      <c r="J21" s="38">
        <f ca="1">Pt!J21*Qt!J164</f>
        <v>0</v>
      </c>
      <c r="K21" s="38">
        <f ca="1">Pt!K21*Qt!K164</f>
        <v>0</v>
      </c>
      <c r="L21" s="38">
        <f ca="1">Pt!L21*Qt!L164</f>
        <v>0</v>
      </c>
      <c r="M21" s="38">
        <f ca="1">Pt!M21*Qt!M164</f>
        <v>0</v>
      </c>
      <c r="N21" s="38">
        <f ca="1">Pt!N21*Qt!N164</f>
        <v>0</v>
      </c>
      <c r="O21" s="38">
        <f ca="1">Pt!O21*Qt!O164</f>
        <v>0</v>
      </c>
      <c r="P21" s="38">
        <f ca="1">Pt!P21*Qt!P164</f>
        <v>0</v>
      </c>
      <c r="Q21" s="38">
        <f ca="1">Pt!Q21*Qt!Q164</f>
        <v>0</v>
      </c>
      <c r="R21" s="38">
        <f ca="1">Pt!R21*Qt!R164</f>
        <v>0</v>
      </c>
      <c r="S21" s="38">
        <f ca="1">Pt!S21*Qt!S164</f>
        <v>0</v>
      </c>
      <c r="T21" s="38">
        <f ca="1">Pt!T21*Qt!T164</f>
        <v>0</v>
      </c>
      <c r="U21" s="38">
        <f ca="1">Pt!U21*Qt!U164</f>
        <v>0</v>
      </c>
      <c r="V21" s="38">
        <f t="shared" ca="1" si="0"/>
        <v>0</v>
      </c>
    </row>
    <row r="22" spans="1:22" outlineLevel="1" x14ac:dyDescent="0.25">
      <c r="A22" s="19"/>
      <c r="B22" s="45" t="s">
        <v>95</v>
      </c>
      <c r="C22" s="45">
        <v>0</v>
      </c>
      <c r="D22" s="45">
        <v>0</v>
      </c>
      <c r="E22" s="45">
        <f ca="1">Pt!E22*Qt!E165</f>
        <v>0</v>
      </c>
      <c r="F22" s="45">
        <f ca="1">Pt!F22*Qt!F165</f>
        <v>0</v>
      </c>
      <c r="G22" s="45">
        <f ca="1">Pt!G22*Qt!G165</f>
        <v>0</v>
      </c>
      <c r="H22" s="45">
        <f ca="1">Pt!H22*Qt!H165</f>
        <v>0</v>
      </c>
      <c r="I22" s="45">
        <f ca="1">Pt!I22*Qt!I165</f>
        <v>0</v>
      </c>
      <c r="J22" s="45">
        <f ca="1">Pt!J22*Qt!J165</f>
        <v>0</v>
      </c>
      <c r="K22" s="45">
        <f ca="1">Pt!K22*Qt!K165</f>
        <v>0</v>
      </c>
      <c r="L22" s="45">
        <f ca="1">Pt!L22*Qt!L165</f>
        <v>0</v>
      </c>
      <c r="M22" s="45">
        <f ca="1">Pt!M22*Qt!M165</f>
        <v>0</v>
      </c>
      <c r="N22" s="45">
        <f ca="1">Pt!N22*Qt!N165</f>
        <v>0</v>
      </c>
      <c r="O22" s="45">
        <f ca="1">Pt!O22*Qt!O165</f>
        <v>0</v>
      </c>
      <c r="P22" s="45">
        <f ca="1">Pt!P22*Qt!P165</f>
        <v>0</v>
      </c>
      <c r="Q22" s="45">
        <f ca="1">Pt!Q22*Qt!Q165</f>
        <v>0</v>
      </c>
      <c r="R22" s="45">
        <f ca="1">Pt!R22*Qt!R165</f>
        <v>0</v>
      </c>
      <c r="S22" s="45">
        <f ca="1">Pt!S22*Qt!S165</f>
        <v>0</v>
      </c>
      <c r="T22" s="45">
        <f ca="1">Pt!T22*Qt!T165</f>
        <v>0</v>
      </c>
      <c r="U22" s="45">
        <f ca="1">Pt!U22*Qt!U165</f>
        <v>0</v>
      </c>
      <c r="V22" s="45">
        <f t="shared" ca="1" si="0"/>
        <v>0</v>
      </c>
    </row>
    <row r="23" spans="1:22" outlineLevel="1" x14ac:dyDescent="0.25">
      <c r="A23" s="19"/>
      <c r="B23" s="44" t="s">
        <v>96</v>
      </c>
      <c r="C23" s="44" t="s">
        <v>97</v>
      </c>
      <c r="D23" s="44" t="s">
        <v>33</v>
      </c>
      <c r="E23" s="44">
        <f ca="1">Pt!E23*Qt!E166</f>
        <v>765735.70499999996</v>
      </c>
      <c r="F23" s="44">
        <f ca="1">Pt!F23*Qt!F166</f>
        <v>0</v>
      </c>
      <c r="G23" s="44">
        <f ca="1">Pt!G23*Qt!G166</f>
        <v>0</v>
      </c>
      <c r="H23" s="44">
        <f ca="1">Pt!H23*Qt!H166</f>
        <v>0</v>
      </c>
      <c r="I23" s="44">
        <f ca="1">Pt!I23*Qt!I166</f>
        <v>0</v>
      </c>
      <c r="J23" s="44">
        <f ca="1">Pt!J23*Qt!J166</f>
        <v>2235733.4342</v>
      </c>
      <c r="K23" s="44">
        <f ca="1">Pt!K23*Qt!K166</f>
        <v>0</v>
      </c>
      <c r="L23" s="44">
        <f ca="1">Pt!L23*Qt!L166</f>
        <v>0</v>
      </c>
      <c r="M23" s="44">
        <f ca="1">Pt!M23*Qt!M166</f>
        <v>0</v>
      </c>
      <c r="N23" s="44">
        <f ca="1">Pt!N23*Qt!N166</f>
        <v>0</v>
      </c>
      <c r="O23" s="44">
        <f ca="1">Pt!O23*Qt!O166</f>
        <v>0</v>
      </c>
      <c r="P23" s="44">
        <f ca="1">Pt!P23*Qt!P166</f>
        <v>0</v>
      </c>
      <c r="Q23" s="44">
        <f ca="1">Pt!Q23*Qt!Q166</f>
        <v>0</v>
      </c>
      <c r="R23" s="44">
        <f ca="1">Pt!R23*Qt!R166</f>
        <v>0</v>
      </c>
      <c r="S23" s="44">
        <f ca="1">Pt!S23*Qt!S166</f>
        <v>0</v>
      </c>
      <c r="T23" s="44">
        <f ca="1">Pt!T23*Qt!T166</f>
        <v>0</v>
      </c>
      <c r="U23" s="44">
        <f ca="1">Pt!U23*Qt!U166</f>
        <v>0</v>
      </c>
      <c r="V23" s="44">
        <f t="shared" ca="1" si="0"/>
        <v>3001469.1392000001</v>
      </c>
    </row>
    <row r="24" spans="1:22" outlineLevel="1" x14ac:dyDescent="0.25">
      <c r="A24" s="19"/>
      <c r="B24" s="38" t="s">
        <v>98</v>
      </c>
      <c r="C24" s="38" t="s">
        <v>99</v>
      </c>
      <c r="D24" s="38" t="s">
        <v>33</v>
      </c>
      <c r="E24" s="38">
        <f ca="1">Pt!E24*Qt!E167</f>
        <v>4367026.3679000009</v>
      </c>
      <c r="F24" s="38">
        <f ca="1">Pt!F24*Qt!F167</f>
        <v>0</v>
      </c>
      <c r="G24" s="38">
        <f ca="1">Pt!G24*Qt!G167</f>
        <v>0</v>
      </c>
      <c r="H24" s="38">
        <f ca="1">Pt!H24*Qt!H167</f>
        <v>0</v>
      </c>
      <c r="I24" s="38">
        <f ca="1">Pt!I24*Qt!I167</f>
        <v>0</v>
      </c>
      <c r="J24" s="38">
        <f ca="1">Pt!J24*Qt!J167</f>
        <v>13601600.782</v>
      </c>
      <c r="K24" s="38">
        <f ca="1">Pt!K24*Qt!K167</f>
        <v>0</v>
      </c>
      <c r="L24" s="38">
        <f ca="1">Pt!L24*Qt!L167</f>
        <v>0</v>
      </c>
      <c r="M24" s="38">
        <f ca="1">Pt!M24*Qt!M167</f>
        <v>0</v>
      </c>
      <c r="N24" s="38">
        <f ca="1">Pt!N24*Qt!N167</f>
        <v>0</v>
      </c>
      <c r="O24" s="38">
        <f ca="1">Pt!O24*Qt!O167</f>
        <v>0</v>
      </c>
      <c r="P24" s="38">
        <f ca="1">Pt!P24*Qt!P167</f>
        <v>0</v>
      </c>
      <c r="Q24" s="38">
        <f ca="1">Pt!Q24*Qt!Q167</f>
        <v>0</v>
      </c>
      <c r="R24" s="38">
        <f ca="1">Pt!R24*Qt!R167</f>
        <v>0</v>
      </c>
      <c r="S24" s="38">
        <f ca="1">Pt!S24*Qt!S167</f>
        <v>0</v>
      </c>
      <c r="T24" s="38">
        <f ca="1">Pt!T24*Qt!T167</f>
        <v>0</v>
      </c>
      <c r="U24" s="38">
        <f ca="1">Pt!U24*Qt!U167</f>
        <v>0</v>
      </c>
      <c r="V24" s="38">
        <f t="shared" ca="1" si="0"/>
        <v>17968627.149900001</v>
      </c>
    </row>
    <row r="25" spans="1:22" outlineLevel="1" x14ac:dyDescent="0.25">
      <c r="A25" s="19"/>
      <c r="B25" s="38" t="s">
        <v>100</v>
      </c>
      <c r="C25" s="38" t="s">
        <v>101</v>
      </c>
      <c r="D25" s="38" t="s">
        <v>32</v>
      </c>
      <c r="E25" s="38">
        <f ca="1">Pt!E25*Qt!E168</f>
        <v>799560.06500000006</v>
      </c>
      <c r="F25" s="38">
        <f ca="1">Pt!F25*Qt!F168</f>
        <v>0</v>
      </c>
      <c r="G25" s="38">
        <f ca="1">Pt!G25*Qt!G168</f>
        <v>0</v>
      </c>
      <c r="H25" s="38">
        <f ca="1">Pt!H25*Qt!H168</f>
        <v>0</v>
      </c>
      <c r="I25" s="38">
        <f ca="1">Pt!I25*Qt!I168</f>
        <v>0</v>
      </c>
      <c r="J25" s="38">
        <f ca="1">Pt!J25*Qt!J168</f>
        <v>2573328.0954999998</v>
      </c>
      <c r="K25" s="38">
        <f ca="1">Pt!K25*Qt!K168</f>
        <v>0</v>
      </c>
      <c r="L25" s="38">
        <f ca="1">Pt!L25*Qt!L168</f>
        <v>0</v>
      </c>
      <c r="M25" s="38">
        <f ca="1">Pt!M25*Qt!M168</f>
        <v>0</v>
      </c>
      <c r="N25" s="38">
        <f ca="1">Pt!N25*Qt!N168</f>
        <v>0</v>
      </c>
      <c r="O25" s="38">
        <f ca="1">Pt!O25*Qt!O168</f>
        <v>0</v>
      </c>
      <c r="P25" s="38">
        <f ca="1">Pt!P25*Qt!P168</f>
        <v>0</v>
      </c>
      <c r="Q25" s="38">
        <f ca="1">Pt!Q25*Qt!Q168</f>
        <v>0</v>
      </c>
      <c r="R25" s="38">
        <f ca="1">Pt!R25*Qt!R168</f>
        <v>0</v>
      </c>
      <c r="S25" s="38">
        <f ca="1">Pt!S25*Qt!S168</f>
        <v>0</v>
      </c>
      <c r="T25" s="38">
        <f ca="1">Pt!T25*Qt!T168</f>
        <v>0</v>
      </c>
      <c r="U25" s="38">
        <f ca="1">Pt!U25*Qt!U168</f>
        <v>0</v>
      </c>
      <c r="V25" s="38">
        <f t="shared" ca="1" si="0"/>
        <v>3372888.1604999998</v>
      </c>
    </row>
    <row r="26" spans="1:22" outlineLevel="1" x14ac:dyDescent="0.25">
      <c r="A26" s="19"/>
      <c r="B26" s="38" t="s">
        <v>102</v>
      </c>
      <c r="C26" s="38" t="s">
        <v>103</v>
      </c>
      <c r="D26" s="38" t="s">
        <v>30</v>
      </c>
      <c r="E26" s="38">
        <f ca="1">Pt!E26*Qt!E169</f>
        <v>676571.74200000009</v>
      </c>
      <c r="F26" s="38">
        <f ca="1">Pt!F26*Qt!F169</f>
        <v>0</v>
      </c>
      <c r="G26" s="38">
        <f ca="1">Pt!G26*Qt!G169</f>
        <v>0</v>
      </c>
      <c r="H26" s="38">
        <f ca="1">Pt!H26*Qt!H169</f>
        <v>0</v>
      </c>
      <c r="I26" s="38">
        <f ca="1">Pt!I26*Qt!I169</f>
        <v>0</v>
      </c>
      <c r="J26" s="38">
        <f ca="1">Pt!J26*Qt!J169</f>
        <v>1155260.6634</v>
      </c>
      <c r="K26" s="38">
        <f ca="1">Pt!K26*Qt!K169</f>
        <v>0</v>
      </c>
      <c r="L26" s="38">
        <f ca="1">Pt!L26*Qt!L169</f>
        <v>0</v>
      </c>
      <c r="M26" s="38">
        <f ca="1">Pt!M26*Qt!M169</f>
        <v>0</v>
      </c>
      <c r="N26" s="38">
        <f ca="1">Pt!N26*Qt!N169</f>
        <v>0</v>
      </c>
      <c r="O26" s="38">
        <f ca="1">Pt!O26*Qt!O169</f>
        <v>0</v>
      </c>
      <c r="P26" s="38">
        <f ca="1">Pt!P26*Qt!P169</f>
        <v>0</v>
      </c>
      <c r="Q26" s="38">
        <f ca="1">Pt!Q26*Qt!Q169</f>
        <v>0</v>
      </c>
      <c r="R26" s="38">
        <f ca="1">Pt!R26*Qt!R169</f>
        <v>0</v>
      </c>
      <c r="S26" s="38">
        <f ca="1">Pt!S26*Qt!S169</f>
        <v>0</v>
      </c>
      <c r="T26" s="38">
        <f ca="1">Pt!T26*Qt!T169</f>
        <v>0</v>
      </c>
      <c r="U26" s="38">
        <f ca="1">Pt!U26*Qt!U169</f>
        <v>0</v>
      </c>
      <c r="V26" s="38">
        <f t="shared" ca="1" si="0"/>
        <v>1831832.4054</v>
      </c>
    </row>
    <row r="27" spans="1:22" outlineLevel="1" x14ac:dyDescent="0.25">
      <c r="A27" s="19"/>
      <c r="B27" s="38" t="s">
        <v>104</v>
      </c>
      <c r="C27" s="38" t="s">
        <v>105</v>
      </c>
      <c r="D27" s="38" t="s">
        <v>34</v>
      </c>
      <c r="E27" s="38">
        <f ca="1">Pt!E27*Qt!E170</f>
        <v>2538619.1966999997</v>
      </c>
      <c r="F27" s="38">
        <f ca="1">Pt!F27*Qt!F170</f>
        <v>4592201.2870000005</v>
      </c>
      <c r="G27" s="38">
        <f ca="1">Pt!G27*Qt!G170</f>
        <v>0</v>
      </c>
      <c r="H27" s="38">
        <f ca="1">Pt!H27*Qt!H170</f>
        <v>0</v>
      </c>
      <c r="I27" s="38">
        <f ca="1">Pt!I27*Qt!I170</f>
        <v>0</v>
      </c>
      <c r="J27" s="38">
        <f ca="1">Pt!J27*Qt!J170</f>
        <v>1652740.4712</v>
      </c>
      <c r="K27" s="38">
        <f ca="1">Pt!K27*Qt!K170</f>
        <v>0</v>
      </c>
      <c r="L27" s="38">
        <f ca="1">Pt!L27*Qt!L170</f>
        <v>0</v>
      </c>
      <c r="M27" s="38">
        <f ca="1">Pt!M27*Qt!M170</f>
        <v>0</v>
      </c>
      <c r="N27" s="38">
        <f ca="1">Pt!N27*Qt!N170</f>
        <v>0</v>
      </c>
      <c r="O27" s="38">
        <f ca="1">Pt!O27*Qt!O170</f>
        <v>0</v>
      </c>
      <c r="P27" s="38">
        <f ca="1">Pt!P27*Qt!P170</f>
        <v>0</v>
      </c>
      <c r="Q27" s="38">
        <f ca="1">Pt!Q27*Qt!Q170</f>
        <v>0</v>
      </c>
      <c r="R27" s="38">
        <f ca="1">Pt!R27*Qt!R170</f>
        <v>0</v>
      </c>
      <c r="S27" s="38">
        <f ca="1">Pt!S27*Qt!S170</f>
        <v>0</v>
      </c>
      <c r="T27" s="38">
        <f ca="1">Pt!T27*Qt!T170</f>
        <v>0</v>
      </c>
      <c r="U27" s="38">
        <f ca="1">Pt!U27*Qt!U170</f>
        <v>0</v>
      </c>
      <c r="V27" s="38">
        <f t="shared" ca="1" si="0"/>
        <v>8783560.9549000002</v>
      </c>
    </row>
    <row r="28" spans="1:22" outlineLevel="1" x14ac:dyDescent="0.25">
      <c r="A28" s="19"/>
      <c r="B28" s="38" t="s">
        <v>106</v>
      </c>
      <c r="C28" s="38">
        <v>0</v>
      </c>
      <c r="D28" s="38">
        <v>0</v>
      </c>
      <c r="E28" s="38">
        <f ca="1">Pt!E28*Qt!E171</f>
        <v>0</v>
      </c>
      <c r="F28" s="38">
        <f ca="1">Pt!F28*Qt!F171</f>
        <v>0</v>
      </c>
      <c r="G28" s="38">
        <f ca="1">Pt!G28*Qt!G171</f>
        <v>0</v>
      </c>
      <c r="H28" s="38">
        <f ca="1">Pt!H28*Qt!H171</f>
        <v>0</v>
      </c>
      <c r="I28" s="38">
        <f ca="1">Pt!I28*Qt!I171</f>
        <v>0</v>
      </c>
      <c r="J28" s="38">
        <f ca="1">Pt!J28*Qt!J171</f>
        <v>0</v>
      </c>
      <c r="K28" s="38">
        <f ca="1">Pt!K28*Qt!K171</f>
        <v>0</v>
      </c>
      <c r="L28" s="38">
        <f ca="1">Pt!L28*Qt!L171</f>
        <v>0</v>
      </c>
      <c r="M28" s="38">
        <f ca="1">Pt!M28*Qt!M171</f>
        <v>0</v>
      </c>
      <c r="N28" s="38">
        <f ca="1">Pt!N28*Qt!N171</f>
        <v>0</v>
      </c>
      <c r="O28" s="38">
        <f ca="1">Pt!O28*Qt!O171</f>
        <v>0</v>
      </c>
      <c r="P28" s="38">
        <f ca="1">Pt!P28*Qt!P171</f>
        <v>0</v>
      </c>
      <c r="Q28" s="38">
        <f ca="1">Pt!Q28*Qt!Q171</f>
        <v>0</v>
      </c>
      <c r="R28" s="38">
        <f ca="1">Pt!R28*Qt!R171</f>
        <v>0</v>
      </c>
      <c r="S28" s="38">
        <f ca="1">Pt!S28*Qt!S171</f>
        <v>0</v>
      </c>
      <c r="T28" s="38">
        <f ca="1">Pt!T28*Qt!T171</f>
        <v>0</v>
      </c>
      <c r="U28" s="38">
        <f ca="1">Pt!U28*Qt!U171</f>
        <v>0</v>
      </c>
      <c r="V28" s="38">
        <f t="shared" ca="1" si="0"/>
        <v>0</v>
      </c>
    </row>
    <row r="29" spans="1:22" outlineLevel="1" x14ac:dyDescent="0.25">
      <c r="A29" s="19"/>
      <c r="B29" s="38" t="s">
        <v>107</v>
      </c>
      <c r="C29" s="38">
        <v>0</v>
      </c>
      <c r="D29" s="38">
        <v>0</v>
      </c>
      <c r="E29" s="38">
        <f ca="1">Pt!E29*Qt!E172</f>
        <v>0</v>
      </c>
      <c r="F29" s="38">
        <f ca="1">Pt!F29*Qt!F172</f>
        <v>0</v>
      </c>
      <c r="G29" s="38">
        <f ca="1">Pt!G29*Qt!G172</f>
        <v>0</v>
      </c>
      <c r="H29" s="38">
        <f ca="1">Pt!H29*Qt!H172</f>
        <v>0</v>
      </c>
      <c r="I29" s="38">
        <f ca="1">Pt!I29*Qt!I172</f>
        <v>0</v>
      </c>
      <c r="J29" s="38">
        <f ca="1">Pt!J29*Qt!J172</f>
        <v>0</v>
      </c>
      <c r="K29" s="38">
        <f ca="1">Pt!K29*Qt!K172</f>
        <v>0</v>
      </c>
      <c r="L29" s="38">
        <f ca="1">Pt!L29*Qt!L172</f>
        <v>0</v>
      </c>
      <c r="M29" s="38">
        <f ca="1">Pt!M29*Qt!M172</f>
        <v>0</v>
      </c>
      <c r="N29" s="38">
        <f ca="1">Pt!N29*Qt!N172</f>
        <v>0</v>
      </c>
      <c r="O29" s="38">
        <f ca="1">Pt!O29*Qt!O172</f>
        <v>0</v>
      </c>
      <c r="P29" s="38">
        <f ca="1">Pt!P29*Qt!P172</f>
        <v>0</v>
      </c>
      <c r="Q29" s="38">
        <f ca="1">Pt!Q29*Qt!Q172</f>
        <v>0</v>
      </c>
      <c r="R29" s="38">
        <f ca="1">Pt!R29*Qt!R172</f>
        <v>0</v>
      </c>
      <c r="S29" s="38">
        <f ca="1">Pt!S29*Qt!S172</f>
        <v>0</v>
      </c>
      <c r="T29" s="38">
        <f ca="1">Pt!T29*Qt!T172</f>
        <v>0</v>
      </c>
      <c r="U29" s="38">
        <f ca="1">Pt!U29*Qt!U172</f>
        <v>0</v>
      </c>
      <c r="V29" s="38">
        <f t="shared" ca="1" si="0"/>
        <v>0</v>
      </c>
    </row>
    <row r="30" spans="1:22" outlineLevel="1" x14ac:dyDescent="0.25">
      <c r="A30" s="19"/>
      <c r="B30" s="38" t="s">
        <v>108</v>
      </c>
      <c r="C30" s="38">
        <v>0</v>
      </c>
      <c r="D30" s="38">
        <v>0</v>
      </c>
      <c r="E30" s="38">
        <f ca="1">Pt!E30*Qt!E173</f>
        <v>0</v>
      </c>
      <c r="F30" s="38">
        <f ca="1">Pt!F30*Qt!F173</f>
        <v>0</v>
      </c>
      <c r="G30" s="38">
        <f ca="1">Pt!G30*Qt!G173</f>
        <v>0</v>
      </c>
      <c r="H30" s="38">
        <f ca="1">Pt!H30*Qt!H173</f>
        <v>0</v>
      </c>
      <c r="I30" s="38">
        <f ca="1">Pt!I30*Qt!I173</f>
        <v>0</v>
      </c>
      <c r="J30" s="38">
        <f ca="1">Pt!J30*Qt!J173</f>
        <v>0</v>
      </c>
      <c r="K30" s="38">
        <f ca="1">Pt!K30*Qt!K173</f>
        <v>0</v>
      </c>
      <c r="L30" s="38">
        <f ca="1">Pt!L30*Qt!L173</f>
        <v>0</v>
      </c>
      <c r="M30" s="38">
        <f ca="1">Pt!M30*Qt!M173</f>
        <v>0</v>
      </c>
      <c r="N30" s="38">
        <f ca="1">Pt!N30*Qt!N173</f>
        <v>0</v>
      </c>
      <c r="O30" s="38">
        <f ca="1">Pt!O30*Qt!O173</f>
        <v>0</v>
      </c>
      <c r="P30" s="38">
        <f ca="1">Pt!P30*Qt!P173</f>
        <v>0</v>
      </c>
      <c r="Q30" s="38">
        <f ca="1">Pt!Q30*Qt!Q173</f>
        <v>0</v>
      </c>
      <c r="R30" s="38">
        <f ca="1">Pt!R30*Qt!R173</f>
        <v>0</v>
      </c>
      <c r="S30" s="38">
        <f ca="1">Pt!S30*Qt!S173</f>
        <v>0</v>
      </c>
      <c r="T30" s="38">
        <f ca="1">Pt!T30*Qt!T173</f>
        <v>0</v>
      </c>
      <c r="U30" s="38">
        <f ca="1">Pt!U30*Qt!U173</f>
        <v>0</v>
      </c>
      <c r="V30" s="38">
        <f t="shared" ca="1" si="0"/>
        <v>0</v>
      </c>
    </row>
    <row r="31" spans="1:22" outlineLevel="1" x14ac:dyDescent="0.25">
      <c r="A31" s="19"/>
      <c r="B31" s="38" t="s">
        <v>109</v>
      </c>
      <c r="C31" s="38">
        <v>0</v>
      </c>
      <c r="D31" s="38">
        <v>0</v>
      </c>
      <c r="E31" s="38">
        <f ca="1">Pt!E31*Qt!E174</f>
        <v>0</v>
      </c>
      <c r="F31" s="38">
        <f ca="1">Pt!F31*Qt!F174</f>
        <v>0</v>
      </c>
      <c r="G31" s="38">
        <f ca="1">Pt!G31*Qt!G174</f>
        <v>0</v>
      </c>
      <c r="H31" s="38">
        <f ca="1">Pt!H31*Qt!H174</f>
        <v>0</v>
      </c>
      <c r="I31" s="38">
        <f ca="1">Pt!I31*Qt!I174</f>
        <v>0</v>
      </c>
      <c r="J31" s="38">
        <f ca="1">Pt!J31*Qt!J174</f>
        <v>0</v>
      </c>
      <c r="K31" s="38">
        <f ca="1">Pt!K31*Qt!K174</f>
        <v>0</v>
      </c>
      <c r="L31" s="38">
        <f ca="1">Pt!L31*Qt!L174</f>
        <v>0</v>
      </c>
      <c r="M31" s="38">
        <f ca="1">Pt!M31*Qt!M174</f>
        <v>0</v>
      </c>
      <c r="N31" s="38">
        <f ca="1">Pt!N31*Qt!N174</f>
        <v>0</v>
      </c>
      <c r="O31" s="38">
        <f ca="1">Pt!O31*Qt!O174</f>
        <v>0</v>
      </c>
      <c r="P31" s="38">
        <f ca="1">Pt!P31*Qt!P174</f>
        <v>0</v>
      </c>
      <c r="Q31" s="38">
        <f ca="1">Pt!Q31*Qt!Q174</f>
        <v>0</v>
      </c>
      <c r="R31" s="38">
        <f ca="1">Pt!R31*Qt!R174</f>
        <v>0</v>
      </c>
      <c r="S31" s="38">
        <f ca="1">Pt!S31*Qt!S174</f>
        <v>0</v>
      </c>
      <c r="T31" s="38">
        <f ca="1">Pt!T31*Qt!T174</f>
        <v>0</v>
      </c>
      <c r="U31" s="38">
        <f ca="1">Pt!U31*Qt!U174</f>
        <v>0</v>
      </c>
      <c r="V31" s="38">
        <f t="shared" ca="1" si="0"/>
        <v>0</v>
      </c>
    </row>
    <row r="32" spans="1:22" outlineLevel="1" x14ac:dyDescent="0.25">
      <c r="A32" s="19"/>
      <c r="B32" s="38" t="s">
        <v>110</v>
      </c>
      <c r="C32" s="38">
        <v>0</v>
      </c>
      <c r="D32" s="38">
        <v>0</v>
      </c>
      <c r="E32" s="38">
        <f ca="1">Pt!E32*Qt!E175</f>
        <v>0</v>
      </c>
      <c r="F32" s="38">
        <f ca="1">Pt!F32*Qt!F175</f>
        <v>0</v>
      </c>
      <c r="G32" s="38">
        <f ca="1">Pt!G32*Qt!G175</f>
        <v>0</v>
      </c>
      <c r="H32" s="38">
        <f ca="1">Pt!H32*Qt!H175</f>
        <v>0</v>
      </c>
      <c r="I32" s="38">
        <f ca="1">Pt!I32*Qt!I175</f>
        <v>0</v>
      </c>
      <c r="J32" s="38">
        <f ca="1">Pt!J32*Qt!J175</f>
        <v>0</v>
      </c>
      <c r="K32" s="38">
        <f ca="1">Pt!K32*Qt!K175</f>
        <v>0</v>
      </c>
      <c r="L32" s="38">
        <f ca="1">Pt!L32*Qt!L175</f>
        <v>0</v>
      </c>
      <c r="M32" s="38">
        <f ca="1">Pt!M32*Qt!M175</f>
        <v>0</v>
      </c>
      <c r="N32" s="38">
        <f ca="1">Pt!N32*Qt!N175</f>
        <v>0</v>
      </c>
      <c r="O32" s="38">
        <f ca="1">Pt!O32*Qt!O175</f>
        <v>0</v>
      </c>
      <c r="P32" s="38">
        <f ca="1">Pt!P32*Qt!P175</f>
        <v>0</v>
      </c>
      <c r="Q32" s="38">
        <f ca="1">Pt!Q32*Qt!Q175</f>
        <v>0</v>
      </c>
      <c r="R32" s="38">
        <f ca="1">Pt!R32*Qt!R175</f>
        <v>0</v>
      </c>
      <c r="S32" s="38">
        <f ca="1">Pt!S32*Qt!S175</f>
        <v>0</v>
      </c>
      <c r="T32" s="38">
        <f ca="1">Pt!T32*Qt!T175</f>
        <v>0</v>
      </c>
      <c r="U32" s="38">
        <f ca="1">Pt!U32*Qt!U175</f>
        <v>0</v>
      </c>
      <c r="V32" s="38">
        <f t="shared" ca="1" si="0"/>
        <v>0</v>
      </c>
    </row>
    <row r="33" spans="1:22" outlineLevel="1" x14ac:dyDescent="0.25">
      <c r="A33" s="19"/>
      <c r="B33" s="38" t="s">
        <v>94</v>
      </c>
      <c r="C33" s="38">
        <v>0</v>
      </c>
      <c r="D33" s="38">
        <v>0</v>
      </c>
      <c r="E33" s="38">
        <f ca="1">Pt!E33*Qt!E176</f>
        <v>0</v>
      </c>
      <c r="F33" s="38">
        <f ca="1">Pt!F33*Qt!F176</f>
        <v>0</v>
      </c>
      <c r="G33" s="38">
        <f ca="1">Pt!G33*Qt!G176</f>
        <v>0</v>
      </c>
      <c r="H33" s="38">
        <f ca="1">Pt!H33*Qt!H176</f>
        <v>0</v>
      </c>
      <c r="I33" s="38">
        <f ca="1">Pt!I33*Qt!I176</f>
        <v>0</v>
      </c>
      <c r="J33" s="38">
        <f ca="1">Pt!J33*Qt!J176</f>
        <v>0</v>
      </c>
      <c r="K33" s="38">
        <f ca="1">Pt!K33*Qt!K176</f>
        <v>0</v>
      </c>
      <c r="L33" s="38">
        <f ca="1">Pt!L33*Qt!L176</f>
        <v>0</v>
      </c>
      <c r="M33" s="38">
        <f ca="1">Pt!M33*Qt!M176</f>
        <v>0</v>
      </c>
      <c r="N33" s="38">
        <f ca="1">Pt!N33*Qt!N176</f>
        <v>0</v>
      </c>
      <c r="O33" s="38">
        <f ca="1">Pt!O33*Qt!O176</f>
        <v>0</v>
      </c>
      <c r="P33" s="38">
        <f ca="1">Pt!P33*Qt!P176</f>
        <v>0</v>
      </c>
      <c r="Q33" s="38">
        <f ca="1">Pt!Q33*Qt!Q176</f>
        <v>0</v>
      </c>
      <c r="R33" s="38">
        <f ca="1">Pt!R33*Qt!R176</f>
        <v>0</v>
      </c>
      <c r="S33" s="38">
        <f ca="1">Pt!S33*Qt!S176</f>
        <v>0</v>
      </c>
      <c r="T33" s="38">
        <f ca="1">Pt!T33*Qt!T176</f>
        <v>0</v>
      </c>
      <c r="U33" s="38">
        <f ca="1">Pt!U33*Qt!U176</f>
        <v>0</v>
      </c>
      <c r="V33" s="38">
        <f t="shared" ca="1" si="0"/>
        <v>0</v>
      </c>
    </row>
    <row r="34" spans="1:22" outlineLevel="1" x14ac:dyDescent="0.25">
      <c r="A34" s="19"/>
      <c r="B34" s="45" t="s">
        <v>95</v>
      </c>
      <c r="C34" s="45">
        <v>0</v>
      </c>
      <c r="D34" s="45">
        <v>0</v>
      </c>
      <c r="E34" s="45">
        <f ca="1">Pt!E34*Qt!E177</f>
        <v>0</v>
      </c>
      <c r="F34" s="45">
        <f ca="1">Pt!F34*Qt!F177</f>
        <v>0</v>
      </c>
      <c r="G34" s="45">
        <f ca="1">Pt!G34*Qt!G177</f>
        <v>0</v>
      </c>
      <c r="H34" s="45">
        <f ca="1">Pt!H34*Qt!H177</f>
        <v>0</v>
      </c>
      <c r="I34" s="45">
        <f ca="1">Pt!I34*Qt!I177</f>
        <v>0</v>
      </c>
      <c r="J34" s="45">
        <f ca="1">Pt!J34*Qt!J177</f>
        <v>0</v>
      </c>
      <c r="K34" s="45">
        <f ca="1">Pt!K34*Qt!K177</f>
        <v>0</v>
      </c>
      <c r="L34" s="45">
        <f ca="1">Pt!L34*Qt!L177</f>
        <v>0</v>
      </c>
      <c r="M34" s="45">
        <f ca="1">Pt!M34*Qt!M177</f>
        <v>0</v>
      </c>
      <c r="N34" s="45">
        <f ca="1">Pt!N34*Qt!N177</f>
        <v>0</v>
      </c>
      <c r="O34" s="45">
        <f ca="1">Pt!O34*Qt!O177</f>
        <v>0</v>
      </c>
      <c r="P34" s="45">
        <f ca="1">Pt!P34*Qt!P177</f>
        <v>0</v>
      </c>
      <c r="Q34" s="45">
        <f ca="1">Pt!Q34*Qt!Q177</f>
        <v>0</v>
      </c>
      <c r="R34" s="45">
        <f ca="1">Pt!R34*Qt!R177</f>
        <v>0</v>
      </c>
      <c r="S34" s="45">
        <f ca="1">Pt!S34*Qt!S177</f>
        <v>0</v>
      </c>
      <c r="T34" s="45">
        <f ca="1">Pt!T34*Qt!T177</f>
        <v>0</v>
      </c>
      <c r="U34" s="45">
        <f ca="1">Pt!U34*Qt!U177</f>
        <v>0</v>
      </c>
      <c r="V34" s="45">
        <f t="shared" ca="1" si="0"/>
        <v>0</v>
      </c>
    </row>
    <row r="35" spans="1:22" outlineLevel="1" x14ac:dyDescent="0.25">
      <c r="A35" s="19"/>
      <c r="B35" s="44" t="s">
        <v>96</v>
      </c>
      <c r="C35" s="44" t="s">
        <v>111</v>
      </c>
      <c r="D35" s="44" t="s">
        <v>34</v>
      </c>
      <c r="E35" s="44">
        <f ca="1">Pt!E35*Qt!E178</f>
        <v>0</v>
      </c>
      <c r="F35" s="44">
        <f ca="1">Pt!F35*Qt!F178</f>
        <v>0</v>
      </c>
      <c r="G35" s="44">
        <f ca="1">Pt!G35*Qt!G178</f>
        <v>0</v>
      </c>
      <c r="H35" s="44">
        <f ca="1">Pt!H35*Qt!H178</f>
        <v>0</v>
      </c>
      <c r="I35" s="44">
        <f ca="1">Pt!I35*Qt!I178</f>
        <v>0</v>
      </c>
      <c r="J35" s="44">
        <f ca="1">Pt!J35*Qt!J178</f>
        <v>0</v>
      </c>
      <c r="K35" s="44">
        <f ca="1">Pt!K35*Qt!K178</f>
        <v>0</v>
      </c>
      <c r="L35" s="44">
        <f ca="1">Pt!L35*Qt!L178</f>
        <v>0</v>
      </c>
      <c r="M35" s="44">
        <f ca="1">Pt!M35*Qt!M178</f>
        <v>0</v>
      </c>
      <c r="N35" s="44">
        <f ca="1">Pt!N35*Qt!N178</f>
        <v>0</v>
      </c>
      <c r="O35" s="44">
        <f ca="1">Pt!O35*Qt!O178</f>
        <v>0</v>
      </c>
      <c r="P35" s="44">
        <f ca="1">Pt!P35*Qt!P178</f>
        <v>0</v>
      </c>
      <c r="Q35" s="44">
        <f ca="1">Pt!Q35*Qt!Q178</f>
        <v>0</v>
      </c>
      <c r="R35" s="44">
        <f ca="1">Pt!R35*Qt!R178</f>
        <v>0</v>
      </c>
      <c r="S35" s="44">
        <f ca="1">Pt!S35*Qt!S178</f>
        <v>0</v>
      </c>
      <c r="T35" s="44">
        <f ca="1">Pt!T35*Qt!T178</f>
        <v>0</v>
      </c>
      <c r="U35" s="44">
        <f ca="1">Pt!U35*Qt!U178</f>
        <v>0</v>
      </c>
      <c r="V35" s="44">
        <f t="shared" ca="1" si="0"/>
        <v>0</v>
      </c>
    </row>
    <row r="36" spans="1:22" outlineLevel="1" x14ac:dyDescent="0.25">
      <c r="A36" s="19"/>
      <c r="B36" s="38" t="s">
        <v>98</v>
      </c>
      <c r="C36" s="38" t="s">
        <v>112</v>
      </c>
      <c r="D36" s="38" t="s">
        <v>33</v>
      </c>
      <c r="E36" s="38">
        <f ca="1">Pt!E36*Qt!E179</f>
        <v>576.82690000000002</v>
      </c>
      <c r="F36" s="38">
        <f ca="1">Pt!F36*Qt!F179</f>
        <v>0</v>
      </c>
      <c r="G36" s="38">
        <f ca="1">Pt!G36*Qt!G179</f>
        <v>0</v>
      </c>
      <c r="H36" s="38">
        <f ca="1">Pt!H36*Qt!H179</f>
        <v>0</v>
      </c>
      <c r="I36" s="38">
        <f ca="1">Pt!I36*Qt!I179</f>
        <v>0</v>
      </c>
      <c r="J36" s="38">
        <f ca="1">Pt!J36*Qt!J179</f>
        <v>1581.2788</v>
      </c>
      <c r="K36" s="38">
        <f ca="1">Pt!K36*Qt!K179</f>
        <v>0</v>
      </c>
      <c r="L36" s="38">
        <f ca="1">Pt!L36*Qt!L179</f>
        <v>0</v>
      </c>
      <c r="M36" s="38">
        <f ca="1">Pt!M36*Qt!M179</f>
        <v>0</v>
      </c>
      <c r="N36" s="38">
        <f ca="1">Pt!N36*Qt!N179</f>
        <v>0</v>
      </c>
      <c r="O36" s="38">
        <f ca="1">Pt!O36*Qt!O179</f>
        <v>0</v>
      </c>
      <c r="P36" s="38">
        <f ca="1">Pt!P36*Qt!P179</f>
        <v>0</v>
      </c>
      <c r="Q36" s="38">
        <f ca="1">Pt!Q36*Qt!Q179</f>
        <v>0</v>
      </c>
      <c r="R36" s="38">
        <f ca="1">Pt!R36*Qt!R179</f>
        <v>0</v>
      </c>
      <c r="S36" s="38">
        <f ca="1">Pt!S36*Qt!S179</f>
        <v>0</v>
      </c>
      <c r="T36" s="38">
        <f ca="1">Pt!T36*Qt!T179</f>
        <v>0</v>
      </c>
      <c r="U36" s="38">
        <f ca="1">Pt!U36*Qt!U179</f>
        <v>0</v>
      </c>
      <c r="V36" s="38">
        <f t="shared" ca="1" si="0"/>
        <v>2158.1057000000001</v>
      </c>
    </row>
    <row r="37" spans="1:22" outlineLevel="1" x14ac:dyDescent="0.25">
      <c r="A37" s="19"/>
      <c r="B37" s="38" t="s">
        <v>100</v>
      </c>
      <c r="C37" s="38" t="s">
        <v>113</v>
      </c>
      <c r="D37" s="38" t="s">
        <v>32</v>
      </c>
      <c r="E37" s="38">
        <f ca="1">Pt!E37*Qt!E180</f>
        <v>29232.420099999996</v>
      </c>
      <c r="F37" s="38">
        <f ca="1">Pt!F37*Qt!F180</f>
        <v>0</v>
      </c>
      <c r="G37" s="38">
        <f ca="1">Pt!G37*Qt!G180</f>
        <v>0</v>
      </c>
      <c r="H37" s="38">
        <f ca="1">Pt!H37*Qt!H180</f>
        <v>0</v>
      </c>
      <c r="I37" s="38">
        <f ca="1">Pt!I37*Qt!I180</f>
        <v>0</v>
      </c>
      <c r="J37" s="38">
        <f ca="1">Pt!J37*Qt!J180</f>
        <v>88472.048099999985</v>
      </c>
      <c r="K37" s="38">
        <f ca="1">Pt!K37*Qt!K180</f>
        <v>0</v>
      </c>
      <c r="L37" s="38">
        <f ca="1">Pt!L37*Qt!L180</f>
        <v>0</v>
      </c>
      <c r="M37" s="38">
        <f ca="1">Pt!M37*Qt!M180</f>
        <v>0</v>
      </c>
      <c r="N37" s="38">
        <f ca="1">Pt!N37*Qt!N180</f>
        <v>0</v>
      </c>
      <c r="O37" s="38">
        <f ca="1">Pt!O37*Qt!O180</f>
        <v>0</v>
      </c>
      <c r="P37" s="38">
        <f ca="1">Pt!P37*Qt!P180</f>
        <v>0</v>
      </c>
      <c r="Q37" s="38">
        <f ca="1">Pt!Q37*Qt!Q180</f>
        <v>0</v>
      </c>
      <c r="R37" s="38">
        <f ca="1">Pt!R37*Qt!R180</f>
        <v>0</v>
      </c>
      <c r="S37" s="38">
        <f ca="1">Pt!S37*Qt!S180</f>
        <v>0</v>
      </c>
      <c r="T37" s="38">
        <f ca="1">Pt!T37*Qt!T180</f>
        <v>0</v>
      </c>
      <c r="U37" s="38">
        <f ca="1">Pt!U37*Qt!U180</f>
        <v>0</v>
      </c>
      <c r="V37" s="38">
        <f t="shared" ca="1" si="0"/>
        <v>117704.46819999997</v>
      </c>
    </row>
    <row r="38" spans="1:22" outlineLevel="1" x14ac:dyDescent="0.25">
      <c r="A38" s="19"/>
      <c r="B38" s="38" t="s">
        <v>102</v>
      </c>
      <c r="C38" s="38" t="s">
        <v>114</v>
      </c>
      <c r="D38" s="38" t="s">
        <v>30</v>
      </c>
      <c r="E38" s="38">
        <f ca="1">Pt!E38*Qt!E181</f>
        <v>231638.56650000002</v>
      </c>
      <c r="F38" s="38">
        <f ca="1">Pt!F38*Qt!F181</f>
        <v>0</v>
      </c>
      <c r="G38" s="38">
        <f ca="1">Pt!G38*Qt!G181</f>
        <v>0</v>
      </c>
      <c r="H38" s="38">
        <f ca="1">Pt!H38*Qt!H181</f>
        <v>0</v>
      </c>
      <c r="I38" s="38">
        <f ca="1">Pt!I38*Qt!I181</f>
        <v>0</v>
      </c>
      <c r="J38" s="38">
        <f ca="1">Pt!J38*Qt!J181</f>
        <v>706195.85200000007</v>
      </c>
      <c r="K38" s="38">
        <f ca="1">Pt!K38*Qt!K181</f>
        <v>0</v>
      </c>
      <c r="L38" s="38">
        <f ca="1">Pt!L38*Qt!L181</f>
        <v>0</v>
      </c>
      <c r="M38" s="38">
        <f ca="1">Pt!M38*Qt!M181</f>
        <v>0</v>
      </c>
      <c r="N38" s="38">
        <f ca="1">Pt!N38*Qt!N181</f>
        <v>0</v>
      </c>
      <c r="O38" s="38">
        <f ca="1">Pt!O38*Qt!O181</f>
        <v>0</v>
      </c>
      <c r="P38" s="38">
        <f ca="1">Pt!P38*Qt!P181</f>
        <v>0</v>
      </c>
      <c r="Q38" s="38">
        <f ca="1">Pt!Q38*Qt!Q181</f>
        <v>0</v>
      </c>
      <c r="R38" s="38">
        <f ca="1">Pt!R38*Qt!R181</f>
        <v>0</v>
      </c>
      <c r="S38" s="38">
        <f ca="1">Pt!S38*Qt!S181</f>
        <v>0</v>
      </c>
      <c r="T38" s="38">
        <f ca="1">Pt!T38*Qt!T181</f>
        <v>0</v>
      </c>
      <c r="U38" s="38">
        <f ca="1">Pt!U38*Qt!U181</f>
        <v>0</v>
      </c>
      <c r="V38" s="38">
        <f t="shared" ca="1" si="0"/>
        <v>937834.41850000015</v>
      </c>
    </row>
    <row r="39" spans="1:22" outlineLevel="1" x14ac:dyDescent="0.25">
      <c r="A39" s="19"/>
      <c r="B39" s="38" t="s">
        <v>104</v>
      </c>
      <c r="C39" s="38" t="s">
        <v>115</v>
      </c>
      <c r="D39" s="38" t="s">
        <v>34</v>
      </c>
      <c r="E39" s="38">
        <f ca="1">Pt!E39*Qt!E182</f>
        <v>1404081.2897999999</v>
      </c>
      <c r="F39" s="38">
        <f ca="1">Pt!F39*Qt!F182</f>
        <v>5103922.5077999998</v>
      </c>
      <c r="G39" s="38">
        <f ca="1">Pt!G39*Qt!G182</f>
        <v>832983.04666666652</v>
      </c>
      <c r="H39" s="38">
        <f ca="1">Pt!H39*Qt!H182</f>
        <v>0</v>
      </c>
      <c r="I39" s="38">
        <f ca="1">Pt!I39*Qt!I182</f>
        <v>0</v>
      </c>
      <c r="J39" s="38">
        <f ca="1">Pt!J39*Qt!J182</f>
        <v>1886258.6225000001</v>
      </c>
      <c r="K39" s="38">
        <f ca="1">Pt!K39*Qt!K182</f>
        <v>0</v>
      </c>
      <c r="L39" s="38">
        <f ca="1">Pt!L39*Qt!L182</f>
        <v>0</v>
      </c>
      <c r="M39" s="38">
        <f ca="1">Pt!M39*Qt!M182</f>
        <v>0</v>
      </c>
      <c r="N39" s="38">
        <f ca="1">Pt!N39*Qt!N182</f>
        <v>0</v>
      </c>
      <c r="O39" s="38">
        <f ca="1">Pt!O39*Qt!O182</f>
        <v>0</v>
      </c>
      <c r="P39" s="38">
        <f ca="1">Pt!P39*Qt!P182</f>
        <v>0</v>
      </c>
      <c r="Q39" s="38">
        <f ca="1">Pt!Q39*Qt!Q182</f>
        <v>0</v>
      </c>
      <c r="R39" s="38">
        <f ca="1">Pt!R39*Qt!R182</f>
        <v>0</v>
      </c>
      <c r="S39" s="38">
        <f ca="1">Pt!S39*Qt!S182</f>
        <v>0</v>
      </c>
      <c r="T39" s="38">
        <f ca="1">Pt!T39*Qt!T182</f>
        <v>0</v>
      </c>
      <c r="U39" s="38">
        <f ca="1">Pt!U39*Qt!U182</f>
        <v>0</v>
      </c>
      <c r="V39" s="38">
        <f t="shared" ca="1" si="0"/>
        <v>9227245.4667666666</v>
      </c>
    </row>
    <row r="40" spans="1:22" outlineLevel="1" x14ac:dyDescent="0.25">
      <c r="A40" s="19"/>
      <c r="B40" s="38" t="s">
        <v>106</v>
      </c>
      <c r="C40" s="38">
        <v>0</v>
      </c>
      <c r="D40" s="38">
        <v>0</v>
      </c>
      <c r="E40" s="38">
        <f ca="1">Pt!E40*Qt!E183</f>
        <v>0</v>
      </c>
      <c r="F40" s="38">
        <f ca="1">Pt!F40*Qt!F183</f>
        <v>0</v>
      </c>
      <c r="G40" s="38">
        <f ca="1">Pt!G40*Qt!G183</f>
        <v>0</v>
      </c>
      <c r="H40" s="38">
        <f ca="1">Pt!H40*Qt!H183</f>
        <v>0</v>
      </c>
      <c r="I40" s="38">
        <f ca="1">Pt!I40*Qt!I183</f>
        <v>0</v>
      </c>
      <c r="J40" s="38">
        <f ca="1">Pt!J40*Qt!J183</f>
        <v>0</v>
      </c>
      <c r="K40" s="38">
        <f ca="1">Pt!K40*Qt!K183</f>
        <v>0</v>
      </c>
      <c r="L40" s="38">
        <f ca="1">Pt!L40*Qt!L183</f>
        <v>0</v>
      </c>
      <c r="M40" s="38">
        <f ca="1">Pt!M40*Qt!M183</f>
        <v>0</v>
      </c>
      <c r="N40" s="38">
        <f ca="1">Pt!N40*Qt!N183</f>
        <v>0</v>
      </c>
      <c r="O40" s="38">
        <f ca="1">Pt!O40*Qt!O183</f>
        <v>0</v>
      </c>
      <c r="P40" s="38">
        <f ca="1">Pt!P40*Qt!P183</f>
        <v>0</v>
      </c>
      <c r="Q40" s="38">
        <f ca="1">Pt!Q40*Qt!Q183</f>
        <v>0</v>
      </c>
      <c r="R40" s="38">
        <f ca="1">Pt!R40*Qt!R183</f>
        <v>0</v>
      </c>
      <c r="S40" s="38">
        <f ca="1">Pt!S40*Qt!S183</f>
        <v>0</v>
      </c>
      <c r="T40" s="38">
        <f ca="1">Pt!T40*Qt!T183</f>
        <v>0</v>
      </c>
      <c r="U40" s="38">
        <f ca="1">Pt!U40*Qt!U183</f>
        <v>0</v>
      </c>
      <c r="V40" s="38">
        <f t="shared" ca="1" si="0"/>
        <v>0</v>
      </c>
    </row>
    <row r="41" spans="1:22" outlineLevel="1" x14ac:dyDescent="0.25">
      <c r="A41" s="19"/>
      <c r="B41" s="38" t="s">
        <v>107</v>
      </c>
      <c r="C41" s="38">
        <v>0</v>
      </c>
      <c r="D41" s="38">
        <v>0</v>
      </c>
      <c r="E41" s="38">
        <f ca="1">Pt!E41*Qt!E184</f>
        <v>0</v>
      </c>
      <c r="F41" s="38">
        <f ca="1">Pt!F41*Qt!F184</f>
        <v>0</v>
      </c>
      <c r="G41" s="38">
        <f ca="1">Pt!G41*Qt!G184</f>
        <v>0</v>
      </c>
      <c r="H41" s="38">
        <f ca="1">Pt!H41*Qt!H184</f>
        <v>0</v>
      </c>
      <c r="I41" s="38">
        <f ca="1">Pt!I41*Qt!I184</f>
        <v>0</v>
      </c>
      <c r="J41" s="38">
        <f ca="1">Pt!J41*Qt!J184</f>
        <v>0</v>
      </c>
      <c r="K41" s="38">
        <f ca="1">Pt!K41*Qt!K184</f>
        <v>0</v>
      </c>
      <c r="L41" s="38">
        <f ca="1">Pt!L41*Qt!L184</f>
        <v>0</v>
      </c>
      <c r="M41" s="38">
        <f ca="1">Pt!M41*Qt!M184</f>
        <v>0</v>
      </c>
      <c r="N41" s="38">
        <f ca="1">Pt!N41*Qt!N184</f>
        <v>0</v>
      </c>
      <c r="O41" s="38">
        <f ca="1">Pt!O41*Qt!O184</f>
        <v>0</v>
      </c>
      <c r="P41" s="38">
        <f ca="1">Pt!P41*Qt!P184</f>
        <v>0</v>
      </c>
      <c r="Q41" s="38">
        <f ca="1">Pt!Q41*Qt!Q184</f>
        <v>0</v>
      </c>
      <c r="R41" s="38">
        <f ca="1">Pt!R41*Qt!R184</f>
        <v>0</v>
      </c>
      <c r="S41" s="38">
        <f ca="1">Pt!S41*Qt!S184</f>
        <v>0</v>
      </c>
      <c r="T41" s="38">
        <f ca="1">Pt!T41*Qt!T184</f>
        <v>0</v>
      </c>
      <c r="U41" s="38">
        <f ca="1">Pt!U41*Qt!U184</f>
        <v>0</v>
      </c>
      <c r="V41" s="38">
        <f t="shared" ca="1" si="0"/>
        <v>0</v>
      </c>
    </row>
    <row r="42" spans="1:22" outlineLevel="1" x14ac:dyDescent="0.25">
      <c r="A42" s="19"/>
      <c r="B42" s="38" t="s">
        <v>108</v>
      </c>
      <c r="C42" s="38">
        <v>0</v>
      </c>
      <c r="D42" s="38">
        <v>0</v>
      </c>
      <c r="E42" s="38">
        <f ca="1">Pt!E42*Qt!E185</f>
        <v>0</v>
      </c>
      <c r="F42" s="38">
        <f ca="1">Pt!F42*Qt!F185</f>
        <v>0</v>
      </c>
      <c r="G42" s="38">
        <f ca="1">Pt!G42*Qt!G185</f>
        <v>0</v>
      </c>
      <c r="H42" s="38">
        <f ca="1">Pt!H42*Qt!H185</f>
        <v>0</v>
      </c>
      <c r="I42" s="38">
        <f ca="1">Pt!I42*Qt!I185</f>
        <v>0</v>
      </c>
      <c r="J42" s="38">
        <f ca="1">Pt!J42*Qt!J185</f>
        <v>0</v>
      </c>
      <c r="K42" s="38">
        <f ca="1">Pt!K42*Qt!K185</f>
        <v>0</v>
      </c>
      <c r="L42" s="38">
        <f ca="1">Pt!L42*Qt!L185</f>
        <v>0</v>
      </c>
      <c r="M42" s="38">
        <f ca="1">Pt!M42*Qt!M185</f>
        <v>0</v>
      </c>
      <c r="N42" s="38">
        <f ca="1">Pt!N42*Qt!N185</f>
        <v>0</v>
      </c>
      <c r="O42" s="38">
        <f ca="1">Pt!O42*Qt!O185</f>
        <v>0</v>
      </c>
      <c r="P42" s="38">
        <f ca="1">Pt!P42*Qt!P185</f>
        <v>0</v>
      </c>
      <c r="Q42" s="38">
        <f ca="1">Pt!Q42*Qt!Q185</f>
        <v>0</v>
      </c>
      <c r="R42" s="38">
        <f ca="1">Pt!R42*Qt!R185</f>
        <v>0</v>
      </c>
      <c r="S42" s="38">
        <f ca="1">Pt!S42*Qt!S185</f>
        <v>0</v>
      </c>
      <c r="T42" s="38">
        <f ca="1">Pt!T42*Qt!T185</f>
        <v>0</v>
      </c>
      <c r="U42" s="38">
        <f ca="1">Pt!U42*Qt!U185</f>
        <v>0</v>
      </c>
      <c r="V42" s="38">
        <f t="shared" ca="1" si="0"/>
        <v>0</v>
      </c>
    </row>
    <row r="43" spans="1:22" outlineLevel="1" x14ac:dyDescent="0.25">
      <c r="A43" s="19"/>
      <c r="B43" s="38" t="s">
        <v>109</v>
      </c>
      <c r="C43" s="38">
        <v>0</v>
      </c>
      <c r="D43" s="38">
        <v>0</v>
      </c>
      <c r="E43" s="38">
        <f ca="1">Pt!E43*Qt!E186</f>
        <v>0</v>
      </c>
      <c r="F43" s="38">
        <f ca="1">Pt!F43*Qt!F186</f>
        <v>0</v>
      </c>
      <c r="G43" s="38">
        <f ca="1">Pt!G43*Qt!G186</f>
        <v>0</v>
      </c>
      <c r="H43" s="38">
        <f ca="1">Pt!H43*Qt!H186</f>
        <v>0</v>
      </c>
      <c r="I43" s="38">
        <f ca="1">Pt!I43*Qt!I186</f>
        <v>0</v>
      </c>
      <c r="J43" s="38">
        <f ca="1">Pt!J43*Qt!J186</f>
        <v>0</v>
      </c>
      <c r="K43" s="38">
        <f ca="1">Pt!K43*Qt!K186</f>
        <v>0</v>
      </c>
      <c r="L43" s="38">
        <f ca="1">Pt!L43*Qt!L186</f>
        <v>0</v>
      </c>
      <c r="M43" s="38">
        <f ca="1">Pt!M43*Qt!M186</f>
        <v>0</v>
      </c>
      <c r="N43" s="38">
        <f ca="1">Pt!N43*Qt!N186</f>
        <v>0</v>
      </c>
      <c r="O43" s="38">
        <f ca="1">Pt!O43*Qt!O186</f>
        <v>0</v>
      </c>
      <c r="P43" s="38">
        <f ca="1">Pt!P43*Qt!P186</f>
        <v>0</v>
      </c>
      <c r="Q43" s="38">
        <f ca="1">Pt!Q43*Qt!Q186</f>
        <v>0</v>
      </c>
      <c r="R43" s="38">
        <f ca="1">Pt!R43*Qt!R186</f>
        <v>0</v>
      </c>
      <c r="S43" s="38">
        <f ca="1">Pt!S43*Qt!S186</f>
        <v>0</v>
      </c>
      <c r="T43" s="38">
        <f ca="1">Pt!T43*Qt!T186</f>
        <v>0</v>
      </c>
      <c r="U43" s="38">
        <f ca="1">Pt!U43*Qt!U186</f>
        <v>0</v>
      </c>
      <c r="V43" s="38">
        <f t="shared" ca="1" si="0"/>
        <v>0</v>
      </c>
    </row>
    <row r="44" spans="1:22" outlineLevel="1" x14ac:dyDescent="0.25">
      <c r="A44" s="19"/>
      <c r="B44" s="38" t="s">
        <v>110</v>
      </c>
      <c r="C44" s="38">
        <v>0</v>
      </c>
      <c r="D44" s="38">
        <v>0</v>
      </c>
      <c r="E44" s="38">
        <f ca="1">Pt!E44*Qt!E187</f>
        <v>0</v>
      </c>
      <c r="F44" s="38">
        <f ca="1">Pt!F44*Qt!F187</f>
        <v>0</v>
      </c>
      <c r="G44" s="38">
        <f ca="1">Pt!G44*Qt!G187</f>
        <v>0</v>
      </c>
      <c r="H44" s="38">
        <f ca="1">Pt!H44*Qt!H187</f>
        <v>0</v>
      </c>
      <c r="I44" s="38">
        <f ca="1">Pt!I44*Qt!I187</f>
        <v>0</v>
      </c>
      <c r="J44" s="38">
        <f ca="1">Pt!J44*Qt!J187</f>
        <v>0</v>
      </c>
      <c r="K44" s="38">
        <f ca="1">Pt!K44*Qt!K187</f>
        <v>0</v>
      </c>
      <c r="L44" s="38">
        <f ca="1">Pt!L44*Qt!L187</f>
        <v>0</v>
      </c>
      <c r="M44" s="38">
        <f ca="1">Pt!M44*Qt!M187</f>
        <v>0</v>
      </c>
      <c r="N44" s="38">
        <f ca="1">Pt!N44*Qt!N187</f>
        <v>0</v>
      </c>
      <c r="O44" s="38">
        <f ca="1">Pt!O44*Qt!O187</f>
        <v>0</v>
      </c>
      <c r="P44" s="38">
        <f ca="1">Pt!P44*Qt!P187</f>
        <v>0</v>
      </c>
      <c r="Q44" s="38">
        <f ca="1">Pt!Q44*Qt!Q187</f>
        <v>0</v>
      </c>
      <c r="R44" s="38">
        <f ca="1">Pt!R44*Qt!R187</f>
        <v>0</v>
      </c>
      <c r="S44" s="38">
        <f ca="1">Pt!S44*Qt!S187</f>
        <v>0</v>
      </c>
      <c r="T44" s="38">
        <f ca="1">Pt!T44*Qt!T187</f>
        <v>0</v>
      </c>
      <c r="U44" s="38">
        <f ca="1">Pt!U44*Qt!U187</f>
        <v>0</v>
      </c>
      <c r="V44" s="38">
        <f t="shared" ca="1" si="0"/>
        <v>0</v>
      </c>
    </row>
    <row r="45" spans="1:22" outlineLevel="1" x14ac:dyDescent="0.25">
      <c r="A45" s="19"/>
      <c r="B45" s="38" t="s">
        <v>94</v>
      </c>
      <c r="C45" s="38">
        <v>0</v>
      </c>
      <c r="D45" s="38">
        <v>0</v>
      </c>
      <c r="E45" s="38">
        <f ca="1">Pt!E45*Qt!E188</f>
        <v>0</v>
      </c>
      <c r="F45" s="38">
        <f ca="1">Pt!F45*Qt!F188</f>
        <v>0</v>
      </c>
      <c r="G45" s="38">
        <f ca="1">Pt!G45*Qt!G188</f>
        <v>0</v>
      </c>
      <c r="H45" s="38">
        <f ca="1">Pt!H45*Qt!H188</f>
        <v>0</v>
      </c>
      <c r="I45" s="38">
        <f ca="1">Pt!I45*Qt!I188</f>
        <v>0</v>
      </c>
      <c r="J45" s="38">
        <f ca="1">Pt!J45*Qt!J188</f>
        <v>0</v>
      </c>
      <c r="K45" s="38">
        <f ca="1">Pt!K45*Qt!K188</f>
        <v>0</v>
      </c>
      <c r="L45" s="38">
        <f ca="1">Pt!L45*Qt!L188</f>
        <v>0</v>
      </c>
      <c r="M45" s="38">
        <f ca="1">Pt!M45*Qt!M188</f>
        <v>0</v>
      </c>
      <c r="N45" s="38">
        <f ca="1">Pt!N45*Qt!N188</f>
        <v>0</v>
      </c>
      <c r="O45" s="38">
        <f ca="1">Pt!O45*Qt!O188</f>
        <v>0</v>
      </c>
      <c r="P45" s="38">
        <f ca="1">Pt!P45*Qt!P188</f>
        <v>0</v>
      </c>
      <c r="Q45" s="38">
        <f ca="1">Pt!Q45*Qt!Q188</f>
        <v>0</v>
      </c>
      <c r="R45" s="38">
        <f ca="1">Pt!R45*Qt!R188</f>
        <v>0</v>
      </c>
      <c r="S45" s="38">
        <f ca="1">Pt!S45*Qt!S188</f>
        <v>0</v>
      </c>
      <c r="T45" s="38">
        <f ca="1">Pt!T45*Qt!T188</f>
        <v>0</v>
      </c>
      <c r="U45" s="38">
        <f ca="1">Pt!U45*Qt!U188</f>
        <v>0</v>
      </c>
      <c r="V45" s="38">
        <f t="shared" ca="1" si="0"/>
        <v>0</v>
      </c>
    </row>
    <row r="46" spans="1:22" outlineLevel="1" x14ac:dyDescent="0.25">
      <c r="A46" s="19"/>
      <c r="B46" s="45" t="s">
        <v>95</v>
      </c>
      <c r="C46" s="45">
        <v>0</v>
      </c>
      <c r="D46" s="45">
        <v>0</v>
      </c>
      <c r="E46" s="45">
        <f ca="1">Pt!E46*Qt!E189</f>
        <v>0</v>
      </c>
      <c r="F46" s="45">
        <f ca="1">Pt!F46*Qt!F189</f>
        <v>0</v>
      </c>
      <c r="G46" s="45">
        <f ca="1">Pt!G46*Qt!G189</f>
        <v>0</v>
      </c>
      <c r="H46" s="45">
        <f ca="1">Pt!H46*Qt!H189</f>
        <v>0</v>
      </c>
      <c r="I46" s="45">
        <f ca="1">Pt!I46*Qt!I189</f>
        <v>0</v>
      </c>
      <c r="J46" s="45">
        <f ca="1">Pt!J46*Qt!J189</f>
        <v>0</v>
      </c>
      <c r="K46" s="45">
        <f ca="1">Pt!K46*Qt!K189</f>
        <v>0</v>
      </c>
      <c r="L46" s="45">
        <f ca="1">Pt!L46*Qt!L189</f>
        <v>0</v>
      </c>
      <c r="M46" s="45">
        <f ca="1">Pt!M46*Qt!M189</f>
        <v>0</v>
      </c>
      <c r="N46" s="45">
        <f ca="1">Pt!N46*Qt!N189</f>
        <v>0</v>
      </c>
      <c r="O46" s="45">
        <f ca="1">Pt!O46*Qt!O189</f>
        <v>0</v>
      </c>
      <c r="P46" s="45">
        <f ca="1">Pt!P46*Qt!P189</f>
        <v>0</v>
      </c>
      <c r="Q46" s="45">
        <f ca="1">Pt!Q46*Qt!Q189</f>
        <v>0</v>
      </c>
      <c r="R46" s="45">
        <f ca="1">Pt!R46*Qt!R189</f>
        <v>0</v>
      </c>
      <c r="S46" s="45">
        <f ca="1">Pt!S46*Qt!S189</f>
        <v>0</v>
      </c>
      <c r="T46" s="45">
        <f ca="1">Pt!T46*Qt!T189</f>
        <v>0</v>
      </c>
      <c r="U46" s="45">
        <f ca="1">Pt!U46*Qt!U189</f>
        <v>0</v>
      </c>
      <c r="V46" s="45">
        <f t="shared" ca="1" si="0"/>
        <v>0</v>
      </c>
    </row>
    <row r="47" spans="1:22" outlineLevel="1" x14ac:dyDescent="0.25">
      <c r="A47" s="19"/>
      <c r="B47" s="44" t="s">
        <v>116</v>
      </c>
      <c r="C47" s="44" t="s">
        <v>117</v>
      </c>
      <c r="D47" s="44" t="s">
        <v>31</v>
      </c>
      <c r="E47" s="44">
        <f ca="1">Pt!E47*Qt!E190</f>
        <v>6.9659999999999993</v>
      </c>
      <c r="F47" s="44">
        <f ca="1">Pt!F47*Qt!F190</f>
        <v>0</v>
      </c>
      <c r="G47" s="44">
        <f ca="1">Pt!G47*Qt!G190</f>
        <v>468228.99583333329</v>
      </c>
      <c r="H47" s="44">
        <f ca="1">Pt!H47*Qt!H190</f>
        <v>2504940.7294999999</v>
      </c>
      <c r="I47" s="44">
        <f ca="1">Pt!I47*Qt!I190</f>
        <v>141389.21249999999</v>
      </c>
      <c r="J47" s="44">
        <f ca="1">Pt!J47*Qt!J190</f>
        <v>109541.22840000001</v>
      </c>
      <c r="K47" s="44">
        <f ca="1">Pt!K47*Qt!K190</f>
        <v>0</v>
      </c>
      <c r="L47" s="44">
        <f ca="1">Pt!L47*Qt!L190</f>
        <v>0</v>
      </c>
      <c r="M47" s="44">
        <f ca="1">Pt!M47*Qt!M190</f>
        <v>0</v>
      </c>
      <c r="N47" s="44">
        <f ca="1">Pt!N47*Qt!N190</f>
        <v>0</v>
      </c>
      <c r="O47" s="44">
        <f ca="1">Pt!O47*Qt!O190</f>
        <v>0</v>
      </c>
      <c r="P47" s="44">
        <f ca="1">Pt!P47*Qt!P190</f>
        <v>0</v>
      </c>
      <c r="Q47" s="44">
        <f ca="1">Pt!Q47*Qt!Q190</f>
        <v>0</v>
      </c>
      <c r="R47" s="44">
        <f ca="1">Pt!R47*Qt!R190</f>
        <v>0</v>
      </c>
      <c r="S47" s="44">
        <f ca="1">Pt!S47*Qt!S190</f>
        <v>0</v>
      </c>
      <c r="T47" s="44">
        <f ca="1">Pt!T47*Qt!T190</f>
        <v>0</v>
      </c>
      <c r="U47" s="44">
        <f ca="1">Pt!U47*Qt!U190</f>
        <v>0</v>
      </c>
      <c r="V47" s="44">
        <f t="shared" ca="1" si="0"/>
        <v>3224107.1322333328</v>
      </c>
    </row>
    <row r="48" spans="1:22" outlineLevel="1" x14ac:dyDescent="0.25">
      <c r="A48" s="19"/>
      <c r="B48" s="38" t="s">
        <v>118</v>
      </c>
      <c r="C48" s="38" t="s">
        <v>119</v>
      </c>
      <c r="D48" s="38" t="s">
        <v>31</v>
      </c>
      <c r="E48" s="38">
        <f ca="1">Pt!E48*Qt!E191</f>
        <v>1.1997</v>
      </c>
      <c r="F48" s="38">
        <f ca="1">Pt!F48*Qt!F191</f>
        <v>0</v>
      </c>
      <c r="G48" s="38">
        <f ca="1">Pt!G48*Qt!G191</f>
        <v>356703.00249999994</v>
      </c>
      <c r="H48" s="38">
        <f ca="1">Pt!H48*Qt!H191</f>
        <v>1954579.5255</v>
      </c>
      <c r="I48" s="38">
        <f ca="1">Pt!I48*Qt!I191</f>
        <v>118892.61780000001</v>
      </c>
      <c r="J48" s="38">
        <f ca="1">Pt!J48*Qt!J191</f>
        <v>95335.77</v>
      </c>
      <c r="K48" s="38">
        <f ca="1">Pt!K48*Qt!K191</f>
        <v>0</v>
      </c>
      <c r="L48" s="38">
        <f ca="1">Pt!L48*Qt!L191</f>
        <v>0</v>
      </c>
      <c r="M48" s="38">
        <f ca="1">Pt!M48*Qt!M191</f>
        <v>0</v>
      </c>
      <c r="N48" s="38">
        <f ca="1">Pt!N48*Qt!N191</f>
        <v>0</v>
      </c>
      <c r="O48" s="38">
        <f ca="1">Pt!O48*Qt!O191</f>
        <v>0</v>
      </c>
      <c r="P48" s="38">
        <f ca="1">Pt!P48*Qt!P191</f>
        <v>0</v>
      </c>
      <c r="Q48" s="38">
        <f ca="1">Pt!Q48*Qt!Q191</f>
        <v>0</v>
      </c>
      <c r="R48" s="38">
        <f ca="1">Pt!R48*Qt!R191</f>
        <v>0</v>
      </c>
      <c r="S48" s="38">
        <f ca="1">Pt!S48*Qt!S191</f>
        <v>0</v>
      </c>
      <c r="T48" s="38">
        <f ca="1">Pt!T48*Qt!T191</f>
        <v>0</v>
      </c>
      <c r="U48" s="38">
        <f ca="1">Pt!U48*Qt!U191</f>
        <v>0</v>
      </c>
      <c r="V48" s="38">
        <f t="shared" ca="1" si="0"/>
        <v>2525512.1154999998</v>
      </c>
    </row>
    <row r="49" spans="1:22" outlineLevel="1" x14ac:dyDescent="0.25">
      <c r="A49" s="19"/>
      <c r="B49" s="38" t="s">
        <v>120</v>
      </c>
      <c r="C49" s="38" t="s">
        <v>121</v>
      </c>
      <c r="D49" s="38" t="s">
        <v>31</v>
      </c>
      <c r="E49" s="38">
        <f ca="1">Pt!E49*Qt!E192</f>
        <v>0</v>
      </c>
      <c r="F49" s="38">
        <f ca="1">Pt!F49*Qt!F192</f>
        <v>0</v>
      </c>
      <c r="G49" s="38">
        <f ca="1">Pt!G49*Qt!G192</f>
        <v>36004.695</v>
      </c>
      <c r="H49" s="38">
        <f ca="1">Pt!H49*Qt!H192</f>
        <v>186913.78700000001</v>
      </c>
      <c r="I49" s="38">
        <f ca="1">Pt!I49*Qt!I192</f>
        <v>1737.3315</v>
      </c>
      <c r="J49" s="38">
        <f ca="1">Pt!J49*Qt!J192</f>
        <v>3056.6088000000004</v>
      </c>
      <c r="K49" s="38">
        <f ca="1">Pt!K49*Qt!K192</f>
        <v>0</v>
      </c>
      <c r="L49" s="38">
        <f ca="1">Pt!L49*Qt!L192</f>
        <v>0</v>
      </c>
      <c r="M49" s="38">
        <f ca="1">Pt!M49*Qt!M192</f>
        <v>0</v>
      </c>
      <c r="N49" s="38">
        <f ca="1">Pt!N49*Qt!N192</f>
        <v>0</v>
      </c>
      <c r="O49" s="38">
        <f ca="1">Pt!O49*Qt!O192</f>
        <v>0</v>
      </c>
      <c r="P49" s="38">
        <f ca="1">Pt!P49*Qt!P192</f>
        <v>0</v>
      </c>
      <c r="Q49" s="38">
        <f ca="1">Pt!Q49*Qt!Q192</f>
        <v>0</v>
      </c>
      <c r="R49" s="38">
        <f ca="1">Pt!R49*Qt!R192</f>
        <v>0</v>
      </c>
      <c r="S49" s="38">
        <f ca="1">Pt!S49*Qt!S192</f>
        <v>0</v>
      </c>
      <c r="T49" s="38">
        <f ca="1">Pt!T49*Qt!T192</f>
        <v>0</v>
      </c>
      <c r="U49" s="38">
        <f ca="1">Pt!U49*Qt!U192</f>
        <v>0</v>
      </c>
      <c r="V49" s="38">
        <f t="shared" ca="1" si="0"/>
        <v>227712.42230000001</v>
      </c>
    </row>
    <row r="50" spans="1:22" outlineLevel="1" x14ac:dyDescent="0.25">
      <c r="A50" s="19"/>
      <c r="B50" s="38" t="s">
        <v>122</v>
      </c>
      <c r="C50" s="38">
        <v>0</v>
      </c>
      <c r="D50" s="38">
        <v>0</v>
      </c>
      <c r="E50" s="38">
        <f ca="1">Pt!E50*Qt!E193</f>
        <v>0</v>
      </c>
      <c r="F50" s="38">
        <f ca="1">Pt!F50*Qt!F193</f>
        <v>0</v>
      </c>
      <c r="G50" s="38">
        <f ca="1">Pt!G50*Qt!G193</f>
        <v>0</v>
      </c>
      <c r="H50" s="38">
        <f ca="1">Pt!H50*Qt!H193</f>
        <v>0</v>
      </c>
      <c r="I50" s="38">
        <f ca="1">Pt!I50*Qt!I193</f>
        <v>0</v>
      </c>
      <c r="J50" s="38">
        <f ca="1">Pt!J50*Qt!J193</f>
        <v>0</v>
      </c>
      <c r="K50" s="38">
        <f ca="1">Pt!K50*Qt!K193</f>
        <v>0</v>
      </c>
      <c r="L50" s="38">
        <f ca="1">Pt!L50*Qt!L193</f>
        <v>0</v>
      </c>
      <c r="M50" s="38">
        <f ca="1">Pt!M50*Qt!M193</f>
        <v>0</v>
      </c>
      <c r="N50" s="38">
        <f ca="1">Pt!N50*Qt!N193</f>
        <v>0</v>
      </c>
      <c r="O50" s="38">
        <f ca="1">Pt!O50*Qt!O193</f>
        <v>0</v>
      </c>
      <c r="P50" s="38">
        <f ca="1">Pt!P50*Qt!P193</f>
        <v>0</v>
      </c>
      <c r="Q50" s="38">
        <f ca="1">Pt!Q50*Qt!Q193</f>
        <v>0</v>
      </c>
      <c r="R50" s="38">
        <f ca="1">Pt!R50*Qt!R193</f>
        <v>0</v>
      </c>
      <c r="S50" s="38">
        <f ca="1">Pt!S50*Qt!S193</f>
        <v>0</v>
      </c>
      <c r="T50" s="38">
        <f ca="1">Pt!T50*Qt!T193</f>
        <v>0</v>
      </c>
      <c r="U50" s="38">
        <f ca="1">Pt!U50*Qt!U193</f>
        <v>0</v>
      </c>
      <c r="V50" s="38">
        <f t="shared" ca="1" si="0"/>
        <v>0</v>
      </c>
    </row>
    <row r="51" spans="1:22" outlineLevel="1" x14ac:dyDescent="0.25">
      <c r="A51" s="19"/>
      <c r="B51" s="38" t="s">
        <v>123</v>
      </c>
      <c r="C51" s="38">
        <v>0</v>
      </c>
      <c r="D51" s="38">
        <v>0</v>
      </c>
      <c r="E51" s="38">
        <f ca="1">Pt!E51*Qt!E194</f>
        <v>0</v>
      </c>
      <c r="F51" s="38">
        <f ca="1">Pt!F51*Qt!F194</f>
        <v>0</v>
      </c>
      <c r="G51" s="38">
        <f ca="1">Pt!G51*Qt!G194</f>
        <v>0</v>
      </c>
      <c r="H51" s="38">
        <f ca="1">Pt!H51*Qt!H194</f>
        <v>0</v>
      </c>
      <c r="I51" s="38">
        <f ca="1">Pt!I51*Qt!I194</f>
        <v>0</v>
      </c>
      <c r="J51" s="38">
        <f ca="1">Pt!J51*Qt!J194</f>
        <v>0</v>
      </c>
      <c r="K51" s="38">
        <f ca="1">Pt!K51*Qt!K194</f>
        <v>0</v>
      </c>
      <c r="L51" s="38">
        <f ca="1">Pt!L51*Qt!L194</f>
        <v>0</v>
      </c>
      <c r="M51" s="38">
        <f ca="1">Pt!M51*Qt!M194</f>
        <v>0</v>
      </c>
      <c r="N51" s="38">
        <f ca="1">Pt!N51*Qt!N194</f>
        <v>0</v>
      </c>
      <c r="O51" s="38">
        <f ca="1">Pt!O51*Qt!O194</f>
        <v>0</v>
      </c>
      <c r="P51" s="38">
        <f ca="1">Pt!P51*Qt!P194</f>
        <v>0</v>
      </c>
      <c r="Q51" s="38">
        <f ca="1">Pt!Q51*Qt!Q194</f>
        <v>0</v>
      </c>
      <c r="R51" s="38">
        <f ca="1">Pt!R51*Qt!R194</f>
        <v>0</v>
      </c>
      <c r="S51" s="38">
        <f ca="1">Pt!S51*Qt!S194</f>
        <v>0</v>
      </c>
      <c r="T51" s="38">
        <f ca="1">Pt!T51*Qt!T194</f>
        <v>0</v>
      </c>
      <c r="U51" s="38">
        <f ca="1">Pt!U51*Qt!U194</f>
        <v>0</v>
      </c>
      <c r="V51" s="38">
        <f t="shared" ca="1" si="0"/>
        <v>0</v>
      </c>
    </row>
    <row r="52" spans="1:22" outlineLevel="1" x14ac:dyDescent="0.25">
      <c r="A52" s="19"/>
      <c r="B52" s="38" t="s">
        <v>106</v>
      </c>
      <c r="C52" s="38">
        <v>0</v>
      </c>
      <c r="D52" s="38">
        <v>0</v>
      </c>
      <c r="E52" s="38">
        <f ca="1">Pt!E52*Qt!E195</f>
        <v>0</v>
      </c>
      <c r="F52" s="38">
        <f ca="1">Pt!F52*Qt!F195</f>
        <v>0</v>
      </c>
      <c r="G52" s="38">
        <f ca="1">Pt!G52*Qt!G195</f>
        <v>0</v>
      </c>
      <c r="H52" s="38">
        <f ca="1">Pt!H52*Qt!H195</f>
        <v>0</v>
      </c>
      <c r="I52" s="38">
        <f ca="1">Pt!I52*Qt!I195</f>
        <v>0</v>
      </c>
      <c r="J52" s="38">
        <f ca="1">Pt!J52*Qt!J195</f>
        <v>0</v>
      </c>
      <c r="K52" s="38">
        <f ca="1">Pt!K52*Qt!K195</f>
        <v>0</v>
      </c>
      <c r="L52" s="38">
        <f ca="1">Pt!L52*Qt!L195</f>
        <v>0</v>
      </c>
      <c r="M52" s="38">
        <f ca="1">Pt!M52*Qt!M195</f>
        <v>0</v>
      </c>
      <c r="N52" s="38">
        <f ca="1">Pt!N52*Qt!N195</f>
        <v>0</v>
      </c>
      <c r="O52" s="38">
        <f ca="1">Pt!O52*Qt!O195</f>
        <v>0</v>
      </c>
      <c r="P52" s="38">
        <f ca="1">Pt!P52*Qt!P195</f>
        <v>0</v>
      </c>
      <c r="Q52" s="38">
        <f ca="1">Pt!Q52*Qt!Q195</f>
        <v>0</v>
      </c>
      <c r="R52" s="38">
        <f ca="1">Pt!R52*Qt!R195</f>
        <v>0</v>
      </c>
      <c r="S52" s="38">
        <f ca="1">Pt!S52*Qt!S195</f>
        <v>0</v>
      </c>
      <c r="T52" s="38">
        <f ca="1">Pt!T52*Qt!T195</f>
        <v>0</v>
      </c>
      <c r="U52" s="38">
        <f ca="1">Pt!U52*Qt!U195</f>
        <v>0</v>
      </c>
      <c r="V52" s="38">
        <f t="shared" ca="1" si="0"/>
        <v>0</v>
      </c>
    </row>
    <row r="53" spans="1:22" outlineLevel="1" x14ac:dyDescent="0.25">
      <c r="A53" s="19"/>
      <c r="B53" s="38" t="s">
        <v>107</v>
      </c>
      <c r="C53" s="38">
        <v>0</v>
      </c>
      <c r="D53" s="38">
        <v>0</v>
      </c>
      <c r="E53" s="38">
        <f ca="1">Pt!E53*Qt!E196</f>
        <v>0</v>
      </c>
      <c r="F53" s="38">
        <f ca="1">Pt!F53*Qt!F196</f>
        <v>0</v>
      </c>
      <c r="G53" s="38">
        <f ca="1">Pt!G53*Qt!G196</f>
        <v>0</v>
      </c>
      <c r="H53" s="38">
        <f ca="1">Pt!H53*Qt!H196</f>
        <v>0</v>
      </c>
      <c r="I53" s="38">
        <f ca="1">Pt!I53*Qt!I196</f>
        <v>0</v>
      </c>
      <c r="J53" s="38">
        <f ca="1">Pt!J53*Qt!J196</f>
        <v>0</v>
      </c>
      <c r="K53" s="38">
        <f ca="1">Pt!K53*Qt!K196</f>
        <v>0</v>
      </c>
      <c r="L53" s="38">
        <f ca="1">Pt!L53*Qt!L196</f>
        <v>0</v>
      </c>
      <c r="M53" s="38">
        <f ca="1">Pt!M53*Qt!M196</f>
        <v>0</v>
      </c>
      <c r="N53" s="38">
        <f ca="1">Pt!N53*Qt!N196</f>
        <v>0</v>
      </c>
      <c r="O53" s="38">
        <f ca="1">Pt!O53*Qt!O196</f>
        <v>0</v>
      </c>
      <c r="P53" s="38">
        <f ca="1">Pt!P53*Qt!P196</f>
        <v>0</v>
      </c>
      <c r="Q53" s="38">
        <f ca="1">Pt!Q53*Qt!Q196</f>
        <v>0</v>
      </c>
      <c r="R53" s="38">
        <f ca="1">Pt!R53*Qt!R196</f>
        <v>0</v>
      </c>
      <c r="S53" s="38">
        <f ca="1">Pt!S53*Qt!S196</f>
        <v>0</v>
      </c>
      <c r="T53" s="38">
        <f ca="1">Pt!T53*Qt!T196</f>
        <v>0</v>
      </c>
      <c r="U53" s="38">
        <f ca="1">Pt!U53*Qt!U196</f>
        <v>0</v>
      </c>
      <c r="V53" s="38">
        <f t="shared" ca="1" si="0"/>
        <v>0</v>
      </c>
    </row>
    <row r="54" spans="1:22" outlineLevel="1" x14ac:dyDescent="0.25">
      <c r="A54" s="19"/>
      <c r="B54" s="38" t="s">
        <v>108</v>
      </c>
      <c r="C54" s="38">
        <v>0</v>
      </c>
      <c r="D54" s="38">
        <v>0</v>
      </c>
      <c r="E54" s="38">
        <f ca="1">Pt!E54*Qt!E197</f>
        <v>0</v>
      </c>
      <c r="F54" s="38">
        <f ca="1">Pt!F54*Qt!F197</f>
        <v>0</v>
      </c>
      <c r="G54" s="38">
        <f ca="1">Pt!G54*Qt!G197</f>
        <v>0</v>
      </c>
      <c r="H54" s="38">
        <f ca="1">Pt!H54*Qt!H197</f>
        <v>0</v>
      </c>
      <c r="I54" s="38">
        <f ca="1">Pt!I54*Qt!I197</f>
        <v>0</v>
      </c>
      <c r="J54" s="38">
        <f ca="1">Pt!J54*Qt!J197</f>
        <v>0</v>
      </c>
      <c r="K54" s="38">
        <f ca="1">Pt!K54*Qt!K197</f>
        <v>0</v>
      </c>
      <c r="L54" s="38">
        <f ca="1">Pt!L54*Qt!L197</f>
        <v>0</v>
      </c>
      <c r="M54" s="38">
        <f ca="1">Pt!M54*Qt!M197</f>
        <v>0</v>
      </c>
      <c r="N54" s="38">
        <f ca="1">Pt!N54*Qt!N197</f>
        <v>0</v>
      </c>
      <c r="O54" s="38">
        <f ca="1">Pt!O54*Qt!O197</f>
        <v>0</v>
      </c>
      <c r="P54" s="38">
        <f ca="1">Pt!P54*Qt!P197</f>
        <v>0</v>
      </c>
      <c r="Q54" s="38">
        <f ca="1">Pt!Q54*Qt!Q197</f>
        <v>0</v>
      </c>
      <c r="R54" s="38">
        <f ca="1">Pt!R54*Qt!R197</f>
        <v>0</v>
      </c>
      <c r="S54" s="38">
        <f ca="1">Pt!S54*Qt!S197</f>
        <v>0</v>
      </c>
      <c r="T54" s="38">
        <f ca="1">Pt!T54*Qt!T197</f>
        <v>0</v>
      </c>
      <c r="U54" s="38">
        <f ca="1">Pt!U54*Qt!U197</f>
        <v>0</v>
      </c>
      <c r="V54" s="38">
        <f t="shared" ca="1" si="0"/>
        <v>0</v>
      </c>
    </row>
    <row r="55" spans="1:22" outlineLevel="1" x14ac:dyDescent="0.25">
      <c r="A55" s="19"/>
      <c r="B55" s="38" t="s">
        <v>109</v>
      </c>
      <c r="C55" s="38">
        <v>0</v>
      </c>
      <c r="D55" s="38">
        <v>0</v>
      </c>
      <c r="E55" s="38">
        <f ca="1">Pt!E55*Qt!E198</f>
        <v>0</v>
      </c>
      <c r="F55" s="38">
        <f ca="1">Pt!F55*Qt!F198</f>
        <v>0</v>
      </c>
      <c r="G55" s="38">
        <f ca="1">Pt!G55*Qt!G198</f>
        <v>0</v>
      </c>
      <c r="H55" s="38">
        <f ca="1">Pt!H55*Qt!H198</f>
        <v>0</v>
      </c>
      <c r="I55" s="38">
        <f ca="1">Pt!I55*Qt!I198</f>
        <v>0</v>
      </c>
      <c r="J55" s="38">
        <f ca="1">Pt!J55*Qt!J198</f>
        <v>0</v>
      </c>
      <c r="K55" s="38">
        <f ca="1">Pt!K55*Qt!K198</f>
        <v>0</v>
      </c>
      <c r="L55" s="38">
        <f ca="1">Pt!L55*Qt!L198</f>
        <v>0</v>
      </c>
      <c r="M55" s="38">
        <f ca="1">Pt!M55*Qt!M198</f>
        <v>0</v>
      </c>
      <c r="N55" s="38">
        <f ca="1">Pt!N55*Qt!N198</f>
        <v>0</v>
      </c>
      <c r="O55" s="38">
        <f ca="1">Pt!O55*Qt!O198</f>
        <v>0</v>
      </c>
      <c r="P55" s="38">
        <f ca="1">Pt!P55*Qt!P198</f>
        <v>0</v>
      </c>
      <c r="Q55" s="38">
        <f ca="1">Pt!Q55*Qt!Q198</f>
        <v>0</v>
      </c>
      <c r="R55" s="38">
        <f ca="1">Pt!R55*Qt!R198</f>
        <v>0</v>
      </c>
      <c r="S55" s="38">
        <f ca="1">Pt!S55*Qt!S198</f>
        <v>0</v>
      </c>
      <c r="T55" s="38">
        <f ca="1">Pt!T55*Qt!T198</f>
        <v>0</v>
      </c>
      <c r="U55" s="38">
        <f ca="1">Pt!U55*Qt!U198</f>
        <v>0</v>
      </c>
      <c r="V55" s="38">
        <f t="shared" ca="1" si="0"/>
        <v>0</v>
      </c>
    </row>
    <row r="56" spans="1:22" outlineLevel="1" x14ac:dyDescent="0.25">
      <c r="A56" s="19"/>
      <c r="B56" s="38" t="s">
        <v>110</v>
      </c>
      <c r="C56" s="38">
        <v>0</v>
      </c>
      <c r="D56" s="38">
        <v>0</v>
      </c>
      <c r="E56" s="38">
        <f ca="1">Pt!E56*Qt!E199</f>
        <v>0</v>
      </c>
      <c r="F56" s="38">
        <f ca="1">Pt!F56*Qt!F199</f>
        <v>0</v>
      </c>
      <c r="G56" s="38">
        <f ca="1">Pt!G56*Qt!G199</f>
        <v>0</v>
      </c>
      <c r="H56" s="38">
        <f ca="1">Pt!H56*Qt!H199</f>
        <v>0</v>
      </c>
      <c r="I56" s="38">
        <f ca="1">Pt!I56*Qt!I199</f>
        <v>0</v>
      </c>
      <c r="J56" s="38">
        <f ca="1">Pt!J56*Qt!J199</f>
        <v>0</v>
      </c>
      <c r="K56" s="38">
        <f ca="1">Pt!K56*Qt!K199</f>
        <v>0</v>
      </c>
      <c r="L56" s="38">
        <f ca="1">Pt!L56*Qt!L199</f>
        <v>0</v>
      </c>
      <c r="M56" s="38">
        <f ca="1">Pt!M56*Qt!M199</f>
        <v>0</v>
      </c>
      <c r="N56" s="38">
        <f ca="1">Pt!N56*Qt!N199</f>
        <v>0</v>
      </c>
      <c r="O56" s="38">
        <f ca="1">Pt!O56*Qt!O199</f>
        <v>0</v>
      </c>
      <c r="P56" s="38">
        <f ca="1">Pt!P56*Qt!P199</f>
        <v>0</v>
      </c>
      <c r="Q56" s="38">
        <f ca="1">Pt!Q56*Qt!Q199</f>
        <v>0</v>
      </c>
      <c r="R56" s="38">
        <f ca="1">Pt!R56*Qt!R199</f>
        <v>0</v>
      </c>
      <c r="S56" s="38">
        <f ca="1">Pt!S56*Qt!S199</f>
        <v>0</v>
      </c>
      <c r="T56" s="38">
        <f ca="1">Pt!T56*Qt!T199</f>
        <v>0</v>
      </c>
      <c r="U56" s="38">
        <f ca="1">Pt!U56*Qt!U199</f>
        <v>0</v>
      </c>
      <c r="V56" s="38">
        <f t="shared" ca="1" si="0"/>
        <v>0</v>
      </c>
    </row>
    <row r="57" spans="1:22" outlineLevel="1" x14ac:dyDescent="0.25">
      <c r="A57" s="19"/>
      <c r="B57" s="38" t="s">
        <v>94</v>
      </c>
      <c r="C57" s="38">
        <v>0</v>
      </c>
      <c r="D57" s="38">
        <v>0</v>
      </c>
      <c r="E57" s="38">
        <f ca="1">Pt!E57*Qt!E200</f>
        <v>0</v>
      </c>
      <c r="F57" s="38">
        <f ca="1">Pt!F57*Qt!F200</f>
        <v>0</v>
      </c>
      <c r="G57" s="38">
        <f ca="1">Pt!G57*Qt!G200</f>
        <v>0</v>
      </c>
      <c r="H57" s="38">
        <f ca="1">Pt!H57*Qt!H200</f>
        <v>0</v>
      </c>
      <c r="I57" s="38">
        <f ca="1">Pt!I57*Qt!I200</f>
        <v>0</v>
      </c>
      <c r="J57" s="38">
        <f ca="1">Pt!J57*Qt!J200</f>
        <v>0</v>
      </c>
      <c r="K57" s="38">
        <f ca="1">Pt!K57*Qt!K200</f>
        <v>0</v>
      </c>
      <c r="L57" s="38">
        <f ca="1">Pt!L57*Qt!L200</f>
        <v>0</v>
      </c>
      <c r="M57" s="38">
        <f ca="1">Pt!M57*Qt!M200</f>
        <v>0</v>
      </c>
      <c r="N57" s="38">
        <f ca="1">Pt!N57*Qt!N200</f>
        <v>0</v>
      </c>
      <c r="O57" s="38">
        <f ca="1">Pt!O57*Qt!O200</f>
        <v>0</v>
      </c>
      <c r="P57" s="38">
        <f ca="1">Pt!P57*Qt!P200</f>
        <v>0</v>
      </c>
      <c r="Q57" s="38">
        <f ca="1">Pt!Q57*Qt!Q200</f>
        <v>0</v>
      </c>
      <c r="R57" s="38">
        <f ca="1">Pt!R57*Qt!R200</f>
        <v>0</v>
      </c>
      <c r="S57" s="38">
        <f ca="1">Pt!S57*Qt!S200</f>
        <v>0</v>
      </c>
      <c r="T57" s="38">
        <f ca="1">Pt!T57*Qt!T200</f>
        <v>0</v>
      </c>
      <c r="U57" s="38">
        <f ca="1">Pt!U57*Qt!U200</f>
        <v>0</v>
      </c>
      <c r="V57" s="38">
        <f t="shared" ca="1" si="0"/>
        <v>0</v>
      </c>
    </row>
    <row r="58" spans="1:22" outlineLevel="1" x14ac:dyDescent="0.25">
      <c r="A58" s="19"/>
      <c r="B58" s="45" t="s">
        <v>95</v>
      </c>
      <c r="C58" s="45">
        <v>0</v>
      </c>
      <c r="D58" s="45">
        <v>0</v>
      </c>
      <c r="E58" s="45">
        <f ca="1">Pt!E58*Qt!E201</f>
        <v>0</v>
      </c>
      <c r="F58" s="45">
        <f ca="1">Pt!F58*Qt!F201</f>
        <v>0</v>
      </c>
      <c r="G58" s="45">
        <f ca="1">Pt!G58*Qt!G201</f>
        <v>0</v>
      </c>
      <c r="H58" s="45">
        <f ca="1">Pt!H58*Qt!H201</f>
        <v>0</v>
      </c>
      <c r="I58" s="45">
        <f ca="1">Pt!I58*Qt!I201</f>
        <v>0</v>
      </c>
      <c r="J58" s="45">
        <f ca="1">Pt!J58*Qt!J201</f>
        <v>0</v>
      </c>
      <c r="K58" s="45">
        <f ca="1">Pt!K58*Qt!K201</f>
        <v>0</v>
      </c>
      <c r="L58" s="45">
        <f ca="1">Pt!L58*Qt!L201</f>
        <v>0</v>
      </c>
      <c r="M58" s="45">
        <f ca="1">Pt!M58*Qt!M201</f>
        <v>0</v>
      </c>
      <c r="N58" s="45">
        <f ca="1">Pt!N58*Qt!N201</f>
        <v>0</v>
      </c>
      <c r="O58" s="45">
        <f ca="1">Pt!O58*Qt!O201</f>
        <v>0</v>
      </c>
      <c r="P58" s="45">
        <f ca="1">Pt!P58*Qt!P201</f>
        <v>0</v>
      </c>
      <c r="Q58" s="45">
        <f ca="1">Pt!Q58*Qt!Q201</f>
        <v>0</v>
      </c>
      <c r="R58" s="45">
        <f ca="1">Pt!R58*Qt!R201</f>
        <v>0</v>
      </c>
      <c r="S58" s="45">
        <f ca="1">Pt!S58*Qt!S201</f>
        <v>0</v>
      </c>
      <c r="T58" s="45">
        <f ca="1">Pt!T58*Qt!T201</f>
        <v>0</v>
      </c>
      <c r="U58" s="45">
        <f ca="1">Pt!U58*Qt!U201</f>
        <v>0</v>
      </c>
      <c r="V58" s="45">
        <f t="shared" ca="1" si="0"/>
        <v>0</v>
      </c>
    </row>
    <row r="59" spans="1:22" outlineLevel="1" x14ac:dyDescent="0.25">
      <c r="A59" s="19"/>
      <c r="B59" s="44" t="s">
        <v>124</v>
      </c>
      <c r="C59" s="44" t="s">
        <v>125</v>
      </c>
      <c r="D59" s="44" t="s">
        <v>35</v>
      </c>
      <c r="E59" s="44">
        <f ca="1">Pt!E59*Qt!E202</f>
        <v>10.986500000000001</v>
      </c>
      <c r="F59" s="44">
        <f ca="1">Pt!F59*Qt!F202</f>
        <v>0</v>
      </c>
      <c r="G59" s="44">
        <f ca="1">Pt!G59*Qt!G202</f>
        <v>0</v>
      </c>
      <c r="H59" s="44">
        <f ca="1">Pt!H59*Qt!H202</f>
        <v>0</v>
      </c>
      <c r="I59" s="44">
        <f ca="1">Pt!I59*Qt!I202</f>
        <v>0</v>
      </c>
      <c r="J59" s="44">
        <f ca="1">Pt!J59*Qt!J202</f>
        <v>2561988.5389999999</v>
      </c>
      <c r="K59" s="44">
        <f ca="1">Pt!K59*Qt!K202</f>
        <v>0</v>
      </c>
      <c r="L59" s="44">
        <f ca="1">Pt!L59*Qt!L202</f>
        <v>0</v>
      </c>
      <c r="M59" s="44">
        <f ca="1">Pt!M59*Qt!M202</f>
        <v>0</v>
      </c>
      <c r="N59" s="44">
        <f ca="1">Pt!N59*Qt!N202</f>
        <v>0</v>
      </c>
      <c r="O59" s="44">
        <f ca="1">Pt!O59*Qt!O202</f>
        <v>0</v>
      </c>
      <c r="P59" s="44">
        <f ca="1">Pt!P59*Qt!P202</f>
        <v>0</v>
      </c>
      <c r="Q59" s="44">
        <f ca="1">Pt!Q59*Qt!Q202</f>
        <v>0</v>
      </c>
      <c r="R59" s="44">
        <f ca="1">Pt!R59*Qt!R202</f>
        <v>0</v>
      </c>
      <c r="S59" s="44">
        <f ca="1">Pt!S59*Qt!S202</f>
        <v>0</v>
      </c>
      <c r="T59" s="44">
        <f ca="1">Pt!T59*Qt!T202</f>
        <v>0</v>
      </c>
      <c r="U59" s="44">
        <f ca="1">Pt!U59*Qt!U202</f>
        <v>0</v>
      </c>
      <c r="V59" s="44">
        <f t="shared" ca="1" si="0"/>
        <v>2561999.5255</v>
      </c>
    </row>
    <row r="60" spans="1:22" outlineLevel="1" x14ac:dyDescent="0.25">
      <c r="A60" s="19"/>
      <c r="B60" s="38" t="s">
        <v>126</v>
      </c>
      <c r="C60" s="38" t="s">
        <v>127</v>
      </c>
      <c r="D60" s="38" t="s">
        <v>35</v>
      </c>
      <c r="E60" s="38">
        <f ca="1">Pt!E60*Qt!E203</f>
        <v>430479.75831</v>
      </c>
      <c r="F60" s="38">
        <f ca="1">Pt!F60*Qt!F203</f>
        <v>0</v>
      </c>
      <c r="G60" s="38">
        <f ca="1">Pt!G60*Qt!G203</f>
        <v>0</v>
      </c>
      <c r="H60" s="38">
        <f ca="1">Pt!H60*Qt!H203</f>
        <v>0</v>
      </c>
      <c r="I60" s="38">
        <f ca="1">Pt!I60*Qt!I203</f>
        <v>0</v>
      </c>
      <c r="J60" s="38">
        <f ca="1">Pt!J60*Qt!J203</f>
        <v>266.07900000000001</v>
      </c>
      <c r="K60" s="38">
        <f ca="1">Pt!K60*Qt!K203</f>
        <v>0</v>
      </c>
      <c r="L60" s="38">
        <f ca="1">Pt!L60*Qt!L203</f>
        <v>0</v>
      </c>
      <c r="M60" s="38">
        <f ca="1">Pt!M60*Qt!M203</f>
        <v>0</v>
      </c>
      <c r="N60" s="38">
        <f ca="1">Pt!N60*Qt!N203</f>
        <v>0</v>
      </c>
      <c r="O60" s="38">
        <f ca="1">Pt!O60*Qt!O203</f>
        <v>0</v>
      </c>
      <c r="P60" s="38">
        <f ca="1">Pt!P60*Qt!P203</f>
        <v>0</v>
      </c>
      <c r="Q60" s="38">
        <f ca="1">Pt!Q60*Qt!Q203</f>
        <v>0</v>
      </c>
      <c r="R60" s="38">
        <f ca="1">Pt!R60*Qt!R203</f>
        <v>0</v>
      </c>
      <c r="S60" s="38">
        <f ca="1">Pt!S60*Qt!S203</f>
        <v>0</v>
      </c>
      <c r="T60" s="38">
        <f ca="1">Pt!T60*Qt!T203</f>
        <v>0</v>
      </c>
      <c r="U60" s="38">
        <f ca="1">Pt!U60*Qt!U203</f>
        <v>0</v>
      </c>
      <c r="V60" s="38">
        <f t="shared" ca="1" si="0"/>
        <v>430745.83731000003</v>
      </c>
    </row>
    <row r="61" spans="1:22" outlineLevel="1" x14ac:dyDescent="0.25">
      <c r="A61" s="19"/>
      <c r="B61" s="38" t="s">
        <v>128</v>
      </c>
      <c r="C61" s="38">
        <v>0</v>
      </c>
      <c r="D61" s="38">
        <v>0</v>
      </c>
      <c r="E61" s="38">
        <f ca="1">Pt!E61*Qt!E204</f>
        <v>0</v>
      </c>
      <c r="F61" s="38">
        <f ca="1">Pt!F61*Qt!F204</f>
        <v>0</v>
      </c>
      <c r="G61" s="38">
        <f ca="1">Pt!G61*Qt!G204</f>
        <v>0</v>
      </c>
      <c r="H61" s="38">
        <f ca="1">Pt!H61*Qt!H204</f>
        <v>0</v>
      </c>
      <c r="I61" s="38">
        <f ca="1">Pt!I61*Qt!I204</f>
        <v>0</v>
      </c>
      <c r="J61" s="38">
        <f ca="1">Pt!J61*Qt!J204</f>
        <v>0</v>
      </c>
      <c r="K61" s="38">
        <f ca="1">Pt!K61*Qt!K204</f>
        <v>0</v>
      </c>
      <c r="L61" s="38">
        <f ca="1">Pt!L61*Qt!L204</f>
        <v>0</v>
      </c>
      <c r="M61" s="38">
        <f ca="1">Pt!M61*Qt!M204</f>
        <v>0</v>
      </c>
      <c r="N61" s="38">
        <f ca="1">Pt!N61*Qt!N204</f>
        <v>0</v>
      </c>
      <c r="O61" s="38">
        <f ca="1">Pt!O61*Qt!O204</f>
        <v>0</v>
      </c>
      <c r="P61" s="38">
        <f ca="1">Pt!P61*Qt!P204</f>
        <v>0</v>
      </c>
      <c r="Q61" s="38">
        <f ca="1">Pt!Q61*Qt!Q204</f>
        <v>0</v>
      </c>
      <c r="R61" s="38">
        <f ca="1">Pt!R61*Qt!R204</f>
        <v>0</v>
      </c>
      <c r="S61" s="38">
        <f ca="1">Pt!S61*Qt!S204</f>
        <v>0</v>
      </c>
      <c r="T61" s="38">
        <f ca="1">Pt!T61*Qt!T204</f>
        <v>0</v>
      </c>
      <c r="U61" s="38">
        <f ca="1">Pt!U61*Qt!U204</f>
        <v>0</v>
      </c>
      <c r="V61" s="38">
        <f t="shared" ca="1" si="0"/>
        <v>0</v>
      </c>
    </row>
    <row r="62" spans="1:22" outlineLevel="1" x14ac:dyDescent="0.25">
      <c r="A62" s="19"/>
      <c r="B62" s="38" t="s">
        <v>122</v>
      </c>
      <c r="C62" s="38">
        <v>0</v>
      </c>
      <c r="D62" s="38">
        <v>0</v>
      </c>
      <c r="E62" s="38">
        <f ca="1">Pt!E62*Qt!E205</f>
        <v>0</v>
      </c>
      <c r="F62" s="38">
        <f ca="1">Pt!F62*Qt!F205</f>
        <v>0</v>
      </c>
      <c r="G62" s="38">
        <f ca="1">Pt!G62*Qt!G205</f>
        <v>0</v>
      </c>
      <c r="H62" s="38">
        <f ca="1">Pt!H62*Qt!H205</f>
        <v>0</v>
      </c>
      <c r="I62" s="38">
        <f ca="1">Pt!I62*Qt!I205</f>
        <v>0</v>
      </c>
      <c r="J62" s="38">
        <f ca="1">Pt!J62*Qt!J205</f>
        <v>0</v>
      </c>
      <c r="K62" s="38">
        <f ca="1">Pt!K62*Qt!K205</f>
        <v>0</v>
      </c>
      <c r="L62" s="38">
        <f ca="1">Pt!L62*Qt!L205</f>
        <v>0</v>
      </c>
      <c r="M62" s="38">
        <f ca="1">Pt!M62*Qt!M205</f>
        <v>0</v>
      </c>
      <c r="N62" s="38">
        <f ca="1">Pt!N62*Qt!N205</f>
        <v>0</v>
      </c>
      <c r="O62" s="38">
        <f ca="1">Pt!O62*Qt!O205</f>
        <v>0</v>
      </c>
      <c r="P62" s="38">
        <f ca="1">Pt!P62*Qt!P205</f>
        <v>0</v>
      </c>
      <c r="Q62" s="38">
        <f ca="1">Pt!Q62*Qt!Q205</f>
        <v>0</v>
      </c>
      <c r="R62" s="38">
        <f ca="1">Pt!R62*Qt!R205</f>
        <v>0</v>
      </c>
      <c r="S62" s="38">
        <f ca="1">Pt!S62*Qt!S205</f>
        <v>0</v>
      </c>
      <c r="T62" s="38">
        <f ca="1">Pt!T62*Qt!T205</f>
        <v>0</v>
      </c>
      <c r="U62" s="38">
        <f ca="1">Pt!U62*Qt!U205</f>
        <v>0</v>
      </c>
      <c r="V62" s="38">
        <f t="shared" ca="1" si="0"/>
        <v>0</v>
      </c>
    </row>
    <row r="63" spans="1:22" outlineLevel="1" x14ac:dyDescent="0.25">
      <c r="A63" s="19"/>
      <c r="B63" s="38" t="s">
        <v>123</v>
      </c>
      <c r="C63" s="38">
        <v>0</v>
      </c>
      <c r="D63" s="38">
        <v>0</v>
      </c>
      <c r="E63" s="38">
        <f ca="1">Pt!E63*Qt!E206</f>
        <v>0</v>
      </c>
      <c r="F63" s="38">
        <f ca="1">Pt!F63*Qt!F206</f>
        <v>0</v>
      </c>
      <c r="G63" s="38">
        <f ca="1">Pt!G63*Qt!G206</f>
        <v>0</v>
      </c>
      <c r="H63" s="38">
        <f ca="1">Pt!H63*Qt!H206</f>
        <v>0</v>
      </c>
      <c r="I63" s="38">
        <f ca="1">Pt!I63*Qt!I206</f>
        <v>0</v>
      </c>
      <c r="J63" s="38">
        <f ca="1">Pt!J63*Qt!J206</f>
        <v>0</v>
      </c>
      <c r="K63" s="38">
        <f ca="1">Pt!K63*Qt!K206</f>
        <v>0</v>
      </c>
      <c r="L63" s="38">
        <f ca="1">Pt!L63*Qt!L206</f>
        <v>0</v>
      </c>
      <c r="M63" s="38">
        <f ca="1">Pt!M63*Qt!M206</f>
        <v>0</v>
      </c>
      <c r="N63" s="38">
        <f ca="1">Pt!N63*Qt!N206</f>
        <v>0</v>
      </c>
      <c r="O63" s="38">
        <f ca="1">Pt!O63*Qt!O206</f>
        <v>0</v>
      </c>
      <c r="P63" s="38">
        <f ca="1">Pt!P63*Qt!P206</f>
        <v>0</v>
      </c>
      <c r="Q63" s="38">
        <f ca="1">Pt!Q63*Qt!Q206</f>
        <v>0</v>
      </c>
      <c r="R63" s="38">
        <f ca="1">Pt!R63*Qt!R206</f>
        <v>0</v>
      </c>
      <c r="S63" s="38">
        <f ca="1">Pt!S63*Qt!S206</f>
        <v>0</v>
      </c>
      <c r="T63" s="38">
        <f ca="1">Pt!T63*Qt!T206</f>
        <v>0</v>
      </c>
      <c r="U63" s="38">
        <f ca="1">Pt!U63*Qt!U206</f>
        <v>0</v>
      </c>
      <c r="V63" s="38">
        <f t="shared" ca="1" si="0"/>
        <v>0</v>
      </c>
    </row>
    <row r="64" spans="1:22" outlineLevel="1" x14ac:dyDescent="0.25">
      <c r="A64" s="19"/>
      <c r="B64" s="38" t="s">
        <v>106</v>
      </c>
      <c r="C64" s="38">
        <v>0</v>
      </c>
      <c r="D64" s="38">
        <v>0</v>
      </c>
      <c r="E64" s="38">
        <f ca="1">Pt!E64*Qt!E207</f>
        <v>0</v>
      </c>
      <c r="F64" s="38">
        <f ca="1">Pt!F64*Qt!F207</f>
        <v>0</v>
      </c>
      <c r="G64" s="38">
        <f ca="1">Pt!G64*Qt!G207</f>
        <v>0</v>
      </c>
      <c r="H64" s="38">
        <f ca="1">Pt!H64*Qt!H207</f>
        <v>0</v>
      </c>
      <c r="I64" s="38">
        <f ca="1">Pt!I64*Qt!I207</f>
        <v>0</v>
      </c>
      <c r="J64" s="38">
        <f ca="1">Pt!J64*Qt!J207</f>
        <v>0</v>
      </c>
      <c r="K64" s="38">
        <f ca="1">Pt!K64*Qt!K207</f>
        <v>0</v>
      </c>
      <c r="L64" s="38">
        <f ca="1">Pt!L64*Qt!L207</f>
        <v>0</v>
      </c>
      <c r="M64" s="38">
        <f ca="1">Pt!M64*Qt!M207</f>
        <v>0</v>
      </c>
      <c r="N64" s="38">
        <f ca="1">Pt!N64*Qt!N207</f>
        <v>0</v>
      </c>
      <c r="O64" s="38">
        <f ca="1">Pt!O64*Qt!O207</f>
        <v>0</v>
      </c>
      <c r="P64" s="38">
        <f ca="1">Pt!P64*Qt!P207</f>
        <v>0</v>
      </c>
      <c r="Q64" s="38">
        <f ca="1">Pt!Q64*Qt!Q207</f>
        <v>0</v>
      </c>
      <c r="R64" s="38">
        <f ca="1">Pt!R64*Qt!R207</f>
        <v>0</v>
      </c>
      <c r="S64" s="38">
        <f ca="1">Pt!S64*Qt!S207</f>
        <v>0</v>
      </c>
      <c r="T64" s="38">
        <f ca="1">Pt!T64*Qt!T207</f>
        <v>0</v>
      </c>
      <c r="U64" s="38">
        <f ca="1">Pt!U64*Qt!U207</f>
        <v>0</v>
      </c>
      <c r="V64" s="38">
        <f t="shared" ca="1" si="0"/>
        <v>0</v>
      </c>
    </row>
    <row r="65" spans="1:22" outlineLevel="1" x14ac:dyDescent="0.25">
      <c r="A65" s="19"/>
      <c r="B65" s="38" t="s">
        <v>107</v>
      </c>
      <c r="C65" s="38">
        <v>0</v>
      </c>
      <c r="D65" s="38">
        <v>0</v>
      </c>
      <c r="E65" s="38">
        <f ca="1">Pt!E65*Qt!E208</f>
        <v>0</v>
      </c>
      <c r="F65" s="38">
        <f ca="1">Pt!F65*Qt!F208</f>
        <v>0</v>
      </c>
      <c r="G65" s="38">
        <f ca="1">Pt!G65*Qt!G208</f>
        <v>0</v>
      </c>
      <c r="H65" s="38">
        <f ca="1">Pt!H65*Qt!H208</f>
        <v>0</v>
      </c>
      <c r="I65" s="38">
        <f ca="1">Pt!I65*Qt!I208</f>
        <v>0</v>
      </c>
      <c r="J65" s="38">
        <f ca="1">Pt!J65*Qt!J208</f>
        <v>0</v>
      </c>
      <c r="K65" s="38">
        <f ca="1">Pt!K65*Qt!K208</f>
        <v>0</v>
      </c>
      <c r="L65" s="38">
        <f ca="1">Pt!L65*Qt!L208</f>
        <v>0</v>
      </c>
      <c r="M65" s="38">
        <f ca="1">Pt!M65*Qt!M208</f>
        <v>0</v>
      </c>
      <c r="N65" s="38">
        <f ca="1">Pt!N65*Qt!N208</f>
        <v>0</v>
      </c>
      <c r="O65" s="38">
        <f ca="1">Pt!O65*Qt!O208</f>
        <v>0</v>
      </c>
      <c r="P65" s="38">
        <f ca="1">Pt!P65*Qt!P208</f>
        <v>0</v>
      </c>
      <c r="Q65" s="38">
        <f ca="1">Pt!Q65*Qt!Q208</f>
        <v>0</v>
      </c>
      <c r="R65" s="38">
        <f ca="1">Pt!R65*Qt!R208</f>
        <v>0</v>
      </c>
      <c r="S65" s="38">
        <f ca="1">Pt!S65*Qt!S208</f>
        <v>0</v>
      </c>
      <c r="T65" s="38">
        <f ca="1">Pt!T65*Qt!T208</f>
        <v>0</v>
      </c>
      <c r="U65" s="38">
        <f ca="1">Pt!U65*Qt!U208</f>
        <v>0</v>
      </c>
      <c r="V65" s="38">
        <f t="shared" ca="1" si="0"/>
        <v>0</v>
      </c>
    </row>
    <row r="66" spans="1:22" outlineLevel="1" x14ac:dyDescent="0.25">
      <c r="A66" s="19"/>
      <c r="B66" s="38" t="s">
        <v>108</v>
      </c>
      <c r="C66" s="38">
        <v>0</v>
      </c>
      <c r="D66" s="38">
        <v>0</v>
      </c>
      <c r="E66" s="38">
        <f ca="1">Pt!E66*Qt!E209</f>
        <v>0</v>
      </c>
      <c r="F66" s="38">
        <f ca="1">Pt!F66*Qt!F209</f>
        <v>0</v>
      </c>
      <c r="G66" s="38">
        <f ca="1">Pt!G66*Qt!G209</f>
        <v>0</v>
      </c>
      <c r="H66" s="38">
        <f ca="1">Pt!H66*Qt!H209</f>
        <v>0</v>
      </c>
      <c r="I66" s="38">
        <f ca="1">Pt!I66*Qt!I209</f>
        <v>0</v>
      </c>
      <c r="J66" s="38">
        <f ca="1">Pt!J66*Qt!J209</f>
        <v>0</v>
      </c>
      <c r="K66" s="38">
        <f ca="1">Pt!K66*Qt!K209</f>
        <v>0</v>
      </c>
      <c r="L66" s="38">
        <f ca="1">Pt!L66*Qt!L209</f>
        <v>0</v>
      </c>
      <c r="M66" s="38">
        <f ca="1">Pt!M66*Qt!M209</f>
        <v>0</v>
      </c>
      <c r="N66" s="38">
        <f ca="1">Pt!N66*Qt!N209</f>
        <v>0</v>
      </c>
      <c r="O66" s="38">
        <f ca="1">Pt!O66*Qt!O209</f>
        <v>0</v>
      </c>
      <c r="P66" s="38">
        <f ca="1">Pt!P66*Qt!P209</f>
        <v>0</v>
      </c>
      <c r="Q66" s="38">
        <f ca="1">Pt!Q66*Qt!Q209</f>
        <v>0</v>
      </c>
      <c r="R66" s="38">
        <f ca="1">Pt!R66*Qt!R209</f>
        <v>0</v>
      </c>
      <c r="S66" s="38">
        <f ca="1">Pt!S66*Qt!S209</f>
        <v>0</v>
      </c>
      <c r="T66" s="38">
        <f ca="1">Pt!T66*Qt!T209</f>
        <v>0</v>
      </c>
      <c r="U66" s="38">
        <f ca="1">Pt!U66*Qt!U209</f>
        <v>0</v>
      </c>
      <c r="V66" s="38">
        <f t="shared" ca="1" si="0"/>
        <v>0</v>
      </c>
    </row>
    <row r="67" spans="1:22" outlineLevel="1" x14ac:dyDescent="0.25">
      <c r="A67" s="19"/>
      <c r="B67" s="38" t="s">
        <v>109</v>
      </c>
      <c r="C67" s="38">
        <v>0</v>
      </c>
      <c r="D67" s="38">
        <v>0</v>
      </c>
      <c r="E67" s="38">
        <f ca="1">Pt!E67*Qt!E210</f>
        <v>0</v>
      </c>
      <c r="F67" s="38">
        <f ca="1">Pt!F67*Qt!F210</f>
        <v>0</v>
      </c>
      <c r="G67" s="38">
        <f ca="1">Pt!G67*Qt!G210</f>
        <v>0</v>
      </c>
      <c r="H67" s="38">
        <f ca="1">Pt!H67*Qt!H210</f>
        <v>0</v>
      </c>
      <c r="I67" s="38">
        <f ca="1">Pt!I67*Qt!I210</f>
        <v>0</v>
      </c>
      <c r="J67" s="38">
        <f ca="1">Pt!J67*Qt!J210</f>
        <v>0</v>
      </c>
      <c r="K67" s="38">
        <f ca="1">Pt!K67*Qt!K210</f>
        <v>0</v>
      </c>
      <c r="L67" s="38">
        <f ca="1">Pt!L67*Qt!L210</f>
        <v>0</v>
      </c>
      <c r="M67" s="38">
        <f ca="1">Pt!M67*Qt!M210</f>
        <v>0</v>
      </c>
      <c r="N67" s="38">
        <f ca="1">Pt!N67*Qt!N210</f>
        <v>0</v>
      </c>
      <c r="O67" s="38">
        <f ca="1">Pt!O67*Qt!O210</f>
        <v>0</v>
      </c>
      <c r="P67" s="38">
        <f ca="1">Pt!P67*Qt!P210</f>
        <v>0</v>
      </c>
      <c r="Q67" s="38">
        <f ca="1">Pt!Q67*Qt!Q210</f>
        <v>0</v>
      </c>
      <c r="R67" s="38">
        <f ca="1">Pt!R67*Qt!R210</f>
        <v>0</v>
      </c>
      <c r="S67" s="38">
        <f ca="1">Pt!S67*Qt!S210</f>
        <v>0</v>
      </c>
      <c r="T67" s="38">
        <f ca="1">Pt!T67*Qt!T210</f>
        <v>0</v>
      </c>
      <c r="U67" s="38">
        <f ca="1">Pt!U67*Qt!U210</f>
        <v>0</v>
      </c>
      <c r="V67" s="38">
        <f t="shared" ca="1" si="0"/>
        <v>0</v>
      </c>
    </row>
    <row r="68" spans="1:22" outlineLevel="1" x14ac:dyDescent="0.25">
      <c r="A68" s="19"/>
      <c r="B68" s="38" t="s">
        <v>110</v>
      </c>
      <c r="C68" s="38">
        <v>0</v>
      </c>
      <c r="D68" s="38">
        <v>0</v>
      </c>
      <c r="E68" s="38">
        <f ca="1">Pt!E68*Qt!E211</f>
        <v>0</v>
      </c>
      <c r="F68" s="38">
        <f ca="1">Pt!F68*Qt!F211</f>
        <v>0</v>
      </c>
      <c r="G68" s="38">
        <f ca="1">Pt!G68*Qt!G211</f>
        <v>0</v>
      </c>
      <c r="H68" s="38">
        <f ca="1">Pt!H68*Qt!H211</f>
        <v>0</v>
      </c>
      <c r="I68" s="38">
        <f ca="1">Pt!I68*Qt!I211</f>
        <v>0</v>
      </c>
      <c r="J68" s="38">
        <f ca="1">Pt!J68*Qt!J211</f>
        <v>0</v>
      </c>
      <c r="K68" s="38">
        <f ca="1">Pt!K68*Qt!K211</f>
        <v>0</v>
      </c>
      <c r="L68" s="38">
        <f ca="1">Pt!L68*Qt!L211</f>
        <v>0</v>
      </c>
      <c r="M68" s="38">
        <f ca="1">Pt!M68*Qt!M211</f>
        <v>0</v>
      </c>
      <c r="N68" s="38">
        <f ca="1">Pt!N68*Qt!N211</f>
        <v>0</v>
      </c>
      <c r="O68" s="38">
        <f ca="1">Pt!O68*Qt!O211</f>
        <v>0</v>
      </c>
      <c r="P68" s="38">
        <f ca="1">Pt!P68*Qt!P211</f>
        <v>0</v>
      </c>
      <c r="Q68" s="38">
        <f ca="1">Pt!Q68*Qt!Q211</f>
        <v>0</v>
      </c>
      <c r="R68" s="38">
        <f ca="1">Pt!R68*Qt!R211</f>
        <v>0</v>
      </c>
      <c r="S68" s="38">
        <f ca="1">Pt!S68*Qt!S211</f>
        <v>0</v>
      </c>
      <c r="T68" s="38">
        <f ca="1">Pt!T68*Qt!T211</f>
        <v>0</v>
      </c>
      <c r="U68" s="38">
        <f ca="1">Pt!U68*Qt!U211</f>
        <v>0</v>
      </c>
      <c r="V68" s="38">
        <f t="shared" ca="1" si="0"/>
        <v>0</v>
      </c>
    </row>
    <row r="69" spans="1:22" outlineLevel="1" x14ac:dyDescent="0.25">
      <c r="A69" s="19"/>
      <c r="B69" s="38" t="s">
        <v>94</v>
      </c>
      <c r="C69" s="38">
        <v>0</v>
      </c>
      <c r="D69" s="38">
        <v>0</v>
      </c>
      <c r="E69" s="38">
        <f ca="1">Pt!E69*Qt!E212</f>
        <v>0</v>
      </c>
      <c r="F69" s="38">
        <f ca="1">Pt!F69*Qt!F212</f>
        <v>0</v>
      </c>
      <c r="G69" s="38">
        <f ca="1">Pt!G69*Qt!G212</f>
        <v>0</v>
      </c>
      <c r="H69" s="38">
        <f ca="1">Pt!H69*Qt!H212</f>
        <v>0</v>
      </c>
      <c r="I69" s="38">
        <f ca="1">Pt!I69*Qt!I212</f>
        <v>0</v>
      </c>
      <c r="J69" s="38">
        <f ca="1">Pt!J69*Qt!J212</f>
        <v>0</v>
      </c>
      <c r="K69" s="38">
        <f ca="1">Pt!K69*Qt!K212</f>
        <v>0</v>
      </c>
      <c r="L69" s="38">
        <f ca="1">Pt!L69*Qt!L212</f>
        <v>0</v>
      </c>
      <c r="M69" s="38">
        <f ca="1">Pt!M69*Qt!M212</f>
        <v>0</v>
      </c>
      <c r="N69" s="38">
        <f ca="1">Pt!N69*Qt!N212</f>
        <v>0</v>
      </c>
      <c r="O69" s="38">
        <f ca="1">Pt!O69*Qt!O212</f>
        <v>0</v>
      </c>
      <c r="P69" s="38">
        <f ca="1">Pt!P69*Qt!P212</f>
        <v>0</v>
      </c>
      <c r="Q69" s="38">
        <f ca="1">Pt!Q69*Qt!Q212</f>
        <v>0</v>
      </c>
      <c r="R69" s="38">
        <f ca="1">Pt!R69*Qt!R212</f>
        <v>0</v>
      </c>
      <c r="S69" s="38">
        <f ca="1">Pt!S69*Qt!S212</f>
        <v>0</v>
      </c>
      <c r="T69" s="38">
        <f ca="1">Pt!T69*Qt!T212</f>
        <v>0</v>
      </c>
      <c r="U69" s="38">
        <f ca="1">Pt!U69*Qt!U212</f>
        <v>0</v>
      </c>
      <c r="V69" s="38">
        <f t="shared" ca="1" si="0"/>
        <v>0</v>
      </c>
    </row>
    <row r="70" spans="1:22" outlineLevel="1" x14ac:dyDescent="0.25">
      <c r="A70" s="19"/>
      <c r="B70" s="45" t="s">
        <v>95</v>
      </c>
      <c r="C70" s="45">
        <v>0</v>
      </c>
      <c r="D70" s="45">
        <v>0</v>
      </c>
      <c r="E70" s="45">
        <f ca="1">Pt!E70*Qt!E213</f>
        <v>0</v>
      </c>
      <c r="F70" s="45">
        <f ca="1">Pt!F70*Qt!F213</f>
        <v>0</v>
      </c>
      <c r="G70" s="45">
        <f ca="1">Pt!G70*Qt!G213</f>
        <v>0</v>
      </c>
      <c r="H70" s="45">
        <f ca="1">Pt!H70*Qt!H213</f>
        <v>0</v>
      </c>
      <c r="I70" s="45">
        <f ca="1">Pt!I70*Qt!I213</f>
        <v>0</v>
      </c>
      <c r="J70" s="45">
        <f ca="1">Pt!J70*Qt!J213</f>
        <v>0</v>
      </c>
      <c r="K70" s="45">
        <f ca="1">Pt!K70*Qt!K213</f>
        <v>0</v>
      </c>
      <c r="L70" s="45">
        <f ca="1">Pt!L70*Qt!L213</f>
        <v>0</v>
      </c>
      <c r="M70" s="45">
        <f ca="1">Pt!M70*Qt!M213</f>
        <v>0</v>
      </c>
      <c r="N70" s="45">
        <f ca="1">Pt!N70*Qt!N213</f>
        <v>0</v>
      </c>
      <c r="O70" s="45">
        <f ca="1">Pt!O70*Qt!O213</f>
        <v>0</v>
      </c>
      <c r="P70" s="45">
        <f ca="1">Pt!P70*Qt!P213</f>
        <v>0</v>
      </c>
      <c r="Q70" s="45">
        <f ca="1">Pt!Q70*Qt!Q213</f>
        <v>0</v>
      </c>
      <c r="R70" s="45">
        <f ca="1">Pt!R70*Qt!R213</f>
        <v>0</v>
      </c>
      <c r="S70" s="45">
        <f ca="1">Pt!S70*Qt!S213</f>
        <v>0</v>
      </c>
      <c r="T70" s="45">
        <f ca="1">Pt!T70*Qt!T213</f>
        <v>0</v>
      </c>
      <c r="U70" s="45">
        <f ca="1">Pt!U70*Qt!U213</f>
        <v>0</v>
      </c>
      <c r="V70" s="45">
        <f t="shared" ca="1" si="0"/>
        <v>0</v>
      </c>
    </row>
    <row r="71" spans="1:22" outlineLevel="1" x14ac:dyDescent="0.25">
      <c r="A71" s="19"/>
      <c r="B71" s="44" t="s">
        <v>39</v>
      </c>
      <c r="C71" s="44" t="s">
        <v>48</v>
      </c>
      <c r="D71" s="44" t="s">
        <v>29</v>
      </c>
      <c r="E71" s="44">
        <f ca="1">Pt!E71*Qt!E214</f>
        <v>0</v>
      </c>
      <c r="F71" s="44">
        <f ca="1">Pt!F71*Qt!F214</f>
        <v>0</v>
      </c>
      <c r="G71" s="44">
        <f ca="1">Pt!G71*Qt!G214</f>
        <v>0</v>
      </c>
      <c r="H71" s="44">
        <f ca="1">Pt!H71*Qt!H214</f>
        <v>0</v>
      </c>
      <c r="I71" s="44">
        <f ca="1">Pt!I71*Qt!I214</f>
        <v>0</v>
      </c>
      <c r="J71" s="44">
        <f ca="1">Pt!J71*Qt!J214</f>
        <v>0</v>
      </c>
      <c r="K71" s="44">
        <f ca="1">Pt!K71*Qt!K214</f>
        <v>0</v>
      </c>
      <c r="L71" s="44">
        <f ca="1">Pt!L71*Qt!L214</f>
        <v>0</v>
      </c>
      <c r="M71" s="44">
        <f ca="1">Pt!M71*Qt!M214</f>
        <v>0</v>
      </c>
      <c r="N71" s="44">
        <f ca="1">Pt!N71</f>
        <v>414725.17099999997</v>
      </c>
      <c r="O71" s="44">
        <f ca="1">Pt!O71*Qt!O214</f>
        <v>0</v>
      </c>
      <c r="P71" s="44">
        <f ca="1">Pt!P71*Qt!P214</f>
        <v>0</v>
      </c>
      <c r="Q71" s="44">
        <f ca="1">Pt!Q71*Qt!Q214</f>
        <v>0</v>
      </c>
      <c r="R71" s="44">
        <f ca="1">Pt!R71*Qt!R214</f>
        <v>0</v>
      </c>
      <c r="S71" s="44">
        <f ca="1">Pt!S71*Qt!S214</f>
        <v>0</v>
      </c>
      <c r="T71" s="44">
        <f ca="1">Pt!T71*Qt!T214</f>
        <v>0</v>
      </c>
      <c r="U71" s="44">
        <f ca="1">Pt!U71*Qt!U214</f>
        <v>0</v>
      </c>
      <c r="V71" s="44">
        <f t="shared" ca="1" si="0"/>
        <v>414725.17099999997</v>
      </c>
    </row>
    <row r="72" spans="1:22" outlineLevel="1" x14ac:dyDescent="0.25">
      <c r="A72" s="19"/>
      <c r="B72" s="38" t="s">
        <v>129</v>
      </c>
      <c r="C72" s="38">
        <v>0</v>
      </c>
      <c r="D72" s="38">
        <v>0</v>
      </c>
      <c r="E72" s="38">
        <f ca="1">Pt!E72*Qt!E215</f>
        <v>0</v>
      </c>
      <c r="F72" s="38">
        <f ca="1">Pt!F72*Qt!F215</f>
        <v>0</v>
      </c>
      <c r="G72" s="38">
        <f ca="1">Pt!G72*Qt!G215</f>
        <v>0</v>
      </c>
      <c r="H72" s="38">
        <f ca="1">Pt!H72*Qt!H215</f>
        <v>0</v>
      </c>
      <c r="I72" s="38">
        <f ca="1">Pt!I72*Qt!I215</f>
        <v>0</v>
      </c>
      <c r="J72" s="38">
        <f ca="1">Pt!J72*Qt!J215</f>
        <v>0</v>
      </c>
      <c r="K72" s="38">
        <f ca="1">Pt!K72*Qt!K215</f>
        <v>0</v>
      </c>
      <c r="L72" s="38">
        <f ca="1">Pt!L72*Qt!L215</f>
        <v>0</v>
      </c>
      <c r="M72" s="38">
        <f ca="1">Pt!M72*Qt!M215</f>
        <v>0</v>
      </c>
      <c r="N72" s="38">
        <f ca="1">Pt!N72</f>
        <v>260658.35230000003</v>
      </c>
      <c r="O72" s="38">
        <f ca="1">Pt!O72*Qt!O215</f>
        <v>0</v>
      </c>
      <c r="P72" s="38">
        <f ca="1">Pt!P72*Qt!P215</f>
        <v>0</v>
      </c>
      <c r="Q72" s="38">
        <f ca="1">Pt!Q72*Qt!Q215</f>
        <v>0</v>
      </c>
      <c r="R72" s="38">
        <f ca="1">Pt!R72*Qt!R215</f>
        <v>0</v>
      </c>
      <c r="S72" s="38">
        <f ca="1">Pt!S72*Qt!S215</f>
        <v>0</v>
      </c>
      <c r="T72" s="38">
        <f ca="1">Pt!T72*Qt!T215</f>
        <v>0</v>
      </c>
      <c r="U72" s="38">
        <f ca="1">Pt!U72*Qt!U215</f>
        <v>0</v>
      </c>
      <c r="V72" s="38">
        <f t="shared" ca="1" si="0"/>
        <v>260658.35230000003</v>
      </c>
    </row>
    <row r="73" spans="1:22" outlineLevel="1" x14ac:dyDescent="0.25">
      <c r="A73" s="19"/>
      <c r="B73" s="38" t="s">
        <v>128</v>
      </c>
      <c r="C73" s="38">
        <v>0</v>
      </c>
      <c r="D73" s="38">
        <v>0</v>
      </c>
      <c r="E73" s="38">
        <f ca="1">Pt!E73*Qt!E216</f>
        <v>0</v>
      </c>
      <c r="F73" s="38">
        <f ca="1">Pt!F73*Qt!F216</f>
        <v>0</v>
      </c>
      <c r="G73" s="38">
        <f ca="1">Pt!G73*Qt!G216</f>
        <v>0</v>
      </c>
      <c r="H73" s="38">
        <f ca="1">Pt!H73*Qt!H216</f>
        <v>0</v>
      </c>
      <c r="I73" s="38">
        <f ca="1">Pt!I73*Qt!I216</f>
        <v>0</v>
      </c>
      <c r="J73" s="38">
        <f ca="1">Pt!J73*Qt!J216</f>
        <v>0</v>
      </c>
      <c r="K73" s="38">
        <f ca="1">Pt!K73*Qt!K216</f>
        <v>0</v>
      </c>
      <c r="L73" s="38">
        <f ca="1">Pt!L73*Qt!L216</f>
        <v>0</v>
      </c>
      <c r="M73" s="38">
        <f ca="1">Pt!M73*Qt!M216</f>
        <v>0</v>
      </c>
      <c r="N73" s="38">
        <f ca="1">Pt!N73</f>
        <v>107516.96550000001</v>
      </c>
      <c r="O73" s="38">
        <f ca="1">Pt!O73*Qt!O216</f>
        <v>0</v>
      </c>
      <c r="P73" s="38">
        <f ca="1">Pt!P73*Qt!P216</f>
        <v>0</v>
      </c>
      <c r="Q73" s="38">
        <f ca="1">Pt!Q73*Qt!Q216</f>
        <v>0</v>
      </c>
      <c r="R73" s="38">
        <f ca="1">Pt!R73*Qt!R216</f>
        <v>0</v>
      </c>
      <c r="S73" s="38">
        <f ca="1">Pt!S73*Qt!S216</f>
        <v>0</v>
      </c>
      <c r="T73" s="38">
        <f ca="1">Pt!T73*Qt!T216</f>
        <v>0</v>
      </c>
      <c r="U73" s="38">
        <f ca="1">Pt!U73*Qt!U216</f>
        <v>0</v>
      </c>
      <c r="V73" s="38">
        <f t="shared" ca="1" si="0"/>
        <v>107516.96550000001</v>
      </c>
    </row>
    <row r="74" spans="1:22" outlineLevel="1" x14ac:dyDescent="0.25">
      <c r="A74" s="19"/>
      <c r="B74" s="38" t="s">
        <v>122</v>
      </c>
      <c r="C74" s="38">
        <v>0</v>
      </c>
      <c r="D74" s="38">
        <v>0</v>
      </c>
      <c r="E74" s="38">
        <f ca="1">Pt!E74*Qt!E217</f>
        <v>0</v>
      </c>
      <c r="F74" s="38">
        <f ca="1">Pt!F74*Qt!F217</f>
        <v>0</v>
      </c>
      <c r="G74" s="38">
        <f ca="1">Pt!G74*Qt!G217</f>
        <v>0</v>
      </c>
      <c r="H74" s="38">
        <f ca="1">Pt!H74*Qt!H217</f>
        <v>0</v>
      </c>
      <c r="I74" s="38">
        <f ca="1">Pt!I74*Qt!I217</f>
        <v>0</v>
      </c>
      <c r="J74" s="38">
        <f ca="1">Pt!J74*Qt!J217</f>
        <v>0</v>
      </c>
      <c r="K74" s="38">
        <f ca="1">Pt!K74*Qt!K217</f>
        <v>0</v>
      </c>
      <c r="L74" s="38">
        <f ca="1">Pt!L74*Qt!L217</f>
        <v>0</v>
      </c>
      <c r="M74" s="38">
        <f ca="1">Pt!M74*Qt!M217</f>
        <v>0</v>
      </c>
      <c r="N74" s="38">
        <f ca="1">Pt!N74</f>
        <v>175027.02830000001</v>
      </c>
      <c r="O74" s="38">
        <f ca="1">Pt!O74*Qt!O217</f>
        <v>0</v>
      </c>
      <c r="P74" s="38">
        <f ca="1">Pt!P74*Qt!P217</f>
        <v>0</v>
      </c>
      <c r="Q74" s="38">
        <f ca="1">Pt!Q74*Qt!Q217</f>
        <v>0</v>
      </c>
      <c r="R74" s="38">
        <f ca="1">Pt!R74*Qt!R217</f>
        <v>0</v>
      </c>
      <c r="S74" s="38">
        <f ca="1">Pt!S74*Qt!S217</f>
        <v>0</v>
      </c>
      <c r="T74" s="38">
        <f ca="1">Pt!T74*Qt!T217</f>
        <v>0</v>
      </c>
      <c r="U74" s="38">
        <f ca="1">Pt!U74*Qt!U217</f>
        <v>0</v>
      </c>
      <c r="V74" s="38">
        <f t="shared" ca="1" si="0"/>
        <v>175027.02830000001</v>
      </c>
    </row>
    <row r="75" spans="1:22" outlineLevel="1" x14ac:dyDescent="0.25">
      <c r="A75" s="19"/>
      <c r="B75" s="38" t="s">
        <v>123</v>
      </c>
      <c r="C75" s="38">
        <v>0</v>
      </c>
      <c r="D75" s="38">
        <v>0</v>
      </c>
      <c r="E75" s="38">
        <f ca="1">Pt!E75*Qt!E218</f>
        <v>0</v>
      </c>
      <c r="F75" s="38">
        <f ca="1">Pt!F75*Qt!F218</f>
        <v>0</v>
      </c>
      <c r="G75" s="38">
        <f ca="1">Pt!G75*Qt!G218</f>
        <v>0</v>
      </c>
      <c r="H75" s="38">
        <f ca="1">Pt!H75*Qt!H218</f>
        <v>0</v>
      </c>
      <c r="I75" s="38">
        <f ca="1">Pt!I75*Qt!I218</f>
        <v>0</v>
      </c>
      <c r="J75" s="38">
        <f ca="1">Pt!J75*Qt!J218</f>
        <v>0</v>
      </c>
      <c r="K75" s="38">
        <f ca="1">Pt!K75*Qt!K218</f>
        <v>0</v>
      </c>
      <c r="L75" s="38">
        <f ca="1">Pt!L75*Qt!L218</f>
        <v>0</v>
      </c>
      <c r="M75" s="38">
        <f ca="1">Pt!M75*Qt!M218</f>
        <v>0</v>
      </c>
      <c r="N75" s="38">
        <f ca="1">Pt!N75</f>
        <v>43917.325799999999</v>
      </c>
      <c r="O75" s="38">
        <f ca="1">Pt!O75*Qt!O218</f>
        <v>0</v>
      </c>
      <c r="P75" s="38">
        <f ca="1">Pt!P75*Qt!P218</f>
        <v>0</v>
      </c>
      <c r="Q75" s="38">
        <f ca="1">Pt!Q75*Qt!Q218</f>
        <v>0</v>
      </c>
      <c r="R75" s="38">
        <f ca="1">Pt!R75*Qt!R218</f>
        <v>0</v>
      </c>
      <c r="S75" s="38">
        <f ca="1">Pt!S75*Qt!S218</f>
        <v>0</v>
      </c>
      <c r="T75" s="38">
        <f ca="1">Pt!T75*Qt!T218</f>
        <v>0</v>
      </c>
      <c r="U75" s="38">
        <f ca="1">Pt!U75*Qt!U218</f>
        <v>0</v>
      </c>
      <c r="V75" s="38">
        <f t="shared" ca="1" si="0"/>
        <v>43917.325799999999</v>
      </c>
    </row>
    <row r="76" spans="1:22" outlineLevel="1" x14ac:dyDescent="0.25">
      <c r="A76" s="19"/>
      <c r="B76" s="38" t="s">
        <v>106</v>
      </c>
      <c r="C76" s="38">
        <v>0</v>
      </c>
      <c r="D76" s="38">
        <v>0</v>
      </c>
      <c r="E76" s="38">
        <f ca="1">Pt!E76*Qt!E219</f>
        <v>0</v>
      </c>
      <c r="F76" s="38">
        <f ca="1">Pt!F76*Qt!F219</f>
        <v>0</v>
      </c>
      <c r="G76" s="38">
        <f ca="1">Pt!G76*Qt!G219</f>
        <v>0</v>
      </c>
      <c r="H76" s="38">
        <f ca="1">Pt!H76*Qt!H219</f>
        <v>0</v>
      </c>
      <c r="I76" s="38">
        <f ca="1">Pt!I76*Qt!I219</f>
        <v>0</v>
      </c>
      <c r="J76" s="38">
        <f ca="1">Pt!J76*Qt!J219</f>
        <v>0</v>
      </c>
      <c r="K76" s="38">
        <f ca="1">Pt!K76*Qt!K219</f>
        <v>0</v>
      </c>
      <c r="L76" s="38">
        <f ca="1">Pt!L76*Qt!L219</f>
        <v>0</v>
      </c>
      <c r="M76" s="38">
        <f ca="1">Pt!M76*Qt!M219</f>
        <v>0</v>
      </c>
      <c r="N76" s="38">
        <f ca="1">Pt!N76</f>
        <v>468192</v>
      </c>
      <c r="O76" s="38">
        <f ca="1">Pt!O76*Qt!O219</f>
        <v>0</v>
      </c>
      <c r="P76" s="38">
        <f ca="1">Pt!P76*Qt!P219</f>
        <v>0</v>
      </c>
      <c r="Q76" s="38">
        <f ca="1">Pt!Q76*Qt!Q219</f>
        <v>0</v>
      </c>
      <c r="R76" s="38">
        <f ca="1">Pt!R76*Qt!R219</f>
        <v>0</v>
      </c>
      <c r="S76" s="38">
        <f ca="1">Pt!S76*Qt!S219</f>
        <v>0</v>
      </c>
      <c r="T76" s="38">
        <f ca="1">Pt!T76*Qt!T219</f>
        <v>0</v>
      </c>
      <c r="U76" s="38">
        <f ca="1">Pt!U76*Qt!U219</f>
        <v>0</v>
      </c>
      <c r="V76" s="38">
        <f t="shared" ref="V76:V83" ca="1" si="1">SUM(E76:U76)</f>
        <v>468192</v>
      </c>
    </row>
    <row r="77" spans="1:22" outlineLevel="1" x14ac:dyDescent="0.25">
      <c r="A77" s="19"/>
      <c r="B77" s="38" t="s">
        <v>107</v>
      </c>
      <c r="C77" s="38">
        <v>0</v>
      </c>
      <c r="D77" s="38">
        <v>0</v>
      </c>
      <c r="E77" s="38">
        <f ca="1">Pt!E77*Qt!E220</f>
        <v>0</v>
      </c>
      <c r="F77" s="38">
        <f ca="1">Pt!F77*Qt!F220</f>
        <v>0</v>
      </c>
      <c r="G77" s="38">
        <f ca="1">Pt!G77*Qt!G220</f>
        <v>0</v>
      </c>
      <c r="H77" s="38">
        <f ca="1">Pt!H77*Qt!H220</f>
        <v>0</v>
      </c>
      <c r="I77" s="38">
        <f ca="1">Pt!I77*Qt!I220</f>
        <v>0</v>
      </c>
      <c r="J77" s="38">
        <f ca="1">Pt!J77*Qt!J220</f>
        <v>0</v>
      </c>
      <c r="K77" s="38">
        <f ca="1">Pt!K77*Qt!K220</f>
        <v>0</v>
      </c>
      <c r="L77" s="38">
        <f ca="1">Pt!L77*Qt!L220</f>
        <v>0</v>
      </c>
      <c r="M77" s="38">
        <f ca="1">Pt!M77*Qt!M220</f>
        <v>0</v>
      </c>
      <c r="N77" s="38">
        <f ca="1">Pt!N77</f>
        <v>0</v>
      </c>
      <c r="O77" s="38">
        <f ca="1">Pt!O77*Qt!O220</f>
        <v>0</v>
      </c>
      <c r="P77" s="38">
        <f ca="1">Pt!P77*Qt!P220</f>
        <v>0</v>
      </c>
      <c r="Q77" s="38">
        <f ca="1">Pt!Q77*Qt!Q220</f>
        <v>0</v>
      </c>
      <c r="R77" s="38">
        <f ca="1">Pt!R77*Qt!R220</f>
        <v>0</v>
      </c>
      <c r="S77" s="38">
        <f ca="1">Pt!S77*Qt!S220</f>
        <v>0</v>
      </c>
      <c r="T77" s="38">
        <f ca="1">Pt!T77*Qt!T220</f>
        <v>0</v>
      </c>
      <c r="U77" s="38">
        <f ca="1">Pt!U77*Qt!U220</f>
        <v>0</v>
      </c>
      <c r="V77" s="38">
        <f t="shared" ca="1" si="1"/>
        <v>0</v>
      </c>
    </row>
    <row r="78" spans="1:22" outlineLevel="1" x14ac:dyDescent="0.25">
      <c r="A78" s="19"/>
      <c r="B78" s="38" t="s">
        <v>108</v>
      </c>
      <c r="C78" s="38">
        <v>0</v>
      </c>
      <c r="D78" s="38">
        <v>0</v>
      </c>
      <c r="E78" s="38">
        <f ca="1">Pt!E78*Qt!E221</f>
        <v>0</v>
      </c>
      <c r="F78" s="38">
        <f ca="1">Pt!F78*Qt!F221</f>
        <v>0</v>
      </c>
      <c r="G78" s="38">
        <f ca="1">Pt!G78*Qt!G221</f>
        <v>0</v>
      </c>
      <c r="H78" s="38">
        <f ca="1">Pt!H78*Qt!H221</f>
        <v>0</v>
      </c>
      <c r="I78" s="38">
        <f ca="1">Pt!I78*Qt!I221</f>
        <v>0</v>
      </c>
      <c r="J78" s="38">
        <f ca="1">Pt!J78*Qt!J221</f>
        <v>0</v>
      </c>
      <c r="K78" s="38">
        <f ca="1">Pt!K78*Qt!K221</f>
        <v>0</v>
      </c>
      <c r="L78" s="38">
        <f ca="1">Pt!L78*Qt!L221</f>
        <v>0</v>
      </c>
      <c r="M78" s="38">
        <f ca="1">Pt!M78*Qt!M221</f>
        <v>0</v>
      </c>
      <c r="N78" s="38">
        <f ca="1">Pt!N78</f>
        <v>0</v>
      </c>
      <c r="O78" s="38">
        <f ca="1">Pt!O78*Qt!O221</f>
        <v>0</v>
      </c>
      <c r="P78" s="38">
        <f ca="1">Pt!P78*Qt!P221</f>
        <v>0</v>
      </c>
      <c r="Q78" s="38">
        <f ca="1">Pt!Q78*Qt!Q221</f>
        <v>0</v>
      </c>
      <c r="R78" s="38">
        <f ca="1">Pt!R78*Qt!R221</f>
        <v>0</v>
      </c>
      <c r="S78" s="38">
        <f ca="1">Pt!S78*Qt!S221</f>
        <v>0</v>
      </c>
      <c r="T78" s="38">
        <f ca="1">Pt!T78*Qt!T221</f>
        <v>0</v>
      </c>
      <c r="U78" s="38">
        <f ca="1">Pt!U78*Qt!U221</f>
        <v>0</v>
      </c>
      <c r="V78" s="38">
        <f t="shared" ca="1" si="1"/>
        <v>0</v>
      </c>
    </row>
    <row r="79" spans="1:22" outlineLevel="1" x14ac:dyDescent="0.25">
      <c r="A79" s="19"/>
      <c r="B79" s="38" t="s">
        <v>109</v>
      </c>
      <c r="C79" s="38">
        <v>0</v>
      </c>
      <c r="D79" s="38">
        <v>0</v>
      </c>
      <c r="E79" s="38">
        <f ca="1">Pt!E79*Qt!E222</f>
        <v>0</v>
      </c>
      <c r="F79" s="38">
        <f ca="1">Pt!F79*Qt!F222</f>
        <v>0</v>
      </c>
      <c r="G79" s="38">
        <f ca="1">Pt!G79*Qt!G222</f>
        <v>0</v>
      </c>
      <c r="H79" s="38">
        <f ca="1">Pt!H79*Qt!H222</f>
        <v>0</v>
      </c>
      <c r="I79" s="38">
        <f ca="1">Pt!I79*Qt!I222</f>
        <v>0</v>
      </c>
      <c r="J79" s="38">
        <f ca="1">Pt!J79*Qt!J222</f>
        <v>0</v>
      </c>
      <c r="K79" s="38">
        <f ca="1">Pt!K79*Qt!K222</f>
        <v>0</v>
      </c>
      <c r="L79" s="38">
        <f ca="1">Pt!L79*Qt!L222</f>
        <v>0</v>
      </c>
      <c r="M79" s="38">
        <f ca="1">Pt!M79*Qt!M222</f>
        <v>0</v>
      </c>
      <c r="N79" s="38">
        <f ca="1">Pt!N79*Qt!N222</f>
        <v>0</v>
      </c>
      <c r="O79" s="38">
        <f ca="1">Pt!O79*Qt!O222</f>
        <v>0</v>
      </c>
      <c r="P79" s="38">
        <f ca="1">Pt!P79*Qt!P222</f>
        <v>0</v>
      </c>
      <c r="Q79" s="38">
        <f ca="1">Pt!Q79*Qt!Q222</f>
        <v>0</v>
      </c>
      <c r="R79" s="38">
        <f ca="1">Pt!R79*Qt!R222</f>
        <v>0</v>
      </c>
      <c r="S79" s="38">
        <f ca="1">Pt!S79*Qt!S222</f>
        <v>0</v>
      </c>
      <c r="T79" s="38">
        <f ca="1">Pt!T79*Qt!T222</f>
        <v>0</v>
      </c>
      <c r="U79" s="38">
        <f ca="1">Pt!U79*Qt!U222</f>
        <v>0</v>
      </c>
      <c r="V79" s="38">
        <f t="shared" ca="1" si="1"/>
        <v>0</v>
      </c>
    </row>
    <row r="80" spans="1:22" outlineLevel="1" x14ac:dyDescent="0.25">
      <c r="A80" s="19"/>
      <c r="B80" s="38" t="s">
        <v>110</v>
      </c>
      <c r="C80" s="38">
        <v>0</v>
      </c>
      <c r="D80" s="38">
        <v>0</v>
      </c>
      <c r="E80" s="38">
        <f ca="1">Pt!E80*Qt!E223</f>
        <v>0</v>
      </c>
      <c r="F80" s="38">
        <f ca="1">Pt!F80*Qt!F223</f>
        <v>0</v>
      </c>
      <c r="G80" s="38">
        <f ca="1">Pt!G80*Qt!G223</f>
        <v>0</v>
      </c>
      <c r="H80" s="38">
        <f ca="1">Pt!H80*Qt!H223</f>
        <v>0</v>
      </c>
      <c r="I80" s="38">
        <f ca="1">Pt!I80*Qt!I223</f>
        <v>0</v>
      </c>
      <c r="J80" s="38">
        <f ca="1">Pt!J80*Qt!J223</f>
        <v>0</v>
      </c>
      <c r="K80" s="38">
        <f ca="1">Pt!K80*Qt!K223</f>
        <v>0</v>
      </c>
      <c r="L80" s="38">
        <f ca="1">Pt!L80*Qt!L223</f>
        <v>0</v>
      </c>
      <c r="M80" s="38">
        <f ca="1">Pt!M80*Qt!M223</f>
        <v>0</v>
      </c>
      <c r="N80" s="38">
        <f ca="1">Pt!N80*Qt!N223</f>
        <v>0</v>
      </c>
      <c r="O80" s="38">
        <f ca="1">Pt!O80*Qt!O223</f>
        <v>0</v>
      </c>
      <c r="P80" s="38">
        <f ca="1">Pt!P80*Qt!P223</f>
        <v>0</v>
      </c>
      <c r="Q80" s="38">
        <f ca="1">Pt!Q80*Qt!Q223</f>
        <v>0</v>
      </c>
      <c r="R80" s="38">
        <f ca="1">Pt!R80*Qt!R223</f>
        <v>0</v>
      </c>
      <c r="S80" s="38">
        <f ca="1">Pt!S80*Qt!S223</f>
        <v>0</v>
      </c>
      <c r="T80" s="38">
        <f ca="1">Pt!T80*Qt!T223</f>
        <v>0</v>
      </c>
      <c r="U80" s="38">
        <f ca="1">Pt!U80*Qt!U223</f>
        <v>0</v>
      </c>
      <c r="V80" s="38">
        <f t="shared" ca="1" si="1"/>
        <v>0</v>
      </c>
    </row>
    <row r="81" spans="1:22" outlineLevel="1" x14ac:dyDescent="0.25">
      <c r="A81" s="19"/>
      <c r="B81" s="38" t="s">
        <v>94</v>
      </c>
      <c r="C81" s="38">
        <v>0</v>
      </c>
      <c r="D81" s="38">
        <v>0</v>
      </c>
      <c r="E81" s="38">
        <f ca="1">Pt!E81*Qt!E224</f>
        <v>0</v>
      </c>
      <c r="F81" s="38">
        <f ca="1">Pt!F81*Qt!F224</f>
        <v>0</v>
      </c>
      <c r="G81" s="38">
        <f ca="1">Pt!G81*Qt!G224</f>
        <v>0</v>
      </c>
      <c r="H81" s="38">
        <f ca="1">Pt!H81*Qt!H224</f>
        <v>0</v>
      </c>
      <c r="I81" s="38">
        <f ca="1">Pt!I81*Qt!I224</f>
        <v>0</v>
      </c>
      <c r="J81" s="38">
        <f ca="1">Pt!J81*Qt!J224</f>
        <v>0</v>
      </c>
      <c r="K81" s="38">
        <f ca="1">Pt!K81*Qt!K224</f>
        <v>0</v>
      </c>
      <c r="L81" s="38">
        <f ca="1">Pt!L81*Qt!L224</f>
        <v>0</v>
      </c>
      <c r="M81" s="38">
        <f ca="1">Pt!M81*Qt!M224</f>
        <v>0</v>
      </c>
      <c r="N81" s="38">
        <f ca="1">Pt!N81*Qt!N224</f>
        <v>0</v>
      </c>
      <c r="O81" s="38">
        <f ca="1">Pt!O81*Qt!O224</f>
        <v>0</v>
      </c>
      <c r="P81" s="38">
        <f ca="1">Pt!P81*Qt!P224</f>
        <v>0</v>
      </c>
      <c r="Q81" s="38">
        <f ca="1">Pt!Q81*Qt!Q224</f>
        <v>0</v>
      </c>
      <c r="R81" s="38">
        <f ca="1">Pt!R81*Qt!R224</f>
        <v>0</v>
      </c>
      <c r="S81" s="38">
        <f ca="1">Pt!S81*Qt!S224</f>
        <v>0</v>
      </c>
      <c r="T81" s="38">
        <f ca="1">Pt!T81*Qt!T224</f>
        <v>0</v>
      </c>
      <c r="U81" s="38">
        <f ca="1">Pt!U81*Qt!U224</f>
        <v>0</v>
      </c>
      <c r="V81" s="38">
        <f t="shared" ca="1" si="1"/>
        <v>0</v>
      </c>
    </row>
    <row r="82" spans="1:22" outlineLevel="1" x14ac:dyDescent="0.25">
      <c r="A82" s="19"/>
      <c r="B82" s="45" t="s">
        <v>95</v>
      </c>
      <c r="C82" s="45">
        <v>0</v>
      </c>
      <c r="D82" s="45">
        <v>0</v>
      </c>
      <c r="E82" s="45">
        <f ca="1">Pt!E82*Qt!E225</f>
        <v>0</v>
      </c>
      <c r="F82" s="45">
        <f ca="1">Pt!F82*Qt!F225</f>
        <v>0</v>
      </c>
      <c r="G82" s="45">
        <f ca="1">Pt!G82*Qt!G225</f>
        <v>0</v>
      </c>
      <c r="H82" s="45">
        <f ca="1">Pt!H82*Qt!H225</f>
        <v>0</v>
      </c>
      <c r="I82" s="45">
        <f ca="1">Pt!I82*Qt!I225</f>
        <v>0</v>
      </c>
      <c r="J82" s="45">
        <f ca="1">Pt!J82*Qt!J225</f>
        <v>0</v>
      </c>
      <c r="K82" s="45">
        <f ca="1">Pt!K82*Qt!K225</f>
        <v>0</v>
      </c>
      <c r="L82" s="45">
        <f ca="1">Pt!L82*Qt!L225</f>
        <v>0</v>
      </c>
      <c r="M82" s="45">
        <f ca="1">Pt!M82*Qt!M225</f>
        <v>0</v>
      </c>
      <c r="N82" s="45">
        <f ca="1">Pt!N82*Qt!N225</f>
        <v>0</v>
      </c>
      <c r="O82" s="45">
        <f ca="1">Pt!O82*Qt!O225</f>
        <v>0</v>
      </c>
      <c r="P82" s="45">
        <f ca="1">Pt!P82*Qt!P225</f>
        <v>0</v>
      </c>
      <c r="Q82" s="45">
        <f ca="1">Pt!Q82*Qt!Q225</f>
        <v>0</v>
      </c>
      <c r="R82" s="45">
        <f ca="1">Pt!R82*Qt!R225</f>
        <v>0</v>
      </c>
      <c r="S82" s="45">
        <f ca="1">Pt!S82*Qt!S225</f>
        <v>0</v>
      </c>
      <c r="T82" s="45">
        <f ca="1">Pt!T82*Qt!T225</f>
        <v>0</v>
      </c>
      <c r="U82" s="45">
        <f ca="1">Pt!U82*Qt!U225</f>
        <v>0</v>
      </c>
      <c r="V82" s="45">
        <f t="shared" ca="1" si="1"/>
        <v>0</v>
      </c>
    </row>
    <row r="83" spans="1:22" outlineLevel="1" x14ac:dyDescent="0.25">
      <c r="A83" s="19"/>
      <c r="B83" s="44" t="s">
        <v>130</v>
      </c>
      <c r="C83" s="44">
        <v>0</v>
      </c>
      <c r="D83" s="44">
        <v>0</v>
      </c>
      <c r="E83" s="44">
        <f ca="1">Pt!E83*Qt!E226</f>
        <v>0</v>
      </c>
      <c r="F83" s="44">
        <f ca="1">Pt!F83*Qt!F226</f>
        <v>0</v>
      </c>
      <c r="G83" s="44">
        <f ca="1">Pt!G83*Qt!G226</f>
        <v>0</v>
      </c>
      <c r="H83" s="44">
        <f ca="1">Pt!H83*Qt!H226</f>
        <v>0</v>
      </c>
      <c r="I83" s="44">
        <f ca="1">Pt!I83*Qt!I226</f>
        <v>0</v>
      </c>
      <c r="J83" s="44">
        <f ca="1">Pt!J83*Qt!J226</f>
        <v>0</v>
      </c>
      <c r="K83" s="44">
        <f ca="1">Pt!K83*Qt!K226</f>
        <v>0</v>
      </c>
      <c r="L83" s="44">
        <f ca="1">Pt!L83*Qt!L226</f>
        <v>0</v>
      </c>
      <c r="M83" s="44">
        <f ca="1">Pt!M83*Qt!M226</f>
        <v>0</v>
      </c>
      <c r="N83" s="44">
        <f ca="1">Pt!N83*Qt!N226</f>
        <v>0</v>
      </c>
      <c r="O83" s="44">
        <f ca="1">Pt!O83*Qt!O226</f>
        <v>0</v>
      </c>
      <c r="P83" s="44">
        <f ca="1">Pt!P83*Qt!P226</f>
        <v>0</v>
      </c>
      <c r="Q83" s="44">
        <f ca="1">Pt!Q83*Qt!Q226</f>
        <v>0</v>
      </c>
      <c r="R83" s="44">
        <f ca="1">Pt!R83*Qt!R226</f>
        <v>0</v>
      </c>
      <c r="S83" s="44">
        <f ca="1">Pt!S83*Qt!S226</f>
        <v>0</v>
      </c>
      <c r="T83" s="44">
        <f ca="1">Pt!T83*Qt!T226</f>
        <v>0</v>
      </c>
      <c r="U83" s="44">
        <f ca="1">Pt!U83*Qt!U226</f>
        <v>0</v>
      </c>
      <c r="V83" s="44">
        <f t="shared" ca="1" si="1"/>
        <v>0</v>
      </c>
    </row>
    <row r="84" spans="1:22" outlineLevel="1" x14ac:dyDescent="0.25">
      <c r="A84" s="19"/>
      <c r="B84" s="38" t="s">
        <v>129</v>
      </c>
      <c r="C84" s="38">
        <v>0</v>
      </c>
      <c r="D84" s="38">
        <v>0</v>
      </c>
      <c r="E84" s="38">
        <f ca="1">Pt!E84*Qt!E227</f>
        <v>0</v>
      </c>
      <c r="F84" s="38">
        <f ca="1">Pt!F84*Qt!F227</f>
        <v>0</v>
      </c>
      <c r="G84" s="38">
        <f ca="1">Pt!G84*Qt!G227</f>
        <v>0</v>
      </c>
      <c r="H84" s="38">
        <f ca="1">Pt!H84*Qt!H227</f>
        <v>0</v>
      </c>
      <c r="I84" s="38">
        <f ca="1">Pt!I84*Qt!I227</f>
        <v>0</v>
      </c>
      <c r="J84" s="38">
        <f ca="1">Pt!J84*Qt!J227</f>
        <v>0</v>
      </c>
      <c r="K84" s="38">
        <f ca="1">Pt!K84*Qt!K227</f>
        <v>0</v>
      </c>
      <c r="L84" s="38">
        <f ca="1">Pt!L84*Qt!L227</f>
        <v>0</v>
      </c>
      <c r="M84" s="38">
        <f ca="1">Pt!M84*Qt!M227</f>
        <v>0</v>
      </c>
      <c r="N84" s="38">
        <f ca="1">Pt!N84*Qt!N227</f>
        <v>0</v>
      </c>
      <c r="O84" s="38">
        <f ca="1">Pt!O84*Qt!O227</f>
        <v>0</v>
      </c>
      <c r="P84" s="38">
        <f ca="1">Pt!P84*Qt!P227</f>
        <v>0</v>
      </c>
      <c r="Q84" s="38">
        <f ca="1">Pt!Q84*Qt!Q227</f>
        <v>0</v>
      </c>
      <c r="R84" s="38">
        <f ca="1">Pt!R84*Qt!R227</f>
        <v>0</v>
      </c>
      <c r="S84" s="38">
        <f ca="1">Pt!S84*Qt!S227</f>
        <v>0</v>
      </c>
      <c r="T84" s="38">
        <f ca="1">Pt!T84*Qt!T227</f>
        <v>0</v>
      </c>
      <c r="U84" s="38">
        <f ca="1">Pt!U84*Qt!U227</f>
        <v>0</v>
      </c>
      <c r="V84" s="38">
        <f t="shared" ref="V84:V131" ca="1" si="2">SUM(E84:U84)</f>
        <v>0</v>
      </c>
    </row>
    <row r="85" spans="1:22" outlineLevel="1" x14ac:dyDescent="0.25">
      <c r="A85" s="19"/>
      <c r="B85" s="38" t="s">
        <v>128</v>
      </c>
      <c r="C85" s="38">
        <v>0</v>
      </c>
      <c r="D85" s="38">
        <v>0</v>
      </c>
      <c r="E85" s="38">
        <f ca="1">Pt!E85*Qt!E228</f>
        <v>0</v>
      </c>
      <c r="F85" s="38">
        <f ca="1">Pt!F85*Qt!F228</f>
        <v>0</v>
      </c>
      <c r="G85" s="38">
        <f ca="1">Pt!G85*Qt!G228</f>
        <v>0</v>
      </c>
      <c r="H85" s="38">
        <f ca="1">Pt!H85*Qt!H228</f>
        <v>0</v>
      </c>
      <c r="I85" s="38">
        <f ca="1">Pt!I85*Qt!I228</f>
        <v>0</v>
      </c>
      <c r="J85" s="38">
        <f ca="1">Pt!J85*Qt!J228</f>
        <v>0</v>
      </c>
      <c r="K85" s="38">
        <f ca="1">Pt!K85*Qt!K228</f>
        <v>0</v>
      </c>
      <c r="L85" s="38">
        <f ca="1">Pt!L85*Qt!L228</f>
        <v>0</v>
      </c>
      <c r="M85" s="38">
        <f ca="1">Pt!M85*Qt!M228</f>
        <v>0</v>
      </c>
      <c r="N85" s="38">
        <f ca="1">Pt!N85*Qt!N228</f>
        <v>0</v>
      </c>
      <c r="O85" s="38">
        <f ca="1">Pt!O85*Qt!O228</f>
        <v>0</v>
      </c>
      <c r="P85" s="38">
        <f ca="1">Pt!P85*Qt!P228</f>
        <v>0</v>
      </c>
      <c r="Q85" s="38">
        <f ca="1">Pt!Q85*Qt!Q228</f>
        <v>0</v>
      </c>
      <c r="R85" s="38">
        <f ca="1">Pt!R85*Qt!R228</f>
        <v>0</v>
      </c>
      <c r="S85" s="38">
        <f ca="1">Pt!S85*Qt!S228</f>
        <v>0</v>
      </c>
      <c r="T85" s="38">
        <f ca="1">Pt!T85*Qt!T228</f>
        <v>0</v>
      </c>
      <c r="U85" s="38">
        <f ca="1">Pt!U85*Qt!U228</f>
        <v>0</v>
      </c>
      <c r="V85" s="38">
        <f t="shared" ca="1" si="2"/>
        <v>0</v>
      </c>
    </row>
    <row r="86" spans="1:22" outlineLevel="1" x14ac:dyDescent="0.25">
      <c r="A86" s="19"/>
      <c r="B86" s="38" t="s">
        <v>122</v>
      </c>
      <c r="C86" s="38">
        <v>0</v>
      </c>
      <c r="D86" s="38">
        <v>0</v>
      </c>
      <c r="E86" s="38">
        <f ca="1">Pt!E86*Qt!E229</f>
        <v>0</v>
      </c>
      <c r="F86" s="38">
        <f ca="1">Pt!F86*Qt!F229</f>
        <v>0</v>
      </c>
      <c r="G86" s="38">
        <f ca="1">Pt!G86*Qt!G229</f>
        <v>0</v>
      </c>
      <c r="H86" s="38">
        <f ca="1">Pt!H86*Qt!H229</f>
        <v>0</v>
      </c>
      <c r="I86" s="38">
        <f ca="1">Pt!I86*Qt!I229</f>
        <v>0</v>
      </c>
      <c r="J86" s="38">
        <f ca="1">Pt!J86*Qt!J229</f>
        <v>0</v>
      </c>
      <c r="K86" s="38">
        <f ca="1">Pt!K86*Qt!K229</f>
        <v>0</v>
      </c>
      <c r="L86" s="38">
        <f ca="1">Pt!L86*Qt!L229</f>
        <v>0</v>
      </c>
      <c r="M86" s="38">
        <f ca="1">Pt!M86*Qt!M229</f>
        <v>0</v>
      </c>
      <c r="N86" s="38">
        <f ca="1">Pt!N86*Qt!N229</f>
        <v>0</v>
      </c>
      <c r="O86" s="38">
        <f ca="1">Pt!O86*Qt!O229</f>
        <v>0</v>
      </c>
      <c r="P86" s="38">
        <f ca="1">Pt!P86*Qt!P229</f>
        <v>0</v>
      </c>
      <c r="Q86" s="38">
        <f ca="1">Pt!Q86*Qt!Q229</f>
        <v>0</v>
      </c>
      <c r="R86" s="38">
        <f ca="1">Pt!R86*Qt!R229</f>
        <v>0</v>
      </c>
      <c r="S86" s="38">
        <f ca="1">Pt!S86*Qt!S229</f>
        <v>0</v>
      </c>
      <c r="T86" s="38">
        <f ca="1">Pt!T86*Qt!T229</f>
        <v>0</v>
      </c>
      <c r="U86" s="38">
        <f ca="1">Pt!U86*Qt!U229</f>
        <v>0</v>
      </c>
      <c r="V86" s="38">
        <f t="shared" ca="1" si="2"/>
        <v>0</v>
      </c>
    </row>
    <row r="87" spans="1:22" outlineLevel="1" x14ac:dyDescent="0.25">
      <c r="A87" s="19"/>
      <c r="B87" s="38" t="s">
        <v>123</v>
      </c>
      <c r="C87" s="38">
        <v>0</v>
      </c>
      <c r="D87" s="38">
        <v>0</v>
      </c>
      <c r="E87" s="38">
        <f ca="1">Pt!E87*Qt!E230</f>
        <v>0</v>
      </c>
      <c r="F87" s="38">
        <f ca="1">Pt!F87*Qt!F230</f>
        <v>0</v>
      </c>
      <c r="G87" s="38">
        <f ca="1">Pt!G87*Qt!G230</f>
        <v>0</v>
      </c>
      <c r="H87" s="38">
        <f ca="1">Pt!H87*Qt!H230</f>
        <v>0</v>
      </c>
      <c r="I87" s="38">
        <f ca="1">Pt!I87*Qt!I230</f>
        <v>0</v>
      </c>
      <c r="J87" s="38">
        <f ca="1">Pt!J87*Qt!J230</f>
        <v>0</v>
      </c>
      <c r="K87" s="38">
        <f ca="1">Pt!K87*Qt!K230</f>
        <v>0</v>
      </c>
      <c r="L87" s="38">
        <f ca="1">Pt!L87*Qt!L230</f>
        <v>0</v>
      </c>
      <c r="M87" s="38">
        <f ca="1">Pt!M87*Qt!M230</f>
        <v>0</v>
      </c>
      <c r="N87" s="38">
        <f ca="1">Pt!N87*Qt!N230</f>
        <v>0</v>
      </c>
      <c r="O87" s="38">
        <f ca="1">Pt!O87*Qt!O230</f>
        <v>0</v>
      </c>
      <c r="P87" s="38">
        <f ca="1">Pt!P87*Qt!P230</f>
        <v>0</v>
      </c>
      <c r="Q87" s="38">
        <f ca="1">Pt!Q87*Qt!Q230</f>
        <v>0</v>
      </c>
      <c r="R87" s="38">
        <f ca="1">Pt!R87*Qt!R230</f>
        <v>0</v>
      </c>
      <c r="S87" s="38">
        <f ca="1">Pt!S87*Qt!S230</f>
        <v>0</v>
      </c>
      <c r="T87" s="38">
        <f ca="1">Pt!T87*Qt!T230</f>
        <v>0</v>
      </c>
      <c r="U87" s="38">
        <f ca="1">Pt!U87*Qt!U230</f>
        <v>0</v>
      </c>
      <c r="V87" s="38">
        <f t="shared" ca="1" si="2"/>
        <v>0</v>
      </c>
    </row>
    <row r="88" spans="1:22" outlineLevel="1" x14ac:dyDescent="0.25">
      <c r="A88" s="19"/>
      <c r="B88" s="38" t="s">
        <v>106</v>
      </c>
      <c r="C88" s="38">
        <v>0</v>
      </c>
      <c r="D88" s="38">
        <v>0</v>
      </c>
      <c r="E88" s="38">
        <f ca="1">Pt!E88*Qt!E231</f>
        <v>0</v>
      </c>
      <c r="F88" s="38">
        <f ca="1">Pt!F88*Qt!F231</f>
        <v>0</v>
      </c>
      <c r="G88" s="38">
        <f ca="1">Pt!G88*Qt!G231</f>
        <v>0</v>
      </c>
      <c r="H88" s="38">
        <f ca="1">Pt!H88*Qt!H231</f>
        <v>0</v>
      </c>
      <c r="I88" s="38">
        <f ca="1">Pt!I88*Qt!I231</f>
        <v>0</v>
      </c>
      <c r="J88" s="38">
        <f ca="1">Pt!J88*Qt!J231</f>
        <v>0</v>
      </c>
      <c r="K88" s="38">
        <f ca="1">Pt!K88*Qt!K231</f>
        <v>0</v>
      </c>
      <c r="L88" s="38">
        <f ca="1">Pt!L88*Qt!L231</f>
        <v>0</v>
      </c>
      <c r="M88" s="38">
        <f ca="1">Pt!M88*Qt!M231</f>
        <v>0</v>
      </c>
      <c r="N88" s="38">
        <f ca="1">Pt!N88*Qt!N231</f>
        <v>0</v>
      </c>
      <c r="O88" s="38">
        <f ca="1">Pt!O88*Qt!O231</f>
        <v>0</v>
      </c>
      <c r="P88" s="38">
        <f ca="1">Pt!P88*Qt!P231</f>
        <v>0</v>
      </c>
      <c r="Q88" s="38">
        <f ca="1">Pt!Q88*Qt!Q231</f>
        <v>0</v>
      </c>
      <c r="R88" s="38">
        <f ca="1">Pt!R88*Qt!R231</f>
        <v>0</v>
      </c>
      <c r="S88" s="38">
        <f ca="1">Pt!S88*Qt!S231</f>
        <v>0</v>
      </c>
      <c r="T88" s="38">
        <f ca="1">Pt!T88*Qt!T231</f>
        <v>0</v>
      </c>
      <c r="U88" s="38">
        <f ca="1">Pt!U88*Qt!U231</f>
        <v>0</v>
      </c>
      <c r="V88" s="38">
        <f t="shared" ca="1" si="2"/>
        <v>0</v>
      </c>
    </row>
    <row r="89" spans="1:22" outlineLevel="1" x14ac:dyDescent="0.25">
      <c r="A89" s="19"/>
      <c r="B89" s="38" t="s">
        <v>107</v>
      </c>
      <c r="C89" s="38">
        <v>0</v>
      </c>
      <c r="D89" s="38">
        <v>0</v>
      </c>
      <c r="E89" s="38">
        <f ca="1">Pt!E89*Qt!E232</f>
        <v>0</v>
      </c>
      <c r="F89" s="38">
        <f ca="1">Pt!F89*Qt!F232</f>
        <v>0</v>
      </c>
      <c r="G89" s="38">
        <f ca="1">Pt!G89*Qt!G232</f>
        <v>0</v>
      </c>
      <c r="H89" s="38">
        <f ca="1">Pt!H89*Qt!H232</f>
        <v>0</v>
      </c>
      <c r="I89" s="38">
        <f ca="1">Pt!I89*Qt!I232</f>
        <v>0</v>
      </c>
      <c r="J89" s="38">
        <f ca="1">Pt!J89*Qt!J232</f>
        <v>0</v>
      </c>
      <c r="K89" s="38">
        <f ca="1">Pt!K89*Qt!K232</f>
        <v>0</v>
      </c>
      <c r="L89" s="38">
        <f ca="1">Pt!L89*Qt!L232</f>
        <v>0</v>
      </c>
      <c r="M89" s="38">
        <f ca="1">Pt!M89*Qt!M232</f>
        <v>0</v>
      </c>
      <c r="N89" s="38">
        <f ca="1">Pt!N89*Qt!N232</f>
        <v>0</v>
      </c>
      <c r="O89" s="38">
        <f ca="1">Pt!O89*Qt!O232</f>
        <v>0</v>
      </c>
      <c r="P89" s="38">
        <f ca="1">Pt!P89*Qt!P232</f>
        <v>0</v>
      </c>
      <c r="Q89" s="38">
        <f ca="1">Pt!Q89*Qt!Q232</f>
        <v>0</v>
      </c>
      <c r="R89" s="38">
        <f ca="1">Pt!R89*Qt!R232</f>
        <v>0</v>
      </c>
      <c r="S89" s="38">
        <f ca="1">Pt!S89*Qt!S232</f>
        <v>0</v>
      </c>
      <c r="T89" s="38">
        <f ca="1">Pt!T89*Qt!T232</f>
        <v>0</v>
      </c>
      <c r="U89" s="38">
        <f ca="1">Pt!U89*Qt!U232</f>
        <v>0</v>
      </c>
      <c r="V89" s="38">
        <f t="shared" ca="1" si="2"/>
        <v>0</v>
      </c>
    </row>
    <row r="90" spans="1:22" outlineLevel="1" x14ac:dyDescent="0.25">
      <c r="A90" s="19"/>
      <c r="B90" s="38" t="s">
        <v>108</v>
      </c>
      <c r="C90" s="38">
        <v>0</v>
      </c>
      <c r="D90" s="38">
        <v>0</v>
      </c>
      <c r="E90" s="38">
        <f ca="1">Pt!E90*Qt!E233</f>
        <v>0</v>
      </c>
      <c r="F90" s="38">
        <f ca="1">Pt!F90*Qt!F233</f>
        <v>0</v>
      </c>
      <c r="G90" s="38">
        <f ca="1">Pt!G90*Qt!G233</f>
        <v>0</v>
      </c>
      <c r="H90" s="38">
        <f ca="1">Pt!H90*Qt!H233</f>
        <v>0</v>
      </c>
      <c r="I90" s="38">
        <f ca="1">Pt!I90*Qt!I233</f>
        <v>0</v>
      </c>
      <c r="J90" s="38">
        <f ca="1">Pt!J90*Qt!J233</f>
        <v>0</v>
      </c>
      <c r="K90" s="38">
        <f ca="1">Pt!K90*Qt!K233</f>
        <v>0</v>
      </c>
      <c r="L90" s="38">
        <f ca="1">Pt!L90*Qt!L233</f>
        <v>0</v>
      </c>
      <c r="M90" s="38">
        <f ca="1">Pt!M90*Qt!M233</f>
        <v>0</v>
      </c>
      <c r="N90" s="38">
        <f ca="1">Pt!N90*Qt!N233</f>
        <v>0</v>
      </c>
      <c r="O90" s="38">
        <f ca="1">Pt!O90*Qt!O233</f>
        <v>0</v>
      </c>
      <c r="P90" s="38">
        <f ca="1">Pt!P90*Qt!P233</f>
        <v>0</v>
      </c>
      <c r="Q90" s="38">
        <f ca="1">Pt!Q90*Qt!Q233</f>
        <v>0</v>
      </c>
      <c r="R90" s="38">
        <f ca="1">Pt!R90*Qt!R233</f>
        <v>0</v>
      </c>
      <c r="S90" s="38">
        <f ca="1">Pt!S90*Qt!S233</f>
        <v>0</v>
      </c>
      <c r="T90" s="38">
        <f ca="1">Pt!T90*Qt!T233</f>
        <v>0</v>
      </c>
      <c r="U90" s="38">
        <f ca="1">Pt!U90*Qt!U233</f>
        <v>0</v>
      </c>
      <c r="V90" s="38">
        <f t="shared" ca="1" si="2"/>
        <v>0</v>
      </c>
    </row>
    <row r="91" spans="1:22" outlineLevel="1" x14ac:dyDescent="0.25">
      <c r="A91" s="19"/>
      <c r="B91" s="38" t="s">
        <v>109</v>
      </c>
      <c r="C91" s="38">
        <v>0</v>
      </c>
      <c r="D91" s="38">
        <v>0</v>
      </c>
      <c r="E91" s="38">
        <f ca="1">Pt!E91*Qt!E234</f>
        <v>0</v>
      </c>
      <c r="F91" s="38">
        <f ca="1">Pt!F91*Qt!F234</f>
        <v>0</v>
      </c>
      <c r="G91" s="38">
        <f ca="1">Pt!G91*Qt!G234</f>
        <v>0</v>
      </c>
      <c r="H91" s="38">
        <f ca="1">Pt!H91*Qt!H234</f>
        <v>0</v>
      </c>
      <c r="I91" s="38">
        <f ca="1">Pt!I91*Qt!I234</f>
        <v>0</v>
      </c>
      <c r="J91" s="38">
        <f ca="1">Pt!J91*Qt!J234</f>
        <v>0</v>
      </c>
      <c r="K91" s="38">
        <f ca="1">Pt!K91*Qt!K234</f>
        <v>0</v>
      </c>
      <c r="L91" s="38">
        <f ca="1">Pt!L91*Qt!L234</f>
        <v>0</v>
      </c>
      <c r="M91" s="38">
        <f ca="1">Pt!M91*Qt!M234</f>
        <v>0</v>
      </c>
      <c r="N91" s="38">
        <f ca="1">Pt!N91*Qt!N234</f>
        <v>0</v>
      </c>
      <c r="O91" s="38">
        <f ca="1">Pt!O91*Qt!O234</f>
        <v>0</v>
      </c>
      <c r="P91" s="38">
        <f ca="1">Pt!P91*Qt!P234</f>
        <v>0</v>
      </c>
      <c r="Q91" s="38">
        <f ca="1">Pt!Q91*Qt!Q234</f>
        <v>0</v>
      </c>
      <c r="R91" s="38">
        <f ca="1">Pt!R91*Qt!R234</f>
        <v>0</v>
      </c>
      <c r="S91" s="38">
        <f ca="1">Pt!S91*Qt!S234</f>
        <v>0</v>
      </c>
      <c r="T91" s="38">
        <f ca="1">Pt!T91*Qt!T234</f>
        <v>0</v>
      </c>
      <c r="U91" s="38">
        <f ca="1">Pt!U91*Qt!U234</f>
        <v>0</v>
      </c>
      <c r="V91" s="38">
        <f t="shared" ca="1" si="2"/>
        <v>0</v>
      </c>
    </row>
    <row r="92" spans="1:22" outlineLevel="1" x14ac:dyDescent="0.25">
      <c r="A92" s="19"/>
      <c r="B92" s="38" t="s">
        <v>110</v>
      </c>
      <c r="C92" s="38">
        <v>0</v>
      </c>
      <c r="D92" s="38">
        <v>0</v>
      </c>
      <c r="E92" s="38">
        <f ca="1">Pt!E92*Qt!E235</f>
        <v>0</v>
      </c>
      <c r="F92" s="38">
        <f ca="1">Pt!F92*Qt!F235</f>
        <v>0</v>
      </c>
      <c r="G92" s="38">
        <f ca="1">Pt!G92*Qt!G235</f>
        <v>0</v>
      </c>
      <c r="H92" s="38">
        <f ca="1">Pt!H92*Qt!H235</f>
        <v>0</v>
      </c>
      <c r="I92" s="38">
        <f ca="1">Pt!I92*Qt!I235</f>
        <v>0</v>
      </c>
      <c r="J92" s="38">
        <f ca="1">Pt!J92*Qt!J235</f>
        <v>0</v>
      </c>
      <c r="K92" s="38">
        <f ca="1">Pt!K92*Qt!K235</f>
        <v>0</v>
      </c>
      <c r="L92" s="38">
        <f ca="1">Pt!L92*Qt!L235</f>
        <v>0</v>
      </c>
      <c r="M92" s="38">
        <f ca="1">Pt!M92*Qt!M235</f>
        <v>0</v>
      </c>
      <c r="N92" s="38">
        <f ca="1">Pt!N92*Qt!N235</f>
        <v>0</v>
      </c>
      <c r="O92" s="38">
        <f ca="1">Pt!O92*Qt!O235</f>
        <v>0</v>
      </c>
      <c r="P92" s="38">
        <f ca="1">Pt!P92*Qt!P235</f>
        <v>0</v>
      </c>
      <c r="Q92" s="38">
        <f ca="1">Pt!Q92*Qt!Q235</f>
        <v>0</v>
      </c>
      <c r="R92" s="38">
        <f ca="1">Pt!R92*Qt!R235</f>
        <v>0</v>
      </c>
      <c r="S92" s="38">
        <f ca="1">Pt!S92*Qt!S235</f>
        <v>0</v>
      </c>
      <c r="T92" s="38">
        <f ca="1">Pt!T92*Qt!T235</f>
        <v>0</v>
      </c>
      <c r="U92" s="38">
        <f ca="1">Pt!U92*Qt!U235</f>
        <v>0</v>
      </c>
      <c r="V92" s="38">
        <f t="shared" ca="1" si="2"/>
        <v>0</v>
      </c>
    </row>
    <row r="93" spans="1:22" outlineLevel="1" x14ac:dyDescent="0.25">
      <c r="A93" s="19"/>
      <c r="B93" s="38" t="s">
        <v>94</v>
      </c>
      <c r="C93" s="38">
        <v>0</v>
      </c>
      <c r="D93" s="38">
        <v>0</v>
      </c>
      <c r="E93" s="38">
        <f ca="1">Pt!E93*Qt!E236</f>
        <v>0</v>
      </c>
      <c r="F93" s="38">
        <f ca="1">Pt!F93*Qt!F236</f>
        <v>0</v>
      </c>
      <c r="G93" s="38">
        <f ca="1">Pt!G93*Qt!G236</f>
        <v>0</v>
      </c>
      <c r="H93" s="38">
        <f ca="1">Pt!H93*Qt!H236</f>
        <v>0</v>
      </c>
      <c r="I93" s="38">
        <f ca="1">Pt!I93*Qt!I236</f>
        <v>0</v>
      </c>
      <c r="J93" s="38">
        <f ca="1">Pt!J93*Qt!J236</f>
        <v>0</v>
      </c>
      <c r="K93" s="38">
        <f ca="1">Pt!K93*Qt!K236</f>
        <v>0</v>
      </c>
      <c r="L93" s="38">
        <f ca="1">Pt!L93*Qt!L236</f>
        <v>0</v>
      </c>
      <c r="M93" s="38">
        <f ca="1">Pt!M93*Qt!M236</f>
        <v>0</v>
      </c>
      <c r="N93" s="38">
        <f ca="1">Pt!N93*Qt!N236</f>
        <v>0</v>
      </c>
      <c r="O93" s="38">
        <f ca="1">Pt!O93*Qt!O236</f>
        <v>0</v>
      </c>
      <c r="P93" s="38">
        <f ca="1">Pt!P93*Qt!P236</f>
        <v>0</v>
      </c>
      <c r="Q93" s="38">
        <f ca="1">Pt!Q93*Qt!Q236</f>
        <v>0</v>
      </c>
      <c r="R93" s="38">
        <f ca="1">Pt!R93*Qt!R236</f>
        <v>0</v>
      </c>
      <c r="S93" s="38">
        <f ca="1">Pt!S93*Qt!S236</f>
        <v>0</v>
      </c>
      <c r="T93" s="38">
        <f ca="1">Pt!T93*Qt!T236</f>
        <v>0</v>
      </c>
      <c r="U93" s="38">
        <f ca="1">Pt!U93*Qt!U236</f>
        <v>0</v>
      </c>
      <c r="V93" s="38">
        <f t="shared" ca="1" si="2"/>
        <v>0</v>
      </c>
    </row>
    <row r="94" spans="1:22" outlineLevel="1" x14ac:dyDescent="0.25">
      <c r="A94" s="19"/>
      <c r="B94" s="45" t="s">
        <v>95</v>
      </c>
      <c r="C94" s="45">
        <v>0</v>
      </c>
      <c r="D94" s="45">
        <v>0</v>
      </c>
      <c r="E94" s="45">
        <f ca="1">Pt!E94*Qt!E237</f>
        <v>0</v>
      </c>
      <c r="F94" s="45">
        <f ca="1">Pt!F94*Qt!F237</f>
        <v>0</v>
      </c>
      <c r="G94" s="45">
        <f ca="1">Pt!G94*Qt!G237</f>
        <v>0</v>
      </c>
      <c r="H94" s="45">
        <f ca="1">Pt!H94*Qt!H237</f>
        <v>0</v>
      </c>
      <c r="I94" s="45">
        <f ca="1">Pt!I94*Qt!I237</f>
        <v>0</v>
      </c>
      <c r="J94" s="45">
        <f ca="1">Pt!J94*Qt!J237</f>
        <v>0</v>
      </c>
      <c r="K94" s="45">
        <f ca="1">Pt!K94*Qt!K237</f>
        <v>0</v>
      </c>
      <c r="L94" s="45">
        <f ca="1">Pt!L94*Qt!L237</f>
        <v>0</v>
      </c>
      <c r="M94" s="45">
        <f ca="1">Pt!M94*Qt!M237</f>
        <v>0</v>
      </c>
      <c r="N94" s="45">
        <f ca="1">Pt!N94*Qt!N237</f>
        <v>0</v>
      </c>
      <c r="O94" s="45">
        <f ca="1">Pt!O94*Qt!O237</f>
        <v>0</v>
      </c>
      <c r="P94" s="45">
        <f ca="1">Pt!P94*Qt!P237</f>
        <v>0</v>
      </c>
      <c r="Q94" s="45">
        <f ca="1">Pt!Q94*Qt!Q237</f>
        <v>0</v>
      </c>
      <c r="R94" s="45">
        <f ca="1">Pt!R94*Qt!R237</f>
        <v>0</v>
      </c>
      <c r="S94" s="45">
        <f ca="1">Pt!S94*Qt!S237</f>
        <v>0</v>
      </c>
      <c r="T94" s="45">
        <f ca="1">Pt!T94*Qt!T237</f>
        <v>0</v>
      </c>
      <c r="U94" s="45">
        <f ca="1">Pt!U94*Qt!U237</f>
        <v>0</v>
      </c>
      <c r="V94" s="45">
        <f t="shared" ca="1" si="2"/>
        <v>0</v>
      </c>
    </row>
    <row r="95" spans="1:22" outlineLevel="1" x14ac:dyDescent="0.25">
      <c r="A95" s="19"/>
      <c r="B95" s="44" t="s">
        <v>130</v>
      </c>
      <c r="C95" s="44">
        <v>0</v>
      </c>
      <c r="D95" s="44">
        <v>0</v>
      </c>
      <c r="E95" s="44">
        <f ca="1">Pt!E95*Qt!E238</f>
        <v>0</v>
      </c>
      <c r="F95" s="44">
        <f ca="1">Pt!F95*Qt!F238</f>
        <v>0</v>
      </c>
      <c r="G95" s="44">
        <f ca="1">Pt!G95*Qt!G238</f>
        <v>0</v>
      </c>
      <c r="H95" s="44">
        <f ca="1">Pt!H95*Qt!H238</f>
        <v>0</v>
      </c>
      <c r="I95" s="44">
        <f ca="1">Pt!I95*Qt!I238</f>
        <v>0</v>
      </c>
      <c r="J95" s="44">
        <f ca="1">Pt!J95*Qt!J238</f>
        <v>0</v>
      </c>
      <c r="K95" s="44">
        <f ca="1">Pt!K95*Qt!K238</f>
        <v>0</v>
      </c>
      <c r="L95" s="44">
        <f ca="1">Pt!L95*Qt!L238</f>
        <v>0</v>
      </c>
      <c r="M95" s="44">
        <f ca="1">Pt!M95*Qt!M238</f>
        <v>0</v>
      </c>
      <c r="N95" s="44">
        <f ca="1">Pt!N95*Qt!N238</f>
        <v>0</v>
      </c>
      <c r="O95" s="44">
        <f ca="1">Pt!O95*Qt!O238</f>
        <v>0</v>
      </c>
      <c r="P95" s="44">
        <f ca="1">Pt!P95*Qt!P238</f>
        <v>0</v>
      </c>
      <c r="Q95" s="44">
        <f ca="1">Pt!Q95*Qt!Q238</f>
        <v>0</v>
      </c>
      <c r="R95" s="44">
        <f ca="1">Pt!R95*Qt!R238</f>
        <v>0</v>
      </c>
      <c r="S95" s="44">
        <f ca="1">Pt!S95*Qt!S238</f>
        <v>0</v>
      </c>
      <c r="T95" s="44">
        <f ca="1">Pt!T95*Qt!T238</f>
        <v>0</v>
      </c>
      <c r="U95" s="44">
        <f ca="1">Pt!U95*Qt!U238</f>
        <v>0</v>
      </c>
      <c r="V95" s="44">
        <f t="shared" ca="1" si="2"/>
        <v>0</v>
      </c>
    </row>
    <row r="96" spans="1:22" outlineLevel="1" x14ac:dyDescent="0.25">
      <c r="A96" s="19"/>
      <c r="B96" s="38" t="s">
        <v>129</v>
      </c>
      <c r="C96" s="38">
        <v>0</v>
      </c>
      <c r="D96" s="38">
        <v>0</v>
      </c>
      <c r="E96" s="38">
        <f ca="1">Pt!E96*Qt!E239</f>
        <v>0</v>
      </c>
      <c r="F96" s="38">
        <f ca="1">Pt!F96*Qt!F239</f>
        <v>0</v>
      </c>
      <c r="G96" s="38">
        <f ca="1">Pt!G96*Qt!G239</f>
        <v>0</v>
      </c>
      <c r="H96" s="38">
        <f ca="1">Pt!H96*Qt!H239</f>
        <v>0</v>
      </c>
      <c r="I96" s="38">
        <f ca="1">Pt!I96*Qt!I239</f>
        <v>0</v>
      </c>
      <c r="J96" s="38">
        <f ca="1">Pt!J96*Qt!J239</f>
        <v>0</v>
      </c>
      <c r="K96" s="38">
        <f ca="1">Pt!K96*Qt!K239</f>
        <v>0</v>
      </c>
      <c r="L96" s="38">
        <f ca="1">Pt!L96*Qt!L239</f>
        <v>0</v>
      </c>
      <c r="M96" s="38">
        <f ca="1">Pt!M96*Qt!M239</f>
        <v>0</v>
      </c>
      <c r="N96" s="38">
        <f ca="1">Pt!N96*Qt!N239</f>
        <v>0</v>
      </c>
      <c r="O96" s="38">
        <f ca="1">Pt!O96*Qt!O239</f>
        <v>0</v>
      </c>
      <c r="P96" s="38">
        <f ca="1">Pt!P96*Qt!P239</f>
        <v>0</v>
      </c>
      <c r="Q96" s="38">
        <f ca="1">Pt!Q96*Qt!Q239</f>
        <v>0</v>
      </c>
      <c r="R96" s="38">
        <f ca="1">Pt!R96*Qt!R239</f>
        <v>0</v>
      </c>
      <c r="S96" s="38">
        <f ca="1">Pt!S96*Qt!S239</f>
        <v>0</v>
      </c>
      <c r="T96" s="38">
        <f ca="1">Pt!T96*Qt!T239</f>
        <v>0</v>
      </c>
      <c r="U96" s="38">
        <f ca="1">Pt!U96*Qt!U239</f>
        <v>0</v>
      </c>
      <c r="V96" s="38">
        <f t="shared" ca="1" si="2"/>
        <v>0</v>
      </c>
    </row>
    <row r="97" spans="1:22" outlineLevel="1" x14ac:dyDescent="0.25">
      <c r="A97" s="19"/>
      <c r="B97" s="38" t="s">
        <v>128</v>
      </c>
      <c r="C97" s="38">
        <v>0</v>
      </c>
      <c r="D97" s="38">
        <v>0</v>
      </c>
      <c r="E97" s="38">
        <f ca="1">Pt!E97*Qt!E240</f>
        <v>0</v>
      </c>
      <c r="F97" s="38">
        <f ca="1">Pt!F97*Qt!F240</f>
        <v>0</v>
      </c>
      <c r="G97" s="38">
        <f ca="1">Pt!G97*Qt!G240</f>
        <v>0</v>
      </c>
      <c r="H97" s="38">
        <f ca="1">Pt!H97*Qt!H240</f>
        <v>0</v>
      </c>
      <c r="I97" s="38">
        <f ca="1">Pt!I97*Qt!I240</f>
        <v>0</v>
      </c>
      <c r="J97" s="38">
        <f ca="1">Pt!J97*Qt!J240</f>
        <v>0</v>
      </c>
      <c r="K97" s="38">
        <f ca="1">Pt!K97*Qt!K240</f>
        <v>0</v>
      </c>
      <c r="L97" s="38">
        <f ca="1">Pt!L97*Qt!L240</f>
        <v>0</v>
      </c>
      <c r="M97" s="38">
        <f ca="1">Pt!M97*Qt!M240</f>
        <v>0</v>
      </c>
      <c r="N97" s="38">
        <f ca="1">Pt!N97*Qt!N240</f>
        <v>0</v>
      </c>
      <c r="O97" s="38">
        <f ca="1">Pt!O97*Qt!O240</f>
        <v>0</v>
      </c>
      <c r="P97" s="38">
        <f ca="1">Pt!P97*Qt!P240</f>
        <v>0</v>
      </c>
      <c r="Q97" s="38">
        <f ca="1">Pt!Q97*Qt!Q240</f>
        <v>0</v>
      </c>
      <c r="R97" s="38">
        <f ca="1">Pt!R97*Qt!R240</f>
        <v>0</v>
      </c>
      <c r="S97" s="38">
        <f ca="1">Pt!S97*Qt!S240</f>
        <v>0</v>
      </c>
      <c r="T97" s="38">
        <f ca="1">Pt!T97*Qt!T240</f>
        <v>0</v>
      </c>
      <c r="U97" s="38">
        <f ca="1">Pt!U97*Qt!U240</f>
        <v>0</v>
      </c>
      <c r="V97" s="38">
        <f t="shared" ca="1" si="2"/>
        <v>0</v>
      </c>
    </row>
    <row r="98" spans="1:22" outlineLevel="1" x14ac:dyDescent="0.25">
      <c r="A98" s="19"/>
      <c r="B98" s="38" t="s">
        <v>122</v>
      </c>
      <c r="C98" s="38">
        <v>0</v>
      </c>
      <c r="D98" s="38">
        <v>0</v>
      </c>
      <c r="E98" s="38">
        <f ca="1">Pt!E98*Qt!E241</f>
        <v>0</v>
      </c>
      <c r="F98" s="38">
        <f ca="1">Pt!F98*Qt!F241</f>
        <v>0</v>
      </c>
      <c r="G98" s="38">
        <f ca="1">Pt!G98*Qt!G241</f>
        <v>0</v>
      </c>
      <c r="H98" s="38">
        <f ca="1">Pt!H98*Qt!H241</f>
        <v>0</v>
      </c>
      <c r="I98" s="38">
        <f ca="1">Pt!I98*Qt!I241</f>
        <v>0</v>
      </c>
      <c r="J98" s="38">
        <f ca="1">Pt!J98*Qt!J241</f>
        <v>0</v>
      </c>
      <c r="K98" s="38">
        <f ca="1">Pt!K98*Qt!K241</f>
        <v>0</v>
      </c>
      <c r="L98" s="38">
        <f ca="1">Pt!L98*Qt!L241</f>
        <v>0</v>
      </c>
      <c r="M98" s="38">
        <f ca="1">Pt!M98*Qt!M241</f>
        <v>0</v>
      </c>
      <c r="N98" s="38">
        <f ca="1">Pt!N98*Qt!N241</f>
        <v>0</v>
      </c>
      <c r="O98" s="38">
        <f ca="1">Pt!O98*Qt!O241</f>
        <v>0</v>
      </c>
      <c r="P98" s="38">
        <f ca="1">Pt!P98*Qt!P241</f>
        <v>0</v>
      </c>
      <c r="Q98" s="38">
        <f ca="1">Pt!Q98*Qt!Q241</f>
        <v>0</v>
      </c>
      <c r="R98" s="38">
        <f ca="1">Pt!R98*Qt!R241</f>
        <v>0</v>
      </c>
      <c r="S98" s="38">
        <f ca="1">Pt!S98*Qt!S241</f>
        <v>0</v>
      </c>
      <c r="T98" s="38">
        <f ca="1">Pt!T98*Qt!T241</f>
        <v>0</v>
      </c>
      <c r="U98" s="38">
        <f ca="1">Pt!U98*Qt!U241</f>
        <v>0</v>
      </c>
      <c r="V98" s="38">
        <f t="shared" ca="1" si="2"/>
        <v>0</v>
      </c>
    </row>
    <row r="99" spans="1:22" outlineLevel="1" x14ac:dyDescent="0.25">
      <c r="A99" s="19"/>
      <c r="B99" s="38" t="s">
        <v>123</v>
      </c>
      <c r="C99" s="38">
        <v>0</v>
      </c>
      <c r="D99" s="38">
        <v>0</v>
      </c>
      <c r="E99" s="38">
        <f ca="1">Pt!E99*Qt!E242</f>
        <v>0</v>
      </c>
      <c r="F99" s="38">
        <f ca="1">Pt!F99*Qt!F242</f>
        <v>0</v>
      </c>
      <c r="G99" s="38">
        <f ca="1">Pt!G99*Qt!G242</f>
        <v>0</v>
      </c>
      <c r="H99" s="38">
        <f ca="1">Pt!H99*Qt!H242</f>
        <v>0</v>
      </c>
      <c r="I99" s="38">
        <f ca="1">Pt!I99*Qt!I242</f>
        <v>0</v>
      </c>
      <c r="J99" s="38">
        <f ca="1">Pt!J99*Qt!J242</f>
        <v>0</v>
      </c>
      <c r="K99" s="38">
        <f ca="1">Pt!K99*Qt!K242</f>
        <v>0</v>
      </c>
      <c r="L99" s="38">
        <f ca="1">Pt!L99*Qt!L242</f>
        <v>0</v>
      </c>
      <c r="M99" s="38">
        <f ca="1">Pt!M99*Qt!M242</f>
        <v>0</v>
      </c>
      <c r="N99" s="38">
        <f ca="1">Pt!N99*Qt!N242</f>
        <v>0</v>
      </c>
      <c r="O99" s="38">
        <f ca="1">Pt!O99*Qt!O242</f>
        <v>0</v>
      </c>
      <c r="P99" s="38">
        <f ca="1">Pt!P99*Qt!P242</f>
        <v>0</v>
      </c>
      <c r="Q99" s="38">
        <f ca="1">Pt!Q99*Qt!Q242</f>
        <v>0</v>
      </c>
      <c r="R99" s="38">
        <f ca="1">Pt!R99*Qt!R242</f>
        <v>0</v>
      </c>
      <c r="S99" s="38">
        <f ca="1">Pt!S99*Qt!S242</f>
        <v>0</v>
      </c>
      <c r="T99" s="38">
        <f ca="1">Pt!T99*Qt!T242</f>
        <v>0</v>
      </c>
      <c r="U99" s="38">
        <f ca="1">Pt!U99*Qt!U242</f>
        <v>0</v>
      </c>
      <c r="V99" s="38">
        <f t="shared" ca="1" si="2"/>
        <v>0</v>
      </c>
    </row>
    <row r="100" spans="1:22" outlineLevel="1" x14ac:dyDescent="0.25">
      <c r="A100" s="19"/>
      <c r="B100" s="38" t="s">
        <v>106</v>
      </c>
      <c r="C100" s="38">
        <v>0</v>
      </c>
      <c r="D100" s="38">
        <v>0</v>
      </c>
      <c r="E100" s="38">
        <f ca="1">Pt!E100*Qt!E243</f>
        <v>0</v>
      </c>
      <c r="F100" s="38">
        <f ca="1">Pt!F100*Qt!F243</f>
        <v>0</v>
      </c>
      <c r="G100" s="38">
        <f ca="1">Pt!G100*Qt!G243</f>
        <v>0</v>
      </c>
      <c r="H100" s="38">
        <f ca="1">Pt!H100*Qt!H243</f>
        <v>0</v>
      </c>
      <c r="I100" s="38">
        <f ca="1">Pt!I100*Qt!I243</f>
        <v>0</v>
      </c>
      <c r="J100" s="38">
        <f ca="1">Pt!J100*Qt!J243</f>
        <v>0</v>
      </c>
      <c r="K100" s="38">
        <f ca="1">Pt!K100*Qt!K243</f>
        <v>0</v>
      </c>
      <c r="L100" s="38">
        <f ca="1">Pt!L100*Qt!L243</f>
        <v>0</v>
      </c>
      <c r="M100" s="38">
        <f ca="1">Pt!M100*Qt!M243</f>
        <v>0</v>
      </c>
      <c r="N100" s="38">
        <f ca="1">Pt!N100*Qt!N243</f>
        <v>0</v>
      </c>
      <c r="O100" s="38">
        <f ca="1">Pt!O100*Qt!O243</f>
        <v>0</v>
      </c>
      <c r="P100" s="38">
        <f ca="1">Pt!P100*Qt!P243</f>
        <v>0</v>
      </c>
      <c r="Q100" s="38">
        <f ca="1">Pt!Q100*Qt!Q243</f>
        <v>0</v>
      </c>
      <c r="R100" s="38">
        <f ca="1">Pt!R100*Qt!R243</f>
        <v>0</v>
      </c>
      <c r="S100" s="38">
        <f ca="1">Pt!S100*Qt!S243</f>
        <v>0</v>
      </c>
      <c r="T100" s="38">
        <f ca="1">Pt!T100*Qt!T243</f>
        <v>0</v>
      </c>
      <c r="U100" s="38">
        <f ca="1">Pt!U100*Qt!U243</f>
        <v>0</v>
      </c>
      <c r="V100" s="38">
        <f t="shared" ca="1" si="2"/>
        <v>0</v>
      </c>
    </row>
    <row r="101" spans="1:22" outlineLevel="1" x14ac:dyDescent="0.25">
      <c r="A101" s="19"/>
      <c r="B101" s="38" t="s">
        <v>107</v>
      </c>
      <c r="C101" s="38">
        <v>0</v>
      </c>
      <c r="D101" s="38">
        <v>0</v>
      </c>
      <c r="E101" s="38">
        <f ca="1">Pt!E101*Qt!E244</f>
        <v>0</v>
      </c>
      <c r="F101" s="38">
        <f ca="1">Pt!F101*Qt!F244</f>
        <v>0</v>
      </c>
      <c r="G101" s="38">
        <f ca="1">Pt!G101*Qt!G244</f>
        <v>0</v>
      </c>
      <c r="H101" s="38">
        <f ca="1">Pt!H101*Qt!H244</f>
        <v>0</v>
      </c>
      <c r="I101" s="38">
        <f ca="1">Pt!I101*Qt!I244</f>
        <v>0</v>
      </c>
      <c r="J101" s="38">
        <f ca="1">Pt!J101*Qt!J244</f>
        <v>0</v>
      </c>
      <c r="K101" s="38">
        <f ca="1">Pt!K101*Qt!K244</f>
        <v>0</v>
      </c>
      <c r="L101" s="38">
        <f ca="1">Pt!L101*Qt!L244</f>
        <v>0</v>
      </c>
      <c r="M101" s="38">
        <f ca="1">Pt!M101*Qt!M244</f>
        <v>0</v>
      </c>
      <c r="N101" s="38">
        <f ca="1">Pt!N101*Qt!N244</f>
        <v>0</v>
      </c>
      <c r="O101" s="38">
        <f ca="1">Pt!O101*Qt!O244</f>
        <v>0</v>
      </c>
      <c r="P101" s="38">
        <f ca="1">Pt!P101*Qt!P244</f>
        <v>0</v>
      </c>
      <c r="Q101" s="38">
        <f ca="1">Pt!Q101*Qt!Q244</f>
        <v>0</v>
      </c>
      <c r="R101" s="38">
        <f ca="1">Pt!R101*Qt!R244</f>
        <v>0</v>
      </c>
      <c r="S101" s="38">
        <f ca="1">Pt!S101*Qt!S244</f>
        <v>0</v>
      </c>
      <c r="T101" s="38">
        <f ca="1">Pt!T101*Qt!T244</f>
        <v>0</v>
      </c>
      <c r="U101" s="38">
        <f ca="1">Pt!U101*Qt!U244</f>
        <v>0</v>
      </c>
      <c r="V101" s="38">
        <f t="shared" ca="1" si="2"/>
        <v>0</v>
      </c>
    </row>
    <row r="102" spans="1:22" outlineLevel="1" x14ac:dyDescent="0.25">
      <c r="A102" s="19"/>
      <c r="B102" s="38" t="s">
        <v>108</v>
      </c>
      <c r="C102" s="38">
        <v>0</v>
      </c>
      <c r="D102" s="38">
        <v>0</v>
      </c>
      <c r="E102" s="38">
        <f ca="1">Pt!E102*Qt!E245</f>
        <v>0</v>
      </c>
      <c r="F102" s="38">
        <f ca="1">Pt!F102*Qt!F245</f>
        <v>0</v>
      </c>
      <c r="G102" s="38">
        <f ca="1">Pt!G102*Qt!G245</f>
        <v>0</v>
      </c>
      <c r="H102" s="38">
        <f ca="1">Pt!H102*Qt!H245</f>
        <v>0</v>
      </c>
      <c r="I102" s="38">
        <f ca="1">Pt!I102*Qt!I245</f>
        <v>0</v>
      </c>
      <c r="J102" s="38">
        <f ca="1">Pt!J102*Qt!J245</f>
        <v>0</v>
      </c>
      <c r="K102" s="38">
        <f ca="1">Pt!K102*Qt!K245</f>
        <v>0</v>
      </c>
      <c r="L102" s="38">
        <f ca="1">Pt!L102*Qt!L245</f>
        <v>0</v>
      </c>
      <c r="M102" s="38">
        <f ca="1">Pt!M102*Qt!M245</f>
        <v>0</v>
      </c>
      <c r="N102" s="38">
        <f ca="1">Pt!N102*Qt!N245</f>
        <v>0</v>
      </c>
      <c r="O102" s="38">
        <f ca="1">Pt!O102*Qt!O245</f>
        <v>0</v>
      </c>
      <c r="P102" s="38">
        <f ca="1">Pt!P102*Qt!P245</f>
        <v>0</v>
      </c>
      <c r="Q102" s="38">
        <f ca="1">Pt!Q102*Qt!Q245</f>
        <v>0</v>
      </c>
      <c r="R102" s="38">
        <f ca="1">Pt!R102*Qt!R245</f>
        <v>0</v>
      </c>
      <c r="S102" s="38">
        <f ca="1">Pt!S102*Qt!S245</f>
        <v>0</v>
      </c>
      <c r="T102" s="38">
        <f ca="1">Pt!T102*Qt!T245</f>
        <v>0</v>
      </c>
      <c r="U102" s="38">
        <f ca="1">Pt!U102*Qt!U245</f>
        <v>0</v>
      </c>
      <c r="V102" s="38">
        <f t="shared" ca="1" si="2"/>
        <v>0</v>
      </c>
    </row>
    <row r="103" spans="1:22" outlineLevel="1" x14ac:dyDescent="0.25">
      <c r="A103" s="19"/>
      <c r="B103" s="38" t="s">
        <v>109</v>
      </c>
      <c r="C103" s="38">
        <v>0</v>
      </c>
      <c r="D103" s="38">
        <v>0</v>
      </c>
      <c r="E103" s="38">
        <f ca="1">Pt!E103*Qt!E246</f>
        <v>0</v>
      </c>
      <c r="F103" s="38">
        <f ca="1">Pt!F103*Qt!F246</f>
        <v>0</v>
      </c>
      <c r="G103" s="38">
        <f ca="1">Pt!G103*Qt!G246</f>
        <v>0</v>
      </c>
      <c r="H103" s="38">
        <f ca="1">Pt!H103*Qt!H246</f>
        <v>0</v>
      </c>
      <c r="I103" s="38">
        <f ca="1">Pt!I103*Qt!I246</f>
        <v>0</v>
      </c>
      <c r="J103" s="38">
        <f ca="1">Pt!J103*Qt!J246</f>
        <v>0</v>
      </c>
      <c r="K103" s="38">
        <f ca="1">Pt!K103*Qt!K246</f>
        <v>0</v>
      </c>
      <c r="L103" s="38">
        <f ca="1">Pt!L103*Qt!L246</f>
        <v>0</v>
      </c>
      <c r="M103" s="38">
        <f ca="1">Pt!M103*Qt!M246</f>
        <v>0</v>
      </c>
      <c r="N103" s="38">
        <f ca="1">Pt!N103*Qt!N246</f>
        <v>0</v>
      </c>
      <c r="O103" s="38">
        <f ca="1">Pt!O103*Qt!O246</f>
        <v>0</v>
      </c>
      <c r="P103" s="38">
        <f ca="1">Pt!P103*Qt!P246</f>
        <v>0</v>
      </c>
      <c r="Q103" s="38">
        <f ca="1">Pt!Q103*Qt!Q246</f>
        <v>0</v>
      </c>
      <c r="R103" s="38">
        <f ca="1">Pt!R103*Qt!R246</f>
        <v>0</v>
      </c>
      <c r="S103" s="38">
        <f ca="1">Pt!S103*Qt!S246</f>
        <v>0</v>
      </c>
      <c r="T103" s="38">
        <f ca="1">Pt!T103*Qt!T246</f>
        <v>0</v>
      </c>
      <c r="U103" s="38">
        <f ca="1">Pt!U103*Qt!U246</f>
        <v>0</v>
      </c>
      <c r="V103" s="38">
        <f t="shared" ca="1" si="2"/>
        <v>0</v>
      </c>
    </row>
    <row r="104" spans="1:22" outlineLevel="1" x14ac:dyDescent="0.25">
      <c r="A104" s="19"/>
      <c r="B104" s="38" t="s">
        <v>110</v>
      </c>
      <c r="C104" s="38">
        <v>0</v>
      </c>
      <c r="D104" s="38">
        <v>0</v>
      </c>
      <c r="E104" s="38">
        <f ca="1">Pt!E104*Qt!E247</f>
        <v>0</v>
      </c>
      <c r="F104" s="38">
        <f ca="1">Pt!F104*Qt!F247</f>
        <v>0</v>
      </c>
      <c r="G104" s="38">
        <f ca="1">Pt!G104*Qt!G247</f>
        <v>0</v>
      </c>
      <c r="H104" s="38">
        <f ca="1">Pt!H104*Qt!H247</f>
        <v>0</v>
      </c>
      <c r="I104" s="38">
        <f ca="1">Pt!I104*Qt!I247</f>
        <v>0</v>
      </c>
      <c r="J104" s="38">
        <f ca="1">Pt!J104*Qt!J247</f>
        <v>0</v>
      </c>
      <c r="K104" s="38">
        <f ca="1">Pt!K104*Qt!K247</f>
        <v>0</v>
      </c>
      <c r="L104" s="38">
        <f ca="1">Pt!L104*Qt!L247</f>
        <v>0</v>
      </c>
      <c r="M104" s="38">
        <f ca="1">Pt!M104*Qt!M247</f>
        <v>0</v>
      </c>
      <c r="N104" s="38">
        <f ca="1">Pt!N104*Qt!N247</f>
        <v>0</v>
      </c>
      <c r="O104" s="38">
        <f ca="1">Pt!O104*Qt!O247</f>
        <v>0</v>
      </c>
      <c r="P104" s="38">
        <f ca="1">Pt!P104*Qt!P247</f>
        <v>0</v>
      </c>
      <c r="Q104" s="38">
        <f ca="1">Pt!Q104*Qt!Q247</f>
        <v>0</v>
      </c>
      <c r="R104" s="38">
        <f ca="1">Pt!R104*Qt!R247</f>
        <v>0</v>
      </c>
      <c r="S104" s="38">
        <f ca="1">Pt!S104*Qt!S247</f>
        <v>0</v>
      </c>
      <c r="T104" s="38">
        <f ca="1">Pt!T104*Qt!T247</f>
        <v>0</v>
      </c>
      <c r="U104" s="38">
        <f ca="1">Pt!U104*Qt!U247</f>
        <v>0</v>
      </c>
      <c r="V104" s="38">
        <f t="shared" ca="1" si="2"/>
        <v>0</v>
      </c>
    </row>
    <row r="105" spans="1:22" outlineLevel="1" x14ac:dyDescent="0.25">
      <c r="A105" s="19"/>
      <c r="B105" s="38" t="s">
        <v>94</v>
      </c>
      <c r="C105" s="38">
        <v>0</v>
      </c>
      <c r="D105" s="38">
        <v>0</v>
      </c>
      <c r="E105" s="38">
        <f ca="1">Pt!E105*Qt!E248</f>
        <v>0</v>
      </c>
      <c r="F105" s="38">
        <f ca="1">Pt!F105*Qt!F248</f>
        <v>0</v>
      </c>
      <c r="G105" s="38">
        <f ca="1">Pt!G105*Qt!G248</f>
        <v>0</v>
      </c>
      <c r="H105" s="38">
        <f ca="1">Pt!H105*Qt!H248</f>
        <v>0</v>
      </c>
      <c r="I105" s="38">
        <f ca="1">Pt!I105*Qt!I248</f>
        <v>0</v>
      </c>
      <c r="J105" s="38">
        <f ca="1">Pt!J105*Qt!J248</f>
        <v>0</v>
      </c>
      <c r="K105" s="38">
        <f ca="1">Pt!K105*Qt!K248</f>
        <v>0</v>
      </c>
      <c r="L105" s="38">
        <f ca="1">Pt!L105*Qt!L248</f>
        <v>0</v>
      </c>
      <c r="M105" s="38">
        <f ca="1">Pt!M105*Qt!M248</f>
        <v>0</v>
      </c>
      <c r="N105" s="38">
        <f ca="1">Pt!N105*Qt!N248</f>
        <v>0</v>
      </c>
      <c r="O105" s="38">
        <f ca="1">Pt!O105*Qt!O248</f>
        <v>0</v>
      </c>
      <c r="P105" s="38">
        <f ca="1">Pt!P105*Qt!P248</f>
        <v>0</v>
      </c>
      <c r="Q105" s="38">
        <f ca="1">Pt!Q105*Qt!Q248</f>
        <v>0</v>
      </c>
      <c r="R105" s="38">
        <f ca="1">Pt!R105*Qt!R248</f>
        <v>0</v>
      </c>
      <c r="S105" s="38">
        <f ca="1">Pt!S105*Qt!S248</f>
        <v>0</v>
      </c>
      <c r="T105" s="38">
        <f ca="1">Pt!T105*Qt!T248</f>
        <v>0</v>
      </c>
      <c r="U105" s="38">
        <f ca="1">Pt!U105*Qt!U248</f>
        <v>0</v>
      </c>
      <c r="V105" s="38">
        <f t="shared" ca="1" si="2"/>
        <v>0</v>
      </c>
    </row>
    <row r="106" spans="1:22" outlineLevel="1" x14ac:dyDescent="0.25">
      <c r="A106" s="19"/>
      <c r="B106" s="45" t="s">
        <v>95</v>
      </c>
      <c r="C106" s="45">
        <v>0</v>
      </c>
      <c r="D106" s="45">
        <v>0</v>
      </c>
      <c r="E106" s="45">
        <f ca="1">Pt!E106*Qt!E249</f>
        <v>0</v>
      </c>
      <c r="F106" s="45">
        <f ca="1">Pt!F106*Qt!F249</f>
        <v>0</v>
      </c>
      <c r="G106" s="45">
        <f ca="1">Pt!G106*Qt!G249</f>
        <v>0</v>
      </c>
      <c r="H106" s="45">
        <f ca="1">Pt!H106*Qt!H249</f>
        <v>0</v>
      </c>
      <c r="I106" s="45">
        <f ca="1">Pt!I106*Qt!I249</f>
        <v>0</v>
      </c>
      <c r="J106" s="45">
        <f ca="1">Pt!J106*Qt!J249</f>
        <v>0</v>
      </c>
      <c r="K106" s="45">
        <f ca="1">Pt!K106*Qt!K249</f>
        <v>0</v>
      </c>
      <c r="L106" s="45">
        <f ca="1">Pt!L106*Qt!L249</f>
        <v>0</v>
      </c>
      <c r="M106" s="45">
        <f ca="1">Pt!M106*Qt!M249</f>
        <v>0</v>
      </c>
      <c r="N106" s="45">
        <f ca="1">Pt!N106*Qt!N249</f>
        <v>0</v>
      </c>
      <c r="O106" s="45">
        <f ca="1">Pt!O106*Qt!O249</f>
        <v>0</v>
      </c>
      <c r="P106" s="45">
        <f ca="1">Pt!P106*Qt!P249</f>
        <v>0</v>
      </c>
      <c r="Q106" s="45">
        <f ca="1">Pt!Q106*Qt!Q249</f>
        <v>0</v>
      </c>
      <c r="R106" s="45">
        <f ca="1">Pt!R106*Qt!R249</f>
        <v>0</v>
      </c>
      <c r="S106" s="45">
        <f ca="1">Pt!S106*Qt!S249</f>
        <v>0</v>
      </c>
      <c r="T106" s="45">
        <f ca="1">Pt!T106*Qt!T249</f>
        <v>0</v>
      </c>
      <c r="U106" s="45">
        <f ca="1">Pt!U106*Qt!U249</f>
        <v>0</v>
      </c>
      <c r="V106" s="45">
        <f t="shared" ca="1" si="2"/>
        <v>0</v>
      </c>
    </row>
    <row r="107" spans="1:22" outlineLevel="1" x14ac:dyDescent="0.25">
      <c r="A107" s="19"/>
      <c r="B107" s="44" t="s">
        <v>130</v>
      </c>
      <c r="C107" s="44">
        <v>0</v>
      </c>
      <c r="D107" s="44">
        <v>0</v>
      </c>
      <c r="E107" s="44">
        <f ca="1">Pt!E107*Qt!E250</f>
        <v>0</v>
      </c>
      <c r="F107" s="44">
        <f ca="1">Pt!F107*Qt!F250</f>
        <v>0</v>
      </c>
      <c r="G107" s="44">
        <f ca="1">Pt!G107*Qt!G250</f>
        <v>0</v>
      </c>
      <c r="H107" s="44">
        <f ca="1">Pt!H107*Qt!H250</f>
        <v>0</v>
      </c>
      <c r="I107" s="44">
        <f ca="1">Pt!I107*Qt!I250</f>
        <v>0</v>
      </c>
      <c r="J107" s="44">
        <f ca="1">Pt!J107*Qt!J250</f>
        <v>0</v>
      </c>
      <c r="K107" s="44">
        <f ca="1">Pt!K107*Qt!K250</f>
        <v>0</v>
      </c>
      <c r="L107" s="44">
        <f ca="1">Pt!L107*Qt!L250</f>
        <v>0</v>
      </c>
      <c r="M107" s="44">
        <f ca="1">Pt!M107*Qt!M250</f>
        <v>0</v>
      </c>
      <c r="N107" s="44">
        <f ca="1">Pt!N107*Qt!N250</f>
        <v>0</v>
      </c>
      <c r="O107" s="44">
        <f ca="1">Pt!O107*Qt!O250</f>
        <v>0</v>
      </c>
      <c r="P107" s="44">
        <f ca="1">Pt!P107*Qt!P250</f>
        <v>0</v>
      </c>
      <c r="Q107" s="44">
        <f ca="1">Pt!Q107*Qt!Q250</f>
        <v>0</v>
      </c>
      <c r="R107" s="44">
        <f ca="1">Pt!R107*Qt!R250</f>
        <v>0</v>
      </c>
      <c r="S107" s="44">
        <f ca="1">Pt!S107*Qt!S250</f>
        <v>0</v>
      </c>
      <c r="T107" s="44">
        <f ca="1">Pt!T107*Qt!T250</f>
        <v>0</v>
      </c>
      <c r="U107" s="44">
        <f ca="1">Pt!U107*Qt!U250</f>
        <v>0</v>
      </c>
      <c r="V107" s="44">
        <f t="shared" ca="1" si="2"/>
        <v>0</v>
      </c>
    </row>
    <row r="108" spans="1:22" outlineLevel="1" x14ac:dyDescent="0.25">
      <c r="A108" s="19"/>
      <c r="B108" s="38" t="s">
        <v>129</v>
      </c>
      <c r="C108" s="38">
        <v>0</v>
      </c>
      <c r="D108" s="38">
        <v>0</v>
      </c>
      <c r="E108" s="38">
        <f ca="1">Pt!E108*Qt!E251</f>
        <v>0</v>
      </c>
      <c r="F108" s="38">
        <f ca="1">Pt!F108*Qt!F251</f>
        <v>0</v>
      </c>
      <c r="G108" s="38">
        <f ca="1">Pt!G108*Qt!G251</f>
        <v>0</v>
      </c>
      <c r="H108" s="38">
        <f ca="1">Pt!H108*Qt!H251</f>
        <v>0</v>
      </c>
      <c r="I108" s="38">
        <f ca="1">Pt!I108*Qt!I251</f>
        <v>0</v>
      </c>
      <c r="J108" s="38">
        <f ca="1">Pt!J108*Qt!J251</f>
        <v>0</v>
      </c>
      <c r="K108" s="38">
        <f ca="1">Pt!K108*Qt!K251</f>
        <v>0</v>
      </c>
      <c r="L108" s="38">
        <f ca="1">Pt!L108*Qt!L251</f>
        <v>0</v>
      </c>
      <c r="M108" s="38">
        <f ca="1">Pt!M108*Qt!M251</f>
        <v>0</v>
      </c>
      <c r="N108" s="38">
        <f ca="1">Pt!N108*Qt!N251</f>
        <v>0</v>
      </c>
      <c r="O108" s="38">
        <f ca="1">Pt!O108*Qt!O251</f>
        <v>0</v>
      </c>
      <c r="P108" s="38">
        <f ca="1">Pt!P108*Qt!P251</f>
        <v>0</v>
      </c>
      <c r="Q108" s="38">
        <f ca="1">Pt!Q108*Qt!Q251</f>
        <v>0</v>
      </c>
      <c r="R108" s="38">
        <f ca="1">Pt!R108*Qt!R251</f>
        <v>0</v>
      </c>
      <c r="S108" s="38">
        <f ca="1">Pt!S108*Qt!S251</f>
        <v>0</v>
      </c>
      <c r="T108" s="38">
        <f ca="1">Pt!T108*Qt!T251</f>
        <v>0</v>
      </c>
      <c r="U108" s="38">
        <f ca="1">Pt!U108*Qt!U251</f>
        <v>0</v>
      </c>
      <c r="V108" s="38">
        <f t="shared" ca="1" si="2"/>
        <v>0</v>
      </c>
    </row>
    <row r="109" spans="1:22" outlineLevel="1" x14ac:dyDescent="0.25">
      <c r="A109" s="19"/>
      <c r="B109" s="38" t="s">
        <v>128</v>
      </c>
      <c r="C109" s="38">
        <v>0</v>
      </c>
      <c r="D109" s="38">
        <v>0</v>
      </c>
      <c r="E109" s="38">
        <f ca="1">Pt!E109*Qt!E252</f>
        <v>0</v>
      </c>
      <c r="F109" s="38">
        <f ca="1">Pt!F109*Qt!F252</f>
        <v>0</v>
      </c>
      <c r="G109" s="38">
        <f ca="1">Pt!G109*Qt!G252</f>
        <v>0</v>
      </c>
      <c r="H109" s="38">
        <f ca="1">Pt!H109*Qt!H252</f>
        <v>0</v>
      </c>
      <c r="I109" s="38">
        <f ca="1">Pt!I109*Qt!I252</f>
        <v>0</v>
      </c>
      <c r="J109" s="38">
        <f ca="1">Pt!J109*Qt!J252</f>
        <v>0</v>
      </c>
      <c r="K109" s="38">
        <f ca="1">Pt!K109*Qt!K252</f>
        <v>0</v>
      </c>
      <c r="L109" s="38">
        <f ca="1">Pt!L109*Qt!L252</f>
        <v>0</v>
      </c>
      <c r="M109" s="38">
        <f ca="1">Pt!M109*Qt!M252</f>
        <v>0</v>
      </c>
      <c r="N109" s="38">
        <f ca="1">Pt!N109*Qt!N252</f>
        <v>0</v>
      </c>
      <c r="O109" s="38">
        <f ca="1">Pt!O109*Qt!O252</f>
        <v>0</v>
      </c>
      <c r="P109" s="38">
        <f ca="1">Pt!P109*Qt!P252</f>
        <v>0</v>
      </c>
      <c r="Q109" s="38">
        <f ca="1">Pt!Q109*Qt!Q252</f>
        <v>0</v>
      </c>
      <c r="R109" s="38">
        <f ca="1">Pt!R109*Qt!R252</f>
        <v>0</v>
      </c>
      <c r="S109" s="38">
        <f ca="1">Pt!S109*Qt!S252</f>
        <v>0</v>
      </c>
      <c r="T109" s="38">
        <f ca="1">Pt!T109*Qt!T252</f>
        <v>0</v>
      </c>
      <c r="U109" s="38">
        <f ca="1">Pt!U109*Qt!U252</f>
        <v>0</v>
      </c>
      <c r="V109" s="38">
        <f t="shared" ca="1" si="2"/>
        <v>0</v>
      </c>
    </row>
    <row r="110" spans="1:22" outlineLevel="1" x14ac:dyDescent="0.25">
      <c r="A110" s="19"/>
      <c r="B110" s="38" t="s">
        <v>122</v>
      </c>
      <c r="C110" s="38">
        <v>0</v>
      </c>
      <c r="D110" s="38">
        <v>0</v>
      </c>
      <c r="E110" s="38">
        <f ca="1">Pt!E110*Qt!E253</f>
        <v>0</v>
      </c>
      <c r="F110" s="38">
        <f ca="1">Pt!F110*Qt!F253</f>
        <v>0</v>
      </c>
      <c r="G110" s="38">
        <f ca="1">Pt!G110*Qt!G253</f>
        <v>0</v>
      </c>
      <c r="H110" s="38">
        <f ca="1">Pt!H110*Qt!H253</f>
        <v>0</v>
      </c>
      <c r="I110" s="38">
        <f ca="1">Pt!I110*Qt!I253</f>
        <v>0</v>
      </c>
      <c r="J110" s="38">
        <f ca="1">Pt!J110*Qt!J253</f>
        <v>0</v>
      </c>
      <c r="K110" s="38">
        <f ca="1">Pt!K110*Qt!K253</f>
        <v>0</v>
      </c>
      <c r="L110" s="38">
        <f ca="1">Pt!L110*Qt!L253</f>
        <v>0</v>
      </c>
      <c r="M110" s="38">
        <f ca="1">Pt!M110*Qt!M253</f>
        <v>0</v>
      </c>
      <c r="N110" s="38">
        <f ca="1">Pt!N110*Qt!N253</f>
        <v>0</v>
      </c>
      <c r="O110" s="38">
        <f ca="1">Pt!O110*Qt!O253</f>
        <v>0</v>
      </c>
      <c r="P110" s="38">
        <f ca="1">Pt!P110*Qt!P253</f>
        <v>0</v>
      </c>
      <c r="Q110" s="38">
        <f ca="1">Pt!Q110*Qt!Q253</f>
        <v>0</v>
      </c>
      <c r="R110" s="38">
        <f ca="1">Pt!R110*Qt!R253</f>
        <v>0</v>
      </c>
      <c r="S110" s="38">
        <f ca="1">Pt!S110*Qt!S253</f>
        <v>0</v>
      </c>
      <c r="T110" s="38">
        <f ca="1">Pt!T110*Qt!T253</f>
        <v>0</v>
      </c>
      <c r="U110" s="38">
        <f ca="1">Pt!U110*Qt!U253</f>
        <v>0</v>
      </c>
      <c r="V110" s="38">
        <f t="shared" ca="1" si="2"/>
        <v>0</v>
      </c>
    </row>
    <row r="111" spans="1:22" outlineLevel="1" x14ac:dyDescent="0.25">
      <c r="A111" s="19"/>
      <c r="B111" s="38" t="s">
        <v>123</v>
      </c>
      <c r="C111" s="38">
        <v>0</v>
      </c>
      <c r="D111" s="38">
        <v>0</v>
      </c>
      <c r="E111" s="38">
        <f ca="1">Pt!E111*Qt!E254</f>
        <v>0</v>
      </c>
      <c r="F111" s="38">
        <f ca="1">Pt!F111*Qt!F254</f>
        <v>0</v>
      </c>
      <c r="G111" s="38">
        <f ca="1">Pt!G111*Qt!G254</f>
        <v>0</v>
      </c>
      <c r="H111" s="38">
        <f ca="1">Pt!H111*Qt!H254</f>
        <v>0</v>
      </c>
      <c r="I111" s="38">
        <f ca="1">Pt!I111*Qt!I254</f>
        <v>0</v>
      </c>
      <c r="J111" s="38">
        <f ca="1">Pt!J111*Qt!J254</f>
        <v>0</v>
      </c>
      <c r="K111" s="38">
        <f ca="1">Pt!K111*Qt!K254</f>
        <v>0</v>
      </c>
      <c r="L111" s="38">
        <f ca="1">Pt!L111*Qt!L254</f>
        <v>0</v>
      </c>
      <c r="M111" s="38">
        <f ca="1">Pt!M111*Qt!M254</f>
        <v>0</v>
      </c>
      <c r="N111" s="38">
        <f ca="1">Pt!N111*Qt!N254</f>
        <v>0</v>
      </c>
      <c r="O111" s="38">
        <f ca="1">Pt!O111*Qt!O254</f>
        <v>0</v>
      </c>
      <c r="P111" s="38">
        <f ca="1">Pt!P111*Qt!P254</f>
        <v>0</v>
      </c>
      <c r="Q111" s="38">
        <f ca="1">Pt!Q111*Qt!Q254</f>
        <v>0</v>
      </c>
      <c r="R111" s="38">
        <f ca="1">Pt!R111*Qt!R254</f>
        <v>0</v>
      </c>
      <c r="S111" s="38">
        <f ca="1">Pt!S111*Qt!S254</f>
        <v>0</v>
      </c>
      <c r="T111" s="38">
        <f ca="1">Pt!T111*Qt!T254</f>
        <v>0</v>
      </c>
      <c r="U111" s="38">
        <f ca="1">Pt!U111*Qt!U254</f>
        <v>0</v>
      </c>
      <c r="V111" s="38">
        <f t="shared" ca="1" si="2"/>
        <v>0</v>
      </c>
    </row>
    <row r="112" spans="1:22" outlineLevel="1" x14ac:dyDescent="0.25">
      <c r="A112" s="19"/>
      <c r="B112" s="38" t="s">
        <v>106</v>
      </c>
      <c r="C112" s="38">
        <v>0</v>
      </c>
      <c r="D112" s="38">
        <v>0</v>
      </c>
      <c r="E112" s="38">
        <f ca="1">Pt!E112*Qt!E255</f>
        <v>0</v>
      </c>
      <c r="F112" s="38">
        <f ca="1">Pt!F112*Qt!F255</f>
        <v>0</v>
      </c>
      <c r="G112" s="38">
        <f ca="1">Pt!G112*Qt!G255</f>
        <v>0</v>
      </c>
      <c r="H112" s="38">
        <f ca="1">Pt!H112*Qt!H255</f>
        <v>0</v>
      </c>
      <c r="I112" s="38">
        <f ca="1">Pt!I112*Qt!I255</f>
        <v>0</v>
      </c>
      <c r="J112" s="38">
        <f ca="1">Pt!J112*Qt!J255</f>
        <v>0</v>
      </c>
      <c r="K112" s="38">
        <f ca="1">Pt!K112*Qt!K255</f>
        <v>0</v>
      </c>
      <c r="L112" s="38">
        <f ca="1">Pt!L112*Qt!L255</f>
        <v>0</v>
      </c>
      <c r="M112" s="38">
        <f ca="1">Pt!M112*Qt!M255</f>
        <v>0</v>
      </c>
      <c r="N112" s="38">
        <f ca="1">Pt!N112*Qt!N255</f>
        <v>0</v>
      </c>
      <c r="O112" s="38">
        <f ca="1">Pt!O112*Qt!O255</f>
        <v>0</v>
      </c>
      <c r="P112" s="38">
        <f ca="1">Pt!P112*Qt!P255</f>
        <v>0</v>
      </c>
      <c r="Q112" s="38">
        <f ca="1">Pt!Q112*Qt!Q255</f>
        <v>0</v>
      </c>
      <c r="R112" s="38">
        <f ca="1">Pt!R112*Qt!R255</f>
        <v>0</v>
      </c>
      <c r="S112" s="38">
        <f ca="1">Pt!S112*Qt!S255</f>
        <v>0</v>
      </c>
      <c r="T112" s="38">
        <f ca="1">Pt!T112*Qt!T255</f>
        <v>0</v>
      </c>
      <c r="U112" s="38">
        <f ca="1">Pt!U112*Qt!U255</f>
        <v>0</v>
      </c>
      <c r="V112" s="38">
        <f t="shared" ca="1" si="2"/>
        <v>0</v>
      </c>
    </row>
    <row r="113" spans="1:22" outlineLevel="1" x14ac:dyDescent="0.25">
      <c r="A113" s="19"/>
      <c r="B113" s="38" t="s">
        <v>107</v>
      </c>
      <c r="C113" s="38">
        <v>0</v>
      </c>
      <c r="D113" s="38">
        <v>0</v>
      </c>
      <c r="E113" s="38">
        <f ca="1">Pt!E113*Qt!E256</f>
        <v>0</v>
      </c>
      <c r="F113" s="38">
        <f ca="1">Pt!F113*Qt!F256</f>
        <v>0</v>
      </c>
      <c r="G113" s="38">
        <f ca="1">Pt!G113*Qt!G256</f>
        <v>0</v>
      </c>
      <c r="H113" s="38">
        <f ca="1">Pt!H113*Qt!H256</f>
        <v>0</v>
      </c>
      <c r="I113" s="38">
        <f ca="1">Pt!I113*Qt!I256</f>
        <v>0</v>
      </c>
      <c r="J113" s="38">
        <f ca="1">Pt!J113*Qt!J256</f>
        <v>0</v>
      </c>
      <c r="K113" s="38">
        <f ca="1">Pt!K113*Qt!K256</f>
        <v>0</v>
      </c>
      <c r="L113" s="38">
        <f ca="1">Pt!L113*Qt!L256</f>
        <v>0</v>
      </c>
      <c r="M113" s="38">
        <f ca="1">Pt!M113*Qt!M256</f>
        <v>0</v>
      </c>
      <c r="N113" s="38">
        <f ca="1">Pt!N113*Qt!N256</f>
        <v>0</v>
      </c>
      <c r="O113" s="38">
        <f ca="1">Pt!O113*Qt!O256</f>
        <v>0</v>
      </c>
      <c r="P113" s="38">
        <f ca="1">Pt!P113*Qt!P256</f>
        <v>0</v>
      </c>
      <c r="Q113" s="38">
        <f ca="1">Pt!Q113*Qt!Q256</f>
        <v>0</v>
      </c>
      <c r="R113" s="38">
        <f ca="1">Pt!R113*Qt!R256</f>
        <v>0</v>
      </c>
      <c r="S113" s="38">
        <f ca="1">Pt!S113*Qt!S256</f>
        <v>0</v>
      </c>
      <c r="T113" s="38">
        <f ca="1">Pt!T113*Qt!T256</f>
        <v>0</v>
      </c>
      <c r="U113" s="38">
        <f ca="1">Pt!U113*Qt!U256</f>
        <v>0</v>
      </c>
      <c r="V113" s="38">
        <f t="shared" ca="1" si="2"/>
        <v>0</v>
      </c>
    </row>
    <row r="114" spans="1:22" outlineLevel="1" x14ac:dyDescent="0.25">
      <c r="A114" s="19"/>
      <c r="B114" s="38" t="s">
        <v>108</v>
      </c>
      <c r="C114" s="38">
        <v>0</v>
      </c>
      <c r="D114" s="38">
        <v>0</v>
      </c>
      <c r="E114" s="38">
        <f ca="1">Pt!E114*Qt!E257</f>
        <v>0</v>
      </c>
      <c r="F114" s="38">
        <f ca="1">Pt!F114*Qt!F257</f>
        <v>0</v>
      </c>
      <c r="G114" s="38">
        <f ca="1">Pt!G114*Qt!G257</f>
        <v>0</v>
      </c>
      <c r="H114" s="38">
        <f ca="1">Pt!H114*Qt!H257</f>
        <v>0</v>
      </c>
      <c r="I114" s="38">
        <f ca="1">Pt!I114*Qt!I257</f>
        <v>0</v>
      </c>
      <c r="J114" s="38">
        <f ca="1">Pt!J114*Qt!J257</f>
        <v>0</v>
      </c>
      <c r="K114" s="38">
        <f ca="1">Pt!K114*Qt!K257</f>
        <v>0</v>
      </c>
      <c r="L114" s="38">
        <f ca="1">Pt!L114*Qt!L257</f>
        <v>0</v>
      </c>
      <c r="M114" s="38">
        <f ca="1">Pt!M114*Qt!M257</f>
        <v>0</v>
      </c>
      <c r="N114" s="38">
        <f ca="1">Pt!N114*Qt!N257</f>
        <v>0</v>
      </c>
      <c r="O114" s="38">
        <f ca="1">Pt!O114*Qt!O257</f>
        <v>0</v>
      </c>
      <c r="P114" s="38">
        <f ca="1">Pt!P114*Qt!P257</f>
        <v>0</v>
      </c>
      <c r="Q114" s="38">
        <f ca="1">Pt!Q114*Qt!Q257</f>
        <v>0</v>
      </c>
      <c r="R114" s="38">
        <f ca="1">Pt!R114*Qt!R257</f>
        <v>0</v>
      </c>
      <c r="S114" s="38">
        <f ca="1">Pt!S114*Qt!S257</f>
        <v>0</v>
      </c>
      <c r="T114" s="38">
        <f ca="1">Pt!T114*Qt!T257</f>
        <v>0</v>
      </c>
      <c r="U114" s="38">
        <f ca="1">Pt!U114*Qt!U257</f>
        <v>0</v>
      </c>
      <c r="V114" s="38">
        <f t="shared" ca="1" si="2"/>
        <v>0</v>
      </c>
    </row>
    <row r="115" spans="1:22" outlineLevel="1" x14ac:dyDescent="0.25">
      <c r="A115" s="19"/>
      <c r="B115" s="38" t="s">
        <v>109</v>
      </c>
      <c r="C115" s="38">
        <v>0</v>
      </c>
      <c r="D115" s="38">
        <v>0</v>
      </c>
      <c r="E115" s="38">
        <f ca="1">Pt!E115*Qt!E258</f>
        <v>0</v>
      </c>
      <c r="F115" s="38">
        <f ca="1">Pt!F115*Qt!F258</f>
        <v>0</v>
      </c>
      <c r="G115" s="38">
        <f ca="1">Pt!G115*Qt!G258</f>
        <v>0</v>
      </c>
      <c r="H115" s="38">
        <f ca="1">Pt!H115*Qt!H258</f>
        <v>0</v>
      </c>
      <c r="I115" s="38">
        <f ca="1">Pt!I115*Qt!I258</f>
        <v>0</v>
      </c>
      <c r="J115" s="38">
        <f ca="1">Pt!J115*Qt!J258</f>
        <v>0</v>
      </c>
      <c r="K115" s="38">
        <f ca="1">Pt!K115*Qt!K258</f>
        <v>0</v>
      </c>
      <c r="L115" s="38">
        <f ca="1">Pt!L115*Qt!L258</f>
        <v>0</v>
      </c>
      <c r="M115" s="38">
        <f ca="1">Pt!M115*Qt!M258</f>
        <v>0</v>
      </c>
      <c r="N115" s="38">
        <f ca="1">Pt!N115*Qt!N258</f>
        <v>0</v>
      </c>
      <c r="O115" s="38">
        <f ca="1">Pt!O115*Qt!O258</f>
        <v>0</v>
      </c>
      <c r="P115" s="38">
        <f ca="1">Pt!P115*Qt!P258</f>
        <v>0</v>
      </c>
      <c r="Q115" s="38">
        <f ca="1">Pt!Q115*Qt!Q258</f>
        <v>0</v>
      </c>
      <c r="R115" s="38">
        <f ca="1">Pt!R115*Qt!R258</f>
        <v>0</v>
      </c>
      <c r="S115" s="38">
        <f ca="1">Pt!S115*Qt!S258</f>
        <v>0</v>
      </c>
      <c r="T115" s="38">
        <f ca="1">Pt!T115*Qt!T258</f>
        <v>0</v>
      </c>
      <c r="U115" s="38">
        <f ca="1">Pt!U115*Qt!U258</f>
        <v>0</v>
      </c>
      <c r="V115" s="38">
        <f t="shared" ca="1" si="2"/>
        <v>0</v>
      </c>
    </row>
    <row r="116" spans="1:22" outlineLevel="1" x14ac:dyDescent="0.25">
      <c r="A116" s="19"/>
      <c r="B116" s="38" t="s">
        <v>110</v>
      </c>
      <c r="C116" s="38">
        <v>0</v>
      </c>
      <c r="D116" s="38">
        <v>0</v>
      </c>
      <c r="E116" s="38">
        <f ca="1">Pt!E116*Qt!E259</f>
        <v>0</v>
      </c>
      <c r="F116" s="38">
        <f ca="1">Pt!F116*Qt!F259</f>
        <v>0</v>
      </c>
      <c r="G116" s="38">
        <f ca="1">Pt!G116*Qt!G259</f>
        <v>0</v>
      </c>
      <c r="H116" s="38">
        <f ca="1">Pt!H116*Qt!H259</f>
        <v>0</v>
      </c>
      <c r="I116" s="38">
        <f ca="1">Pt!I116*Qt!I259</f>
        <v>0</v>
      </c>
      <c r="J116" s="38">
        <f ca="1">Pt!J116*Qt!J259</f>
        <v>0</v>
      </c>
      <c r="K116" s="38">
        <f ca="1">Pt!K116*Qt!K259</f>
        <v>0</v>
      </c>
      <c r="L116" s="38">
        <f ca="1">Pt!L116*Qt!L259</f>
        <v>0</v>
      </c>
      <c r="M116" s="38">
        <f ca="1">Pt!M116*Qt!M259</f>
        <v>0</v>
      </c>
      <c r="N116" s="38">
        <f ca="1">Pt!N116*Qt!N259</f>
        <v>0</v>
      </c>
      <c r="O116" s="38">
        <f ca="1">Pt!O116*Qt!O259</f>
        <v>0</v>
      </c>
      <c r="P116" s="38">
        <f ca="1">Pt!P116*Qt!P259</f>
        <v>0</v>
      </c>
      <c r="Q116" s="38">
        <f ca="1">Pt!Q116*Qt!Q259</f>
        <v>0</v>
      </c>
      <c r="R116" s="38">
        <f ca="1">Pt!R116*Qt!R259</f>
        <v>0</v>
      </c>
      <c r="S116" s="38">
        <f ca="1">Pt!S116*Qt!S259</f>
        <v>0</v>
      </c>
      <c r="T116" s="38">
        <f ca="1">Pt!T116*Qt!T259</f>
        <v>0</v>
      </c>
      <c r="U116" s="38">
        <f ca="1">Pt!U116*Qt!U259</f>
        <v>0</v>
      </c>
      <c r="V116" s="38">
        <f t="shared" ca="1" si="2"/>
        <v>0</v>
      </c>
    </row>
    <row r="117" spans="1:22" outlineLevel="1" x14ac:dyDescent="0.25">
      <c r="A117" s="19"/>
      <c r="B117" s="38" t="s">
        <v>94</v>
      </c>
      <c r="C117" s="38">
        <v>0</v>
      </c>
      <c r="D117" s="38">
        <v>0</v>
      </c>
      <c r="E117" s="38">
        <f ca="1">Pt!E117*Qt!E260</f>
        <v>0</v>
      </c>
      <c r="F117" s="38">
        <f ca="1">Pt!F117*Qt!F260</f>
        <v>0</v>
      </c>
      <c r="G117" s="38">
        <f ca="1">Pt!G117*Qt!G260</f>
        <v>0</v>
      </c>
      <c r="H117" s="38">
        <f ca="1">Pt!H117*Qt!H260</f>
        <v>0</v>
      </c>
      <c r="I117" s="38">
        <f ca="1">Pt!I117*Qt!I260</f>
        <v>0</v>
      </c>
      <c r="J117" s="38">
        <f ca="1">Pt!J117*Qt!J260</f>
        <v>0</v>
      </c>
      <c r="K117" s="38">
        <f ca="1">Pt!K117*Qt!K260</f>
        <v>0</v>
      </c>
      <c r="L117" s="38">
        <f ca="1">Pt!L117*Qt!L260</f>
        <v>0</v>
      </c>
      <c r="M117" s="38">
        <f ca="1">Pt!M117*Qt!M260</f>
        <v>0</v>
      </c>
      <c r="N117" s="38">
        <f ca="1">Pt!N117*Qt!N260</f>
        <v>0</v>
      </c>
      <c r="O117" s="38">
        <f ca="1">Pt!O117*Qt!O260</f>
        <v>0</v>
      </c>
      <c r="P117" s="38">
        <f ca="1">Pt!P117*Qt!P260</f>
        <v>0</v>
      </c>
      <c r="Q117" s="38">
        <f ca="1">Pt!Q117*Qt!Q260</f>
        <v>0</v>
      </c>
      <c r="R117" s="38">
        <f ca="1">Pt!R117*Qt!R260</f>
        <v>0</v>
      </c>
      <c r="S117" s="38">
        <f ca="1">Pt!S117*Qt!S260</f>
        <v>0</v>
      </c>
      <c r="T117" s="38">
        <f ca="1">Pt!T117*Qt!T260</f>
        <v>0</v>
      </c>
      <c r="U117" s="38">
        <f ca="1">Pt!U117*Qt!U260</f>
        <v>0</v>
      </c>
      <c r="V117" s="38">
        <f t="shared" ca="1" si="2"/>
        <v>0</v>
      </c>
    </row>
    <row r="118" spans="1:22" outlineLevel="1" x14ac:dyDescent="0.25">
      <c r="A118" s="19"/>
      <c r="B118" s="45" t="s">
        <v>95</v>
      </c>
      <c r="C118" s="45">
        <v>0</v>
      </c>
      <c r="D118" s="45">
        <v>0</v>
      </c>
      <c r="E118" s="45">
        <f ca="1">Pt!E118*Qt!E261</f>
        <v>0</v>
      </c>
      <c r="F118" s="45">
        <f ca="1">Pt!F118*Qt!F261</f>
        <v>0</v>
      </c>
      <c r="G118" s="45">
        <f ca="1">Pt!G118*Qt!G261</f>
        <v>0</v>
      </c>
      <c r="H118" s="45">
        <f ca="1">Pt!H118*Qt!H261</f>
        <v>0</v>
      </c>
      <c r="I118" s="45">
        <f ca="1">Pt!I118*Qt!I261</f>
        <v>0</v>
      </c>
      <c r="J118" s="45">
        <f ca="1">Pt!J118*Qt!J261</f>
        <v>0</v>
      </c>
      <c r="K118" s="45">
        <f ca="1">Pt!K118*Qt!K261</f>
        <v>0</v>
      </c>
      <c r="L118" s="45">
        <f ca="1">Pt!L118*Qt!L261</f>
        <v>0</v>
      </c>
      <c r="M118" s="45">
        <f ca="1">Pt!M118*Qt!M261</f>
        <v>0</v>
      </c>
      <c r="N118" s="45">
        <f ca="1">Pt!N118*Qt!N261</f>
        <v>0</v>
      </c>
      <c r="O118" s="45">
        <f ca="1">Pt!O118*Qt!O261</f>
        <v>0</v>
      </c>
      <c r="P118" s="45">
        <f ca="1">Pt!P118*Qt!P261</f>
        <v>0</v>
      </c>
      <c r="Q118" s="45">
        <f ca="1">Pt!Q118*Qt!Q261</f>
        <v>0</v>
      </c>
      <c r="R118" s="45">
        <f ca="1">Pt!R118*Qt!R261</f>
        <v>0</v>
      </c>
      <c r="S118" s="45">
        <f ca="1">Pt!S118*Qt!S261</f>
        <v>0</v>
      </c>
      <c r="T118" s="45">
        <f ca="1">Pt!T118*Qt!T261</f>
        <v>0</v>
      </c>
      <c r="U118" s="45">
        <f ca="1">Pt!U118*Qt!U261</f>
        <v>0</v>
      </c>
      <c r="V118" s="45">
        <f t="shared" ca="1" si="2"/>
        <v>0</v>
      </c>
    </row>
    <row r="119" spans="1:22" outlineLevel="1" x14ac:dyDescent="0.25">
      <c r="A119" s="19"/>
      <c r="B119" s="44" t="s">
        <v>130</v>
      </c>
      <c r="C119" s="44">
        <v>0</v>
      </c>
      <c r="D119" s="44">
        <v>0</v>
      </c>
      <c r="E119" s="44">
        <f ca="1">Pt!E119*Qt!E262</f>
        <v>0</v>
      </c>
      <c r="F119" s="44">
        <f ca="1">Pt!F119*Qt!F262</f>
        <v>0</v>
      </c>
      <c r="G119" s="44">
        <f ca="1">Pt!G119*Qt!G262</f>
        <v>0</v>
      </c>
      <c r="H119" s="44">
        <f ca="1">Pt!H119*Qt!H262</f>
        <v>0</v>
      </c>
      <c r="I119" s="44">
        <f ca="1">Pt!I119*Qt!I262</f>
        <v>0</v>
      </c>
      <c r="J119" s="44">
        <f ca="1">Pt!J119*Qt!J262</f>
        <v>0</v>
      </c>
      <c r="K119" s="44">
        <f ca="1">Pt!K119*Qt!K262</f>
        <v>0</v>
      </c>
      <c r="L119" s="44">
        <f ca="1">Pt!L119*Qt!L262</f>
        <v>0</v>
      </c>
      <c r="M119" s="44">
        <f ca="1">Pt!M119*Qt!M262</f>
        <v>0</v>
      </c>
      <c r="N119" s="44">
        <f ca="1">Pt!N119*Qt!N262</f>
        <v>0</v>
      </c>
      <c r="O119" s="44">
        <f ca="1">Pt!O119*Qt!O262</f>
        <v>0</v>
      </c>
      <c r="P119" s="44">
        <f ca="1">Pt!P119*Qt!P262</f>
        <v>0</v>
      </c>
      <c r="Q119" s="44">
        <f ca="1">Pt!Q119*Qt!Q262</f>
        <v>0</v>
      </c>
      <c r="R119" s="44">
        <f ca="1">Pt!R119*Qt!R262</f>
        <v>0</v>
      </c>
      <c r="S119" s="44">
        <f ca="1">Pt!S119*Qt!S262</f>
        <v>0</v>
      </c>
      <c r="T119" s="44">
        <f ca="1">Pt!T119*Qt!T262</f>
        <v>0</v>
      </c>
      <c r="U119" s="44">
        <f ca="1">Pt!U119*Qt!U262</f>
        <v>0</v>
      </c>
      <c r="V119" s="44">
        <f t="shared" ca="1" si="2"/>
        <v>0</v>
      </c>
    </row>
    <row r="120" spans="1:22" outlineLevel="1" x14ac:dyDescent="0.25">
      <c r="A120" s="19"/>
      <c r="B120" s="38" t="s">
        <v>129</v>
      </c>
      <c r="C120" s="38">
        <v>0</v>
      </c>
      <c r="D120" s="38">
        <v>0</v>
      </c>
      <c r="E120" s="38">
        <f ca="1">Pt!E120*Qt!E263</f>
        <v>0</v>
      </c>
      <c r="F120" s="38">
        <f ca="1">Pt!F120*Qt!F263</f>
        <v>0</v>
      </c>
      <c r="G120" s="38">
        <f ca="1">Pt!G120*Qt!G263</f>
        <v>0</v>
      </c>
      <c r="H120" s="38">
        <f ca="1">Pt!H120*Qt!H263</f>
        <v>0</v>
      </c>
      <c r="I120" s="38">
        <f ca="1">Pt!I120*Qt!I263</f>
        <v>0</v>
      </c>
      <c r="J120" s="38">
        <f ca="1">Pt!J120*Qt!J263</f>
        <v>0</v>
      </c>
      <c r="K120" s="38">
        <f ca="1">Pt!K120*Qt!K263</f>
        <v>0</v>
      </c>
      <c r="L120" s="38">
        <f ca="1">Pt!L120*Qt!L263</f>
        <v>0</v>
      </c>
      <c r="M120" s="38">
        <f ca="1">Pt!M120*Qt!M263</f>
        <v>0</v>
      </c>
      <c r="N120" s="38">
        <f ca="1">Pt!N120*Qt!N263</f>
        <v>0</v>
      </c>
      <c r="O120" s="38">
        <f ca="1">Pt!O120*Qt!O263</f>
        <v>0</v>
      </c>
      <c r="P120" s="38">
        <f ca="1">Pt!P120*Qt!P263</f>
        <v>0</v>
      </c>
      <c r="Q120" s="38">
        <f ca="1">Pt!Q120*Qt!Q263</f>
        <v>0</v>
      </c>
      <c r="R120" s="38">
        <f ca="1">Pt!R120*Qt!R263</f>
        <v>0</v>
      </c>
      <c r="S120" s="38">
        <f ca="1">Pt!S120*Qt!S263</f>
        <v>0</v>
      </c>
      <c r="T120" s="38">
        <f ca="1">Pt!T120*Qt!T263</f>
        <v>0</v>
      </c>
      <c r="U120" s="38">
        <f ca="1">Pt!U120*Qt!U263</f>
        <v>0</v>
      </c>
      <c r="V120" s="38">
        <f t="shared" ca="1" si="2"/>
        <v>0</v>
      </c>
    </row>
    <row r="121" spans="1:22" outlineLevel="1" x14ac:dyDescent="0.25">
      <c r="A121" s="19"/>
      <c r="B121" s="38" t="s">
        <v>128</v>
      </c>
      <c r="C121" s="38">
        <v>0</v>
      </c>
      <c r="D121" s="38">
        <v>0</v>
      </c>
      <c r="E121" s="38">
        <f ca="1">Pt!E121*Qt!E264</f>
        <v>0</v>
      </c>
      <c r="F121" s="38">
        <f ca="1">Pt!F121*Qt!F264</f>
        <v>0</v>
      </c>
      <c r="G121" s="38">
        <f ca="1">Pt!G121*Qt!G264</f>
        <v>0</v>
      </c>
      <c r="H121" s="38">
        <f ca="1">Pt!H121*Qt!H264</f>
        <v>0</v>
      </c>
      <c r="I121" s="38">
        <f ca="1">Pt!I121*Qt!I264</f>
        <v>0</v>
      </c>
      <c r="J121" s="38">
        <f ca="1">Pt!J121*Qt!J264</f>
        <v>0</v>
      </c>
      <c r="K121" s="38">
        <f ca="1">Pt!K121*Qt!K264</f>
        <v>0</v>
      </c>
      <c r="L121" s="38">
        <f ca="1">Pt!L121*Qt!L264</f>
        <v>0</v>
      </c>
      <c r="M121" s="38">
        <f ca="1">Pt!M121*Qt!M264</f>
        <v>0</v>
      </c>
      <c r="N121" s="38">
        <f ca="1">Pt!N121*Qt!N264</f>
        <v>0</v>
      </c>
      <c r="O121" s="38">
        <f ca="1">Pt!O121*Qt!O264</f>
        <v>0</v>
      </c>
      <c r="P121" s="38">
        <f ca="1">Pt!P121*Qt!P264</f>
        <v>0</v>
      </c>
      <c r="Q121" s="38">
        <f ca="1">Pt!Q121*Qt!Q264</f>
        <v>0</v>
      </c>
      <c r="R121" s="38">
        <f ca="1">Pt!R121*Qt!R264</f>
        <v>0</v>
      </c>
      <c r="S121" s="38">
        <f ca="1">Pt!S121*Qt!S264</f>
        <v>0</v>
      </c>
      <c r="T121" s="38">
        <f ca="1">Pt!T121*Qt!T264</f>
        <v>0</v>
      </c>
      <c r="U121" s="38">
        <f ca="1">Pt!U121*Qt!U264</f>
        <v>0</v>
      </c>
      <c r="V121" s="38">
        <f t="shared" ca="1" si="2"/>
        <v>0</v>
      </c>
    </row>
    <row r="122" spans="1:22" outlineLevel="1" x14ac:dyDescent="0.25">
      <c r="A122" s="19"/>
      <c r="B122" s="38" t="s">
        <v>122</v>
      </c>
      <c r="C122" s="38">
        <v>0</v>
      </c>
      <c r="D122" s="38">
        <v>0</v>
      </c>
      <c r="E122" s="38">
        <f ca="1">Pt!E122*Qt!E265</f>
        <v>0</v>
      </c>
      <c r="F122" s="38">
        <f ca="1">Pt!F122*Qt!F265</f>
        <v>0</v>
      </c>
      <c r="G122" s="38">
        <f ca="1">Pt!G122*Qt!G265</f>
        <v>0</v>
      </c>
      <c r="H122" s="38">
        <f ca="1">Pt!H122*Qt!H265</f>
        <v>0</v>
      </c>
      <c r="I122" s="38">
        <f ca="1">Pt!I122*Qt!I265</f>
        <v>0</v>
      </c>
      <c r="J122" s="38">
        <f ca="1">Pt!J122*Qt!J265</f>
        <v>0</v>
      </c>
      <c r="K122" s="38">
        <f ca="1">Pt!K122*Qt!K265</f>
        <v>0</v>
      </c>
      <c r="L122" s="38">
        <f ca="1">Pt!L122*Qt!L265</f>
        <v>0</v>
      </c>
      <c r="M122" s="38">
        <f ca="1">Pt!M122*Qt!M265</f>
        <v>0</v>
      </c>
      <c r="N122" s="38">
        <f ca="1">Pt!N122*Qt!N265</f>
        <v>0</v>
      </c>
      <c r="O122" s="38">
        <f ca="1">Pt!O122*Qt!O265</f>
        <v>0</v>
      </c>
      <c r="P122" s="38">
        <f ca="1">Pt!P122*Qt!P265</f>
        <v>0</v>
      </c>
      <c r="Q122" s="38">
        <f ca="1">Pt!Q122*Qt!Q265</f>
        <v>0</v>
      </c>
      <c r="R122" s="38">
        <f ca="1">Pt!R122*Qt!R265</f>
        <v>0</v>
      </c>
      <c r="S122" s="38">
        <f ca="1">Pt!S122*Qt!S265</f>
        <v>0</v>
      </c>
      <c r="T122" s="38">
        <f ca="1">Pt!T122*Qt!T265</f>
        <v>0</v>
      </c>
      <c r="U122" s="38">
        <f ca="1">Pt!U122*Qt!U265</f>
        <v>0</v>
      </c>
      <c r="V122" s="38">
        <f t="shared" ca="1" si="2"/>
        <v>0</v>
      </c>
    </row>
    <row r="123" spans="1:22" outlineLevel="1" x14ac:dyDescent="0.25">
      <c r="A123" s="19"/>
      <c r="B123" s="38" t="s">
        <v>123</v>
      </c>
      <c r="C123" s="38">
        <v>0</v>
      </c>
      <c r="D123" s="38">
        <v>0</v>
      </c>
      <c r="E123" s="38">
        <f ca="1">Pt!E123*Qt!E266</f>
        <v>0</v>
      </c>
      <c r="F123" s="38">
        <f ca="1">Pt!F123*Qt!F266</f>
        <v>0</v>
      </c>
      <c r="G123" s="38">
        <f ca="1">Pt!G123*Qt!G266</f>
        <v>0</v>
      </c>
      <c r="H123" s="38">
        <f ca="1">Pt!H123*Qt!H266</f>
        <v>0</v>
      </c>
      <c r="I123" s="38">
        <f ca="1">Pt!I123*Qt!I266</f>
        <v>0</v>
      </c>
      <c r="J123" s="38">
        <f ca="1">Pt!J123*Qt!J266</f>
        <v>0</v>
      </c>
      <c r="K123" s="38">
        <f ca="1">Pt!K123*Qt!K266</f>
        <v>0</v>
      </c>
      <c r="L123" s="38">
        <f ca="1">Pt!L123*Qt!L266</f>
        <v>0</v>
      </c>
      <c r="M123" s="38">
        <f ca="1">Pt!M123*Qt!M266</f>
        <v>0</v>
      </c>
      <c r="N123" s="38">
        <f ca="1">Pt!N123*Qt!N266</f>
        <v>0</v>
      </c>
      <c r="O123" s="38">
        <f ca="1">Pt!O123*Qt!O266</f>
        <v>0</v>
      </c>
      <c r="P123" s="38">
        <f ca="1">Pt!P123*Qt!P266</f>
        <v>0</v>
      </c>
      <c r="Q123" s="38">
        <f ca="1">Pt!Q123*Qt!Q266</f>
        <v>0</v>
      </c>
      <c r="R123" s="38">
        <f ca="1">Pt!R123*Qt!R266</f>
        <v>0</v>
      </c>
      <c r="S123" s="38">
        <f ca="1">Pt!S123*Qt!S266</f>
        <v>0</v>
      </c>
      <c r="T123" s="38">
        <f ca="1">Pt!T123*Qt!T266</f>
        <v>0</v>
      </c>
      <c r="U123" s="38">
        <f ca="1">Pt!U123*Qt!U266</f>
        <v>0</v>
      </c>
      <c r="V123" s="38">
        <f t="shared" ca="1" si="2"/>
        <v>0</v>
      </c>
    </row>
    <row r="124" spans="1:22" outlineLevel="1" x14ac:dyDescent="0.25">
      <c r="A124" s="19"/>
      <c r="B124" s="38" t="s">
        <v>106</v>
      </c>
      <c r="C124" s="38">
        <v>0</v>
      </c>
      <c r="D124" s="38">
        <v>0</v>
      </c>
      <c r="E124" s="38">
        <f ca="1">Pt!E124*Qt!E267</f>
        <v>0</v>
      </c>
      <c r="F124" s="38">
        <f ca="1">Pt!F124*Qt!F267</f>
        <v>0</v>
      </c>
      <c r="G124" s="38">
        <f ca="1">Pt!G124*Qt!G267</f>
        <v>0</v>
      </c>
      <c r="H124" s="38">
        <f ca="1">Pt!H124*Qt!H267</f>
        <v>0</v>
      </c>
      <c r="I124" s="38">
        <f ca="1">Pt!I124*Qt!I267</f>
        <v>0</v>
      </c>
      <c r="J124" s="38">
        <f ca="1">Pt!J124*Qt!J267</f>
        <v>0</v>
      </c>
      <c r="K124" s="38">
        <f ca="1">Pt!K124*Qt!K267</f>
        <v>0</v>
      </c>
      <c r="L124" s="38">
        <f ca="1">Pt!L124*Qt!L267</f>
        <v>0</v>
      </c>
      <c r="M124" s="38">
        <f ca="1">Pt!M124*Qt!M267</f>
        <v>0</v>
      </c>
      <c r="N124" s="38">
        <f ca="1">Pt!N124*Qt!N267</f>
        <v>0</v>
      </c>
      <c r="O124" s="38">
        <f ca="1">Pt!O124*Qt!O267</f>
        <v>0</v>
      </c>
      <c r="P124" s="38">
        <f ca="1">Pt!P124*Qt!P267</f>
        <v>0</v>
      </c>
      <c r="Q124" s="38">
        <f ca="1">Pt!Q124*Qt!Q267</f>
        <v>0</v>
      </c>
      <c r="R124" s="38">
        <f ca="1">Pt!R124*Qt!R267</f>
        <v>0</v>
      </c>
      <c r="S124" s="38">
        <f ca="1">Pt!S124*Qt!S267</f>
        <v>0</v>
      </c>
      <c r="T124" s="38">
        <f ca="1">Pt!T124*Qt!T267</f>
        <v>0</v>
      </c>
      <c r="U124" s="38">
        <f ca="1">Pt!U124*Qt!U267</f>
        <v>0</v>
      </c>
      <c r="V124" s="38">
        <f t="shared" ca="1" si="2"/>
        <v>0</v>
      </c>
    </row>
    <row r="125" spans="1:22" outlineLevel="1" x14ac:dyDescent="0.25">
      <c r="A125" s="19"/>
      <c r="B125" s="38" t="s">
        <v>107</v>
      </c>
      <c r="C125" s="38">
        <v>0</v>
      </c>
      <c r="D125" s="38">
        <v>0</v>
      </c>
      <c r="E125" s="38">
        <f ca="1">Pt!E125*Qt!E268</f>
        <v>0</v>
      </c>
      <c r="F125" s="38">
        <f ca="1">Pt!F125*Qt!F268</f>
        <v>0</v>
      </c>
      <c r="G125" s="38">
        <f ca="1">Pt!G125*Qt!G268</f>
        <v>0</v>
      </c>
      <c r="H125" s="38">
        <f ca="1">Pt!H125*Qt!H268</f>
        <v>0</v>
      </c>
      <c r="I125" s="38">
        <f ca="1">Pt!I125*Qt!I268</f>
        <v>0</v>
      </c>
      <c r="J125" s="38">
        <f ca="1">Pt!J125*Qt!J268</f>
        <v>0</v>
      </c>
      <c r="K125" s="38">
        <f ca="1">Pt!K125*Qt!K268</f>
        <v>0</v>
      </c>
      <c r="L125" s="38">
        <f ca="1">Pt!L125*Qt!L268</f>
        <v>0</v>
      </c>
      <c r="M125" s="38">
        <f ca="1">Pt!M125*Qt!M268</f>
        <v>0</v>
      </c>
      <c r="N125" s="38">
        <f ca="1">Pt!N125*Qt!N268</f>
        <v>0</v>
      </c>
      <c r="O125" s="38">
        <f ca="1">Pt!O125*Qt!O268</f>
        <v>0</v>
      </c>
      <c r="P125" s="38">
        <f ca="1">Pt!P125*Qt!P268</f>
        <v>0</v>
      </c>
      <c r="Q125" s="38">
        <f ca="1">Pt!Q125*Qt!Q268</f>
        <v>0</v>
      </c>
      <c r="R125" s="38">
        <f ca="1">Pt!R125*Qt!R268</f>
        <v>0</v>
      </c>
      <c r="S125" s="38">
        <f ca="1">Pt!S125*Qt!S268</f>
        <v>0</v>
      </c>
      <c r="T125" s="38">
        <f ca="1">Pt!T125*Qt!T268</f>
        <v>0</v>
      </c>
      <c r="U125" s="38">
        <f ca="1">Pt!U125*Qt!U268</f>
        <v>0</v>
      </c>
      <c r="V125" s="38">
        <f t="shared" ca="1" si="2"/>
        <v>0</v>
      </c>
    </row>
    <row r="126" spans="1:22" outlineLevel="1" x14ac:dyDescent="0.25">
      <c r="A126" s="19"/>
      <c r="B126" s="38" t="s">
        <v>108</v>
      </c>
      <c r="C126" s="38">
        <v>0</v>
      </c>
      <c r="D126" s="38">
        <v>0</v>
      </c>
      <c r="E126" s="38">
        <f ca="1">Pt!E126*Qt!E269</f>
        <v>0</v>
      </c>
      <c r="F126" s="38">
        <f ca="1">Pt!F126*Qt!F269</f>
        <v>0</v>
      </c>
      <c r="G126" s="38">
        <f ca="1">Pt!G126*Qt!G269</f>
        <v>0</v>
      </c>
      <c r="H126" s="38">
        <f ca="1">Pt!H126*Qt!H269</f>
        <v>0</v>
      </c>
      <c r="I126" s="38">
        <f ca="1">Pt!I126*Qt!I269</f>
        <v>0</v>
      </c>
      <c r="J126" s="38">
        <f ca="1">Pt!J126*Qt!J269</f>
        <v>0</v>
      </c>
      <c r="K126" s="38">
        <f ca="1">Pt!K126*Qt!K269</f>
        <v>0</v>
      </c>
      <c r="L126" s="38">
        <f ca="1">Pt!L126*Qt!L269</f>
        <v>0</v>
      </c>
      <c r="M126" s="38">
        <f ca="1">Pt!M126*Qt!M269</f>
        <v>0</v>
      </c>
      <c r="N126" s="38">
        <f ca="1">Pt!N126*Qt!N269</f>
        <v>0</v>
      </c>
      <c r="O126" s="38">
        <f ca="1">Pt!O126*Qt!O269</f>
        <v>0</v>
      </c>
      <c r="P126" s="38">
        <f ca="1">Pt!P126*Qt!P269</f>
        <v>0</v>
      </c>
      <c r="Q126" s="38">
        <f ca="1">Pt!Q126*Qt!Q269</f>
        <v>0</v>
      </c>
      <c r="R126" s="38">
        <f ca="1">Pt!R126*Qt!R269</f>
        <v>0</v>
      </c>
      <c r="S126" s="38">
        <f ca="1">Pt!S126*Qt!S269</f>
        <v>0</v>
      </c>
      <c r="T126" s="38">
        <f ca="1">Pt!T126*Qt!T269</f>
        <v>0</v>
      </c>
      <c r="U126" s="38">
        <f ca="1">Pt!U126*Qt!U269</f>
        <v>0</v>
      </c>
      <c r="V126" s="38">
        <f t="shared" ca="1" si="2"/>
        <v>0</v>
      </c>
    </row>
    <row r="127" spans="1:22" outlineLevel="1" x14ac:dyDescent="0.25">
      <c r="A127" s="19"/>
      <c r="B127" s="38" t="s">
        <v>109</v>
      </c>
      <c r="C127" s="38">
        <v>0</v>
      </c>
      <c r="D127" s="38">
        <v>0</v>
      </c>
      <c r="E127" s="38">
        <f ca="1">Pt!E127*Qt!E270</f>
        <v>0</v>
      </c>
      <c r="F127" s="38">
        <f ca="1">Pt!F127*Qt!F270</f>
        <v>0</v>
      </c>
      <c r="G127" s="38">
        <f ca="1">Pt!G127*Qt!G270</f>
        <v>0</v>
      </c>
      <c r="H127" s="38">
        <f ca="1">Pt!H127*Qt!H270</f>
        <v>0</v>
      </c>
      <c r="I127" s="38">
        <f ca="1">Pt!I127*Qt!I270</f>
        <v>0</v>
      </c>
      <c r="J127" s="38">
        <f ca="1">Pt!J127*Qt!J270</f>
        <v>0</v>
      </c>
      <c r="K127" s="38">
        <f ca="1">Pt!K127*Qt!K270</f>
        <v>0</v>
      </c>
      <c r="L127" s="38">
        <f ca="1">Pt!L127*Qt!L270</f>
        <v>0</v>
      </c>
      <c r="M127" s="38">
        <f ca="1">Pt!M127*Qt!M270</f>
        <v>0</v>
      </c>
      <c r="N127" s="38">
        <f ca="1">Pt!N127*Qt!N270</f>
        <v>0</v>
      </c>
      <c r="O127" s="38">
        <f ca="1">Pt!O127*Qt!O270</f>
        <v>0</v>
      </c>
      <c r="P127" s="38">
        <f ca="1">Pt!P127*Qt!P270</f>
        <v>0</v>
      </c>
      <c r="Q127" s="38">
        <f ca="1">Pt!Q127*Qt!Q270</f>
        <v>0</v>
      </c>
      <c r="R127" s="38">
        <f ca="1">Pt!R127*Qt!R270</f>
        <v>0</v>
      </c>
      <c r="S127" s="38">
        <f ca="1">Pt!S127*Qt!S270</f>
        <v>0</v>
      </c>
      <c r="T127" s="38">
        <f ca="1">Pt!T127*Qt!T270</f>
        <v>0</v>
      </c>
      <c r="U127" s="38">
        <f ca="1">Pt!U127*Qt!U270</f>
        <v>0</v>
      </c>
      <c r="V127" s="38">
        <f t="shared" ca="1" si="2"/>
        <v>0</v>
      </c>
    </row>
    <row r="128" spans="1:22" outlineLevel="1" x14ac:dyDescent="0.25">
      <c r="A128" s="19"/>
      <c r="B128" s="38" t="s">
        <v>110</v>
      </c>
      <c r="C128" s="38">
        <v>0</v>
      </c>
      <c r="D128" s="38">
        <v>0</v>
      </c>
      <c r="E128" s="38">
        <f ca="1">Pt!E128*Qt!E271</f>
        <v>0</v>
      </c>
      <c r="F128" s="38">
        <f ca="1">Pt!F128*Qt!F271</f>
        <v>0</v>
      </c>
      <c r="G128" s="38">
        <f ca="1">Pt!G128*Qt!G271</f>
        <v>0</v>
      </c>
      <c r="H128" s="38">
        <f ca="1">Pt!H128*Qt!H271</f>
        <v>0</v>
      </c>
      <c r="I128" s="38">
        <f ca="1">Pt!I128*Qt!I271</f>
        <v>0</v>
      </c>
      <c r="J128" s="38">
        <f ca="1">Pt!J128*Qt!J271</f>
        <v>0</v>
      </c>
      <c r="K128" s="38">
        <f ca="1">Pt!K128*Qt!K271</f>
        <v>0</v>
      </c>
      <c r="L128" s="38">
        <f ca="1">Pt!L128*Qt!L271</f>
        <v>0</v>
      </c>
      <c r="M128" s="38">
        <f ca="1">Pt!M128*Qt!M271</f>
        <v>0</v>
      </c>
      <c r="N128" s="38">
        <f ca="1">Pt!N128*Qt!N271</f>
        <v>0</v>
      </c>
      <c r="O128" s="38">
        <f ca="1">Pt!O128*Qt!O271</f>
        <v>0</v>
      </c>
      <c r="P128" s="38">
        <f ca="1">Pt!P128*Qt!P271</f>
        <v>0</v>
      </c>
      <c r="Q128" s="38">
        <f ca="1">Pt!Q128*Qt!Q271</f>
        <v>0</v>
      </c>
      <c r="R128" s="38">
        <f ca="1">Pt!R128*Qt!R271</f>
        <v>0</v>
      </c>
      <c r="S128" s="38">
        <f ca="1">Pt!S128*Qt!S271</f>
        <v>0</v>
      </c>
      <c r="T128" s="38">
        <f ca="1">Pt!T128*Qt!T271</f>
        <v>0</v>
      </c>
      <c r="U128" s="38">
        <f ca="1">Pt!U128*Qt!U271</f>
        <v>0</v>
      </c>
      <c r="V128" s="38">
        <f t="shared" ca="1" si="2"/>
        <v>0</v>
      </c>
    </row>
    <row r="129" spans="1:22" outlineLevel="1" x14ac:dyDescent="0.25">
      <c r="A129" s="19"/>
      <c r="B129" s="38" t="s">
        <v>94</v>
      </c>
      <c r="C129" s="38">
        <v>0</v>
      </c>
      <c r="D129" s="38">
        <v>0</v>
      </c>
      <c r="E129" s="38">
        <f ca="1">Pt!E129*Qt!E272</f>
        <v>0</v>
      </c>
      <c r="F129" s="38">
        <f ca="1">Pt!F129*Qt!F272</f>
        <v>0</v>
      </c>
      <c r="G129" s="38">
        <f ca="1">Pt!G129*Qt!G272</f>
        <v>0</v>
      </c>
      <c r="H129" s="38">
        <f ca="1">Pt!H129*Qt!H272</f>
        <v>0</v>
      </c>
      <c r="I129" s="38">
        <f ca="1">Pt!I129*Qt!I272</f>
        <v>0</v>
      </c>
      <c r="J129" s="38">
        <f ca="1">Pt!J129*Qt!J272</f>
        <v>0</v>
      </c>
      <c r="K129" s="38">
        <f ca="1">Pt!K129*Qt!K272</f>
        <v>0</v>
      </c>
      <c r="L129" s="38">
        <f ca="1">Pt!L129*Qt!L272</f>
        <v>0</v>
      </c>
      <c r="M129" s="38">
        <f ca="1">Pt!M129*Qt!M272</f>
        <v>0</v>
      </c>
      <c r="N129" s="38">
        <f ca="1">Pt!N129*Qt!N272</f>
        <v>0</v>
      </c>
      <c r="O129" s="38">
        <f ca="1">Pt!O129*Qt!O272</f>
        <v>0</v>
      </c>
      <c r="P129" s="38">
        <f ca="1">Pt!P129*Qt!P272</f>
        <v>0</v>
      </c>
      <c r="Q129" s="38">
        <f ca="1">Pt!Q129*Qt!Q272</f>
        <v>0</v>
      </c>
      <c r="R129" s="38">
        <f ca="1">Pt!R129*Qt!R272</f>
        <v>0</v>
      </c>
      <c r="S129" s="38">
        <f ca="1">Pt!S129*Qt!S272</f>
        <v>0</v>
      </c>
      <c r="T129" s="38">
        <f ca="1">Pt!T129*Qt!T272</f>
        <v>0</v>
      </c>
      <c r="U129" s="38">
        <f ca="1">Pt!U129*Qt!U272</f>
        <v>0</v>
      </c>
      <c r="V129" s="38">
        <f t="shared" ca="1" si="2"/>
        <v>0</v>
      </c>
    </row>
    <row r="130" spans="1:22" outlineLevel="1" x14ac:dyDescent="0.25">
      <c r="A130" s="19"/>
      <c r="B130" s="45" t="s">
        <v>95</v>
      </c>
      <c r="C130" s="45">
        <v>0</v>
      </c>
      <c r="D130" s="45">
        <v>0</v>
      </c>
      <c r="E130" s="45">
        <f ca="1">Pt!E130*Qt!E273</f>
        <v>0</v>
      </c>
      <c r="F130" s="45">
        <f ca="1">Pt!F130*Qt!F273</f>
        <v>0</v>
      </c>
      <c r="G130" s="45">
        <f ca="1">Pt!G130*Qt!G273</f>
        <v>0</v>
      </c>
      <c r="H130" s="45">
        <f ca="1">Pt!H130*Qt!H273</f>
        <v>0</v>
      </c>
      <c r="I130" s="45">
        <f ca="1">Pt!I130*Qt!I273</f>
        <v>0</v>
      </c>
      <c r="J130" s="45">
        <f ca="1">Pt!J130*Qt!J273</f>
        <v>0</v>
      </c>
      <c r="K130" s="45">
        <f ca="1">Pt!K130*Qt!K273</f>
        <v>0</v>
      </c>
      <c r="L130" s="45">
        <f ca="1">Pt!L130*Qt!L273</f>
        <v>0</v>
      </c>
      <c r="M130" s="45">
        <f ca="1">Pt!M130*Qt!M273</f>
        <v>0</v>
      </c>
      <c r="N130" s="45">
        <f ca="1">Pt!N130*Qt!N273</f>
        <v>0</v>
      </c>
      <c r="O130" s="45">
        <f ca="1">Pt!O130*Qt!O273</f>
        <v>0</v>
      </c>
      <c r="P130" s="45">
        <f ca="1">Pt!P130*Qt!P273</f>
        <v>0</v>
      </c>
      <c r="Q130" s="45">
        <f ca="1">Pt!Q130*Qt!Q273</f>
        <v>0</v>
      </c>
      <c r="R130" s="45">
        <f ca="1">Pt!R130*Qt!R273</f>
        <v>0</v>
      </c>
      <c r="S130" s="45">
        <f ca="1">Pt!S130*Qt!S273</f>
        <v>0</v>
      </c>
      <c r="T130" s="45">
        <f ca="1">Pt!T130*Qt!T273</f>
        <v>0</v>
      </c>
      <c r="U130" s="45">
        <f ca="1">Pt!U130*Qt!U273</f>
        <v>0</v>
      </c>
      <c r="V130" s="45">
        <f t="shared" ca="1" si="2"/>
        <v>0</v>
      </c>
    </row>
    <row r="131" spans="1:22" outlineLevel="1" x14ac:dyDescent="0.25">
      <c r="A131" s="19"/>
      <c r="B131" s="44" t="s">
        <v>130</v>
      </c>
      <c r="C131" s="44">
        <v>0</v>
      </c>
      <c r="D131" s="44">
        <v>0</v>
      </c>
      <c r="E131" s="44">
        <f ca="1">Pt!E131*Qt!E274</f>
        <v>0</v>
      </c>
      <c r="F131" s="44">
        <f ca="1">Pt!F131*Qt!F274</f>
        <v>0</v>
      </c>
      <c r="G131" s="44">
        <f ca="1">Pt!G131*Qt!G274</f>
        <v>0</v>
      </c>
      <c r="H131" s="44">
        <f ca="1">Pt!H131*Qt!H274</f>
        <v>0</v>
      </c>
      <c r="I131" s="44">
        <f ca="1">Pt!I131*Qt!I274</f>
        <v>0</v>
      </c>
      <c r="J131" s="44">
        <f ca="1">Pt!J131*Qt!J274</f>
        <v>0</v>
      </c>
      <c r="K131" s="44">
        <f ca="1">Pt!K131*Qt!K274</f>
        <v>0</v>
      </c>
      <c r="L131" s="44">
        <f ca="1">Pt!L131*Qt!L274</f>
        <v>0</v>
      </c>
      <c r="M131" s="44">
        <f ca="1">Pt!M131*Qt!M274</f>
        <v>0</v>
      </c>
      <c r="N131" s="44">
        <f ca="1">Pt!N131*Qt!N274</f>
        <v>0</v>
      </c>
      <c r="O131" s="44">
        <f ca="1">Pt!O131*Qt!O274</f>
        <v>0</v>
      </c>
      <c r="P131" s="44">
        <f ca="1">Pt!P131*Qt!P274</f>
        <v>0</v>
      </c>
      <c r="Q131" s="44">
        <f ca="1">Pt!Q131*Qt!Q274</f>
        <v>0</v>
      </c>
      <c r="R131" s="44">
        <f ca="1">Pt!R131*Qt!R274</f>
        <v>0</v>
      </c>
      <c r="S131" s="44">
        <f ca="1">Pt!S131*Qt!S274</f>
        <v>0</v>
      </c>
      <c r="T131" s="44">
        <f ca="1">Pt!T131*Qt!T274</f>
        <v>0</v>
      </c>
      <c r="U131" s="44">
        <f ca="1">Pt!U131*Qt!U274</f>
        <v>0</v>
      </c>
      <c r="V131" s="44">
        <f t="shared" ca="1" si="2"/>
        <v>0</v>
      </c>
    </row>
    <row r="132" spans="1:22" outlineLevel="1" x14ac:dyDescent="0.25">
      <c r="A132" s="19"/>
      <c r="B132" s="38" t="s">
        <v>129</v>
      </c>
      <c r="C132" s="38">
        <v>0</v>
      </c>
      <c r="D132" s="38">
        <v>0</v>
      </c>
      <c r="E132" s="38">
        <f ca="1">Pt!E132*Qt!E275</f>
        <v>0</v>
      </c>
      <c r="F132" s="38">
        <f ca="1">Pt!F132*Qt!F275</f>
        <v>0</v>
      </c>
      <c r="G132" s="38">
        <f ca="1">Pt!G132*Qt!G275</f>
        <v>0</v>
      </c>
      <c r="H132" s="38">
        <f ca="1">Pt!H132*Qt!H275</f>
        <v>0</v>
      </c>
      <c r="I132" s="38">
        <f ca="1">Pt!I132*Qt!I275</f>
        <v>0</v>
      </c>
      <c r="J132" s="38">
        <f ca="1">Pt!J132*Qt!J275</f>
        <v>0</v>
      </c>
      <c r="K132" s="38">
        <f ca="1">Pt!K132*Qt!K275</f>
        <v>0</v>
      </c>
      <c r="L132" s="38">
        <f ca="1">Pt!L132*Qt!L275</f>
        <v>0</v>
      </c>
      <c r="M132" s="38">
        <f ca="1">Pt!M132*Qt!M275</f>
        <v>0</v>
      </c>
      <c r="N132" s="38">
        <f ca="1">Pt!N132*Qt!N275</f>
        <v>0</v>
      </c>
      <c r="O132" s="38">
        <f ca="1">Pt!O132*Qt!O275</f>
        <v>0</v>
      </c>
      <c r="P132" s="38">
        <f ca="1">Pt!P132*Qt!P275</f>
        <v>0</v>
      </c>
      <c r="Q132" s="38">
        <f ca="1">Pt!Q132*Qt!Q275</f>
        <v>0</v>
      </c>
      <c r="R132" s="38">
        <f ca="1">Pt!R132*Qt!R275</f>
        <v>0</v>
      </c>
      <c r="S132" s="38">
        <f ca="1">Pt!S132*Qt!S275</f>
        <v>0</v>
      </c>
      <c r="T132" s="38">
        <f ca="1">Pt!T132*Qt!T275</f>
        <v>0</v>
      </c>
      <c r="U132" s="38">
        <f ca="1">Pt!U132*Qt!U275</f>
        <v>0</v>
      </c>
      <c r="V132" s="38">
        <f t="shared" ref="V132:V142" ca="1" si="3">SUM(E132:U132)</f>
        <v>0</v>
      </c>
    </row>
    <row r="133" spans="1:22" outlineLevel="1" x14ac:dyDescent="0.25">
      <c r="A133" s="19"/>
      <c r="B133" s="38" t="s">
        <v>128</v>
      </c>
      <c r="C133" s="38">
        <v>0</v>
      </c>
      <c r="D133" s="38">
        <v>0</v>
      </c>
      <c r="E133" s="38">
        <f ca="1">Pt!E133*Qt!E276</f>
        <v>0</v>
      </c>
      <c r="F133" s="38">
        <f ca="1">Pt!F133*Qt!F276</f>
        <v>0</v>
      </c>
      <c r="G133" s="38">
        <f ca="1">Pt!G133*Qt!G276</f>
        <v>0</v>
      </c>
      <c r="H133" s="38">
        <f ca="1">Pt!H133*Qt!H276</f>
        <v>0</v>
      </c>
      <c r="I133" s="38">
        <f ca="1">Pt!I133*Qt!I276</f>
        <v>0</v>
      </c>
      <c r="J133" s="38">
        <f ca="1">Pt!J133*Qt!J276</f>
        <v>0</v>
      </c>
      <c r="K133" s="38">
        <f ca="1">Pt!K133*Qt!K276</f>
        <v>0</v>
      </c>
      <c r="L133" s="38">
        <f ca="1">Pt!L133*Qt!L276</f>
        <v>0</v>
      </c>
      <c r="M133" s="38">
        <f ca="1">Pt!M133*Qt!M276</f>
        <v>0</v>
      </c>
      <c r="N133" s="38">
        <f ca="1">Pt!N133*Qt!N276</f>
        <v>0</v>
      </c>
      <c r="O133" s="38">
        <f ca="1">Pt!O133*Qt!O276</f>
        <v>0</v>
      </c>
      <c r="P133" s="38">
        <f ca="1">Pt!P133*Qt!P276</f>
        <v>0</v>
      </c>
      <c r="Q133" s="38">
        <f ca="1">Pt!Q133*Qt!Q276</f>
        <v>0</v>
      </c>
      <c r="R133" s="38">
        <f ca="1">Pt!R133*Qt!R276</f>
        <v>0</v>
      </c>
      <c r="S133" s="38">
        <f ca="1">Pt!S133*Qt!S276</f>
        <v>0</v>
      </c>
      <c r="T133" s="38">
        <f ca="1">Pt!T133*Qt!T276</f>
        <v>0</v>
      </c>
      <c r="U133" s="38">
        <f ca="1">Pt!U133*Qt!U276</f>
        <v>0</v>
      </c>
      <c r="V133" s="38">
        <f t="shared" ca="1" si="3"/>
        <v>0</v>
      </c>
    </row>
    <row r="134" spans="1:22" outlineLevel="1" x14ac:dyDescent="0.25">
      <c r="A134" s="19"/>
      <c r="B134" s="38" t="s">
        <v>122</v>
      </c>
      <c r="C134" s="38">
        <v>0</v>
      </c>
      <c r="D134" s="38">
        <v>0</v>
      </c>
      <c r="E134" s="38">
        <f ca="1">Pt!E134*Qt!E277</f>
        <v>0</v>
      </c>
      <c r="F134" s="38">
        <f ca="1">Pt!F134*Qt!F277</f>
        <v>0</v>
      </c>
      <c r="G134" s="38">
        <f ca="1">Pt!G134*Qt!G277</f>
        <v>0</v>
      </c>
      <c r="H134" s="38">
        <f ca="1">Pt!H134*Qt!H277</f>
        <v>0</v>
      </c>
      <c r="I134" s="38">
        <f ca="1">Pt!I134*Qt!I277</f>
        <v>0</v>
      </c>
      <c r="J134" s="38">
        <f ca="1">Pt!J134*Qt!J277</f>
        <v>0</v>
      </c>
      <c r="K134" s="38">
        <f ca="1">Pt!K134*Qt!K277</f>
        <v>0</v>
      </c>
      <c r="L134" s="38">
        <f ca="1">Pt!L134*Qt!L277</f>
        <v>0</v>
      </c>
      <c r="M134" s="38">
        <f ca="1">Pt!M134*Qt!M277</f>
        <v>0</v>
      </c>
      <c r="N134" s="38">
        <f ca="1">Pt!N134*Qt!N277</f>
        <v>0</v>
      </c>
      <c r="O134" s="38">
        <f ca="1">Pt!O134*Qt!O277</f>
        <v>0</v>
      </c>
      <c r="P134" s="38">
        <f ca="1">Pt!P134*Qt!P277</f>
        <v>0</v>
      </c>
      <c r="Q134" s="38">
        <f ca="1">Pt!Q134*Qt!Q277</f>
        <v>0</v>
      </c>
      <c r="R134" s="38">
        <f ca="1">Pt!R134*Qt!R277</f>
        <v>0</v>
      </c>
      <c r="S134" s="38">
        <f ca="1">Pt!S134*Qt!S277</f>
        <v>0</v>
      </c>
      <c r="T134" s="38">
        <f ca="1">Pt!T134*Qt!T277</f>
        <v>0</v>
      </c>
      <c r="U134" s="38">
        <f ca="1">Pt!U134*Qt!U277</f>
        <v>0</v>
      </c>
      <c r="V134" s="38">
        <f t="shared" ca="1" si="3"/>
        <v>0</v>
      </c>
    </row>
    <row r="135" spans="1:22" outlineLevel="1" x14ac:dyDescent="0.25">
      <c r="A135" s="19"/>
      <c r="B135" s="38" t="s">
        <v>123</v>
      </c>
      <c r="C135" s="38">
        <v>0</v>
      </c>
      <c r="D135" s="38">
        <v>0</v>
      </c>
      <c r="E135" s="38">
        <f ca="1">Pt!E135*Qt!E278</f>
        <v>0</v>
      </c>
      <c r="F135" s="38">
        <f ca="1">Pt!F135*Qt!F278</f>
        <v>0</v>
      </c>
      <c r="G135" s="38">
        <f ca="1">Pt!G135*Qt!G278</f>
        <v>0</v>
      </c>
      <c r="H135" s="38">
        <f ca="1">Pt!H135*Qt!H278</f>
        <v>0</v>
      </c>
      <c r="I135" s="38">
        <f ca="1">Pt!I135*Qt!I278</f>
        <v>0</v>
      </c>
      <c r="J135" s="38">
        <f ca="1">Pt!J135*Qt!J278</f>
        <v>0</v>
      </c>
      <c r="K135" s="38">
        <f ca="1">Pt!K135*Qt!K278</f>
        <v>0</v>
      </c>
      <c r="L135" s="38">
        <f ca="1">Pt!L135*Qt!L278</f>
        <v>0</v>
      </c>
      <c r="M135" s="38">
        <f ca="1">Pt!M135*Qt!M278</f>
        <v>0</v>
      </c>
      <c r="N135" s="38">
        <f ca="1">Pt!N135*Qt!N278</f>
        <v>0</v>
      </c>
      <c r="O135" s="38">
        <f ca="1">Pt!O135*Qt!O278</f>
        <v>0</v>
      </c>
      <c r="P135" s="38">
        <f ca="1">Pt!P135*Qt!P278</f>
        <v>0</v>
      </c>
      <c r="Q135" s="38">
        <f ca="1">Pt!Q135*Qt!Q278</f>
        <v>0</v>
      </c>
      <c r="R135" s="38">
        <f ca="1">Pt!R135*Qt!R278</f>
        <v>0</v>
      </c>
      <c r="S135" s="38">
        <f ca="1">Pt!S135*Qt!S278</f>
        <v>0</v>
      </c>
      <c r="T135" s="38">
        <f ca="1">Pt!T135*Qt!T278</f>
        <v>0</v>
      </c>
      <c r="U135" s="38">
        <f ca="1">Pt!U135*Qt!U278</f>
        <v>0</v>
      </c>
      <c r="V135" s="38">
        <f t="shared" ca="1" si="3"/>
        <v>0</v>
      </c>
    </row>
    <row r="136" spans="1:22" outlineLevel="1" x14ac:dyDescent="0.25">
      <c r="A136" s="19"/>
      <c r="B136" s="38" t="s">
        <v>106</v>
      </c>
      <c r="C136" s="38">
        <v>0</v>
      </c>
      <c r="D136" s="38">
        <v>0</v>
      </c>
      <c r="E136" s="38">
        <f ca="1">Pt!E136*Qt!E279</f>
        <v>0</v>
      </c>
      <c r="F136" s="38">
        <f ca="1">Pt!F136*Qt!F279</f>
        <v>0</v>
      </c>
      <c r="G136" s="38">
        <f ca="1">Pt!G136*Qt!G279</f>
        <v>0</v>
      </c>
      <c r="H136" s="38">
        <f ca="1">Pt!H136*Qt!H279</f>
        <v>0</v>
      </c>
      <c r="I136" s="38">
        <f ca="1">Pt!I136*Qt!I279</f>
        <v>0</v>
      </c>
      <c r="J136" s="38">
        <f ca="1">Pt!J136*Qt!J279</f>
        <v>0</v>
      </c>
      <c r="K136" s="38">
        <f ca="1">Pt!K136*Qt!K279</f>
        <v>0</v>
      </c>
      <c r="L136" s="38">
        <f ca="1">Pt!L136*Qt!L279</f>
        <v>0</v>
      </c>
      <c r="M136" s="38">
        <f ca="1">Pt!M136*Qt!M279</f>
        <v>0</v>
      </c>
      <c r="N136" s="38">
        <f ca="1">Pt!N136*Qt!N279</f>
        <v>0</v>
      </c>
      <c r="O136" s="38">
        <f ca="1">Pt!O136*Qt!O279</f>
        <v>0</v>
      </c>
      <c r="P136" s="38">
        <f ca="1">Pt!P136*Qt!P279</f>
        <v>0</v>
      </c>
      <c r="Q136" s="38">
        <f ca="1">Pt!Q136*Qt!Q279</f>
        <v>0</v>
      </c>
      <c r="R136" s="38">
        <f ca="1">Pt!R136*Qt!R279</f>
        <v>0</v>
      </c>
      <c r="S136" s="38">
        <f ca="1">Pt!S136*Qt!S279</f>
        <v>0</v>
      </c>
      <c r="T136" s="38">
        <f ca="1">Pt!T136*Qt!T279</f>
        <v>0</v>
      </c>
      <c r="U136" s="38">
        <f ca="1">Pt!U136*Qt!U279</f>
        <v>0</v>
      </c>
      <c r="V136" s="38">
        <f t="shared" ca="1" si="3"/>
        <v>0</v>
      </c>
    </row>
    <row r="137" spans="1:22" outlineLevel="1" x14ac:dyDescent="0.25">
      <c r="A137" s="19"/>
      <c r="B137" s="38" t="s">
        <v>107</v>
      </c>
      <c r="C137" s="38">
        <v>0</v>
      </c>
      <c r="D137" s="38">
        <v>0</v>
      </c>
      <c r="E137" s="38">
        <f ca="1">Pt!E137*Qt!E280</f>
        <v>0</v>
      </c>
      <c r="F137" s="38">
        <f ca="1">Pt!F137*Qt!F280</f>
        <v>0</v>
      </c>
      <c r="G137" s="38">
        <f ca="1">Pt!G137*Qt!G280</f>
        <v>0</v>
      </c>
      <c r="H137" s="38">
        <f ca="1">Pt!H137*Qt!H280</f>
        <v>0</v>
      </c>
      <c r="I137" s="38">
        <f ca="1">Pt!I137*Qt!I280</f>
        <v>0</v>
      </c>
      <c r="J137" s="38">
        <f ca="1">Pt!J137*Qt!J280</f>
        <v>0</v>
      </c>
      <c r="K137" s="38">
        <f ca="1">Pt!K137*Qt!K280</f>
        <v>0</v>
      </c>
      <c r="L137" s="38">
        <f ca="1">Pt!L137*Qt!L280</f>
        <v>0</v>
      </c>
      <c r="M137" s="38">
        <f ca="1">Pt!M137*Qt!M280</f>
        <v>0</v>
      </c>
      <c r="N137" s="38">
        <f ca="1">Pt!N137*Qt!N280</f>
        <v>0</v>
      </c>
      <c r="O137" s="38">
        <f ca="1">Pt!O137*Qt!O280</f>
        <v>0</v>
      </c>
      <c r="P137" s="38">
        <f ca="1">Pt!P137*Qt!P280</f>
        <v>0</v>
      </c>
      <c r="Q137" s="38">
        <f ca="1">Pt!Q137*Qt!Q280</f>
        <v>0</v>
      </c>
      <c r="R137" s="38">
        <f ca="1">Pt!R137*Qt!R280</f>
        <v>0</v>
      </c>
      <c r="S137" s="38">
        <f ca="1">Pt!S137*Qt!S280</f>
        <v>0</v>
      </c>
      <c r="T137" s="38">
        <f ca="1">Pt!T137*Qt!T280</f>
        <v>0</v>
      </c>
      <c r="U137" s="38">
        <f ca="1">Pt!U137*Qt!U280</f>
        <v>0</v>
      </c>
      <c r="V137" s="38">
        <f t="shared" ca="1" si="3"/>
        <v>0</v>
      </c>
    </row>
    <row r="138" spans="1:22" outlineLevel="1" x14ac:dyDescent="0.25">
      <c r="A138" s="19"/>
      <c r="B138" s="38" t="s">
        <v>108</v>
      </c>
      <c r="C138" s="38">
        <v>0</v>
      </c>
      <c r="D138" s="38">
        <v>0</v>
      </c>
      <c r="E138" s="38">
        <f ca="1">Pt!E138*Qt!E281</f>
        <v>0</v>
      </c>
      <c r="F138" s="38">
        <f ca="1">Pt!F138*Qt!F281</f>
        <v>0</v>
      </c>
      <c r="G138" s="38">
        <f ca="1">Pt!G138*Qt!G281</f>
        <v>0</v>
      </c>
      <c r="H138" s="38">
        <f ca="1">Pt!H138*Qt!H281</f>
        <v>0</v>
      </c>
      <c r="I138" s="38">
        <f ca="1">Pt!I138*Qt!I281</f>
        <v>0</v>
      </c>
      <c r="J138" s="38">
        <f ca="1">Pt!J138*Qt!J281</f>
        <v>0</v>
      </c>
      <c r="K138" s="38">
        <f ca="1">Pt!K138*Qt!K281</f>
        <v>0</v>
      </c>
      <c r="L138" s="38">
        <f ca="1">Pt!L138*Qt!L281</f>
        <v>0</v>
      </c>
      <c r="M138" s="38">
        <f ca="1">Pt!M138*Qt!M281</f>
        <v>0</v>
      </c>
      <c r="N138" s="38">
        <f ca="1">Pt!N138*Qt!N281</f>
        <v>0</v>
      </c>
      <c r="O138" s="38">
        <f ca="1">Pt!O138*Qt!O281</f>
        <v>0</v>
      </c>
      <c r="P138" s="38">
        <f ca="1">Pt!P138*Qt!P281</f>
        <v>0</v>
      </c>
      <c r="Q138" s="38">
        <f ca="1">Pt!Q138*Qt!Q281</f>
        <v>0</v>
      </c>
      <c r="R138" s="38">
        <f ca="1">Pt!R138*Qt!R281</f>
        <v>0</v>
      </c>
      <c r="S138" s="38">
        <f ca="1">Pt!S138*Qt!S281</f>
        <v>0</v>
      </c>
      <c r="T138" s="38">
        <f ca="1">Pt!T138*Qt!T281</f>
        <v>0</v>
      </c>
      <c r="U138" s="38">
        <f ca="1">Pt!U138*Qt!U281</f>
        <v>0</v>
      </c>
      <c r="V138" s="38">
        <f t="shared" ca="1" si="3"/>
        <v>0</v>
      </c>
    </row>
    <row r="139" spans="1:22" outlineLevel="1" x14ac:dyDescent="0.25">
      <c r="A139" s="19"/>
      <c r="B139" s="38" t="s">
        <v>109</v>
      </c>
      <c r="C139" s="38">
        <v>0</v>
      </c>
      <c r="D139" s="38">
        <v>0</v>
      </c>
      <c r="E139" s="38">
        <f ca="1">Pt!E139*Qt!E282</f>
        <v>0</v>
      </c>
      <c r="F139" s="38">
        <f ca="1">Pt!F139*Qt!F282</f>
        <v>0</v>
      </c>
      <c r="G139" s="38">
        <f ca="1">Pt!G139*Qt!G282</f>
        <v>0</v>
      </c>
      <c r="H139" s="38">
        <f ca="1">Pt!H139*Qt!H282</f>
        <v>0</v>
      </c>
      <c r="I139" s="38">
        <f ca="1">Pt!I139*Qt!I282</f>
        <v>0</v>
      </c>
      <c r="J139" s="38">
        <f ca="1">Pt!J139*Qt!J282</f>
        <v>0</v>
      </c>
      <c r="K139" s="38">
        <f ca="1">Pt!K139*Qt!K282</f>
        <v>0</v>
      </c>
      <c r="L139" s="38">
        <f ca="1">Pt!L139*Qt!L282</f>
        <v>0</v>
      </c>
      <c r="M139" s="38">
        <f ca="1">Pt!M139*Qt!M282</f>
        <v>0</v>
      </c>
      <c r="N139" s="38">
        <f ca="1">Pt!N139*Qt!N282</f>
        <v>0</v>
      </c>
      <c r="O139" s="38">
        <f ca="1">Pt!O139*Qt!O282</f>
        <v>0</v>
      </c>
      <c r="P139" s="38">
        <f ca="1">Pt!P139*Qt!P282</f>
        <v>0</v>
      </c>
      <c r="Q139" s="38">
        <f ca="1">Pt!Q139*Qt!Q282</f>
        <v>0</v>
      </c>
      <c r="R139" s="38">
        <f ca="1">Pt!R139*Qt!R282</f>
        <v>0</v>
      </c>
      <c r="S139" s="38">
        <f ca="1">Pt!S139*Qt!S282</f>
        <v>0</v>
      </c>
      <c r="T139" s="38">
        <f ca="1">Pt!T139*Qt!T282</f>
        <v>0</v>
      </c>
      <c r="U139" s="38">
        <f ca="1">Pt!U139*Qt!U282</f>
        <v>0</v>
      </c>
      <c r="V139" s="38">
        <f t="shared" ca="1" si="3"/>
        <v>0</v>
      </c>
    </row>
    <row r="140" spans="1:22" outlineLevel="1" x14ac:dyDescent="0.25">
      <c r="A140" s="19"/>
      <c r="B140" s="38" t="s">
        <v>110</v>
      </c>
      <c r="C140" s="38">
        <v>0</v>
      </c>
      <c r="D140" s="38">
        <v>0</v>
      </c>
      <c r="E140" s="38">
        <f ca="1">Pt!E140*Qt!E283</f>
        <v>0</v>
      </c>
      <c r="F140" s="38">
        <f ca="1">Pt!F140*Qt!F283</f>
        <v>0</v>
      </c>
      <c r="G140" s="38">
        <f ca="1">Pt!G140*Qt!G283</f>
        <v>0</v>
      </c>
      <c r="H140" s="38">
        <f ca="1">Pt!H140*Qt!H283</f>
        <v>0</v>
      </c>
      <c r="I140" s="38">
        <f ca="1">Pt!I140*Qt!I283</f>
        <v>0</v>
      </c>
      <c r="J140" s="38">
        <f ca="1">Pt!J140*Qt!J283</f>
        <v>0</v>
      </c>
      <c r="K140" s="38">
        <f ca="1">Pt!K140*Qt!K283</f>
        <v>0</v>
      </c>
      <c r="L140" s="38">
        <f ca="1">Pt!L140*Qt!L283</f>
        <v>0</v>
      </c>
      <c r="M140" s="38">
        <f ca="1">Pt!M140*Qt!M283</f>
        <v>0</v>
      </c>
      <c r="N140" s="38">
        <f ca="1">Pt!N140*Qt!N283</f>
        <v>0</v>
      </c>
      <c r="O140" s="38">
        <f ca="1">Pt!O140*Qt!O283</f>
        <v>0</v>
      </c>
      <c r="P140" s="38">
        <f ca="1">Pt!P140*Qt!P283</f>
        <v>0</v>
      </c>
      <c r="Q140" s="38">
        <f ca="1">Pt!Q140*Qt!Q283</f>
        <v>0</v>
      </c>
      <c r="R140" s="38">
        <f ca="1">Pt!R140*Qt!R283</f>
        <v>0</v>
      </c>
      <c r="S140" s="38">
        <f ca="1">Pt!S140*Qt!S283</f>
        <v>0</v>
      </c>
      <c r="T140" s="38">
        <f ca="1">Pt!T140*Qt!T283</f>
        <v>0</v>
      </c>
      <c r="U140" s="38">
        <f ca="1">Pt!U140*Qt!U283</f>
        <v>0</v>
      </c>
      <c r="V140" s="38">
        <f t="shared" ca="1" si="3"/>
        <v>0</v>
      </c>
    </row>
    <row r="141" spans="1:22" outlineLevel="1" x14ac:dyDescent="0.25">
      <c r="A141" s="19"/>
      <c r="B141" s="38" t="s">
        <v>94</v>
      </c>
      <c r="C141" s="38">
        <v>0</v>
      </c>
      <c r="D141" s="38">
        <v>0</v>
      </c>
      <c r="E141" s="38">
        <f ca="1">Pt!E141*Qt!E284</f>
        <v>0</v>
      </c>
      <c r="F141" s="38">
        <f ca="1">Pt!F141*Qt!F284</f>
        <v>0</v>
      </c>
      <c r="G141" s="38">
        <f ca="1">Pt!G141*Qt!G284</f>
        <v>0</v>
      </c>
      <c r="H141" s="38">
        <f ca="1">Pt!H141*Qt!H284</f>
        <v>0</v>
      </c>
      <c r="I141" s="38">
        <f ca="1">Pt!I141*Qt!I284</f>
        <v>0</v>
      </c>
      <c r="J141" s="38">
        <f ca="1">Pt!J141*Qt!J284</f>
        <v>0</v>
      </c>
      <c r="K141" s="38">
        <f ca="1">Pt!K141*Qt!K284</f>
        <v>0</v>
      </c>
      <c r="L141" s="38">
        <f ca="1">Pt!L141*Qt!L284</f>
        <v>0</v>
      </c>
      <c r="M141" s="38">
        <f ca="1">Pt!M141*Qt!M284</f>
        <v>0</v>
      </c>
      <c r="N141" s="38">
        <f ca="1">Pt!N141*Qt!N284</f>
        <v>0</v>
      </c>
      <c r="O141" s="38">
        <f ca="1">Pt!O141*Qt!O284</f>
        <v>0</v>
      </c>
      <c r="P141" s="38">
        <f ca="1">Pt!P141*Qt!P284</f>
        <v>0</v>
      </c>
      <c r="Q141" s="38">
        <f ca="1">Pt!Q141*Qt!Q284</f>
        <v>0</v>
      </c>
      <c r="R141" s="38">
        <f ca="1">Pt!R141*Qt!R284</f>
        <v>0</v>
      </c>
      <c r="S141" s="38">
        <f ca="1">Pt!S141*Qt!S284</f>
        <v>0</v>
      </c>
      <c r="T141" s="38">
        <f ca="1">Pt!T141*Qt!T284</f>
        <v>0</v>
      </c>
      <c r="U141" s="38">
        <f ca="1">Pt!U141*Qt!U284</f>
        <v>0</v>
      </c>
      <c r="V141" s="38">
        <f t="shared" ca="1" si="3"/>
        <v>0</v>
      </c>
    </row>
    <row r="142" spans="1:22" ht="15.75" outlineLevel="1" thickBot="1" x14ac:dyDescent="0.3">
      <c r="A142" s="19"/>
      <c r="B142" s="46" t="s">
        <v>95</v>
      </c>
      <c r="C142" s="46">
        <v>0</v>
      </c>
      <c r="D142" s="46">
        <v>0</v>
      </c>
      <c r="E142" s="46">
        <f ca="1">Pt!E142*Qt!E285</f>
        <v>0</v>
      </c>
      <c r="F142" s="46">
        <f ca="1">Pt!F142*Qt!F285</f>
        <v>0</v>
      </c>
      <c r="G142" s="46">
        <f ca="1">Pt!G142*Qt!G285</f>
        <v>0</v>
      </c>
      <c r="H142" s="46">
        <f ca="1">Pt!H142*Qt!H285</f>
        <v>0</v>
      </c>
      <c r="I142" s="46">
        <f ca="1">Pt!I142*Qt!I285</f>
        <v>0</v>
      </c>
      <c r="J142" s="46">
        <f ca="1">Pt!J142*Qt!J285</f>
        <v>0</v>
      </c>
      <c r="K142" s="46">
        <f ca="1">Pt!K142*Qt!K285</f>
        <v>0</v>
      </c>
      <c r="L142" s="46">
        <f ca="1">Pt!L142*Qt!L285</f>
        <v>0</v>
      </c>
      <c r="M142" s="46">
        <f ca="1">Pt!M142*Qt!M285</f>
        <v>0</v>
      </c>
      <c r="N142" s="46">
        <f ca="1">Pt!N142*Qt!N285</f>
        <v>0</v>
      </c>
      <c r="O142" s="46">
        <f ca="1">Pt!O142*Qt!O285</f>
        <v>0</v>
      </c>
      <c r="P142" s="46">
        <f ca="1">Pt!P142*Qt!P285</f>
        <v>0</v>
      </c>
      <c r="Q142" s="46">
        <f ca="1">Pt!Q142*Qt!Q285</f>
        <v>0</v>
      </c>
      <c r="R142" s="46">
        <f ca="1">Pt!R142*Qt!R285</f>
        <v>0</v>
      </c>
      <c r="S142" s="46">
        <f ca="1">Pt!S142*Qt!S285</f>
        <v>0</v>
      </c>
      <c r="T142" s="46">
        <f ca="1">Pt!T142*Qt!T285</f>
        <v>0</v>
      </c>
      <c r="U142" s="46">
        <f ca="1">Pt!U142*Qt!U285</f>
        <v>0</v>
      </c>
      <c r="V142" s="46">
        <f t="shared" ca="1" si="3"/>
        <v>0</v>
      </c>
    </row>
    <row r="143" spans="1:22" ht="15.75" thickBot="1" x14ac:dyDescent="0.3">
      <c r="A143" s="19"/>
      <c r="B143" s="53" t="s">
        <v>8</v>
      </c>
      <c r="C143" s="54"/>
      <c r="D143" s="54"/>
      <c r="E143" s="55">
        <f ca="1">SUM(E11:E142)</f>
        <v>19291841.040410001</v>
      </c>
      <c r="F143" s="56">
        <f t="shared" ref="F143:U143" ca="1" si="4">SUM(F11:F142)</f>
        <v>9696123.7948000003</v>
      </c>
      <c r="G143" s="47">
        <f t="shared" ca="1" si="4"/>
        <v>1693919.7399999998</v>
      </c>
      <c r="H143" s="56">
        <f t="shared" ca="1" si="4"/>
        <v>4646434.0419999994</v>
      </c>
      <c r="I143" s="57">
        <f t="shared" ca="1" si="4"/>
        <v>262019.1618</v>
      </c>
      <c r="J143" s="57">
        <f t="shared" ca="1" si="4"/>
        <v>45474611.756700009</v>
      </c>
      <c r="K143" s="57">
        <f t="shared" ca="1" si="4"/>
        <v>326717.99200000003</v>
      </c>
      <c r="L143" s="58">
        <f t="shared" ca="1" si="4"/>
        <v>837290.28049999999</v>
      </c>
      <c r="M143" s="57">
        <f t="shared" ca="1" si="4"/>
        <v>58905664.000200011</v>
      </c>
      <c r="N143" s="59">
        <f t="shared" ca="1" si="4"/>
        <v>1470036.8429</v>
      </c>
      <c r="O143" s="59">
        <f t="shared" ca="1" si="4"/>
        <v>0</v>
      </c>
      <c r="P143" s="59">
        <f t="shared" ca="1" si="4"/>
        <v>0</v>
      </c>
      <c r="Q143" s="59">
        <f t="shared" ca="1" si="4"/>
        <v>0</v>
      </c>
      <c r="R143" s="59">
        <f t="shared" ca="1" si="4"/>
        <v>0</v>
      </c>
      <c r="S143" s="59">
        <f t="shared" ca="1" si="4"/>
        <v>0</v>
      </c>
      <c r="T143" s="59">
        <f t="shared" ca="1" si="4"/>
        <v>0</v>
      </c>
      <c r="U143" s="59">
        <f t="shared" ca="1" si="4"/>
        <v>0</v>
      </c>
      <c r="V143" s="60">
        <f ca="1">SUM(V11:V142)</f>
        <v>142604658.65131</v>
      </c>
    </row>
    <row r="144" spans="1:22" x14ac:dyDescent="0.25">
      <c r="A144" s="19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x14ac:dyDescent="0.25">
      <c r="A145" s="19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x14ac:dyDescent="0.25">
      <c r="A146" s="19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x14ac:dyDescent="0.25">
      <c r="A147" s="22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ht="18" x14ac:dyDescent="0.25">
      <c r="B148" s="14"/>
      <c r="C148" s="14"/>
      <c r="D148" s="14"/>
      <c r="E148" s="14"/>
      <c r="F148" s="14"/>
      <c r="G148" s="14"/>
      <c r="H148" s="15" t="s">
        <v>13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50" spans="1:22" ht="18" x14ac:dyDescent="0.25">
      <c r="C150" s="16"/>
      <c r="D150" s="16"/>
      <c r="E150" s="17"/>
      <c r="F150" s="16"/>
      <c r="G150" s="16"/>
      <c r="H150" s="17"/>
      <c r="I150" s="17"/>
      <c r="J150" s="17"/>
    </row>
    <row r="151" spans="1:22" x14ac:dyDescent="0.25">
      <c r="B151" s="18"/>
      <c r="C151" s="18"/>
      <c r="D151" s="18"/>
      <c r="E151" s="18">
        <f>E$8</f>
        <v>0</v>
      </c>
      <c r="F151" s="18">
        <f t="shared" ref="F151:V151" si="5">F$8</f>
        <v>0</v>
      </c>
      <c r="G151" s="18">
        <f t="shared" si="5"/>
        <v>0</v>
      </c>
      <c r="H151" s="18">
        <f t="shared" si="5"/>
        <v>0</v>
      </c>
      <c r="I151" s="18">
        <f t="shared" si="5"/>
        <v>0</v>
      </c>
      <c r="J151" s="18">
        <f t="shared" si="5"/>
        <v>0</v>
      </c>
      <c r="K151" s="18">
        <f t="shared" si="5"/>
        <v>0</v>
      </c>
      <c r="L151" s="18">
        <f t="shared" si="5"/>
        <v>0</v>
      </c>
      <c r="M151" s="18">
        <f t="shared" si="5"/>
        <v>0</v>
      </c>
      <c r="N151" s="18">
        <f t="shared" si="5"/>
        <v>0</v>
      </c>
      <c r="O151" s="18">
        <f t="shared" si="5"/>
        <v>0</v>
      </c>
      <c r="P151" s="18">
        <f t="shared" si="5"/>
        <v>0</v>
      </c>
      <c r="Q151" s="18">
        <f t="shared" si="5"/>
        <v>0</v>
      </c>
      <c r="R151" s="18">
        <f t="shared" si="5"/>
        <v>0</v>
      </c>
      <c r="S151" s="18">
        <f t="shared" si="5"/>
        <v>0</v>
      </c>
      <c r="T151" s="18">
        <f t="shared" si="5"/>
        <v>0</v>
      </c>
      <c r="U151" s="18">
        <f t="shared" si="5"/>
        <v>0</v>
      </c>
      <c r="V151" s="18">
        <f t="shared" si="5"/>
        <v>0</v>
      </c>
    </row>
    <row r="152" spans="1:22" ht="38.25" x14ac:dyDescent="0.25">
      <c r="B152" s="18" t="s">
        <v>3</v>
      </c>
      <c r="C152" s="18" t="s">
        <v>4</v>
      </c>
      <c r="D152" s="18" t="s">
        <v>5</v>
      </c>
      <c r="E152" s="18" t="str">
        <f>E$9</f>
        <v>Fixed Charge</v>
      </c>
      <c r="F152" s="18" t="str">
        <f t="shared" ref="F152:V152" si="6">F$9</f>
        <v xml:space="preserve">Demand </v>
      </c>
      <c r="G152" s="18" t="str">
        <f t="shared" si="6"/>
        <v>Capacity Charge</v>
      </c>
      <c r="H152" s="18" t="str">
        <f t="shared" si="6"/>
        <v>On peak Demand Charge</v>
      </c>
      <c r="I152" s="18" t="str">
        <f t="shared" si="6"/>
        <v>Power Factor Charge</v>
      </c>
      <c r="J152" s="18" t="str">
        <f t="shared" si="6"/>
        <v>Uncontrolled / Variable Charge</v>
      </c>
      <c r="K152" s="18" t="str">
        <f t="shared" si="6"/>
        <v>Night Charge</v>
      </c>
      <c r="L152" s="18" t="str">
        <f t="shared" si="6"/>
        <v>Controlled Charge</v>
      </c>
      <c r="M152" s="18" t="str">
        <f t="shared" si="6"/>
        <v>All Inclusive Charge</v>
      </c>
      <c r="N152" s="18" t="str">
        <f t="shared" si="6"/>
        <v>Individual Contract</v>
      </c>
      <c r="O152" s="18">
        <f t="shared" si="6"/>
        <v>0</v>
      </c>
      <c r="P152" s="18">
        <f t="shared" si="6"/>
        <v>0</v>
      </c>
      <c r="Q152" s="18">
        <f t="shared" si="6"/>
        <v>0</v>
      </c>
      <c r="R152" s="18">
        <f t="shared" si="6"/>
        <v>0</v>
      </c>
      <c r="S152" s="18">
        <f t="shared" si="6"/>
        <v>0</v>
      </c>
      <c r="T152" s="18">
        <f t="shared" si="6"/>
        <v>0</v>
      </c>
      <c r="U152" s="18">
        <f t="shared" si="6"/>
        <v>0</v>
      </c>
      <c r="V152" s="18" t="str">
        <f t="shared" si="6"/>
        <v>Total Revenue</v>
      </c>
    </row>
    <row r="153" spans="1:22" x14ac:dyDescent="0.25">
      <c r="B153" s="18"/>
      <c r="C153" s="18"/>
      <c r="D153" s="18"/>
      <c r="E153" s="18" t="str">
        <f>E$10</f>
        <v>$/day</v>
      </c>
      <c r="F153" s="18" t="str">
        <f t="shared" ref="F153:V153" si="7">F$10</f>
        <v>$/kVA/mth</v>
      </c>
      <c r="G153" s="18" t="str">
        <f t="shared" si="7"/>
        <v>$/kVA/day</v>
      </c>
      <c r="H153" s="18" t="str">
        <f t="shared" si="7"/>
        <v>$/kW/mth</v>
      </c>
      <c r="I153" s="18" t="str">
        <f t="shared" si="7"/>
        <v>$/kVAr/mth</v>
      </c>
      <c r="J153" s="18" t="str">
        <f t="shared" si="7"/>
        <v>$/kWh</v>
      </c>
      <c r="K153" s="18" t="str">
        <f t="shared" si="7"/>
        <v>$/kWh</v>
      </c>
      <c r="L153" s="18" t="str">
        <f t="shared" si="7"/>
        <v>$/kWh</v>
      </c>
      <c r="M153" s="18" t="str">
        <f t="shared" si="7"/>
        <v>$/kWh</v>
      </c>
      <c r="N153" s="18" t="str">
        <f t="shared" si="7"/>
        <v>$/pa</v>
      </c>
      <c r="O153" s="18">
        <f t="shared" si="7"/>
        <v>0</v>
      </c>
      <c r="P153" s="18">
        <f t="shared" si="7"/>
        <v>0</v>
      </c>
      <c r="Q153" s="18">
        <f t="shared" si="7"/>
        <v>0</v>
      </c>
      <c r="R153" s="18">
        <f t="shared" si="7"/>
        <v>0</v>
      </c>
      <c r="S153" s="18">
        <f t="shared" si="7"/>
        <v>0</v>
      </c>
      <c r="T153" s="18">
        <f t="shared" si="7"/>
        <v>0</v>
      </c>
      <c r="U153" s="18">
        <f t="shared" si="7"/>
        <v>0</v>
      </c>
      <c r="V153" s="18" t="str">
        <f t="shared" si="7"/>
        <v>$ pa</v>
      </c>
    </row>
    <row r="154" spans="1:22" outlineLevel="1" x14ac:dyDescent="0.25">
      <c r="A154" s="19"/>
      <c r="B154" s="38" t="str">
        <f t="shared" ref="B154:D173" si="8">B11</f>
        <v>Single meter without control (low user)</v>
      </c>
      <c r="C154" s="38" t="str">
        <f t="shared" si="8"/>
        <v>G100</v>
      </c>
      <c r="D154" s="38" t="str">
        <f t="shared" si="8"/>
        <v>Domestic</v>
      </c>
      <c r="E154" s="44">
        <f ca="1">Pt!E154*Qt!E297</f>
        <v>1277113.7233623234</v>
      </c>
      <c r="F154" s="44">
        <f ca="1">Pt!F154*Qt!F297</f>
        <v>0</v>
      </c>
      <c r="G154" s="44">
        <f ca="1">Pt!G154*Qt!G297</f>
        <v>0</v>
      </c>
      <c r="H154" s="44">
        <f ca="1">Pt!H154*Qt!H297</f>
        <v>0</v>
      </c>
      <c r="I154" s="44">
        <f ca="1">Pt!I154*Qt!I297</f>
        <v>0</v>
      </c>
      <c r="J154" s="44">
        <f ca="1">Pt!J154*Qt!J297</f>
        <v>11589208.714491345</v>
      </c>
      <c r="K154" s="44">
        <f ca="1">Pt!K154*Qt!K297</f>
        <v>59853.639349133482</v>
      </c>
      <c r="L154" s="44">
        <f ca="1">Pt!L154*Qt!L297</f>
        <v>0</v>
      </c>
      <c r="M154" s="44">
        <f ca="1">Pt!M154*Qt!M297</f>
        <v>0</v>
      </c>
      <c r="N154" s="44">
        <f ca="1">Pt!N154*Qt!N297</f>
        <v>0</v>
      </c>
      <c r="O154" s="44">
        <f ca="1">Pt!O154*Qt!O297</f>
        <v>0</v>
      </c>
      <c r="P154" s="44">
        <f ca="1">Pt!P154*Qt!P297</f>
        <v>0</v>
      </c>
      <c r="Q154" s="44">
        <f ca="1">Pt!Q154*Qt!Q297</f>
        <v>0</v>
      </c>
      <c r="R154" s="44">
        <f ca="1">Pt!R154*Qt!R297</f>
        <v>0</v>
      </c>
      <c r="S154" s="44">
        <f ca="1">Pt!S154*Qt!S297</f>
        <v>0</v>
      </c>
      <c r="T154" s="44">
        <f ca="1">Pt!T154*Qt!T297</f>
        <v>0</v>
      </c>
      <c r="U154" s="44">
        <f ca="1">Pt!U154*Qt!U297</f>
        <v>0</v>
      </c>
      <c r="V154" s="44">
        <f ca="1">SUM(E154:U154)</f>
        <v>12926176.077202801</v>
      </c>
    </row>
    <row r="155" spans="1:22" outlineLevel="1" x14ac:dyDescent="0.25">
      <c r="A155" s="19"/>
      <c r="B155" s="38" t="str">
        <f t="shared" si="8"/>
        <v>Dual meter with control (low user)</v>
      </c>
      <c r="C155" s="38" t="str">
        <f t="shared" si="8"/>
        <v>G101</v>
      </c>
      <c r="D155" s="38" t="str">
        <f t="shared" si="8"/>
        <v>Domestic</v>
      </c>
      <c r="E155" s="38">
        <f ca="1">Pt!E155*Qt!E298</f>
        <v>470844.24915534223</v>
      </c>
      <c r="F155" s="38">
        <f ca="1">Pt!F155*Qt!F298</f>
        <v>0</v>
      </c>
      <c r="G155" s="38">
        <f ca="1">Pt!G155*Qt!G298</f>
        <v>0</v>
      </c>
      <c r="H155" s="38">
        <f ca="1">Pt!H155*Qt!H298</f>
        <v>0</v>
      </c>
      <c r="I155" s="38">
        <f ca="1">Pt!I155*Qt!I298</f>
        <v>0</v>
      </c>
      <c r="J155" s="38">
        <f ca="1">Pt!J155*Qt!J298</f>
        <v>3499364.1842322899</v>
      </c>
      <c r="K155" s="38">
        <f ca="1">Pt!K155*Qt!K298</f>
        <v>14493.275510834383</v>
      </c>
      <c r="L155" s="38">
        <f ca="1">Pt!L155*Qt!L298</f>
        <v>981056.90799692913</v>
      </c>
      <c r="M155" s="38">
        <f ca="1">Pt!M155*Qt!M298</f>
        <v>0</v>
      </c>
      <c r="N155" s="38">
        <f ca="1">Pt!N155*Qt!N298</f>
        <v>0</v>
      </c>
      <c r="O155" s="38">
        <f ca="1">Pt!O155*Qt!O298</f>
        <v>0</v>
      </c>
      <c r="P155" s="38">
        <f ca="1">Pt!P155*Qt!P298</f>
        <v>0</v>
      </c>
      <c r="Q155" s="38">
        <f ca="1">Pt!Q155*Qt!Q298</f>
        <v>0</v>
      </c>
      <c r="R155" s="38">
        <f ca="1">Pt!R155*Qt!R298</f>
        <v>0</v>
      </c>
      <c r="S155" s="38">
        <f ca="1">Pt!S155*Qt!S298</f>
        <v>0</v>
      </c>
      <c r="T155" s="38">
        <f ca="1">Pt!T155*Qt!T298</f>
        <v>0</v>
      </c>
      <c r="U155" s="38">
        <f ca="1">Pt!U155*Qt!U298</f>
        <v>0</v>
      </c>
      <c r="V155" s="38">
        <f t="shared" ref="V155:V218" ca="1" si="9">SUM(E155:U155)</f>
        <v>4965758.6168953953</v>
      </c>
    </row>
    <row r="156" spans="1:22" outlineLevel="1" x14ac:dyDescent="0.25">
      <c r="A156" s="19"/>
      <c r="B156" s="38" t="str">
        <f t="shared" si="8"/>
        <v>Single meter with control (low user)</v>
      </c>
      <c r="C156" s="38" t="str">
        <f t="shared" si="8"/>
        <v>G102</v>
      </c>
      <c r="D156" s="38" t="str">
        <f t="shared" si="8"/>
        <v>Domestic</v>
      </c>
      <c r="E156" s="38">
        <f ca="1">Pt!E156*Qt!E299</f>
        <v>6261277.3627138156</v>
      </c>
      <c r="F156" s="38">
        <f ca="1">Pt!F156*Qt!F299</f>
        <v>0</v>
      </c>
      <c r="G156" s="38">
        <f ca="1">Pt!G156*Qt!G299</f>
        <v>0</v>
      </c>
      <c r="H156" s="38">
        <f ca="1">Pt!H156*Qt!H299</f>
        <v>0</v>
      </c>
      <c r="I156" s="38">
        <f ca="1">Pt!I156*Qt!I299</f>
        <v>0</v>
      </c>
      <c r="J156" s="38">
        <f ca="1">Pt!J156*Qt!J299</f>
        <v>0</v>
      </c>
      <c r="K156" s="38">
        <f ca="1">Pt!K156*Qt!K299</f>
        <v>291799.90011692414</v>
      </c>
      <c r="L156" s="38">
        <f ca="1">Pt!L156*Qt!L299</f>
        <v>0</v>
      </c>
      <c r="M156" s="38">
        <f ca="1">Pt!M156*Qt!M299</f>
        <v>64374530.312540807</v>
      </c>
      <c r="N156" s="38">
        <f ca="1">Pt!N156*Qt!N299</f>
        <v>0</v>
      </c>
      <c r="O156" s="38">
        <f ca="1">Pt!O156*Qt!O299</f>
        <v>0</v>
      </c>
      <c r="P156" s="38">
        <f ca="1">Pt!P156*Qt!P299</f>
        <v>0</v>
      </c>
      <c r="Q156" s="38">
        <f ca="1">Pt!Q156*Qt!Q299</f>
        <v>0</v>
      </c>
      <c r="R156" s="38">
        <f ca="1">Pt!R156*Qt!R299</f>
        <v>0</v>
      </c>
      <c r="S156" s="38">
        <f ca="1">Pt!S156*Qt!S299</f>
        <v>0</v>
      </c>
      <c r="T156" s="38">
        <f ca="1">Pt!T156*Qt!T299</f>
        <v>0</v>
      </c>
      <c r="U156" s="38">
        <f ca="1">Pt!U156*Qt!U299</f>
        <v>0</v>
      </c>
      <c r="V156" s="38">
        <f t="shared" ca="1" si="9"/>
        <v>70927607.575371549</v>
      </c>
    </row>
    <row r="157" spans="1:22" outlineLevel="1" x14ac:dyDescent="0.25">
      <c r="A157" s="19"/>
      <c r="B157" s="38" t="str">
        <f t="shared" si="8"/>
        <v>3 phase residential (low user)</v>
      </c>
      <c r="C157" s="38" t="str">
        <f t="shared" si="8"/>
        <v>G103</v>
      </c>
      <c r="D157" s="38" t="str">
        <f t="shared" si="8"/>
        <v>Domestic</v>
      </c>
      <c r="E157" s="38">
        <f ca="1">Pt!E157*Qt!E300</f>
        <v>31515.404459049973</v>
      </c>
      <c r="F157" s="38">
        <f ca="1">Pt!F157*Qt!F300</f>
        <v>0</v>
      </c>
      <c r="G157" s="38">
        <f ca="1">Pt!G157*Qt!G300</f>
        <v>0</v>
      </c>
      <c r="H157" s="38">
        <f ca="1">Pt!H157*Qt!H300</f>
        <v>0</v>
      </c>
      <c r="I157" s="38">
        <f ca="1">Pt!I157*Qt!I300</f>
        <v>0</v>
      </c>
      <c r="J157" s="38">
        <f ca="1">Pt!J157*Qt!J300</f>
        <v>507328.07878876838</v>
      </c>
      <c r="K157" s="38">
        <f ca="1">Pt!K157*Qt!K300</f>
        <v>0</v>
      </c>
      <c r="L157" s="38">
        <f ca="1">Pt!L157*Qt!L300</f>
        <v>0</v>
      </c>
      <c r="M157" s="38">
        <f ca="1">Pt!M157*Qt!M300</f>
        <v>0</v>
      </c>
      <c r="N157" s="38">
        <f ca="1">Pt!N157*Qt!N300</f>
        <v>0</v>
      </c>
      <c r="O157" s="38">
        <f ca="1">Pt!O157*Qt!O300</f>
        <v>0</v>
      </c>
      <c r="P157" s="38">
        <f ca="1">Pt!P157*Qt!P300</f>
        <v>0</v>
      </c>
      <c r="Q157" s="38">
        <f ca="1">Pt!Q157*Qt!Q300</f>
        <v>0</v>
      </c>
      <c r="R157" s="38">
        <f ca="1">Pt!R157*Qt!R300</f>
        <v>0</v>
      </c>
      <c r="S157" s="38">
        <f ca="1">Pt!S157*Qt!S300</f>
        <v>0</v>
      </c>
      <c r="T157" s="38">
        <f ca="1">Pt!T157*Qt!T300</f>
        <v>0</v>
      </c>
      <c r="U157" s="38">
        <f ca="1">Pt!U157*Qt!U300</f>
        <v>0</v>
      </c>
      <c r="V157" s="38">
        <f t="shared" ca="1" si="9"/>
        <v>538843.48324781831</v>
      </c>
    </row>
    <row r="158" spans="1:22" outlineLevel="1" x14ac:dyDescent="0.25">
      <c r="A158" s="19"/>
      <c r="B158" s="38" t="str">
        <f t="shared" si="8"/>
        <v>Single meter without control (standard user)</v>
      </c>
      <c r="C158" s="38" t="str">
        <f t="shared" si="8"/>
        <v>G104</v>
      </c>
      <c r="D158" s="38" t="str">
        <f t="shared" si="8"/>
        <v>Domestic</v>
      </c>
      <c r="E158" s="38">
        <f ca="1">Pt!E158*Qt!E301</f>
        <v>0</v>
      </c>
      <c r="F158" s="38">
        <f ca="1">Pt!F158*Qt!F301</f>
        <v>0</v>
      </c>
      <c r="G158" s="38">
        <f ca="1">Pt!G158*Qt!G301</f>
        <v>0</v>
      </c>
      <c r="H158" s="38">
        <f ca="1">Pt!H158*Qt!H301</f>
        <v>0</v>
      </c>
      <c r="I158" s="38">
        <f ca="1">Pt!I158*Qt!I301</f>
        <v>0</v>
      </c>
      <c r="J158" s="38">
        <f ca="1">Pt!J158*Qt!J301</f>
        <v>0</v>
      </c>
      <c r="K158" s="38">
        <f ca="1">Pt!K158*Qt!K301</f>
        <v>0</v>
      </c>
      <c r="L158" s="38">
        <f ca="1">Pt!L158*Qt!L301</f>
        <v>0</v>
      </c>
      <c r="M158" s="38">
        <f ca="1">Pt!M158*Qt!M301</f>
        <v>0</v>
      </c>
      <c r="N158" s="38">
        <f ca="1">Pt!N158*Qt!N301</f>
        <v>0</v>
      </c>
      <c r="O158" s="38">
        <f ca="1">Pt!O158*Qt!O301</f>
        <v>0</v>
      </c>
      <c r="P158" s="38">
        <f ca="1">Pt!P158*Qt!P301</f>
        <v>0</v>
      </c>
      <c r="Q158" s="38">
        <f ca="1">Pt!Q158*Qt!Q301</f>
        <v>0</v>
      </c>
      <c r="R158" s="38">
        <f ca="1">Pt!R158*Qt!R301</f>
        <v>0</v>
      </c>
      <c r="S158" s="38">
        <f ca="1">Pt!S158*Qt!S301</f>
        <v>0</v>
      </c>
      <c r="T158" s="38">
        <f ca="1">Pt!T158*Qt!T301</f>
        <v>0</v>
      </c>
      <c r="U158" s="38">
        <f ca="1">Pt!U158*Qt!U301</f>
        <v>0</v>
      </c>
      <c r="V158" s="38">
        <f t="shared" ca="1" si="9"/>
        <v>0</v>
      </c>
    </row>
    <row r="159" spans="1:22" outlineLevel="1" x14ac:dyDescent="0.25">
      <c r="A159" s="19"/>
      <c r="B159" s="38" t="str">
        <f t="shared" si="8"/>
        <v>Dual meter with control (standard user)</v>
      </c>
      <c r="C159" s="38" t="str">
        <f t="shared" si="8"/>
        <v>G105</v>
      </c>
      <c r="D159" s="38" t="str">
        <f t="shared" si="8"/>
        <v>Domestic</v>
      </c>
      <c r="E159" s="38">
        <f ca="1">Pt!E159*Qt!E302</f>
        <v>0</v>
      </c>
      <c r="F159" s="38">
        <f ca="1">Pt!F159*Qt!F302</f>
        <v>0</v>
      </c>
      <c r="G159" s="38">
        <f ca="1">Pt!G159*Qt!G302</f>
        <v>0</v>
      </c>
      <c r="H159" s="38">
        <f ca="1">Pt!H159*Qt!H302</f>
        <v>0</v>
      </c>
      <c r="I159" s="38">
        <f ca="1">Pt!I159*Qt!I302</f>
        <v>0</v>
      </c>
      <c r="J159" s="38">
        <f ca="1">Pt!J159*Qt!J302</f>
        <v>0</v>
      </c>
      <c r="K159" s="38">
        <f ca="1">Pt!K159*Qt!K302</f>
        <v>0</v>
      </c>
      <c r="L159" s="38">
        <f ca="1">Pt!L159*Qt!L302</f>
        <v>0</v>
      </c>
      <c r="M159" s="38">
        <f ca="1">Pt!M159*Qt!M302</f>
        <v>0</v>
      </c>
      <c r="N159" s="38">
        <f ca="1">Pt!N159*Qt!N302</f>
        <v>0</v>
      </c>
      <c r="O159" s="38">
        <f ca="1">Pt!O159*Qt!O302</f>
        <v>0</v>
      </c>
      <c r="P159" s="38">
        <f ca="1">Pt!P159*Qt!P302</f>
        <v>0</v>
      </c>
      <c r="Q159" s="38">
        <f ca="1">Pt!Q159*Qt!Q302</f>
        <v>0</v>
      </c>
      <c r="R159" s="38">
        <f ca="1">Pt!R159*Qt!R302</f>
        <v>0</v>
      </c>
      <c r="S159" s="38">
        <f ca="1">Pt!S159*Qt!S302</f>
        <v>0</v>
      </c>
      <c r="T159" s="38">
        <f ca="1">Pt!T159*Qt!T302</f>
        <v>0</v>
      </c>
      <c r="U159" s="38">
        <f ca="1">Pt!U159*Qt!U302</f>
        <v>0</v>
      </c>
      <c r="V159" s="38">
        <f t="shared" ca="1" si="9"/>
        <v>0</v>
      </c>
    </row>
    <row r="160" spans="1:22" outlineLevel="1" x14ac:dyDescent="0.25">
      <c r="A160" s="19"/>
      <c r="B160" s="38" t="str">
        <f t="shared" si="8"/>
        <v>Single meter with control (standard user)</v>
      </c>
      <c r="C160" s="38" t="str">
        <f t="shared" si="8"/>
        <v>G106</v>
      </c>
      <c r="D160" s="38" t="str">
        <f t="shared" si="8"/>
        <v>Domestic</v>
      </c>
      <c r="E160" s="38">
        <f ca="1">Pt!E160*Qt!E303</f>
        <v>0</v>
      </c>
      <c r="F160" s="38">
        <f ca="1">Pt!F160*Qt!F303</f>
        <v>0</v>
      </c>
      <c r="G160" s="38">
        <f ca="1">Pt!G160*Qt!G303</f>
        <v>0</v>
      </c>
      <c r="H160" s="38">
        <f ca="1">Pt!H160*Qt!H303</f>
        <v>0</v>
      </c>
      <c r="I160" s="38">
        <f ca="1">Pt!I160*Qt!I303</f>
        <v>0</v>
      </c>
      <c r="J160" s="38">
        <f ca="1">Pt!J160*Qt!J303</f>
        <v>0</v>
      </c>
      <c r="K160" s="38">
        <f ca="1">Pt!K160*Qt!K303</f>
        <v>0</v>
      </c>
      <c r="L160" s="38">
        <f ca="1">Pt!L160*Qt!L303</f>
        <v>0</v>
      </c>
      <c r="M160" s="38">
        <f ca="1">Pt!M160*Qt!M303</f>
        <v>0</v>
      </c>
      <c r="N160" s="38">
        <f ca="1">Pt!N160*Qt!N303</f>
        <v>0</v>
      </c>
      <c r="O160" s="38">
        <f ca="1">Pt!O160*Qt!O303</f>
        <v>0</v>
      </c>
      <c r="P160" s="38">
        <f ca="1">Pt!P160*Qt!P303</f>
        <v>0</v>
      </c>
      <c r="Q160" s="38">
        <f ca="1">Pt!Q160*Qt!Q303</f>
        <v>0</v>
      </c>
      <c r="R160" s="38">
        <f ca="1">Pt!R160*Qt!R303</f>
        <v>0</v>
      </c>
      <c r="S160" s="38">
        <f ca="1">Pt!S160*Qt!S303</f>
        <v>0</v>
      </c>
      <c r="T160" s="38">
        <f ca="1">Pt!T160*Qt!T303</f>
        <v>0</v>
      </c>
      <c r="U160" s="38">
        <f ca="1">Pt!U160*Qt!U303</f>
        <v>0</v>
      </c>
      <c r="V160" s="38">
        <f t="shared" ca="1" si="9"/>
        <v>0</v>
      </c>
    </row>
    <row r="161" spans="1:22" outlineLevel="1" x14ac:dyDescent="0.25">
      <c r="A161" s="19"/>
      <c r="B161" s="38" t="str">
        <f t="shared" si="8"/>
        <v>3 phase residential (standard user)</v>
      </c>
      <c r="C161" s="38" t="str">
        <f t="shared" si="8"/>
        <v>G107</v>
      </c>
      <c r="D161" s="38" t="str">
        <f t="shared" si="8"/>
        <v>Domestic</v>
      </c>
      <c r="E161" s="38">
        <f ca="1">Pt!E161*Qt!E304</f>
        <v>0</v>
      </c>
      <c r="F161" s="38">
        <f ca="1">Pt!F161*Qt!F304</f>
        <v>0</v>
      </c>
      <c r="G161" s="38">
        <f ca="1">Pt!G161*Qt!G304</f>
        <v>0</v>
      </c>
      <c r="H161" s="38">
        <f ca="1">Pt!H161*Qt!H304</f>
        <v>0</v>
      </c>
      <c r="I161" s="38">
        <f ca="1">Pt!I161*Qt!I304</f>
        <v>0</v>
      </c>
      <c r="J161" s="38">
        <f ca="1">Pt!J161*Qt!J304</f>
        <v>0</v>
      </c>
      <c r="K161" s="38">
        <f ca="1">Pt!K161*Qt!K304</f>
        <v>0</v>
      </c>
      <c r="L161" s="38">
        <f ca="1">Pt!L161*Qt!L304</f>
        <v>0</v>
      </c>
      <c r="M161" s="38">
        <f ca="1">Pt!M161*Qt!M304</f>
        <v>0</v>
      </c>
      <c r="N161" s="38">
        <f ca="1">Pt!N161*Qt!N304</f>
        <v>0</v>
      </c>
      <c r="O161" s="38">
        <f ca="1">Pt!O161*Qt!O304</f>
        <v>0</v>
      </c>
      <c r="P161" s="38">
        <f ca="1">Pt!P161*Qt!P304</f>
        <v>0</v>
      </c>
      <c r="Q161" s="38">
        <f ca="1">Pt!Q161*Qt!Q304</f>
        <v>0</v>
      </c>
      <c r="R161" s="38">
        <f ca="1">Pt!R161*Qt!R304</f>
        <v>0</v>
      </c>
      <c r="S161" s="38">
        <f ca="1">Pt!S161*Qt!S304</f>
        <v>0</v>
      </c>
      <c r="T161" s="38">
        <f ca="1">Pt!T161*Qt!T304</f>
        <v>0</v>
      </c>
      <c r="U161" s="38">
        <f ca="1">Pt!U161*Qt!U304</f>
        <v>0</v>
      </c>
      <c r="V161" s="38">
        <f t="shared" ca="1" si="9"/>
        <v>0</v>
      </c>
    </row>
    <row r="162" spans="1:22" outlineLevel="1" x14ac:dyDescent="0.25">
      <c r="A162" s="19"/>
      <c r="B162" s="38" t="str">
        <f t="shared" si="8"/>
        <v>Dual meter with control - EV (low user)</v>
      </c>
      <c r="C162" s="38" t="str">
        <f t="shared" si="8"/>
        <v>G108</v>
      </c>
      <c r="D162" s="38" t="str">
        <f t="shared" si="8"/>
        <v>Domestic</v>
      </c>
      <c r="E162" s="38">
        <f ca="1">Pt!E162*Qt!E305</f>
        <v>0</v>
      </c>
      <c r="F162" s="38">
        <f ca="1">Pt!F162*Qt!F305</f>
        <v>0</v>
      </c>
      <c r="G162" s="38">
        <f ca="1">Pt!G162*Qt!G305</f>
        <v>0</v>
      </c>
      <c r="H162" s="38">
        <f ca="1">Pt!H162*Qt!H305</f>
        <v>0</v>
      </c>
      <c r="I162" s="38">
        <f ca="1">Pt!I162*Qt!I305</f>
        <v>0</v>
      </c>
      <c r="J162" s="38">
        <f ca="1">Pt!J162*Qt!J305</f>
        <v>0</v>
      </c>
      <c r="K162" s="38">
        <f ca="1">Pt!K162*Qt!K305</f>
        <v>0</v>
      </c>
      <c r="L162" s="38">
        <f ca="1">Pt!L162*Qt!L305</f>
        <v>0</v>
      </c>
      <c r="M162" s="38">
        <f ca="1">Pt!M162*Qt!M305</f>
        <v>0</v>
      </c>
      <c r="N162" s="38">
        <f ca="1">Pt!N162*Qt!N305</f>
        <v>0</v>
      </c>
      <c r="O162" s="38">
        <f ca="1">Pt!O162*Qt!O305</f>
        <v>0</v>
      </c>
      <c r="P162" s="38">
        <f ca="1">Pt!P162*Qt!P305</f>
        <v>0</v>
      </c>
      <c r="Q162" s="38">
        <f ca="1">Pt!Q162*Qt!Q305</f>
        <v>0</v>
      </c>
      <c r="R162" s="38">
        <f ca="1">Pt!R162*Qt!R305</f>
        <v>0</v>
      </c>
      <c r="S162" s="38">
        <f ca="1">Pt!S162*Qt!S305</f>
        <v>0</v>
      </c>
      <c r="T162" s="38">
        <f ca="1">Pt!T162*Qt!T305</f>
        <v>0</v>
      </c>
      <c r="U162" s="38">
        <f ca="1">Pt!U162*Qt!U305</f>
        <v>0</v>
      </c>
      <c r="V162" s="38">
        <f t="shared" ca="1" si="9"/>
        <v>0</v>
      </c>
    </row>
    <row r="163" spans="1:22" outlineLevel="1" x14ac:dyDescent="0.25">
      <c r="A163" s="19"/>
      <c r="B163" s="38" t="str">
        <f t="shared" si="8"/>
        <v>Dual meter with control - EV (standard user)</v>
      </c>
      <c r="C163" s="38" t="str">
        <f t="shared" si="8"/>
        <v>G109</v>
      </c>
      <c r="D163" s="38" t="str">
        <f t="shared" si="8"/>
        <v>Domestic</v>
      </c>
      <c r="E163" s="38">
        <f ca="1">Pt!E163*Qt!E306</f>
        <v>0</v>
      </c>
      <c r="F163" s="38">
        <f ca="1">Pt!F163*Qt!F306</f>
        <v>0</v>
      </c>
      <c r="G163" s="38">
        <f ca="1">Pt!G163*Qt!G306</f>
        <v>0</v>
      </c>
      <c r="H163" s="38">
        <f ca="1">Pt!H163*Qt!H306</f>
        <v>0</v>
      </c>
      <c r="I163" s="38">
        <f ca="1">Pt!I163*Qt!I306</f>
        <v>0</v>
      </c>
      <c r="J163" s="38">
        <f ca="1">Pt!J163*Qt!J306</f>
        <v>0</v>
      </c>
      <c r="K163" s="38">
        <f ca="1">Pt!K163*Qt!K306</f>
        <v>0</v>
      </c>
      <c r="L163" s="38">
        <f ca="1">Pt!L163*Qt!L306</f>
        <v>0</v>
      </c>
      <c r="M163" s="38">
        <f ca="1">Pt!M163*Qt!M306</f>
        <v>0</v>
      </c>
      <c r="N163" s="38">
        <f ca="1">Pt!N163*Qt!N306</f>
        <v>0</v>
      </c>
      <c r="O163" s="38">
        <f ca="1">Pt!O163*Qt!O306</f>
        <v>0</v>
      </c>
      <c r="P163" s="38">
        <f ca="1">Pt!P163*Qt!P306</f>
        <v>0</v>
      </c>
      <c r="Q163" s="38">
        <f ca="1">Pt!Q163*Qt!Q306</f>
        <v>0</v>
      </c>
      <c r="R163" s="38">
        <f ca="1">Pt!R163*Qt!R306</f>
        <v>0</v>
      </c>
      <c r="S163" s="38">
        <f ca="1">Pt!S163*Qt!S306</f>
        <v>0</v>
      </c>
      <c r="T163" s="38">
        <f ca="1">Pt!T163*Qt!T306</f>
        <v>0</v>
      </c>
      <c r="U163" s="38">
        <f ca="1">Pt!U163*Qt!U306</f>
        <v>0</v>
      </c>
      <c r="V163" s="38">
        <f t="shared" ca="1" si="9"/>
        <v>0</v>
      </c>
    </row>
    <row r="164" spans="1:22" outlineLevel="1" x14ac:dyDescent="0.25">
      <c r="A164" s="19"/>
      <c r="B164" s="38" t="str">
        <f t="shared" si="8"/>
        <v>New Tariff 10</v>
      </c>
      <c r="C164" s="38">
        <f t="shared" si="8"/>
        <v>0</v>
      </c>
      <c r="D164" s="38">
        <f t="shared" si="8"/>
        <v>0</v>
      </c>
      <c r="E164" s="38">
        <f ca="1">Pt!E164*Qt!E307</f>
        <v>0</v>
      </c>
      <c r="F164" s="38">
        <f ca="1">Pt!F164*Qt!F307</f>
        <v>0</v>
      </c>
      <c r="G164" s="38">
        <f ca="1">Pt!G164*Qt!G307</f>
        <v>0</v>
      </c>
      <c r="H164" s="38">
        <f ca="1">Pt!H164*Qt!H307</f>
        <v>0</v>
      </c>
      <c r="I164" s="38">
        <f ca="1">Pt!I164*Qt!I307</f>
        <v>0</v>
      </c>
      <c r="J164" s="38">
        <f ca="1">Pt!J164*Qt!J307</f>
        <v>0</v>
      </c>
      <c r="K164" s="38">
        <f ca="1">Pt!K164*Qt!K307</f>
        <v>0</v>
      </c>
      <c r="L164" s="38">
        <f ca="1">Pt!L164*Qt!L307</f>
        <v>0</v>
      </c>
      <c r="M164" s="38">
        <f ca="1">Pt!M164*Qt!M307</f>
        <v>0</v>
      </c>
      <c r="N164" s="38">
        <f ca="1">Pt!N164*Qt!N307</f>
        <v>0</v>
      </c>
      <c r="O164" s="38">
        <f ca="1">Pt!O164*Qt!O307</f>
        <v>0</v>
      </c>
      <c r="P164" s="38">
        <f ca="1">Pt!P164*Qt!P307</f>
        <v>0</v>
      </c>
      <c r="Q164" s="38">
        <f ca="1">Pt!Q164*Qt!Q307</f>
        <v>0</v>
      </c>
      <c r="R164" s="38">
        <f ca="1">Pt!R164*Qt!R307</f>
        <v>0</v>
      </c>
      <c r="S164" s="38">
        <f ca="1">Pt!S164*Qt!S307</f>
        <v>0</v>
      </c>
      <c r="T164" s="38">
        <f ca="1">Pt!T164*Qt!T307</f>
        <v>0</v>
      </c>
      <c r="U164" s="38">
        <f ca="1">Pt!U164*Qt!U307</f>
        <v>0</v>
      </c>
      <c r="V164" s="38">
        <f t="shared" ca="1" si="9"/>
        <v>0</v>
      </c>
    </row>
    <row r="165" spans="1:22" outlineLevel="1" x14ac:dyDescent="0.25">
      <c r="A165" s="19"/>
      <c r="B165" s="45" t="str">
        <f t="shared" si="8"/>
        <v>New Tariff 11</v>
      </c>
      <c r="C165" s="45">
        <f t="shared" si="8"/>
        <v>0</v>
      </c>
      <c r="D165" s="45">
        <f t="shared" si="8"/>
        <v>0</v>
      </c>
      <c r="E165" s="45">
        <f ca="1">Pt!E165*Qt!E308</f>
        <v>0</v>
      </c>
      <c r="F165" s="45">
        <f ca="1">Pt!F165*Qt!F308</f>
        <v>0</v>
      </c>
      <c r="G165" s="45">
        <f ca="1">Pt!G165*Qt!G308</f>
        <v>0</v>
      </c>
      <c r="H165" s="45">
        <f ca="1">Pt!H165*Qt!H308</f>
        <v>0</v>
      </c>
      <c r="I165" s="45">
        <f ca="1">Pt!I165*Qt!I308</f>
        <v>0</v>
      </c>
      <c r="J165" s="45">
        <f ca="1">Pt!J165*Qt!J308</f>
        <v>0</v>
      </c>
      <c r="K165" s="45">
        <f ca="1">Pt!K165*Qt!K308</f>
        <v>0</v>
      </c>
      <c r="L165" s="45">
        <f ca="1">Pt!L165*Qt!L308</f>
        <v>0</v>
      </c>
      <c r="M165" s="45">
        <f ca="1">Pt!M165*Qt!M308</f>
        <v>0</v>
      </c>
      <c r="N165" s="45">
        <f ca="1">Pt!N165*Qt!N308</f>
        <v>0</v>
      </c>
      <c r="O165" s="45">
        <f ca="1">Pt!O165*Qt!O308</f>
        <v>0</v>
      </c>
      <c r="P165" s="45">
        <f ca="1">Pt!P165*Qt!P308</f>
        <v>0</v>
      </c>
      <c r="Q165" s="45">
        <f ca="1">Pt!Q165*Qt!Q308</f>
        <v>0</v>
      </c>
      <c r="R165" s="45">
        <f ca="1">Pt!R165*Qt!R308</f>
        <v>0</v>
      </c>
      <c r="S165" s="45">
        <f ca="1">Pt!S165*Qt!S308</f>
        <v>0</v>
      </c>
      <c r="T165" s="45">
        <f ca="1">Pt!T165*Qt!T308</f>
        <v>0</v>
      </c>
      <c r="U165" s="45">
        <f ca="1">Pt!U165*Qt!U308</f>
        <v>0</v>
      </c>
      <c r="V165" s="45">
        <f t="shared" ca="1" si="9"/>
        <v>0</v>
      </c>
    </row>
    <row r="166" spans="1:22" outlineLevel="1" x14ac:dyDescent="0.25">
      <c r="A166" s="19"/>
      <c r="B166" s="44" t="str">
        <f t="shared" si="8"/>
        <v>&lt;=15kVA</v>
      </c>
      <c r="C166" s="44" t="str">
        <f t="shared" si="8"/>
        <v>GV02</v>
      </c>
      <c r="D166" s="44" t="str">
        <f t="shared" si="8"/>
        <v>Small Commercial</v>
      </c>
      <c r="E166" s="44">
        <f ca="1">Pt!E166*Qt!E309</f>
        <v>784744.66918788315</v>
      </c>
      <c r="F166" s="44">
        <f ca="1">Pt!F166*Qt!F309</f>
        <v>0</v>
      </c>
      <c r="G166" s="44">
        <f ca="1">Pt!G166*Qt!G309</f>
        <v>0</v>
      </c>
      <c r="H166" s="44">
        <f ca="1">Pt!H166*Qt!H309</f>
        <v>0</v>
      </c>
      <c r="I166" s="44">
        <f ca="1">Pt!I166*Qt!I309</f>
        <v>0</v>
      </c>
      <c r="J166" s="44">
        <f ca="1">Pt!J166*Qt!J309</f>
        <v>2284239.5742898169</v>
      </c>
      <c r="K166" s="44">
        <f ca="1">Pt!K166*Qt!K309</f>
        <v>0</v>
      </c>
      <c r="L166" s="44">
        <f ca="1">Pt!L166*Qt!L309</f>
        <v>0</v>
      </c>
      <c r="M166" s="44">
        <f ca="1">Pt!M166*Qt!M309</f>
        <v>0</v>
      </c>
      <c r="N166" s="44">
        <f ca="1">Pt!N166*Qt!N309</f>
        <v>0</v>
      </c>
      <c r="O166" s="44">
        <f ca="1">Pt!O166*Qt!O309</f>
        <v>0</v>
      </c>
      <c r="P166" s="44">
        <f ca="1">Pt!P166*Qt!P309</f>
        <v>0</v>
      </c>
      <c r="Q166" s="44">
        <f ca="1">Pt!Q166*Qt!Q309</f>
        <v>0</v>
      </c>
      <c r="R166" s="44">
        <f ca="1">Pt!R166*Qt!R309</f>
        <v>0</v>
      </c>
      <c r="S166" s="44">
        <f ca="1">Pt!S166*Qt!S309</f>
        <v>0</v>
      </c>
      <c r="T166" s="44">
        <f ca="1">Pt!T166*Qt!T309</f>
        <v>0</v>
      </c>
      <c r="U166" s="44">
        <f ca="1">Pt!U166*Qt!U309</f>
        <v>0</v>
      </c>
      <c r="V166" s="44">
        <f t="shared" ca="1" si="9"/>
        <v>3068984.2434777003</v>
      </c>
    </row>
    <row r="167" spans="1:22" outlineLevel="1" x14ac:dyDescent="0.25">
      <c r="A167" s="19"/>
      <c r="B167" s="38" t="str">
        <f t="shared" si="8"/>
        <v>&gt;15kVA and &lt;=69kVA</v>
      </c>
      <c r="C167" s="38" t="str">
        <f t="shared" si="8"/>
        <v>GV07</v>
      </c>
      <c r="D167" s="38" t="str">
        <f t="shared" si="8"/>
        <v>Small Commercial</v>
      </c>
      <c r="E167" s="38">
        <f ca="1">Pt!E167*Qt!E310</f>
        <v>4380263.9377798261</v>
      </c>
      <c r="F167" s="38">
        <f ca="1">Pt!F167*Qt!F310</f>
        <v>0</v>
      </c>
      <c r="G167" s="38">
        <f ca="1">Pt!G167*Qt!G310</f>
        <v>0</v>
      </c>
      <c r="H167" s="38">
        <f ca="1">Pt!H167*Qt!H310</f>
        <v>0</v>
      </c>
      <c r="I167" s="38">
        <f ca="1">Pt!I167*Qt!I310</f>
        <v>0</v>
      </c>
      <c r="J167" s="38">
        <f ca="1">Pt!J167*Qt!J310</f>
        <v>13679842.125581298</v>
      </c>
      <c r="K167" s="38">
        <f ca="1">Pt!K167*Qt!K310</f>
        <v>0</v>
      </c>
      <c r="L167" s="38">
        <f ca="1">Pt!L167*Qt!L310</f>
        <v>0</v>
      </c>
      <c r="M167" s="38">
        <f ca="1">Pt!M167*Qt!M310</f>
        <v>0</v>
      </c>
      <c r="N167" s="38">
        <f ca="1">Pt!N167*Qt!N310</f>
        <v>0</v>
      </c>
      <c r="O167" s="38">
        <f ca="1">Pt!O167*Qt!O310</f>
        <v>0</v>
      </c>
      <c r="P167" s="38">
        <f ca="1">Pt!P167*Qt!P310</f>
        <v>0</v>
      </c>
      <c r="Q167" s="38">
        <f ca="1">Pt!Q167*Qt!Q310</f>
        <v>0</v>
      </c>
      <c r="R167" s="38">
        <f ca="1">Pt!R167*Qt!R310</f>
        <v>0</v>
      </c>
      <c r="S167" s="38">
        <f ca="1">Pt!S167*Qt!S310</f>
        <v>0</v>
      </c>
      <c r="T167" s="38">
        <f ca="1">Pt!T167*Qt!T310</f>
        <v>0</v>
      </c>
      <c r="U167" s="38">
        <f ca="1">Pt!U167*Qt!U310</f>
        <v>0</v>
      </c>
      <c r="V167" s="38">
        <f t="shared" ca="1" si="9"/>
        <v>18060106.063361123</v>
      </c>
    </row>
    <row r="168" spans="1:22" outlineLevel="1" x14ac:dyDescent="0.25">
      <c r="A168" s="19"/>
      <c r="B168" s="38" t="str">
        <f t="shared" si="8"/>
        <v>&gt;69kVA and &lt;=138kVA</v>
      </c>
      <c r="C168" s="38" t="str">
        <f t="shared" si="8"/>
        <v>GV14</v>
      </c>
      <c r="D168" s="38" t="str">
        <f t="shared" si="8"/>
        <v>Medium Commercial</v>
      </c>
      <c r="E168" s="38">
        <f ca="1">Pt!E168*Qt!E311</f>
        <v>847995.4609444316</v>
      </c>
      <c r="F168" s="38">
        <f ca="1">Pt!F168*Qt!F311</f>
        <v>0</v>
      </c>
      <c r="G168" s="38">
        <f ca="1">Pt!G168*Qt!G311</f>
        <v>0</v>
      </c>
      <c r="H168" s="38">
        <f ca="1">Pt!H168*Qt!H311</f>
        <v>0</v>
      </c>
      <c r="I168" s="38">
        <f ca="1">Pt!I168*Qt!I311</f>
        <v>0</v>
      </c>
      <c r="J168" s="38">
        <f ca="1">Pt!J168*Qt!J311</f>
        <v>2649858.4632359101</v>
      </c>
      <c r="K168" s="38">
        <f ca="1">Pt!K168*Qt!K311</f>
        <v>0</v>
      </c>
      <c r="L168" s="38">
        <f ca="1">Pt!L168*Qt!L311</f>
        <v>0</v>
      </c>
      <c r="M168" s="38">
        <f ca="1">Pt!M168*Qt!M311</f>
        <v>0</v>
      </c>
      <c r="N168" s="38">
        <f ca="1">Pt!N168*Qt!N311</f>
        <v>0</v>
      </c>
      <c r="O168" s="38">
        <f ca="1">Pt!O168*Qt!O311</f>
        <v>0</v>
      </c>
      <c r="P168" s="38">
        <f ca="1">Pt!P168*Qt!P311</f>
        <v>0</v>
      </c>
      <c r="Q168" s="38">
        <f ca="1">Pt!Q168*Qt!Q311</f>
        <v>0</v>
      </c>
      <c r="R168" s="38">
        <f ca="1">Pt!R168*Qt!R311</f>
        <v>0</v>
      </c>
      <c r="S168" s="38">
        <f ca="1">Pt!S168*Qt!S311</f>
        <v>0</v>
      </c>
      <c r="T168" s="38">
        <f ca="1">Pt!T168*Qt!T311</f>
        <v>0</v>
      </c>
      <c r="U168" s="38">
        <f ca="1">Pt!U168*Qt!U311</f>
        <v>0</v>
      </c>
      <c r="V168" s="38">
        <f t="shared" ca="1" si="9"/>
        <v>3497853.9241803419</v>
      </c>
    </row>
    <row r="169" spans="1:22" outlineLevel="1" x14ac:dyDescent="0.25">
      <c r="A169" s="19"/>
      <c r="B169" s="38" t="str">
        <f t="shared" si="8"/>
        <v>&gt;138kVA AND &lt;=300kVA</v>
      </c>
      <c r="C169" s="38" t="str">
        <f t="shared" si="8"/>
        <v>GV30</v>
      </c>
      <c r="D169" s="38" t="str">
        <f t="shared" si="8"/>
        <v>Large Commercial</v>
      </c>
      <c r="E169" s="38">
        <f ca="1">Pt!E169*Qt!E312</f>
        <v>749717.81393530942</v>
      </c>
      <c r="F169" s="38">
        <f ca="1">Pt!F169*Qt!F312</f>
        <v>0</v>
      </c>
      <c r="G169" s="38">
        <f ca="1">Pt!G169*Qt!G312</f>
        <v>0</v>
      </c>
      <c r="H169" s="38">
        <f ca="1">Pt!H169*Qt!H312</f>
        <v>0</v>
      </c>
      <c r="I169" s="38">
        <f ca="1">Pt!I169*Qt!I312</f>
        <v>0</v>
      </c>
      <c r="J169" s="38">
        <f ca="1">Pt!J169*Qt!J312</f>
        <v>1237168.2931728112</v>
      </c>
      <c r="K169" s="38">
        <f ca="1">Pt!K169*Qt!K312</f>
        <v>0</v>
      </c>
      <c r="L169" s="38">
        <f ca="1">Pt!L169*Qt!L312</f>
        <v>0</v>
      </c>
      <c r="M169" s="38">
        <f ca="1">Pt!M169*Qt!M312</f>
        <v>0</v>
      </c>
      <c r="N169" s="38">
        <f ca="1">Pt!N169*Qt!N312</f>
        <v>0</v>
      </c>
      <c r="O169" s="38">
        <f ca="1">Pt!O169*Qt!O312</f>
        <v>0</v>
      </c>
      <c r="P169" s="38">
        <f ca="1">Pt!P169*Qt!P312</f>
        <v>0</v>
      </c>
      <c r="Q169" s="38">
        <f ca="1">Pt!Q169*Qt!Q312</f>
        <v>0</v>
      </c>
      <c r="R169" s="38">
        <f ca="1">Pt!R169*Qt!R312</f>
        <v>0</v>
      </c>
      <c r="S169" s="38">
        <f ca="1">Pt!S169*Qt!S312</f>
        <v>0</v>
      </c>
      <c r="T169" s="38">
        <f ca="1">Pt!T169*Qt!T312</f>
        <v>0</v>
      </c>
      <c r="U169" s="38">
        <f ca="1">Pt!U169*Qt!U312</f>
        <v>0</v>
      </c>
      <c r="V169" s="38">
        <f t="shared" ca="1" si="9"/>
        <v>1986886.1071081206</v>
      </c>
    </row>
    <row r="170" spans="1:22" outlineLevel="1" x14ac:dyDescent="0.25">
      <c r="A170" s="19"/>
      <c r="B170" s="38" t="str">
        <f t="shared" si="8"/>
        <v>&gt;300kVA, TOU</v>
      </c>
      <c r="C170" s="38" t="str">
        <f t="shared" si="8"/>
        <v>GV99</v>
      </c>
      <c r="D170" s="38" t="str">
        <f t="shared" si="8"/>
        <v>Small Industrial</v>
      </c>
      <c r="E170" s="38">
        <f ca="1">Pt!E170*Qt!E313</f>
        <v>2478038.0737933023</v>
      </c>
      <c r="F170" s="38">
        <f ca="1">Pt!F170*Qt!F313</f>
        <v>4307157.9723299975</v>
      </c>
      <c r="G170" s="38">
        <f ca="1">Pt!G170*Qt!G313</f>
        <v>0</v>
      </c>
      <c r="H170" s="38">
        <f ca="1">Pt!H170*Qt!H313</f>
        <v>0</v>
      </c>
      <c r="I170" s="38">
        <f ca="1">Pt!I170*Qt!I313</f>
        <v>0</v>
      </c>
      <c r="J170" s="38">
        <f ca="1">Pt!J170*Qt!J313</f>
        <v>1677865.8292367938</v>
      </c>
      <c r="K170" s="38">
        <f ca="1">Pt!K170*Qt!K313</f>
        <v>0</v>
      </c>
      <c r="L170" s="38">
        <f ca="1">Pt!L170*Qt!L313</f>
        <v>0</v>
      </c>
      <c r="M170" s="38">
        <f ca="1">Pt!M170*Qt!M313</f>
        <v>0</v>
      </c>
      <c r="N170" s="38">
        <f ca="1">Pt!N170*Qt!N313</f>
        <v>0</v>
      </c>
      <c r="O170" s="38">
        <f ca="1">Pt!O170*Qt!O313</f>
        <v>0</v>
      </c>
      <c r="P170" s="38">
        <f ca="1">Pt!P170*Qt!P313</f>
        <v>0</v>
      </c>
      <c r="Q170" s="38">
        <f ca="1">Pt!Q170*Qt!Q313</f>
        <v>0</v>
      </c>
      <c r="R170" s="38">
        <f ca="1">Pt!R170*Qt!R313</f>
        <v>0</v>
      </c>
      <c r="S170" s="38">
        <f ca="1">Pt!S170*Qt!S313</f>
        <v>0</v>
      </c>
      <c r="T170" s="38">
        <f ca="1">Pt!T170*Qt!T313</f>
        <v>0</v>
      </c>
      <c r="U170" s="38">
        <f ca="1">Pt!U170*Qt!U313</f>
        <v>0</v>
      </c>
      <c r="V170" s="38">
        <f t="shared" ca="1" si="9"/>
        <v>8463061.875360094</v>
      </c>
    </row>
    <row r="171" spans="1:22" outlineLevel="1" x14ac:dyDescent="0.25">
      <c r="A171" s="19"/>
      <c r="B171" s="38" t="str">
        <f t="shared" si="8"/>
        <v>New Tariff 5</v>
      </c>
      <c r="C171" s="38">
        <f t="shared" si="8"/>
        <v>0</v>
      </c>
      <c r="D171" s="38">
        <f t="shared" si="8"/>
        <v>0</v>
      </c>
      <c r="E171" s="38">
        <f ca="1">Pt!E171*Qt!E314</f>
        <v>0</v>
      </c>
      <c r="F171" s="38">
        <f ca="1">Pt!F171*Qt!F314</f>
        <v>0</v>
      </c>
      <c r="G171" s="38">
        <f ca="1">Pt!G171*Qt!G314</f>
        <v>0</v>
      </c>
      <c r="H171" s="38">
        <f ca="1">Pt!H171*Qt!H314</f>
        <v>0</v>
      </c>
      <c r="I171" s="38">
        <f ca="1">Pt!I171*Qt!I314</f>
        <v>0</v>
      </c>
      <c r="J171" s="38">
        <f ca="1">Pt!J171*Qt!J314</f>
        <v>0</v>
      </c>
      <c r="K171" s="38">
        <f ca="1">Pt!K171*Qt!K314</f>
        <v>0</v>
      </c>
      <c r="L171" s="38">
        <f ca="1">Pt!L171*Qt!L314</f>
        <v>0</v>
      </c>
      <c r="M171" s="38">
        <f ca="1">Pt!M171*Qt!M314</f>
        <v>0</v>
      </c>
      <c r="N171" s="38">
        <f ca="1">Pt!N171*Qt!N314</f>
        <v>0</v>
      </c>
      <c r="O171" s="38">
        <f ca="1">Pt!O171*Qt!O314</f>
        <v>0</v>
      </c>
      <c r="P171" s="38">
        <f ca="1">Pt!P171*Qt!P314</f>
        <v>0</v>
      </c>
      <c r="Q171" s="38">
        <f ca="1">Pt!Q171*Qt!Q314</f>
        <v>0</v>
      </c>
      <c r="R171" s="38">
        <f ca="1">Pt!R171*Qt!R314</f>
        <v>0</v>
      </c>
      <c r="S171" s="38">
        <f ca="1">Pt!S171*Qt!S314</f>
        <v>0</v>
      </c>
      <c r="T171" s="38">
        <f ca="1">Pt!T171*Qt!T314</f>
        <v>0</v>
      </c>
      <c r="U171" s="38">
        <f ca="1">Pt!U171*Qt!U314</f>
        <v>0</v>
      </c>
      <c r="V171" s="38">
        <f t="shared" ca="1" si="9"/>
        <v>0</v>
      </c>
    </row>
    <row r="172" spans="1:22" outlineLevel="1" x14ac:dyDescent="0.25">
      <c r="A172" s="19"/>
      <c r="B172" s="38" t="str">
        <f t="shared" si="8"/>
        <v>New Tariff 6</v>
      </c>
      <c r="C172" s="38">
        <f t="shared" si="8"/>
        <v>0</v>
      </c>
      <c r="D172" s="38">
        <f t="shared" si="8"/>
        <v>0</v>
      </c>
      <c r="E172" s="38">
        <f ca="1">Pt!E172*Qt!E315</f>
        <v>0</v>
      </c>
      <c r="F172" s="38">
        <f ca="1">Pt!F172*Qt!F315</f>
        <v>0</v>
      </c>
      <c r="G172" s="38">
        <f ca="1">Pt!G172*Qt!G315</f>
        <v>0</v>
      </c>
      <c r="H172" s="38">
        <f ca="1">Pt!H172*Qt!H315</f>
        <v>0</v>
      </c>
      <c r="I172" s="38">
        <f ca="1">Pt!I172*Qt!I315</f>
        <v>0</v>
      </c>
      <c r="J172" s="38">
        <f ca="1">Pt!J172*Qt!J315</f>
        <v>0</v>
      </c>
      <c r="K172" s="38">
        <f ca="1">Pt!K172*Qt!K315</f>
        <v>0</v>
      </c>
      <c r="L172" s="38">
        <f ca="1">Pt!L172*Qt!L315</f>
        <v>0</v>
      </c>
      <c r="M172" s="38">
        <f ca="1">Pt!M172*Qt!M315</f>
        <v>0</v>
      </c>
      <c r="N172" s="38">
        <f ca="1">Pt!N172*Qt!N315</f>
        <v>0</v>
      </c>
      <c r="O172" s="38">
        <f ca="1">Pt!O172*Qt!O315</f>
        <v>0</v>
      </c>
      <c r="P172" s="38">
        <f ca="1">Pt!P172*Qt!P315</f>
        <v>0</v>
      </c>
      <c r="Q172" s="38">
        <f ca="1">Pt!Q172*Qt!Q315</f>
        <v>0</v>
      </c>
      <c r="R172" s="38">
        <f ca="1">Pt!R172*Qt!R315</f>
        <v>0</v>
      </c>
      <c r="S172" s="38">
        <f ca="1">Pt!S172*Qt!S315</f>
        <v>0</v>
      </c>
      <c r="T172" s="38">
        <f ca="1">Pt!T172*Qt!T315</f>
        <v>0</v>
      </c>
      <c r="U172" s="38">
        <f ca="1">Pt!U172*Qt!U315</f>
        <v>0</v>
      </c>
      <c r="V172" s="38">
        <f t="shared" ca="1" si="9"/>
        <v>0</v>
      </c>
    </row>
    <row r="173" spans="1:22" outlineLevel="1" x14ac:dyDescent="0.25">
      <c r="A173" s="19"/>
      <c r="B173" s="38" t="str">
        <f t="shared" si="8"/>
        <v>New Tariff 7</v>
      </c>
      <c r="C173" s="38">
        <f t="shared" si="8"/>
        <v>0</v>
      </c>
      <c r="D173" s="38">
        <f t="shared" si="8"/>
        <v>0</v>
      </c>
      <c r="E173" s="38">
        <f ca="1">Pt!E173*Qt!E316</f>
        <v>0</v>
      </c>
      <c r="F173" s="38">
        <f ca="1">Pt!F173*Qt!F316</f>
        <v>0</v>
      </c>
      <c r="G173" s="38">
        <f ca="1">Pt!G173*Qt!G316</f>
        <v>0</v>
      </c>
      <c r="H173" s="38">
        <f ca="1">Pt!H173*Qt!H316</f>
        <v>0</v>
      </c>
      <c r="I173" s="38">
        <f ca="1">Pt!I173*Qt!I316</f>
        <v>0</v>
      </c>
      <c r="J173" s="38">
        <f ca="1">Pt!J173*Qt!J316</f>
        <v>0</v>
      </c>
      <c r="K173" s="38">
        <f ca="1">Pt!K173*Qt!K316</f>
        <v>0</v>
      </c>
      <c r="L173" s="38">
        <f ca="1">Pt!L173*Qt!L316</f>
        <v>0</v>
      </c>
      <c r="M173" s="38">
        <f ca="1">Pt!M173*Qt!M316</f>
        <v>0</v>
      </c>
      <c r="N173" s="38">
        <f ca="1">Pt!N173*Qt!N316</f>
        <v>0</v>
      </c>
      <c r="O173" s="38">
        <f ca="1">Pt!O173*Qt!O316</f>
        <v>0</v>
      </c>
      <c r="P173" s="38">
        <f ca="1">Pt!P173*Qt!P316</f>
        <v>0</v>
      </c>
      <c r="Q173" s="38">
        <f ca="1">Pt!Q173*Qt!Q316</f>
        <v>0</v>
      </c>
      <c r="R173" s="38">
        <f ca="1">Pt!R173*Qt!R316</f>
        <v>0</v>
      </c>
      <c r="S173" s="38">
        <f ca="1">Pt!S173*Qt!S316</f>
        <v>0</v>
      </c>
      <c r="T173" s="38">
        <f ca="1">Pt!T173*Qt!T316</f>
        <v>0</v>
      </c>
      <c r="U173" s="38">
        <f ca="1">Pt!U173*Qt!U316</f>
        <v>0</v>
      </c>
      <c r="V173" s="38">
        <f t="shared" ca="1" si="9"/>
        <v>0</v>
      </c>
    </row>
    <row r="174" spans="1:22" outlineLevel="1" x14ac:dyDescent="0.25">
      <c r="A174" s="19"/>
      <c r="B174" s="38" t="str">
        <f t="shared" ref="B174:D193" si="10">B31</f>
        <v>New Tariff 8</v>
      </c>
      <c r="C174" s="38">
        <f t="shared" si="10"/>
        <v>0</v>
      </c>
      <c r="D174" s="38">
        <f t="shared" si="10"/>
        <v>0</v>
      </c>
      <c r="E174" s="38">
        <f ca="1">Pt!E174*Qt!E317</f>
        <v>0</v>
      </c>
      <c r="F174" s="38">
        <f ca="1">Pt!F174*Qt!F317</f>
        <v>0</v>
      </c>
      <c r="G174" s="38">
        <f ca="1">Pt!G174*Qt!G317</f>
        <v>0</v>
      </c>
      <c r="H174" s="38">
        <f ca="1">Pt!H174*Qt!H317</f>
        <v>0</v>
      </c>
      <c r="I174" s="38">
        <f ca="1">Pt!I174*Qt!I317</f>
        <v>0</v>
      </c>
      <c r="J174" s="38">
        <f ca="1">Pt!J174*Qt!J317</f>
        <v>0</v>
      </c>
      <c r="K174" s="38">
        <f ca="1">Pt!K174*Qt!K317</f>
        <v>0</v>
      </c>
      <c r="L174" s="38">
        <f ca="1">Pt!L174*Qt!L317</f>
        <v>0</v>
      </c>
      <c r="M174" s="38">
        <f ca="1">Pt!M174*Qt!M317</f>
        <v>0</v>
      </c>
      <c r="N174" s="38">
        <f ca="1">Pt!N174*Qt!N317</f>
        <v>0</v>
      </c>
      <c r="O174" s="38">
        <f ca="1">Pt!O174*Qt!O317</f>
        <v>0</v>
      </c>
      <c r="P174" s="38">
        <f ca="1">Pt!P174*Qt!P317</f>
        <v>0</v>
      </c>
      <c r="Q174" s="38">
        <f ca="1">Pt!Q174*Qt!Q317</f>
        <v>0</v>
      </c>
      <c r="R174" s="38">
        <f ca="1">Pt!R174*Qt!R317</f>
        <v>0</v>
      </c>
      <c r="S174" s="38">
        <f ca="1">Pt!S174*Qt!S317</f>
        <v>0</v>
      </c>
      <c r="T174" s="38">
        <f ca="1">Pt!T174*Qt!T317</f>
        <v>0</v>
      </c>
      <c r="U174" s="38">
        <f ca="1">Pt!U174*Qt!U317</f>
        <v>0</v>
      </c>
      <c r="V174" s="38">
        <f t="shared" ca="1" si="9"/>
        <v>0</v>
      </c>
    </row>
    <row r="175" spans="1:22" outlineLevel="1" x14ac:dyDescent="0.25">
      <c r="A175" s="19"/>
      <c r="B175" s="38" t="str">
        <f t="shared" si="10"/>
        <v>New Tariff 9</v>
      </c>
      <c r="C175" s="38">
        <f t="shared" si="10"/>
        <v>0</v>
      </c>
      <c r="D175" s="38">
        <f t="shared" si="10"/>
        <v>0</v>
      </c>
      <c r="E175" s="38">
        <f ca="1">Pt!E175*Qt!E318</f>
        <v>0</v>
      </c>
      <c r="F175" s="38">
        <f ca="1">Pt!F175*Qt!F318</f>
        <v>0</v>
      </c>
      <c r="G175" s="38">
        <f ca="1">Pt!G175*Qt!G318</f>
        <v>0</v>
      </c>
      <c r="H175" s="38">
        <f ca="1">Pt!H175*Qt!H318</f>
        <v>0</v>
      </c>
      <c r="I175" s="38">
        <f ca="1">Pt!I175*Qt!I318</f>
        <v>0</v>
      </c>
      <c r="J175" s="38">
        <f ca="1">Pt!J175*Qt!J318</f>
        <v>0</v>
      </c>
      <c r="K175" s="38">
        <f ca="1">Pt!K175*Qt!K318</f>
        <v>0</v>
      </c>
      <c r="L175" s="38">
        <f ca="1">Pt!L175*Qt!L318</f>
        <v>0</v>
      </c>
      <c r="M175" s="38">
        <f ca="1">Pt!M175*Qt!M318</f>
        <v>0</v>
      </c>
      <c r="N175" s="38">
        <f ca="1">Pt!N175*Qt!N318</f>
        <v>0</v>
      </c>
      <c r="O175" s="38">
        <f ca="1">Pt!O175*Qt!O318</f>
        <v>0</v>
      </c>
      <c r="P175" s="38">
        <f ca="1">Pt!P175*Qt!P318</f>
        <v>0</v>
      </c>
      <c r="Q175" s="38">
        <f ca="1">Pt!Q175*Qt!Q318</f>
        <v>0</v>
      </c>
      <c r="R175" s="38">
        <f ca="1">Pt!R175*Qt!R318</f>
        <v>0</v>
      </c>
      <c r="S175" s="38">
        <f ca="1">Pt!S175*Qt!S318</f>
        <v>0</v>
      </c>
      <c r="T175" s="38">
        <f ca="1">Pt!T175*Qt!T318</f>
        <v>0</v>
      </c>
      <c r="U175" s="38">
        <f ca="1">Pt!U175*Qt!U318</f>
        <v>0</v>
      </c>
      <c r="V175" s="38">
        <f t="shared" ca="1" si="9"/>
        <v>0</v>
      </c>
    </row>
    <row r="176" spans="1:22" outlineLevel="1" x14ac:dyDescent="0.25">
      <c r="A176" s="19"/>
      <c r="B176" s="38" t="str">
        <f t="shared" si="10"/>
        <v>New Tariff 10</v>
      </c>
      <c r="C176" s="38">
        <f t="shared" si="10"/>
        <v>0</v>
      </c>
      <c r="D176" s="38">
        <f t="shared" si="10"/>
        <v>0</v>
      </c>
      <c r="E176" s="38">
        <f ca="1">Pt!E176*Qt!E319</f>
        <v>0</v>
      </c>
      <c r="F176" s="38">
        <f ca="1">Pt!F176*Qt!F319</f>
        <v>0</v>
      </c>
      <c r="G176" s="38">
        <f ca="1">Pt!G176*Qt!G319</f>
        <v>0</v>
      </c>
      <c r="H176" s="38">
        <f ca="1">Pt!H176*Qt!H319</f>
        <v>0</v>
      </c>
      <c r="I176" s="38">
        <f ca="1">Pt!I176*Qt!I319</f>
        <v>0</v>
      </c>
      <c r="J176" s="38">
        <f ca="1">Pt!J176*Qt!J319</f>
        <v>0</v>
      </c>
      <c r="K176" s="38">
        <f ca="1">Pt!K176*Qt!K319</f>
        <v>0</v>
      </c>
      <c r="L176" s="38">
        <f ca="1">Pt!L176*Qt!L319</f>
        <v>0</v>
      </c>
      <c r="M176" s="38">
        <f ca="1">Pt!M176*Qt!M319</f>
        <v>0</v>
      </c>
      <c r="N176" s="38">
        <f ca="1">Pt!N176*Qt!N319</f>
        <v>0</v>
      </c>
      <c r="O176" s="38">
        <f ca="1">Pt!O176*Qt!O319</f>
        <v>0</v>
      </c>
      <c r="P176" s="38">
        <f ca="1">Pt!P176*Qt!P319</f>
        <v>0</v>
      </c>
      <c r="Q176" s="38">
        <f ca="1">Pt!Q176*Qt!Q319</f>
        <v>0</v>
      </c>
      <c r="R176" s="38">
        <f ca="1">Pt!R176*Qt!R319</f>
        <v>0</v>
      </c>
      <c r="S176" s="38">
        <f ca="1">Pt!S176*Qt!S319</f>
        <v>0</v>
      </c>
      <c r="T176" s="38">
        <f ca="1">Pt!T176*Qt!T319</f>
        <v>0</v>
      </c>
      <c r="U176" s="38">
        <f ca="1">Pt!U176*Qt!U319</f>
        <v>0</v>
      </c>
      <c r="V176" s="38">
        <f t="shared" ca="1" si="9"/>
        <v>0</v>
      </c>
    </row>
    <row r="177" spans="1:22" outlineLevel="1" x14ac:dyDescent="0.25">
      <c r="A177" s="19"/>
      <c r="B177" s="45" t="str">
        <f t="shared" si="10"/>
        <v>New Tariff 11</v>
      </c>
      <c r="C177" s="45">
        <f t="shared" si="10"/>
        <v>0</v>
      </c>
      <c r="D177" s="45">
        <f t="shared" si="10"/>
        <v>0</v>
      </c>
      <c r="E177" s="45">
        <f ca="1">Pt!E177*Qt!E320</f>
        <v>0</v>
      </c>
      <c r="F177" s="45">
        <f ca="1">Pt!F177*Qt!F320</f>
        <v>0</v>
      </c>
      <c r="G177" s="45">
        <f ca="1">Pt!G177*Qt!G320</f>
        <v>0</v>
      </c>
      <c r="H177" s="45">
        <f ca="1">Pt!H177*Qt!H320</f>
        <v>0</v>
      </c>
      <c r="I177" s="45">
        <f ca="1">Pt!I177*Qt!I320</f>
        <v>0</v>
      </c>
      <c r="J177" s="45">
        <f ca="1">Pt!J177*Qt!J320</f>
        <v>0</v>
      </c>
      <c r="K177" s="45">
        <f ca="1">Pt!K177*Qt!K320</f>
        <v>0</v>
      </c>
      <c r="L177" s="45">
        <f ca="1">Pt!L177*Qt!L320</f>
        <v>0</v>
      </c>
      <c r="M177" s="45">
        <f ca="1">Pt!M177*Qt!M320</f>
        <v>0</v>
      </c>
      <c r="N177" s="45">
        <f ca="1">Pt!N177*Qt!N320</f>
        <v>0</v>
      </c>
      <c r="O177" s="45">
        <f ca="1">Pt!O177*Qt!O320</f>
        <v>0</v>
      </c>
      <c r="P177" s="45">
        <f ca="1">Pt!P177*Qt!P320</f>
        <v>0</v>
      </c>
      <c r="Q177" s="45">
        <f ca="1">Pt!Q177*Qt!Q320</f>
        <v>0</v>
      </c>
      <c r="R177" s="45">
        <f ca="1">Pt!R177*Qt!R320</f>
        <v>0</v>
      </c>
      <c r="S177" s="45">
        <f ca="1">Pt!S177*Qt!S320</f>
        <v>0</v>
      </c>
      <c r="T177" s="45">
        <f ca="1">Pt!T177*Qt!T320</f>
        <v>0</v>
      </c>
      <c r="U177" s="45">
        <f ca="1">Pt!U177*Qt!U320</f>
        <v>0</v>
      </c>
      <c r="V177" s="45">
        <f t="shared" ca="1" si="9"/>
        <v>0</v>
      </c>
    </row>
    <row r="178" spans="1:22" outlineLevel="1" x14ac:dyDescent="0.25">
      <c r="A178" s="19"/>
      <c r="B178" s="44" t="str">
        <f t="shared" si="10"/>
        <v>&lt;=15kVA</v>
      </c>
      <c r="C178" s="44" t="str">
        <f t="shared" si="10"/>
        <v>GX02</v>
      </c>
      <c r="D178" s="44" t="str">
        <f t="shared" si="10"/>
        <v>Small Industrial</v>
      </c>
      <c r="E178" s="44">
        <f ca="1">Pt!E178*Qt!E321</f>
        <v>0</v>
      </c>
      <c r="F178" s="44">
        <f ca="1">Pt!F178*Qt!F321</f>
        <v>0</v>
      </c>
      <c r="G178" s="44">
        <f ca="1">Pt!G178*Qt!G321</f>
        <v>0</v>
      </c>
      <c r="H178" s="44">
        <f ca="1">Pt!H178*Qt!H321</f>
        <v>0</v>
      </c>
      <c r="I178" s="44">
        <f ca="1">Pt!I178*Qt!I321</f>
        <v>0</v>
      </c>
      <c r="J178" s="44">
        <f ca="1">Pt!J178*Qt!J321</f>
        <v>0</v>
      </c>
      <c r="K178" s="44">
        <f ca="1">Pt!K178*Qt!K321</f>
        <v>0</v>
      </c>
      <c r="L178" s="44">
        <f ca="1">Pt!L178*Qt!L321</f>
        <v>0</v>
      </c>
      <c r="M178" s="44">
        <f ca="1">Pt!M178*Qt!M321</f>
        <v>0</v>
      </c>
      <c r="N178" s="44">
        <f ca="1">Pt!N178*Qt!N321</f>
        <v>0</v>
      </c>
      <c r="O178" s="44">
        <f ca="1">Pt!O178*Qt!O321</f>
        <v>0</v>
      </c>
      <c r="P178" s="44">
        <f ca="1">Pt!P178*Qt!P321</f>
        <v>0</v>
      </c>
      <c r="Q178" s="44">
        <f ca="1">Pt!Q178*Qt!Q321</f>
        <v>0</v>
      </c>
      <c r="R178" s="44">
        <f ca="1">Pt!R178*Qt!R321</f>
        <v>0</v>
      </c>
      <c r="S178" s="44">
        <f ca="1">Pt!S178*Qt!S321</f>
        <v>0</v>
      </c>
      <c r="T178" s="44">
        <f ca="1">Pt!T178*Qt!T321</f>
        <v>0</v>
      </c>
      <c r="U178" s="44">
        <f ca="1">Pt!U178*Qt!U321</f>
        <v>0</v>
      </c>
      <c r="V178" s="44">
        <f t="shared" ca="1" si="9"/>
        <v>0</v>
      </c>
    </row>
    <row r="179" spans="1:22" outlineLevel="1" x14ac:dyDescent="0.25">
      <c r="A179" s="19"/>
      <c r="B179" s="38" t="str">
        <f t="shared" si="10"/>
        <v>&gt;15kVA and &lt;=69kVA</v>
      </c>
      <c r="C179" s="38" t="str">
        <f t="shared" si="10"/>
        <v>GX07</v>
      </c>
      <c r="D179" s="38" t="str">
        <f t="shared" si="10"/>
        <v>Small Commercial</v>
      </c>
      <c r="E179" s="38">
        <f ca="1">Pt!E179*Qt!E322</f>
        <v>1767.7761761552092</v>
      </c>
      <c r="F179" s="38">
        <f ca="1">Pt!F179*Qt!F322</f>
        <v>0</v>
      </c>
      <c r="G179" s="38">
        <f ca="1">Pt!G179*Qt!G322</f>
        <v>0</v>
      </c>
      <c r="H179" s="38">
        <f ca="1">Pt!H179*Qt!H322</f>
        <v>0</v>
      </c>
      <c r="I179" s="38">
        <f ca="1">Pt!I179*Qt!I322</f>
        <v>0</v>
      </c>
      <c r="J179" s="38">
        <f ca="1">Pt!J179*Qt!J322</f>
        <v>3184.9113565411158</v>
      </c>
      <c r="K179" s="38">
        <f ca="1">Pt!K179*Qt!K322</f>
        <v>0</v>
      </c>
      <c r="L179" s="38">
        <f ca="1">Pt!L179*Qt!L322</f>
        <v>0</v>
      </c>
      <c r="M179" s="38">
        <f ca="1">Pt!M179*Qt!M322</f>
        <v>0</v>
      </c>
      <c r="N179" s="38">
        <f ca="1">Pt!N179*Qt!N322</f>
        <v>0</v>
      </c>
      <c r="O179" s="38">
        <f ca="1">Pt!O179*Qt!O322</f>
        <v>0</v>
      </c>
      <c r="P179" s="38">
        <f ca="1">Pt!P179*Qt!P322</f>
        <v>0</v>
      </c>
      <c r="Q179" s="38">
        <f ca="1">Pt!Q179*Qt!Q322</f>
        <v>0</v>
      </c>
      <c r="R179" s="38">
        <f ca="1">Pt!R179*Qt!R322</f>
        <v>0</v>
      </c>
      <c r="S179" s="38">
        <f ca="1">Pt!S179*Qt!S322</f>
        <v>0</v>
      </c>
      <c r="T179" s="38">
        <f ca="1">Pt!T179*Qt!T322</f>
        <v>0</v>
      </c>
      <c r="U179" s="38">
        <f ca="1">Pt!U179*Qt!U322</f>
        <v>0</v>
      </c>
      <c r="V179" s="38">
        <f t="shared" ca="1" si="9"/>
        <v>4952.6875326963254</v>
      </c>
    </row>
    <row r="180" spans="1:22" outlineLevel="1" x14ac:dyDescent="0.25">
      <c r="A180" s="19"/>
      <c r="B180" s="38" t="str">
        <f t="shared" si="10"/>
        <v>&gt;69kVA and &lt;=138kVA</v>
      </c>
      <c r="C180" s="38" t="str">
        <f t="shared" si="10"/>
        <v>GX14</v>
      </c>
      <c r="D180" s="38" t="str">
        <f t="shared" si="10"/>
        <v>Medium Commercial</v>
      </c>
      <c r="E180" s="38">
        <f ca="1">Pt!E180*Qt!E323</f>
        <v>29226.096676734443</v>
      </c>
      <c r="F180" s="38">
        <f ca="1">Pt!F180*Qt!F323</f>
        <v>0</v>
      </c>
      <c r="G180" s="38">
        <f ca="1">Pt!G180*Qt!G323</f>
        <v>0</v>
      </c>
      <c r="H180" s="38">
        <f ca="1">Pt!H180*Qt!H323</f>
        <v>0</v>
      </c>
      <c r="I180" s="38">
        <f ca="1">Pt!I180*Qt!I323</f>
        <v>0</v>
      </c>
      <c r="J180" s="38">
        <f ca="1">Pt!J180*Qt!J323</f>
        <v>127348.42929949598</v>
      </c>
      <c r="K180" s="38">
        <f ca="1">Pt!K180*Qt!K323</f>
        <v>0</v>
      </c>
      <c r="L180" s="38">
        <f ca="1">Pt!L180*Qt!L323</f>
        <v>0</v>
      </c>
      <c r="M180" s="38">
        <f ca="1">Pt!M180*Qt!M323</f>
        <v>0</v>
      </c>
      <c r="N180" s="38">
        <f ca="1">Pt!N180*Qt!N323</f>
        <v>0</v>
      </c>
      <c r="O180" s="38">
        <f ca="1">Pt!O180*Qt!O323</f>
        <v>0</v>
      </c>
      <c r="P180" s="38">
        <f ca="1">Pt!P180*Qt!P323</f>
        <v>0</v>
      </c>
      <c r="Q180" s="38">
        <f ca="1">Pt!Q180*Qt!Q323</f>
        <v>0</v>
      </c>
      <c r="R180" s="38">
        <f ca="1">Pt!R180*Qt!R323</f>
        <v>0</v>
      </c>
      <c r="S180" s="38">
        <f ca="1">Pt!S180*Qt!S323</f>
        <v>0</v>
      </c>
      <c r="T180" s="38">
        <f ca="1">Pt!T180*Qt!T323</f>
        <v>0</v>
      </c>
      <c r="U180" s="38">
        <f ca="1">Pt!U180*Qt!U323</f>
        <v>0</v>
      </c>
      <c r="V180" s="38">
        <f t="shared" ca="1" si="9"/>
        <v>156574.52597623042</v>
      </c>
    </row>
    <row r="181" spans="1:22" outlineLevel="1" x14ac:dyDescent="0.25">
      <c r="A181" s="19"/>
      <c r="B181" s="38" t="str">
        <f t="shared" si="10"/>
        <v>&gt;138kVA AND &lt;=300kVA</v>
      </c>
      <c r="C181" s="38" t="str">
        <f t="shared" si="10"/>
        <v>GX30</v>
      </c>
      <c r="D181" s="38" t="str">
        <f t="shared" si="10"/>
        <v>Large Commercial</v>
      </c>
      <c r="E181" s="38">
        <f ca="1">Pt!E181*Qt!E324</f>
        <v>246286.15909893208</v>
      </c>
      <c r="F181" s="38">
        <f ca="1">Pt!F181*Qt!F324</f>
        <v>0</v>
      </c>
      <c r="G181" s="38">
        <f ca="1">Pt!G181*Qt!G324</f>
        <v>0</v>
      </c>
      <c r="H181" s="38">
        <f ca="1">Pt!H181*Qt!H324</f>
        <v>0</v>
      </c>
      <c r="I181" s="38">
        <f ca="1">Pt!I181*Qt!I324</f>
        <v>0</v>
      </c>
      <c r="J181" s="38">
        <f ca="1">Pt!J181*Qt!J324</f>
        <v>736227.29249983793</v>
      </c>
      <c r="K181" s="38">
        <f ca="1">Pt!K181*Qt!K324</f>
        <v>0</v>
      </c>
      <c r="L181" s="38">
        <f ca="1">Pt!L181*Qt!L324</f>
        <v>0</v>
      </c>
      <c r="M181" s="38">
        <f ca="1">Pt!M181*Qt!M324</f>
        <v>0</v>
      </c>
      <c r="N181" s="38">
        <f ca="1">Pt!N181*Qt!N324</f>
        <v>0</v>
      </c>
      <c r="O181" s="38">
        <f ca="1">Pt!O181*Qt!O324</f>
        <v>0</v>
      </c>
      <c r="P181" s="38">
        <f ca="1">Pt!P181*Qt!P324</f>
        <v>0</v>
      </c>
      <c r="Q181" s="38">
        <f ca="1">Pt!Q181*Qt!Q324</f>
        <v>0</v>
      </c>
      <c r="R181" s="38">
        <f ca="1">Pt!R181*Qt!R324</f>
        <v>0</v>
      </c>
      <c r="S181" s="38">
        <f ca="1">Pt!S181*Qt!S324</f>
        <v>0</v>
      </c>
      <c r="T181" s="38">
        <f ca="1">Pt!T181*Qt!T324</f>
        <v>0</v>
      </c>
      <c r="U181" s="38">
        <f ca="1">Pt!U181*Qt!U324</f>
        <v>0</v>
      </c>
      <c r="V181" s="38">
        <f t="shared" ca="1" si="9"/>
        <v>982513.45159876999</v>
      </c>
    </row>
    <row r="182" spans="1:22" outlineLevel="1" x14ac:dyDescent="0.25">
      <c r="A182" s="19"/>
      <c r="B182" s="38" t="str">
        <f t="shared" si="10"/>
        <v>&gt;300kVA, TOU</v>
      </c>
      <c r="C182" s="38" t="str">
        <f t="shared" si="10"/>
        <v>GX99</v>
      </c>
      <c r="D182" s="38" t="str">
        <f t="shared" si="10"/>
        <v>Small Industrial</v>
      </c>
      <c r="E182" s="38">
        <f ca="1">Pt!E182*Qt!E325</f>
        <v>1431608.4179769766</v>
      </c>
      <c r="F182" s="38">
        <f ca="1">Pt!F182*Qt!F325</f>
        <v>5079952.3746423889</v>
      </c>
      <c r="G182" s="38">
        <f ca="1">Pt!G182*Qt!G325</f>
        <v>964118.54739035724</v>
      </c>
      <c r="H182" s="38">
        <f ca="1">Pt!H182*Qt!H325</f>
        <v>0</v>
      </c>
      <c r="I182" s="38">
        <f ca="1">Pt!I182*Qt!I325</f>
        <v>0</v>
      </c>
      <c r="J182" s="38">
        <f ca="1">Pt!J182*Qt!J325</f>
        <v>1990677.0097848896</v>
      </c>
      <c r="K182" s="38">
        <f ca="1">Pt!K182*Qt!K325</f>
        <v>0</v>
      </c>
      <c r="L182" s="38">
        <f ca="1">Pt!L182*Qt!L325</f>
        <v>0</v>
      </c>
      <c r="M182" s="38">
        <f ca="1">Pt!M182*Qt!M325</f>
        <v>0</v>
      </c>
      <c r="N182" s="38">
        <f ca="1">Pt!N182*Qt!N325</f>
        <v>0</v>
      </c>
      <c r="O182" s="38">
        <f ca="1">Pt!O182*Qt!O325</f>
        <v>0</v>
      </c>
      <c r="P182" s="38">
        <f ca="1">Pt!P182*Qt!P325</f>
        <v>0</v>
      </c>
      <c r="Q182" s="38">
        <f ca="1">Pt!Q182*Qt!Q325</f>
        <v>0</v>
      </c>
      <c r="R182" s="38">
        <f ca="1">Pt!R182*Qt!R325</f>
        <v>0</v>
      </c>
      <c r="S182" s="38">
        <f ca="1">Pt!S182*Qt!S325</f>
        <v>0</v>
      </c>
      <c r="T182" s="38">
        <f ca="1">Pt!T182*Qt!T325</f>
        <v>0</v>
      </c>
      <c r="U182" s="38">
        <f ca="1">Pt!U182*Qt!U325</f>
        <v>0</v>
      </c>
      <c r="V182" s="38">
        <f t="shared" ca="1" si="9"/>
        <v>9466356.3497946132</v>
      </c>
    </row>
    <row r="183" spans="1:22" outlineLevel="1" x14ac:dyDescent="0.25">
      <c r="A183" s="19"/>
      <c r="B183" s="38" t="str">
        <f t="shared" si="10"/>
        <v>New Tariff 5</v>
      </c>
      <c r="C183" s="38">
        <f t="shared" si="10"/>
        <v>0</v>
      </c>
      <c r="D183" s="38">
        <f t="shared" si="10"/>
        <v>0</v>
      </c>
      <c r="E183" s="38">
        <f ca="1">Pt!E183*Qt!E326</f>
        <v>0</v>
      </c>
      <c r="F183" s="38">
        <f ca="1">Pt!F183*Qt!F326</f>
        <v>0</v>
      </c>
      <c r="G183" s="38">
        <f ca="1">Pt!G183*Qt!G326</f>
        <v>0</v>
      </c>
      <c r="H183" s="38">
        <f ca="1">Pt!H183*Qt!H326</f>
        <v>0</v>
      </c>
      <c r="I183" s="38">
        <f ca="1">Pt!I183*Qt!I326</f>
        <v>0</v>
      </c>
      <c r="J183" s="38">
        <f ca="1">Pt!J183*Qt!J326</f>
        <v>0</v>
      </c>
      <c r="K183" s="38">
        <f ca="1">Pt!K183*Qt!K326</f>
        <v>0</v>
      </c>
      <c r="L183" s="38">
        <f ca="1">Pt!L183*Qt!L326</f>
        <v>0</v>
      </c>
      <c r="M183" s="38">
        <f ca="1">Pt!M183*Qt!M326</f>
        <v>0</v>
      </c>
      <c r="N183" s="38">
        <f ca="1">Pt!N183*Qt!N326</f>
        <v>0</v>
      </c>
      <c r="O183" s="38">
        <f ca="1">Pt!O183*Qt!O326</f>
        <v>0</v>
      </c>
      <c r="P183" s="38">
        <f ca="1">Pt!P183*Qt!P326</f>
        <v>0</v>
      </c>
      <c r="Q183" s="38">
        <f ca="1">Pt!Q183*Qt!Q326</f>
        <v>0</v>
      </c>
      <c r="R183" s="38">
        <f ca="1">Pt!R183*Qt!R326</f>
        <v>0</v>
      </c>
      <c r="S183" s="38">
        <f ca="1">Pt!S183*Qt!S326</f>
        <v>0</v>
      </c>
      <c r="T183" s="38">
        <f ca="1">Pt!T183*Qt!T326</f>
        <v>0</v>
      </c>
      <c r="U183" s="38">
        <f ca="1">Pt!U183*Qt!U326</f>
        <v>0</v>
      </c>
      <c r="V183" s="38">
        <f t="shared" ca="1" si="9"/>
        <v>0</v>
      </c>
    </row>
    <row r="184" spans="1:22" outlineLevel="1" x14ac:dyDescent="0.25">
      <c r="A184" s="19"/>
      <c r="B184" s="38" t="str">
        <f t="shared" si="10"/>
        <v>New Tariff 6</v>
      </c>
      <c r="C184" s="38">
        <f t="shared" si="10"/>
        <v>0</v>
      </c>
      <c r="D184" s="38">
        <f t="shared" si="10"/>
        <v>0</v>
      </c>
      <c r="E184" s="38">
        <f ca="1">Pt!E184*Qt!E327</f>
        <v>0</v>
      </c>
      <c r="F184" s="38">
        <f ca="1">Pt!F184*Qt!F327</f>
        <v>0</v>
      </c>
      <c r="G184" s="38">
        <f ca="1">Pt!G184*Qt!G327</f>
        <v>0</v>
      </c>
      <c r="H184" s="38">
        <f ca="1">Pt!H184*Qt!H327</f>
        <v>0</v>
      </c>
      <c r="I184" s="38">
        <f ca="1">Pt!I184*Qt!I327</f>
        <v>0</v>
      </c>
      <c r="J184" s="38">
        <f ca="1">Pt!J184*Qt!J327</f>
        <v>0</v>
      </c>
      <c r="K184" s="38">
        <f ca="1">Pt!K184*Qt!K327</f>
        <v>0</v>
      </c>
      <c r="L184" s="38">
        <f ca="1">Pt!L184*Qt!L327</f>
        <v>0</v>
      </c>
      <c r="M184" s="38">
        <f ca="1">Pt!M184*Qt!M327</f>
        <v>0</v>
      </c>
      <c r="N184" s="38">
        <f ca="1">Pt!N184*Qt!N327</f>
        <v>0</v>
      </c>
      <c r="O184" s="38">
        <f ca="1">Pt!O184*Qt!O327</f>
        <v>0</v>
      </c>
      <c r="P184" s="38">
        <f ca="1">Pt!P184*Qt!P327</f>
        <v>0</v>
      </c>
      <c r="Q184" s="38">
        <f ca="1">Pt!Q184*Qt!Q327</f>
        <v>0</v>
      </c>
      <c r="R184" s="38">
        <f ca="1">Pt!R184*Qt!R327</f>
        <v>0</v>
      </c>
      <c r="S184" s="38">
        <f ca="1">Pt!S184*Qt!S327</f>
        <v>0</v>
      </c>
      <c r="T184" s="38">
        <f ca="1">Pt!T184*Qt!T327</f>
        <v>0</v>
      </c>
      <c r="U184" s="38">
        <f ca="1">Pt!U184*Qt!U327</f>
        <v>0</v>
      </c>
      <c r="V184" s="38">
        <f t="shared" ca="1" si="9"/>
        <v>0</v>
      </c>
    </row>
    <row r="185" spans="1:22" outlineLevel="1" x14ac:dyDescent="0.25">
      <c r="A185" s="19"/>
      <c r="B185" s="38" t="str">
        <f t="shared" si="10"/>
        <v>New Tariff 7</v>
      </c>
      <c r="C185" s="38">
        <f t="shared" si="10"/>
        <v>0</v>
      </c>
      <c r="D185" s="38">
        <f t="shared" si="10"/>
        <v>0</v>
      </c>
      <c r="E185" s="38">
        <f ca="1">Pt!E185*Qt!E328</f>
        <v>0</v>
      </c>
      <c r="F185" s="38">
        <f ca="1">Pt!F185*Qt!F328</f>
        <v>0</v>
      </c>
      <c r="G185" s="38">
        <f ca="1">Pt!G185*Qt!G328</f>
        <v>0</v>
      </c>
      <c r="H185" s="38">
        <f ca="1">Pt!H185*Qt!H328</f>
        <v>0</v>
      </c>
      <c r="I185" s="38">
        <f ca="1">Pt!I185*Qt!I328</f>
        <v>0</v>
      </c>
      <c r="J185" s="38">
        <f ca="1">Pt!J185*Qt!J328</f>
        <v>0</v>
      </c>
      <c r="K185" s="38">
        <f ca="1">Pt!K185*Qt!K328</f>
        <v>0</v>
      </c>
      <c r="L185" s="38">
        <f ca="1">Pt!L185*Qt!L328</f>
        <v>0</v>
      </c>
      <c r="M185" s="38">
        <f ca="1">Pt!M185*Qt!M328</f>
        <v>0</v>
      </c>
      <c r="N185" s="38">
        <f ca="1">Pt!N185*Qt!N328</f>
        <v>0</v>
      </c>
      <c r="O185" s="38">
        <f ca="1">Pt!O185*Qt!O328</f>
        <v>0</v>
      </c>
      <c r="P185" s="38">
        <f ca="1">Pt!P185*Qt!P328</f>
        <v>0</v>
      </c>
      <c r="Q185" s="38">
        <f ca="1">Pt!Q185*Qt!Q328</f>
        <v>0</v>
      </c>
      <c r="R185" s="38">
        <f ca="1">Pt!R185*Qt!R328</f>
        <v>0</v>
      </c>
      <c r="S185" s="38">
        <f ca="1">Pt!S185*Qt!S328</f>
        <v>0</v>
      </c>
      <c r="T185" s="38">
        <f ca="1">Pt!T185*Qt!T328</f>
        <v>0</v>
      </c>
      <c r="U185" s="38">
        <f ca="1">Pt!U185*Qt!U328</f>
        <v>0</v>
      </c>
      <c r="V185" s="38">
        <f t="shared" ca="1" si="9"/>
        <v>0</v>
      </c>
    </row>
    <row r="186" spans="1:22" outlineLevel="1" x14ac:dyDescent="0.25">
      <c r="A186" s="19"/>
      <c r="B186" s="38" t="str">
        <f t="shared" si="10"/>
        <v>New Tariff 8</v>
      </c>
      <c r="C186" s="38">
        <f t="shared" si="10"/>
        <v>0</v>
      </c>
      <c r="D186" s="38">
        <f t="shared" si="10"/>
        <v>0</v>
      </c>
      <c r="E186" s="38">
        <f ca="1">Pt!E186*Qt!E329</f>
        <v>0</v>
      </c>
      <c r="F186" s="38">
        <f ca="1">Pt!F186*Qt!F329</f>
        <v>0</v>
      </c>
      <c r="G186" s="38">
        <f ca="1">Pt!G186*Qt!G329</f>
        <v>0</v>
      </c>
      <c r="H186" s="38">
        <f ca="1">Pt!H186*Qt!H329</f>
        <v>0</v>
      </c>
      <c r="I186" s="38">
        <f ca="1">Pt!I186*Qt!I329</f>
        <v>0</v>
      </c>
      <c r="J186" s="38">
        <f ca="1">Pt!J186*Qt!J329</f>
        <v>0</v>
      </c>
      <c r="K186" s="38">
        <f ca="1">Pt!K186*Qt!K329</f>
        <v>0</v>
      </c>
      <c r="L186" s="38">
        <f ca="1">Pt!L186*Qt!L329</f>
        <v>0</v>
      </c>
      <c r="M186" s="38">
        <f ca="1">Pt!M186*Qt!M329</f>
        <v>0</v>
      </c>
      <c r="N186" s="38">
        <f ca="1">Pt!N186*Qt!N329</f>
        <v>0</v>
      </c>
      <c r="O186" s="38">
        <f ca="1">Pt!O186*Qt!O329</f>
        <v>0</v>
      </c>
      <c r="P186" s="38">
        <f ca="1">Pt!P186*Qt!P329</f>
        <v>0</v>
      </c>
      <c r="Q186" s="38">
        <f ca="1">Pt!Q186*Qt!Q329</f>
        <v>0</v>
      </c>
      <c r="R186" s="38">
        <f ca="1">Pt!R186*Qt!R329</f>
        <v>0</v>
      </c>
      <c r="S186" s="38">
        <f ca="1">Pt!S186*Qt!S329</f>
        <v>0</v>
      </c>
      <c r="T186" s="38">
        <f ca="1">Pt!T186*Qt!T329</f>
        <v>0</v>
      </c>
      <c r="U186" s="38">
        <f ca="1">Pt!U186*Qt!U329</f>
        <v>0</v>
      </c>
      <c r="V186" s="38">
        <f t="shared" ca="1" si="9"/>
        <v>0</v>
      </c>
    </row>
    <row r="187" spans="1:22" outlineLevel="1" x14ac:dyDescent="0.25">
      <c r="A187" s="19"/>
      <c r="B187" s="38" t="str">
        <f t="shared" si="10"/>
        <v>New Tariff 9</v>
      </c>
      <c r="C187" s="38">
        <f t="shared" si="10"/>
        <v>0</v>
      </c>
      <c r="D187" s="38">
        <f t="shared" si="10"/>
        <v>0</v>
      </c>
      <c r="E187" s="38">
        <f ca="1">Pt!E187*Qt!E330</f>
        <v>0</v>
      </c>
      <c r="F187" s="38">
        <f ca="1">Pt!F187*Qt!F330</f>
        <v>0</v>
      </c>
      <c r="G187" s="38">
        <f ca="1">Pt!G187*Qt!G330</f>
        <v>0</v>
      </c>
      <c r="H187" s="38">
        <f ca="1">Pt!H187*Qt!H330</f>
        <v>0</v>
      </c>
      <c r="I187" s="38">
        <f ca="1">Pt!I187*Qt!I330</f>
        <v>0</v>
      </c>
      <c r="J187" s="38">
        <f ca="1">Pt!J187*Qt!J330</f>
        <v>0</v>
      </c>
      <c r="K187" s="38">
        <f ca="1">Pt!K187*Qt!K330</f>
        <v>0</v>
      </c>
      <c r="L187" s="38">
        <f ca="1">Pt!L187*Qt!L330</f>
        <v>0</v>
      </c>
      <c r="M187" s="38">
        <f ca="1">Pt!M187*Qt!M330</f>
        <v>0</v>
      </c>
      <c r="N187" s="38">
        <f ca="1">Pt!N187*Qt!N330</f>
        <v>0</v>
      </c>
      <c r="O187" s="38">
        <f ca="1">Pt!O187*Qt!O330</f>
        <v>0</v>
      </c>
      <c r="P187" s="38">
        <f ca="1">Pt!P187*Qt!P330</f>
        <v>0</v>
      </c>
      <c r="Q187" s="38">
        <f ca="1">Pt!Q187*Qt!Q330</f>
        <v>0</v>
      </c>
      <c r="R187" s="38">
        <f ca="1">Pt!R187*Qt!R330</f>
        <v>0</v>
      </c>
      <c r="S187" s="38">
        <f ca="1">Pt!S187*Qt!S330</f>
        <v>0</v>
      </c>
      <c r="T187" s="38">
        <f ca="1">Pt!T187*Qt!T330</f>
        <v>0</v>
      </c>
      <c r="U187" s="38">
        <f ca="1">Pt!U187*Qt!U330</f>
        <v>0</v>
      </c>
      <c r="V187" s="38">
        <f t="shared" ca="1" si="9"/>
        <v>0</v>
      </c>
    </row>
    <row r="188" spans="1:22" outlineLevel="1" x14ac:dyDescent="0.25">
      <c r="A188" s="19"/>
      <c r="B188" s="38" t="str">
        <f t="shared" si="10"/>
        <v>New Tariff 10</v>
      </c>
      <c r="C188" s="38">
        <f t="shared" si="10"/>
        <v>0</v>
      </c>
      <c r="D188" s="38">
        <f t="shared" si="10"/>
        <v>0</v>
      </c>
      <c r="E188" s="38">
        <f ca="1">Pt!E188*Qt!E331</f>
        <v>0</v>
      </c>
      <c r="F188" s="38">
        <f ca="1">Pt!F188*Qt!F331</f>
        <v>0</v>
      </c>
      <c r="G188" s="38">
        <f ca="1">Pt!G188*Qt!G331</f>
        <v>0</v>
      </c>
      <c r="H188" s="38">
        <f ca="1">Pt!H188*Qt!H331</f>
        <v>0</v>
      </c>
      <c r="I188" s="38">
        <f ca="1">Pt!I188*Qt!I331</f>
        <v>0</v>
      </c>
      <c r="J188" s="38">
        <f ca="1">Pt!J188*Qt!J331</f>
        <v>0</v>
      </c>
      <c r="K188" s="38">
        <f ca="1">Pt!K188*Qt!K331</f>
        <v>0</v>
      </c>
      <c r="L188" s="38">
        <f ca="1">Pt!L188*Qt!L331</f>
        <v>0</v>
      </c>
      <c r="M188" s="38">
        <f ca="1">Pt!M188*Qt!M331</f>
        <v>0</v>
      </c>
      <c r="N188" s="38">
        <f ca="1">Pt!N188*Qt!N331</f>
        <v>0</v>
      </c>
      <c r="O188" s="38">
        <f ca="1">Pt!O188*Qt!O331</f>
        <v>0</v>
      </c>
      <c r="P188" s="38">
        <f ca="1">Pt!P188*Qt!P331</f>
        <v>0</v>
      </c>
      <c r="Q188" s="38">
        <f ca="1">Pt!Q188*Qt!Q331</f>
        <v>0</v>
      </c>
      <c r="R188" s="38">
        <f ca="1">Pt!R188*Qt!R331</f>
        <v>0</v>
      </c>
      <c r="S188" s="38">
        <f ca="1">Pt!S188*Qt!S331</f>
        <v>0</v>
      </c>
      <c r="T188" s="38">
        <f ca="1">Pt!T188*Qt!T331</f>
        <v>0</v>
      </c>
      <c r="U188" s="38">
        <f ca="1">Pt!U188*Qt!U331</f>
        <v>0</v>
      </c>
      <c r="V188" s="38">
        <f t="shared" ca="1" si="9"/>
        <v>0</v>
      </c>
    </row>
    <row r="189" spans="1:22" outlineLevel="1" x14ac:dyDescent="0.25">
      <c r="A189" s="19"/>
      <c r="B189" s="45" t="str">
        <f t="shared" si="10"/>
        <v>New Tariff 11</v>
      </c>
      <c r="C189" s="45">
        <f t="shared" si="10"/>
        <v>0</v>
      </c>
      <c r="D189" s="45">
        <f t="shared" si="10"/>
        <v>0</v>
      </c>
      <c r="E189" s="45">
        <f ca="1">Pt!E189*Qt!E332</f>
        <v>0</v>
      </c>
      <c r="F189" s="45">
        <f ca="1">Pt!F189*Qt!F332</f>
        <v>0</v>
      </c>
      <c r="G189" s="45">
        <f ca="1">Pt!G189*Qt!G332</f>
        <v>0</v>
      </c>
      <c r="H189" s="45">
        <f ca="1">Pt!H189*Qt!H332</f>
        <v>0</v>
      </c>
      <c r="I189" s="45">
        <f ca="1">Pt!I189*Qt!I332</f>
        <v>0</v>
      </c>
      <c r="J189" s="45">
        <f ca="1">Pt!J189*Qt!J332</f>
        <v>0</v>
      </c>
      <c r="K189" s="45">
        <f ca="1">Pt!K189*Qt!K332</f>
        <v>0</v>
      </c>
      <c r="L189" s="45">
        <f ca="1">Pt!L189*Qt!L332</f>
        <v>0</v>
      </c>
      <c r="M189" s="45">
        <f ca="1">Pt!M189*Qt!M332</f>
        <v>0</v>
      </c>
      <c r="N189" s="45">
        <f ca="1">Pt!N189*Qt!N332</f>
        <v>0</v>
      </c>
      <c r="O189" s="45">
        <f ca="1">Pt!O189*Qt!O332</f>
        <v>0</v>
      </c>
      <c r="P189" s="45">
        <f ca="1">Pt!P189*Qt!P332</f>
        <v>0</v>
      </c>
      <c r="Q189" s="45">
        <f ca="1">Pt!Q189*Qt!Q332</f>
        <v>0</v>
      </c>
      <c r="R189" s="45">
        <f ca="1">Pt!R189*Qt!R332</f>
        <v>0</v>
      </c>
      <c r="S189" s="45">
        <f ca="1">Pt!S189*Qt!S332</f>
        <v>0</v>
      </c>
      <c r="T189" s="45">
        <f ca="1">Pt!T189*Qt!T332</f>
        <v>0</v>
      </c>
      <c r="U189" s="45">
        <f ca="1">Pt!U189*Qt!U332</f>
        <v>0</v>
      </c>
      <c r="V189" s="45">
        <f t="shared" ca="1" si="9"/>
        <v>0</v>
      </c>
    </row>
    <row r="190" spans="1:22" outlineLevel="1" x14ac:dyDescent="0.25">
      <c r="A190" s="19"/>
      <c r="B190" s="44" t="str">
        <f t="shared" si="10"/>
        <v>&gt;1500Kva Connection in CBD/Industrial service area</v>
      </c>
      <c r="C190" s="44" t="str">
        <f t="shared" si="10"/>
        <v>GC60</v>
      </c>
      <c r="D190" s="44" t="str">
        <f t="shared" si="10"/>
        <v>Large Industrial</v>
      </c>
      <c r="E190" s="44">
        <f ca="1">Pt!E190*Qt!E333</f>
        <v>281.80035528069703</v>
      </c>
      <c r="F190" s="44">
        <f ca="1">Pt!F190*Qt!F333</f>
        <v>0</v>
      </c>
      <c r="G190" s="44">
        <f ca="1">Pt!G190*Qt!G333</f>
        <v>515187.11399652937</v>
      </c>
      <c r="H190" s="44">
        <f ca="1">Pt!H190*Qt!H333</f>
        <v>2486758.9535755725</v>
      </c>
      <c r="I190" s="44">
        <f ca="1">Pt!I190*Qt!I333</f>
        <v>165846.86368346016</v>
      </c>
      <c r="J190" s="44">
        <f ca="1">Pt!J190*Qt!J333</f>
        <v>103437.48851620888</v>
      </c>
      <c r="K190" s="44">
        <f ca="1">Pt!K190*Qt!K333</f>
        <v>0</v>
      </c>
      <c r="L190" s="44">
        <f ca="1">Pt!L190*Qt!L333</f>
        <v>0</v>
      </c>
      <c r="M190" s="44">
        <f ca="1">Pt!M190*Qt!M333</f>
        <v>0</v>
      </c>
      <c r="N190" s="44">
        <f ca="1">Pt!N190*Qt!N333</f>
        <v>0</v>
      </c>
      <c r="O190" s="44">
        <f ca="1">Pt!O190*Qt!O333</f>
        <v>0</v>
      </c>
      <c r="P190" s="44">
        <f ca="1">Pt!P190*Qt!P333</f>
        <v>0</v>
      </c>
      <c r="Q190" s="44">
        <f ca="1">Pt!Q190*Qt!Q333</f>
        <v>0</v>
      </c>
      <c r="R190" s="44">
        <f ca="1">Pt!R190*Qt!R333</f>
        <v>0</v>
      </c>
      <c r="S190" s="44">
        <f ca="1">Pt!S190*Qt!S333</f>
        <v>0</v>
      </c>
      <c r="T190" s="44">
        <f ca="1">Pt!T190*Qt!T333</f>
        <v>0</v>
      </c>
      <c r="U190" s="44">
        <f ca="1">Pt!U190*Qt!U333</f>
        <v>0</v>
      </c>
      <c r="V190" s="44">
        <f t="shared" ca="1" si="9"/>
        <v>3271512.2201270517</v>
      </c>
    </row>
    <row r="191" spans="1:22" outlineLevel="1" x14ac:dyDescent="0.25">
      <c r="A191" s="19"/>
      <c r="B191" s="38" t="str">
        <f t="shared" si="10"/>
        <v>&gt;1500Kva Connection in Urban service area</v>
      </c>
      <c r="C191" s="38" t="str">
        <f t="shared" si="10"/>
        <v>GU60</v>
      </c>
      <c r="D191" s="38" t="str">
        <f t="shared" si="10"/>
        <v>Large Industrial</v>
      </c>
      <c r="E191" s="38">
        <f ca="1">Pt!E191*Qt!E334</f>
        <v>247.16163335585335</v>
      </c>
      <c r="F191" s="38">
        <f ca="1">Pt!F191*Qt!F334</f>
        <v>0</v>
      </c>
      <c r="G191" s="38">
        <f ca="1">Pt!G191*Qt!G334</f>
        <v>398981.81462291378</v>
      </c>
      <c r="H191" s="38">
        <f ca="1">Pt!H191*Qt!H334</f>
        <v>2132031.9640935264</v>
      </c>
      <c r="I191" s="38">
        <f ca="1">Pt!I191*Qt!I334</f>
        <v>130466.32199552127</v>
      </c>
      <c r="J191" s="38">
        <f ca="1">Pt!J191*Qt!J334</f>
        <v>95511.261590156268</v>
      </c>
      <c r="K191" s="38">
        <f ca="1">Pt!K191*Qt!K334</f>
        <v>0</v>
      </c>
      <c r="L191" s="38">
        <f ca="1">Pt!L191*Qt!L334</f>
        <v>0</v>
      </c>
      <c r="M191" s="38">
        <f ca="1">Pt!M191*Qt!M334</f>
        <v>0</v>
      </c>
      <c r="N191" s="38">
        <f ca="1">Pt!N191*Qt!N334</f>
        <v>0</v>
      </c>
      <c r="O191" s="38">
        <f ca="1">Pt!O191*Qt!O334</f>
        <v>0</v>
      </c>
      <c r="P191" s="38">
        <f ca="1">Pt!P191*Qt!P334</f>
        <v>0</v>
      </c>
      <c r="Q191" s="38">
        <f ca="1">Pt!Q191*Qt!Q334</f>
        <v>0</v>
      </c>
      <c r="R191" s="38">
        <f ca="1">Pt!R191*Qt!R334</f>
        <v>0</v>
      </c>
      <c r="S191" s="38">
        <f ca="1">Pt!S191*Qt!S334</f>
        <v>0</v>
      </c>
      <c r="T191" s="38">
        <f ca="1">Pt!T191*Qt!T334</f>
        <v>0</v>
      </c>
      <c r="U191" s="38">
        <f ca="1">Pt!U191*Qt!U334</f>
        <v>0</v>
      </c>
      <c r="V191" s="38">
        <f t="shared" ca="1" si="9"/>
        <v>2757238.5239354735</v>
      </c>
    </row>
    <row r="192" spans="1:22" outlineLevel="1" x14ac:dyDescent="0.25">
      <c r="A192" s="19"/>
      <c r="B192" s="38" t="str">
        <f t="shared" si="10"/>
        <v>&gt;1500Kva Connection in Rural service area</v>
      </c>
      <c r="C192" s="38" t="str">
        <f t="shared" si="10"/>
        <v>GR60</v>
      </c>
      <c r="D192" s="38" t="str">
        <f t="shared" si="10"/>
        <v>Large Industrial</v>
      </c>
      <c r="E192" s="38">
        <f ca="1">Pt!E192*Qt!E335</f>
        <v>28.938263956035833</v>
      </c>
      <c r="F192" s="38">
        <f ca="1">Pt!F192*Qt!F335</f>
        <v>0</v>
      </c>
      <c r="G192" s="38">
        <f ca="1">Pt!G192*Qt!G335</f>
        <v>40272.281659271328</v>
      </c>
      <c r="H192" s="38">
        <f ca="1">Pt!H192*Qt!H335</f>
        <v>161560.30187531165</v>
      </c>
      <c r="I192" s="38">
        <f ca="1">Pt!I192*Qt!I335</f>
        <v>1844.8560012247663</v>
      </c>
      <c r="J192" s="38">
        <f ca="1">Pt!J192*Qt!J335</f>
        <v>2683.6228453427661</v>
      </c>
      <c r="K192" s="38">
        <f ca="1">Pt!K192*Qt!K335</f>
        <v>0</v>
      </c>
      <c r="L192" s="38">
        <f ca="1">Pt!L192*Qt!L335</f>
        <v>0</v>
      </c>
      <c r="M192" s="38">
        <f ca="1">Pt!M192*Qt!M335</f>
        <v>0</v>
      </c>
      <c r="N192" s="38">
        <f ca="1">Pt!N192*Qt!N335</f>
        <v>0</v>
      </c>
      <c r="O192" s="38">
        <f ca="1">Pt!O192*Qt!O335</f>
        <v>0</v>
      </c>
      <c r="P192" s="38">
        <f ca="1">Pt!P192*Qt!P335</f>
        <v>0</v>
      </c>
      <c r="Q192" s="38">
        <f ca="1">Pt!Q192*Qt!Q335</f>
        <v>0</v>
      </c>
      <c r="R192" s="38">
        <f ca="1">Pt!R192*Qt!R335</f>
        <v>0</v>
      </c>
      <c r="S192" s="38">
        <f ca="1">Pt!S192*Qt!S335</f>
        <v>0</v>
      </c>
      <c r="T192" s="38">
        <f ca="1">Pt!T192*Qt!T335</f>
        <v>0</v>
      </c>
      <c r="U192" s="38">
        <f ca="1">Pt!U192*Qt!U335</f>
        <v>0</v>
      </c>
      <c r="V192" s="38">
        <f t="shared" ca="1" si="9"/>
        <v>206390.00064510654</v>
      </c>
    </row>
    <row r="193" spans="1:22" outlineLevel="1" x14ac:dyDescent="0.25">
      <c r="A193" s="19"/>
      <c r="B193" s="38" t="str">
        <f t="shared" si="10"/>
        <v>New Tariff 3</v>
      </c>
      <c r="C193" s="38">
        <f t="shared" si="10"/>
        <v>0</v>
      </c>
      <c r="D193" s="38">
        <f t="shared" si="10"/>
        <v>0</v>
      </c>
      <c r="E193" s="38">
        <f ca="1">Pt!E193*Qt!E336</f>
        <v>0</v>
      </c>
      <c r="F193" s="38">
        <f ca="1">Pt!F193*Qt!F336</f>
        <v>0</v>
      </c>
      <c r="G193" s="38">
        <f ca="1">Pt!G193*Qt!G336</f>
        <v>0</v>
      </c>
      <c r="H193" s="38">
        <f ca="1">Pt!H193*Qt!H336</f>
        <v>0</v>
      </c>
      <c r="I193" s="38">
        <f ca="1">Pt!I193*Qt!I336</f>
        <v>0</v>
      </c>
      <c r="J193" s="38">
        <f ca="1">Pt!J193*Qt!J336</f>
        <v>0</v>
      </c>
      <c r="K193" s="38">
        <f ca="1">Pt!K193*Qt!K336</f>
        <v>0</v>
      </c>
      <c r="L193" s="38">
        <f ca="1">Pt!L193*Qt!L336</f>
        <v>0</v>
      </c>
      <c r="M193" s="38">
        <f ca="1">Pt!M193*Qt!M336</f>
        <v>0</v>
      </c>
      <c r="N193" s="38">
        <f ca="1">Pt!N193*Qt!N336</f>
        <v>0</v>
      </c>
      <c r="O193" s="38">
        <f ca="1">Pt!O193*Qt!O336</f>
        <v>0</v>
      </c>
      <c r="P193" s="38">
        <f ca="1">Pt!P193*Qt!P336</f>
        <v>0</v>
      </c>
      <c r="Q193" s="38">
        <f ca="1">Pt!Q193*Qt!Q336</f>
        <v>0</v>
      </c>
      <c r="R193" s="38">
        <f ca="1">Pt!R193*Qt!R336</f>
        <v>0</v>
      </c>
      <c r="S193" s="38">
        <f ca="1">Pt!S193*Qt!S336</f>
        <v>0</v>
      </c>
      <c r="T193" s="38">
        <f ca="1">Pt!T193*Qt!T336</f>
        <v>0</v>
      </c>
      <c r="U193" s="38">
        <f ca="1">Pt!U193*Qt!U336</f>
        <v>0</v>
      </c>
      <c r="V193" s="38">
        <f t="shared" ca="1" si="9"/>
        <v>0</v>
      </c>
    </row>
    <row r="194" spans="1:22" outlineLevel="1" x14ac:dyDescent="0.25">
      <c r="A194" s="19"/>
      <c r="B194" s="38" t="str">
        <f t="shared" ref="B194:D213" si="11">B51</f>
        <v>New Tariff 4</v>
      </c>
      <c r="C194" s="38">
        <f t="shared" si="11"/>
        <v>0</v>
      </c>
      <c r="D194" s="38">
        <f t="shared" si="11"/>
        <v>0</v>
      </c>
      <c r="E194" s="38">
        <f ca="1">Pt!E194*Qt!E337</f>
        <v>0</v>
      </c>
      <c r="F194" s="38">
        <f ca="1">Pt!F194*Qt!F337</f>
        <v>0</v>
      </c>
      <c r="G194" s="38">
        <f ca="1">Pt!G194*Qt!G337</f>
        <v>0</v>
      </c>
      <c r="H194" s="38">
        <f ca="1">Pt!H194*Qt!H337</f>
        <v>0</v>
      </c>
      <c r="I194" s="38">
        <f ca="1">Pt!I194*Qt!I337</f>
        <v>0</v>
      </c>
      <c r="J194" s="38">
        <f ca="1">Pt!J194*Qt!J337</f>
        <v>0</v>
      </c>
      <c r="K194" s="38">
        <f ca="1">Pt!K194*Qt!K337</f>
        <v>0</v>
      </c>
      <c r="L194" s="38">
        <f ca="1">Pt!L194*Qt!L337</f>
        <v>0</v>
      </c>
      <c r="M194" s="38">
        <f ca="1">Pt!M194*Qt!M337</f>
        <v>0</v>
      </c>
      <c r="N194" s="38">
        <f ca="1">Pt!N194*Qt!N337</f>
        <v>0</v>
      </c>
      <c r="O194" s="38">
        <f ca="1">Pt!O194*Qt!O337</f>
        <v>0</v>
      </c>
      <c r="P194" s="38">
        <f ca="1">Pt!P194*Qt!P337</f>
        <v>0</v>
      </c>
      <c r="Q194" s="38">
        <f ca="1">Pt!Q194*Qt!Q337</f>
        <v>0</v>
      </c>
      <c r="R194" s="38">
        <f ca="1">Pt!R194*Qt!R337</f>
        <v>0</v>
      </c>
      <c r="S194" s="38">
        <f ca="1">Pt!S194*Qt!S337</f>
        <v>0</v>
      </c>
      <c r="T194" s="38">
        <f ca="1">Pt!T194*Qt!T337</f>
        <v>0</v>
      </c>
      <c r="U194" s="38">
        <f ca="1">Pt!U194*Qt!U337</f>
        <v>0</v>
      </c>
      <c r="V194" s="38">
        <f t="shared" ca="1" si="9"/>
        <v>0</v>
      </c>
    </row>
    <row r="195" spans="1:22" outlineLevel="1" x14ac:dyDescent="0.25">
      <c r="A195" s="19"/>
      <c r="B195" s="38" t="str">
        <f t="shared" si="11"/>
        <v>New Tariff 5</v>
      </c>
      <c r="C195" s="38">
        <f t="shared" si="11"/>
        <v>0</v>
      </c>
      <c r="D195" s="38">
        <f t="shared" si="11"/>
        <v>0</v>
      </c>
      <c r="E195" s="38">
        <f ca="1">Pt!E195*Qt!E338</f>
        <v>0</v>
      </c>
      <c r="F195" s="38">
        <f ca="1">Pt!F195*Qt!F338</f>
        <v>0</v>
      </c>
      <c r="G195" s="38">
        <f ca="1">Pt!G195*Qt!G338</f>
        <v>0</v>
      </c>
      <c r="H195" s="38">
        <f ca="1">Pt!H195*Qt!H338</f>
        <v>0</v>
      </c>
      <c r="I195" s="38">
        <f ca="1">Pt!I195*Qt!I338</f>
        <v>0</v>
      </c>
      <c r="J195" s="38">
        <f ca="1">Pt!J195*Qt!J338</f>
        <v>0</v>
      </c>
      <c r="K195" s="38">
        <f ca="1">Pt!K195*Qt!K338</f>
        <v>0</v>
      </c>
      <c r="L195" s="38">
        <f ca="1">Pt!L195*Qt!L338</f>
        <v>0</v>
      </c>
      <c r="M195" s="38">
        <f ca="1">Pt!M195*Qt!M338</f>
        <v>0</v>
      </c>
      <c r="N195" s="38">
        <f ca="1">Pt!N195*Qt!N338</f>
        <v>0</v>
      </c>
      <c r="O195" s="38">
        <f ca="1">Pt!O195*Qt!O338</f>
        <v>0</v>
      </c>
      <c r="P195" s="38">
        <f ca="1">Pt!P195*Qt!P338</f>
        <v>0</v>
      </c>
      <c r="Q195" s="38">
        <f ca="1">Pt!Q195*Qt!Q338</f>
        <v>0</v>
      </c>
      <c r="R195" s="38">
        <f ca="1">Pt!R195*Qt!R338</f>
        <v>0</v>
      </c>
      <c r="S195" s="38">
        <f ca="1">Pt!S195*Qt!S338</f>
        <v>0</v>
      </c>
      <c r="T195" s="38">
        <f ca="1">Pt!T195*Qt!T338</f>
        <v>0</v>
      </c>
      <c r="U195" s="38">
        <f ca="1">Pt!U195*Qt!U338</f>
        <v>0</v>
      </c>
      <c r="V195" s="38">
        <f t="shared" ca="1" si="9"/>
        <v>0</v>
      </c>
    </row>
    <row r="196" spans="1:22" outlineLevel="1" x14ac:dyDescent="0.25">
      <c r="A196" s="19"/>
      <c r="B196" s="38" t="str">
        <f t="shared" si="11"/>
        <v>New Tariff 6</v>
      </c>
      <c r="C196" s="38">
        <f t="shared" si="11"/>
        <v>0</v>
      </c>
      <c r="D196" s="38">
        <f t="shared" si="11"/>
        <v>0</v>
      </c>
      <c r="E196" s="38">
        <f ca="1">Pt!E196*Qt!E339</f>
        <v>0</v>
      </c>
      <c r="F196" s="38">
        <f ca="1">Pt!F196*Qt!F339</f>
        <v>0</v>
      </c>
      <c r="G196" s="38">
        <f ca="1">Pt!G196*Qt!G339</f>
        <v>0</v>
      </c>
      <c r="H196" s="38">
        <f ca="1">Pt!H196*Qt!H339</f>
        <v>0</v>
      </c>
      <c r="I196" s="38">
        <f ca="1">Pt!I196*Qt!I339</f>
        <v>0</v>
      </c>
      <c r="J196" s="38">
        <f ca="1">Pt!J196*Qt!J339</f>
        <v>0</v>
      </c>
      <c r="K196" s="38">
        <f ca="1">Pt!K196*Qt!K339</f>
        <v>0</v>
      </c>
      <c r="L196" s="38">
        <f ca="1">Pt!L196*Qt!L339</f>
        <v>0</v>
      </c>
      <c r="M196" s="38">
        <f ca="1">Pt!M196*Qt!M339</f>
        <v>0</v>
      </c>
      <c r="N196" s="38">
        <f ca="1">Pt!N196*Qt!N339</f>
        <v>0</v>
      </c>
      <c r="O196" s="38">
        <f ca="1">Pt!O196*Qt!O339</f>
        <v>0</v>
      </c>
      <c r="P196" s="38">
        <f ca="1">Pt!P196*Qt!P339</f>
        <v>0</v>
      </c>
      <c r="Q196" s="38">
        <f ca="1">Pt!Q196*Qt!Q339</f>
        <v>0</v>
      </c>
      <c r="R196" s="38">
        <f ca="1">Pt!R196*Qt!R339</f>
        <v>0</v>
      </c>
      <c r="S196" s="38">
        <f ca="1">Pt!S196*Qt!S339</f>
        <v>0</v>
      </c>
      <c r="T196" s="38">
        <f ca="1">Pt!T196*Qt!T339</f>
        <v>0</v>
      </c>
      <c r="U196" s="38">
        <f ca="1">Pt!U196*Qt!U339</f>
        <v>0</v>
      </c>
      <c r="V196" s="38">
        <f t="shared" ca="1" si="9"/>
        <v>0</v>
      </c>
    </row>
    <row r="197" spans="1:22" outlineLevel="1" x14ac:dyDescent="0.25">
      <c r="A197" s="19"/>
      <c r="B197" s="38" t="str">
        <f t="shared" si="11"/>
        <v>New Tariff 7</v>
      </c>
      <c r="C197" s="38">
        <f t="shared" si="11"/>
        <v>0</v>
      </c>
      <c r="D197" s="38">
        <f t="shared" si="11"/>
        <v>0</v>
      </c>
      <c r="E197" s="38">
        <f ca="1">Pt!E197*Qt!E340</f>
        <v>0</v>
      </c>
      <c r="F197" s="38">
        <f ca="1">Pt!F197*Qt!F340</f>
        <v>0</v>
      </c>
      <c r="G197" s="38">
        <f ca="1">Pt!G197*Qt!G340</f>
        <v>0</v>
      </c>
      <c r="H197" s="38">
        <f ca="1">Pt!H197*Qt!H340</f>
        <v>0</v>
      </c>
      <c r="I197" s="38">
        <f ca="1">Pt!I197*Qt!I340</f>
        <v>0</v>
      </c>
      <c r="J197" s="38">
        <f ca="1">Pt!J197*Qt!J340</f>
        <v>0</v>
      </c>
      <c r="K197" s="38">
        <f ca="1">Pt!K197*Qt!K340</f>
        <v>0</v>
      </c>
      <c r="L197" s="38">
        <f ca="1">Pt!L197*Qt!L340</f>
        <v>0</v>
      </c>
      <c r="M197" s="38">
        <f ca="1">Pt!M197*Qt!M340</f>
        <v>0</v>
      </c>
      <c r="N197" s="38">
        <f ca="1">Pt!N197*Qt!N340</f>
        <v>0</v>
      </c>
      <c r="O197" s="38">
        <f ca="1">Pt!O197*Qt!O340</f>
        <v>0</v>
      </c>
      <c r="P197" s="38">
        <f ca="1">Pt!P197*Qt!P340</f>
        <v>0</v>
      </c>
      <c r="Q197" s="38">
        <f ca="1">Pt!Q197*Qt!Q340</f>
        <v>0</v>
      </c>
      <c r="R197" s="38">
        <f ca="1">Pt!R197*Qt!R340</f>
        <v>0</v>
      </c>
      <c r="S197" s="38">
        <f ca="1">Pt!S197*Qt!S340</f>
        <v>0</v>
      </c>
      <c r="T197" s="38">
        <f ca="1">Pt!T197*Qt!T340</f>
        <v>0</v>
      </c>
      <c r="U197" s="38">
        <f ca="1">Pt!U197*Qt!U340</f>
        <v>0</v>
      </c>
      <c r="V197" s="38">
        <f t="shared" ca="1" si="9"/>
        <v>0</v>
      </c>
    </row>
    <row r="198" spans="1:22" outlineLevel="1" x14ac:dyDescent="0.25">
      <c r="A198" s="19"/>
      <c r="B198" s="38" t="str">
        <f t="shared" si="11"/>
        <v>New Tariff 8</v>
      </c>
      <c r="C198" s="38">
        <f t="shared" si="11"/>
        <v>0</v>
      </c>
      <c r="D198" s="38">
        <f t="shared" si="11"/>
        <v>0</v>
      </c>
      <c r="E198" s="38">
        <f ca="1">Pt!E198*Qt!E341</f>
        <v>0</v>
      </c>
      <c r="F198" s="38">
        <f ca="1">Pt!F198*Qt!F341</f>
        <v>0</v>
      </c>
      <c r="G198" s="38">
        <f ca="1">Pt!G198*Qt!G341</f>
        <v>0</v>
      </c>
      <c r="H198" s="38">
        <f ca="1">Pt!H198*Qt!H341</f>
        <v>0</v>
      </c>
      <c r="I198" s="38">
        <f ca="1">Pt!I198*Qt!I341</f>
        <v>0</v>
      </c>
      <c r="J198" s="38">
        <f ca="1">Pt!J198*Qt!J341</f>
        <v>0</v>
      </c>
      <c r="K198" s="38">
        <f ca="1">Pt!K198*Qt!K341</f>
        <v>0</v>
      </c>
      <c r="L198" s="38">
        <f ca="1">Pt!L198*Qt!L341</f>
        <v>0</v>
      </c>
      <c r="M198" s="38">
        <f ca="1">Pt!M198*Qt!M341</f>
        <v>0</v>
      </c>
      <c r="N198" s="38">
        <f ca="1">Pt!N198*Qt!N341</f>
        <v>0</v>
      </c>
      <c r="O198" s="38">
        <f ca="1">Pt!O198*Qt!O341</f>
        <v>0</v>
      </c>
      <c r="P198" s="38">
        <f ca="1">Pt!P198*Qt!P341</f>
        <v>0</v>
      </c>
      <c r="Q198" s="38">
        <f ca="1">Pt!Q198*Qt!Q341</f>
        <v>0</v>
      </c>
      <c r="R198" s="38">
        <f ca="1">Pt!R198*Qt!R341</f>
        <v>0</v>
      </c>
      <c r="S198" s="38">
        <f ca="1">Pt!S198*Qt!S341</f>
        <v>0</v>
      </c>
      <c r="T198" s="38">
        <f ca="1">Pt!T198*Qt!T341</f>
        <v>0</v>
      </c>
      <c r="U198" s="38">
        <f ca="1">Pt!U198*Qt!U341</f>
        <v>0</v>
      </c>
      <c r="V198" s="38">
        <f t="shared" ca="1" si="9"/>
        <v>0</v>
      </c>
    </row>
    <row r="199" spans="1:22" outlineLevel="1" x14ac:dyDescent="0.25">
      <c r="A199" s="19"/>
      <c r="B199" s="38" t="str">
        <f t="shared" si="11"/>
        <v>New Tariff 9</v>
      </c>
      <c r="C199" s="38">
        <f t="shared" si="11"/>
        <v>0</v>
      </c>
      <c r="D199" s="38">
        <f t="shared" si="11"/>
        <v>0</v>
      </c>
      <c r="E199" s="38">
        <f ca="1">Pt!E199*Qt!E342</f>
        <v>0</v>
      </c>
      <c r="F199" s="38">
        <f ca="1">Pt!F199*Qt!F342</f>
        <v>0</v>
      </c>
      <c r="G199" s="38">
        <f ca="1">Pt!G199*Qt!G342</f>
        <v>0</v>
      </c>
      <c r="H199" s="38">
        <f ca="1">Pt!H199*Qt!H342</f>
        <v>0</v>
      </c>
      <c r="I199" s="38">
        <f ca="1">Pt!I199*Qt!I342</f>
        <v>0</v>
      </c>
      <c r="J199" s="38">
        <f ca="1">Pt!J199*Qt!J342</f>
        <v>0</v>
      </c>
      <c r="K199" s="38">
        <f ca="1">Pt!K199*Qt!K342</f>
        <v>0</v>
      </c>
      <c r="L199" s="38">
        <f ca="1">Pt!L199*Qt!L342</f>
        <v>0</v>
      </c>
      <c r="M199" s="38">
        <f ca="1">Pt!M199*Qt!M342</f>
        <v>0</v>
      </c>
      <c r="N199" s="38">
        <f ca="1">Pt!N199*Qt!N342</f>
        <v>0</v>
      </c>
      <c r="O199" s="38">
        <f ca="1">Pt!O199*Qt!O342</f>
        <v>0</v>
      </c>
      <c r="P199" s="38">
        <f ca="1">Pt!P199*Qt!P342</f>
        <v>0</v>
      </c>
      <c r="Q199" s="38">
        <f ca="1">Pt!Q199*Qt!Q342</f>
        <v>0</v>
      </c>
      <c r="R199" s="38">
        <f ca="1">Pt!R199*Qt!R342</f>
        <v>0</v>
      </c>
      <c r="S199" s="38">
        <f ca="1">Pt!S199*Qt!S342</f>
        <v>0</v>
      </c>
      <c r="T199" s="38">
        <f ca="1">Pt!T199*Qt!T342</f>
        <v>0</v>
      </c>
      <c r="U199" s="38">
        <f ca="1">Pt!U199*Qt!U342</f>
        <v>0</v>
      </c>
      <c r="V199" s="38">
        <f t="shared" ca="1" si="9"/>
        <v>0</v>
      </c>
    </row>
    <row r="200" spans="1:22" outlineLevel="1" x14ac:dyDescent="0.25">
      <c r="A200" s="19"/>
      <c r="B200" s="38" t="str">
        <f t="shared" si="11"/>
        <v>New Tariff 10</v>
      </c>
      <c r="C200" s="38">
        <f t="shared" si="11"/>
        <v>0</v>
      </c>
      <c r="D200" s="38">
        <f t="shared" si="11"/>
        <v>0</v>
      </c>
      <c r="E200" s="38">
        <f ca="1">Pt!E200*Qt!E343</f>
        <v>0</v>
      </c>
      <c r="F200" s="38">
        <f ca="1">Pt!F200*Qt!F343</f>
        <v>0</v>
      </c>
      <c r="G200" s="38">
        <f ca="1">Pt!G200*Qt!G343</f>
        <v>0</v>
      </c>
      <c r="H200" s="38">
        <f ca="1">Pt!H200*Qt!H343</f>
        <v>0</v>
      </c>
      <c r="I200" s="38">
        <f ca="1">Pt!I200*Qt!I343</f>
        <v>0</v>
      </c>
      <c r="J200" s="38">
        <f ca="1">Pt!J200*Qt!J343</f>
        <v>0</v>
      </c>
      <c r="K200" s="38">
        <f ca="1">Pt!K200*Qt!K343</f>
        <v>0</v>
      </c>
      <c r="L200" s="38">
        <f ca="1">Pt!L200*Qt!L343</f>
        <v>0</v>
      </c>
      <c r="M200" s="38">
        <f ca="1">Pt!M200*Qt!M343</f>
        <v>0</v>
      </c>
      <c r="N200" s="38">
        <f ca="1">Pt!N200*Qt!N343</f>
        <v>0</v>
      </c>
      <c r="O200" s="38">
        <f ca="1">Pt!O200*Qt!O343</f>
        <v>0</v>
      </c>
      <c r="P200" s="38">
        <f ca="1">Pt!P200*Qt!P343</f>
        <v>0</v>
      </c>
      <c r="Q200" s="38">
        <f ca="1">Pt!Q200*Qt!Q343</f>
        <v>0</v>
      </c>
      <c r="R200" s="38">
        <f ca="1">Pt!R200*Qt!R343</f>
        <v>0</v>
      </c>
      <c r="S200" s="38">
        <f ca="1">Pt!S200*Qt!S343</f>
        <v>0</v>
      </c>
      <c r="T200" s="38">
        <f ca="1">Pt!T200*Qt!T343</f>
        <v>0</v>
      </c>
      <c r="U200" s="38">
        <f ca="1">Pt!U200*Qt!U343</f>
        <v>0</v>
      </c>
      <c r="V200" s="38">
        <f t="shared" ca="1" si="9"/>
        <v>0</v>
      </c>
    </row>
    <row r="201" spans="1:22" outlineLevel="1" x14ac:dyDescent="0.25">
      <c r="A201" s="19"/>
      <c r="B201" s="45" t="str">
        <f t="shared" si="11"/>
        <v>New Tariff 11</v>
      </c>
      <c r="C201" s="45">
        <f t="shared" si="11"/>
        <v>0</v>
      </c>
      <c r="D201" s="45">
        <f t="shared" si="11"/>
        <v>0</v>
      </c>
      <c r="E201" s="45">
        <f ca="1">Pt!E201*Qt!E344</f>
        <v>0</v>
      </c>
      <c r="F201" s="45">
        <f ca="1">Pt!F201*Qt!F344</f>
        <v>0</v>
      </c>
      <c r="G201" s="45">
        <f ca="1">Pt!G201*Qt!G344</f>
        <v>0</v>
      </c>
      <c r="H201" s="45">
        <f ca="1">Pt!H201*Qt!H344</f>
        <v>0</v>
      </c>
      <c r="I201" s="45">
        <f ca="1">Pt!I201*Qt!I344</f>
        <v>0</v>
      </c>
      <c r="J201" s="45">
        <f ca="1">Pt!J201*Qt!J344</f>
        <v>0</v>
      </c>
      <c r="K201" s="45">
        <f ca="1">Pt!K201*Qt!K344</f>
        <v>0</v>
      </c>
      <c r="L201" s="45">
        <f ca="1">Pt!L201*Qt!L344</f>
        <v>0</v>
      </c>
      <c r="M201" s="45">
        <f ca="1">Pt!M201*Qt!M344</f>
        <v>0</v>
      </c>
      <c r="N201" s="45">
        <f ca="1">Pt!N201*Qt!N344</f>
        <v>0</v>
      </c>
      <c r="O201" s="45">
        <f ca="1">Pt!O201*Qt!O344</f>
        <v>0</v>
      </c>
      <c r="P201" s="45">
        <f ca="1">Pt!P201*Qt!P344</f>
        <v>0</v>
      </c>
      <c r="Q201" s="45">
        <f ca="1">Pt!Q201*Qt!Q344</f>
        <v>0</v>
      </c>
      <c r="R201" s="45">
        <f ca="1">Pt!R201*Qt!R344</f>
        <v>0</v>
      </c>
      <c r="S201" s="45">
        <f ca="1">Pt!S201*Qt!S344</f>
        <v>0</v>
      </c>
      <c r="T201" s="45">
        <f ca="1">Pt!T201*Qt!T344</f>
        <v>0</v>
      </c>
      <c r="U201" s="45">
        <f ca="1">Pt!U201*Qt!U344</f>
        <v>0</v>
      </c>
      <c r="V201" s="45">
        <f t="shared" ca="1" si="9"/>
        <v>0</v>
      </c>
    </row>
    <row r="202" spans="1:22" outlineLevel="1" x14ac:dyDescent="0.25">
      <c r="A202" s="19"/>
      <c r="B202" s="44" t="str">
        <f t="shared" si="11"/>
        <v>Non street lighting, &lt;1kVA</v>
      </c>
      <c r="C202" s="44" t="str">
        <f t="shared" si="11"/>
        <v>G001</v>
      </c>
      <c r="D202" s="44" t="str">
        <f t="shared" si="11"/>
        <v>Un-metered</v>
      </c>
      <c r="E202" s="44">
        <f ca="1">Pt!E202*Qt!E345</f>
        <v>0</v>
      </c>
      <c r="F202" s="44">
        <f ca="1">Pt!F202*Qt!F345</f>
        <v>0</v>
      </c>
      <c r="G202" s="44">
        <f ca="1">Pt!G202*Qt!G345</f>
        <v>0</v>
      </c>
      <c r="H202" s="44">
        <f ca="1">Pt!H202*Qt!H345</f>
        <v>0</v>
      </c>
      <c r="I202" s="44">
        <f ca="1">Pt!I202*Qt!I345</f>
        <v>0</v>
      </c>
      <c r="J202" s="44">
        <f ca="1">Pt!J202*Qt!J345</f>
        <v>467541.61197950237</v>
      </c>
      <c r="K202" s="44">
        <f ca="1">Pt!K202*Qt!K345</f>
        <v>0</v>
      </c>
      <c r="L202" s="44">
        <f ca="1">Pt!L202*Qt!L345</f>
        <v>0</v>
      </c>
      <c r="M202" s="44">
        <f ca="1">Pt!M202*Qt!M345</f>
        <v>0</v>
      </c>
      <c r="N202" s="44">
        <f ca="1">Pt!N202*Qt!N345</f>
        <v>0</v>
      </c>
      <c r="O202" s="44">
        <f ca="1">Pt!O202*Qt!O345</f>
        <v>0</v>
      </c>
      <c r="P202" s="44">
        <f ca="1">Pt!P202*Qt!P345</f>
        <v>0</v>
      </c>
      <c r="Q202" s="44">
        <f ca="1">Pt!Q202*Qt!Q345</f>
        <v>0</v>
      </c>
      <c r="R202" s="44">
        <f ca="1">Pt!R202*Qt!R345</f>
        <v>0</v>
      </c>
      <c r="S202" s="44">
        <f ca="1">Pt!S202*Qt!S345</f>
        <v>0</v>
      </c>
      <c r="T202" s="44">
        <f ca="1">Pt!T202*Qt!T345</f>
        <v>0</v>
      </c>
      <c r="U202" s="44">
        <f ca="1">Pt!U202*Qt!U345</f>
        <v>0</v>
      </c>
      <c r="V202" s="44">
        <f t="shared" ca="1" si="9"/>
        <v>467541.61197950237</v>
      </c>
    </row>
    <row r="203" spans="1:22" outlineLevel="1" x14ac:dyDescent="0.25">
      <c r="A203" s="19"/>
      <c r="B203" s="38" t="str">
        <f t="shared" si="11"/>
        <v>Street lighting, &lt;1kVA</v>
      </c>
      <c r="C203" s="38" t="str">
        <f t="shared" si="11"/>
        <v>G002</v>
      </c>
      <c r="D203" s="38" t="str">
        <f t="shared" si="11"/>
        <v>Un-metered</v>
      </c>
      <c r="E203" s="38">
        <f ca="1">Pt!E203*Qt!E346</f>
        <v>471142.93084268487</v>
      </c>
      <c r="F203" s="38">
        <f ca="1">Pt!F203*Qt!F346</f>
        <v>0</v>
      </c>
      <c r="G203" s="38">
        <f ca="1">Pt!G203*Qt!G346</f>
        <v>0</v>
      </c>
      <c r="H203" s="38">
        <f ca="1">Pt!H203*Qt!H346</f>
        <v>0</v>
      </c>
      <c r="I203" s="38">
        <f ca="1">Pt!I203*Qt!I346</f>
        <v>0</v>
      </c>
      <c r="J203" s="38">
        <f ca="1">Pt!J203*Qt!J346</f>
        <v>2289584.1185654532</v>
      </c>
      <c r="K203" s="38">
        <f ca="1">Pt!K203*Qt!K346</f>
        <v>0</v>
      </c>
      <c r="L203" s="38">
        <f ca="1">Pt!L203*Qt!L346</f>
        <v>0</v>
      </c>
      <c r="M203" s="38">
        <f ca="1">Pt!M203*Qt!M346</f>
        <v>0</v>
      </c>
      <c r="N203" s="38">
        <f ca="1">Pt!N203*Qt!N346</f>
        <v>0</v>
      </c>
      <c r="O203" s="38">
        <f ca="1">Pt!O203*Qt!O346</f>
        <v>0</v>
      </c>
      <c r="P203" s="38">
        <f ca="1">Pt!P203*Qt!P346</f>
        <v>0</v>
      </c>
      <c r="Q203" s="38">
        <f ca="1">Pt!Q203*Qt!Q346</f>
        <v>0</v>
      </c>
      <c r="R203" s="38">
        <f ca="1">Pt!R203*Qt!R346</f>
        <v>0</v>
      </c>
      <c r="S203" s="38">
        <f ca="1">Pt!S203*Qt!S346</f>
        <v>0</v>
      </c>
      <c r="T203" s="38">
        <f ca="1">Pt!T203*Qt!T346</f>
        <v>0</v>
      </c>
      <c r="U203" s="38">
        <f ca="1">Pt!U203*Qt!U346</f>
        <v>0</v>
      </c>
      <c r="V203" s="38">
        <f t="shared" ca="1" si="9"/>
        <v>2760727.0494081383</v>
      </c>
    </row>
    <row r="204" spans="1:22" outlineLevel="1" x14ac:dyDescent="0.25">
      <c r="A204" s="19"/>
      <c r="B204" s="38" t="str">
        <f t="shared" si="11"/>
        <v>New Tariff 2</v>
      </c>
      <c r="C204" s="38">
        <f t="shared" si="11"/>
        <v>0</v>
      </c>
      <c r="D204" s="38">
        <f t="shared" si="11"/>
        <v>0</v>
      </c>
      <c r="E204" s="38">
        <f ca="1">Pt!E204*Qt!E347</f>
        <v>0</v>
      </c>
      <c r="F204" s="38">
        <f ca="1">Pt!F204*Qt!F347</f>
        <v>0</v>
      </c>
      <c r="G204" s="38">
        <f ca="1">Pt!G204*Qt!G347</f>
        <v>0</v>
      </c>
      <c r="H204" s="38">
        <f ca="1">Pt!H204*Qt!H347</f>
        <v>0</v>
      </c>
      <c r="I204" s="38">
        <f ca="1">Pt!I204*Qt!I347</f>
        <v>0</v>
      </c>
      <c r="J204" s="38">
        <f ca="1">Pt!J204*Qt!J347</f>
        <v>0</v>
      </c>
      <c r="K204" s="38">
        <f ca="1">Pt!K204*Qt!K347</f>
        <v>0</v>
      </c>
      <c r="L204" s="38">
        <f ca="1">Pt!L204*Qt!L347</f>
        <v>0</v>
      </c>
      <c r="M204" s="38">
        <f ca="1">Pt!M204*Qt!M347</f>
        <v>0</v>
      </c>
      <c r="N204" s="38">
        <f ca="1">Pt!N204*Qt!N347</f>
        <v>0</v>
      </c>
      <c r="O204" s="38">
        <f ca="1">Pt!O204*Qt!O347</f>
        <v>0</v>
      </c>
      <c r="P204" s="38">
        <f ca="1">Pt!P204*Qt!P347</f>
        <v>0</v>
      </c>
      <c r="Q204" s="38">
        <f ca="1">Pt!Q204*Qt!Q347</f>
        <v>0</v>
      </c>
      <c r="R204" s="38">
        <f ca="1">Pt!R204*Qt!R347</f>
        <v>0</v>
      </c>
      <c r="S204" s="38">
        <f ca="1">Pt!S204*Qt!S347</f>
        <v>0</v>
      </c>
      <c r="T204" s="38">
        <f ca="1">Pt!T204*Qt!T347</f>
        <v>0</v>
      </c>
      <c r="U204" s="38">
        <f ca="1">Pt!U204*Qt!U347</f>
        <v>0</v>
      </c>
      <c r="V204" s="38">
        <f t="shared" ca="1" si="9"/>
        <v>0</v>
      </c>
    </row>
    <row r="205" spans="1:22" outlineLevel="1" x14ac:dyDescent="0.25">
      <c r="A205" s="19"/>
      <c r="B205" s="38" t="str">
        <f t="shared" si="11"/>
        <v>New Tariff 3</v>
      </c>
      <c r="C205" s="38">
        <f t="shared" si="11"/>
        <v>0</v>
      </c>
      <c r="D205" s="38">
        <f t="shared" si="11"/>
        <v>0</v>
      </c>
      <c r="E205" s="38">
        <f ca="1">Pt!E205*Qt!E348</f>
        <v>0</v>
      </c>
      <c r="F205" s="38">
        <f ca="1">Pt!F205*Qt!F348</f>
        <v>0</v>
      </c>
      <c r="G205" s="38">
        <f ca="1">Pt!G205*Qt!G348</f>
        <v>0</v>
      </c>
      <c r="H205" s="38">
        <f ca="1">Pt!H205*Qt!H348</f>
        <v>0</v>
      </c>
      <c r="I205" s="38">
        <f ca="1">Pt!I205*Qt!I348</f>
        <v>0</v>
      </c>
      <c r="J205" s="38">
        <f ca="1">Pt!J205*Qt!J348</f>
        <v>0</v>
      </c>
      <c r="K205" s="38">
        <f ca="1">Pt!K205*Qt!K348</f>
        <v>0</v>
      </c>
      <c r="L205" s="38">
        <f ca="1">Pt!L205*Qt!L348</f>
        <v>0</v>
      </c>
      <c r="M205" s="38">
        <f ca="1">Pt!M205*Qt!M348</f>
        <v>0</v>
      </c>
      <c r="N205" s="38">
        <f ca="1">Pt!N205*Qt!N348</f>
        <v>0</v>
      </c>
      <c r="O205" s="38">
        <f ca="1">Pt!O205*Qt!O348</f>
        <v>0</v>
      </c>
      <c r="P205" s="38">
        <f ca="1">Pt!P205*Qt!P348</f>
        <v>0</v>
      </c>
      <c r="Q205" s="38">
        <f ca="1">Pt!Q205*Qt!Q348</f>
        <v>0</v>
      </c>
      <c r="R205" s="38">
        <f ca="1">Pt!R205*Qt!R348</f>
        <v>0</v>
      </c>
      <c r="S205" s="38">
        <f ca="1">Pt!S205*Qt!S348</f>
        <v>0</v>
      </c>
      <c r="T205" s="38">
        <f ca="1">Pt!T205*Qt!T348</f>
        <v>0</v>
      </c>
      <c r="U205" s="38">
        <f ca="1">Pt!U205*Qt!U348</f>
        <v>0</v>
      </c>
      <c r="V205" s="38">
        <f t="shared" ca="1" si="9"/>
        <v>0</v>
      </c>
    </row>
    <row r="206" spans="1:22" outlineLevel="1" x14ac:dyDescent="0.25">
      <c r="A206" s="19"/>
      <c r="B206" s="38" t="str">
        <f t="shared" si="11"/>
        <v>New Tariff 4</v>
      </c>
      <c r="C206" s="38">
        <f t="shared" si="11"/>
        <v>0</v>
      </c>
      <c r="D206" s="38">
        <f t="shared" si="11"/>
        <v>0</v>
      </c>
      <c r="E206" s="38">
        <f ca="1">Pt!E206*Qt!E349</f>
        <v>0</v>
      </c>
      <c r="F206" s="38">
        <f ca="1">Pt!F206*Qt!F349</f>
        <v>0</v>
      </c>
      <c r="G206" s="38">
        <f ca="1">Pt!G206*Qt!G349</f>
        <v>0</v>
      </c>
      <c r="H206" s="38">
        <f ca="1">Pt!H206*Qt!H349</f>
        <v>0</v>
      </c>
      <c r="I206" s="38">
        <f ca="1">Pt!I206*Qt!I349</f>
        <v>0</v>
      </c>
      <c r="J206" s="38">
        <f ca="1">Pt!J206*Qt!J349</f>
        <v>0</v>
      </c>
      <c r="K206" s="38">
        <f ca="1">Pt!K206*Qt!K349</f>
        <v>0</v>
      </c>
      <c r="L206" s="38">
        <f ca="1">Pt!L206*Qt!L349</f>
        <v>0</v>
      </c>
      <c r="M206" s="38">
        <f ca="1">Pt!M206*Qt!M349</f>
        <v>0</v>
      </c>
      <c r="N206" s="38">
        <f ca="1">Pt!N206*Qt!N349</f>
        <v>0</v>
      </c>
      <c r="O206" s="38">
        <f ca="1">Pt!O206*Qt!O349</f>
        <v>0</v>
      </c>
      <c r="P206" s="38">
        <f ca="1">Pt!P206*Qt!P349</f>
        <v>0</v>
      </c>
      <c r="Q206" s="38">
        <f ca="1">Pt!Q206*Qt!Q349</f>
        <v>0</v>
      </c>
      <c r="R206" s="38">
        <f ca="1">Pt!R206*Qt!R349</f>
        <v>0</v>
      </c>
      <c r="S206" s="38">
        <f ca="1">Pt!S206*Qt!S349</f>
        <v>0</v>
      </c>
      <c r="T206" s="38">
        <f ca="1">Pt!T206*Qt!T349</f>
        <v>0</v>
      </c>
      <c r="U206" s="38">
        <f ca="1">Pt!U206*Qt!U349</f>
        <v>0</v>
      </c>
      <c r="V206" s="38">
        <f t="shared" ca="1" si="9"/>
        <v>0</v>
      </c>
    </row>
    <row r="207" spans="1:22" outlineLevel="1" x14ac:dyDescent="0.25">
      <c r="A207" s="19"/>
      <c r="B207" s="38" t="str">
        <f t="shared" si="11"/>
        <v>New Tariff 5</v>
      </c>
      <c r="C207" s="38">
        <f t="shared" si="11"/>
        <v>0</v>
      </c>
      <c r="D207" s="38">
        <f t="shared" si="11"/>
        <v>0</v>
      </c>
      <c r="E207" s="38">
        <f ca="1">Pt!E207*Qt!E350</f>
        <v>0</v>
      </c>
      <c r="F207" s="38">
        <f ca="1">Pt!F207*Qt!F350</f>
        <v>0</v>
      </c>
      <c r="G207" s="38">
        <f ca="1">Pt!G207*Qt!G350</f>
        <v>0</v>
      </c>
      <c r="H207" s="38">
        <f ca="1">Pt!H207*Qt!H350</f>
        <v>0</v>
      </c>
      <c r="I207" s="38">
        <f ca="1">Pt!I207*Qt!I350</f>
        <v>0</v>
      </c>
      <c r="J207" s="38">
        <f ca="1">Pt!J207*Qt!J350</f>
        <v>0</v>
      </c>
      <c r="K207" s="38">
        <f ca="1">Pt!K207*Qt!K350</f>
        <v>0</v>
      </c>
      <c r="L207" s="38">
        <f ca="1">Pt!L207*Qt!L350</f>
        <v>0</v>
      </c>
      <c r="M207" s="38">
        <f ca="1">Pt!M207*Qt!M350</f>
        <v>0</v>
      </c>
      <c r="N207" s="38">
        <f ca="1">Pt!N207*Qt!N350</f>
        <v>0</v>
      </c>
      <c r="O207" s="38">
        <f ca="1">Pt!O207*Qt!O350</f>
        <v>0</v>
      </c>
      <c r="P207" s="38">
        <f ca="1">Pt!P207*Qt!P350</f>
        <v>0</v>
      </c>
      <c r="Q207" s="38">
        <f ca="1">Pt!Q207*Qt!Q350</f>
        <v>0</v>
      </c>
      <c r="R207" s="38">
        <f ca="1">Pt!R207*Qt!R350</f>
        <v>0</v>
      </c>
      <c r="S207" s="38">
        <f ca="1">Pt!S207*Qt!S350</f>
        <v>0</v>
      </c>
      <c r="T207" s="38">
        <f ca="1">Pt!T207*Qt!T350</f>
        <v>0</v>
      </c>
      <c r="U207" s="38">
        <f ca="1">Pt!U207*Qt!U350</f>
        <v>0</v>
      </c>
      <c r="V207" s="38">
        <f t="shared" ca="1" si="9"/>
        <v>0</v>
      </c>
    </row>
    <row r="208" spans="1:22" outlineLevel="1" x14ac:dyDescent="0.25">
      <c r="A208" s="19"/>
      <c r="B208" s="38" t="str">
        <f t="shared" si="11"/>
        <v>New Tariff 6</v>
      </c>
      <c r="C208" s="38">
        <f t="shared" si="11"/>
        <v>0</v>
      </c>
      <c r="D208" s="38">
        <f t="shared" si="11"/>
        <v>0</v>
      </c>
      <c r="E208" s="38">
        <f ca="1">Pt!E208*Qt!E351</f>
        <v>0</v>
      </c>
      <c r="F208" s="38">
        <f ca="1">Pt!F208*Qt!F351</f>
        <v>0</v>
      </c>
      <c r="G208" s="38">
        <f ca="1">Pt!G208*Qt!G351</f>
        <v>0</v>
      </c>
      <c r="H208" s="38">
        <f ca="1">Pt!H208*Qt!H351</f>
        <v>0</v>
      </c>
      <c r="I208" s="38">
        <f ca="1">Pt!I208*Qt!I351</f>
        <v>0</v>
      </c>
      <c r="J208" s="38">
        <f ca="1">Pt!J208*Qt!J351</f>
        <v>0</v>
      </c>
      <c r="K208" s="38">
        <f ca="1">Pt!K208*Qt!K351</f>
        <v>0</v>
      </c>
      <c r="L208" s="38">
        <f ca="1">Pt!L208*Qt!L351</f>
        <v>0</v>
      </c>
      <c r="M208" s="38">
        <f ca="1">Pt!M208*Qt!M351</f>
        <v>0</v>
      </c>
      <c r="N208" s="38">
        <f ca="1">Pt!N208*Qt!N351</f>
        <v>0</v>
      </c>
      <c r="O208" s="38">
        <f ca="1">Pt!O208*Qt!O351</f>
        <v>0</v>
      </c>
      <c r="P208" s="38">
        <f ca="1">Pt!P208*Qt!P351</f>
        <v>0</v>
      </c>
      <c r="Q208" s="38">
        <f ca="1">Pt!Q208*Qt!Q351</f>
        <v>0</v>
      </c>
      <c r="R208" s="38">
        <f ca="1">Pt!R208*Qt!R351</f>
        <v>0</v>
      </c>
      <c r="S208" s="38">
        <f ca="1">Pt!S208*Qt!S351</f>
        <v>0</v>
      </c>
      <c r="T208" s="38">
        <f ca="1">Pt!T208*Qt!T351</f>
        <v>0</v>
      </c>
      <c r="U208" s="38">
        <f ca="1">Pt!U208*Qt!U351</f>
        <v>0</v>
      </c>
      <c r="V208" s="38">
        <f t="shared" ca="1" si="9"/>
        <v>0</v>
      </c>
    </row>
    <row r="209" spans="1:22" outlineLevel="1" x14ac:dyDescent="0.25">
      <c r="A209" s="19"/>
      <c r="B209" s="38" t="str">
        <f t="shared" si="11"/>
        <v>New Tariff 7</v>
      </c>
      <c r="C209" s="38">
        <f t="shared" si="11"/>
        <v>0</v>
      </c>
      <c r="D209" s="38">
        <f t="shared" si="11"/>
        <v>0</v>
      </c>
      <c r="E209" s="38">
        <f ca="1">Pt!E209*Qt!E352</f>
        <v>0</v>
      </c>
      <c r="F209" s="38">
        <f ca="1">Pt!F209*Qt!F352</f>
        <v>0</v>
      </c>
      <c r="G209" s="38">
        <f ca="1">Pt!G209*Qt!G352</f>
        <v>0</v>
      </c>
      <c r="H209" s="38">
        <f ca="1">Pt!H209*Qt!H352</f>
        <v>0</v>
      </c>
      <c r="I209" s="38">
        <f ca="1">Pt!I209*Qt!I352</f>
        <v>0</v>
      </c>
      <c r="J209" s="38">
        <f ca="1">Pt!J209*Qt!J352</f>
        <v>0</v>
      </c>
      <c r="K209" s="38">
        <f ca="1">Pt!K209*Qt!K352</f>
        <v>0</v>
      </c>
      <c r="L209" s="38">
        <f ca="1">Pt!L209*Qt!L352</f>
        <v>0</v>
      </c>
      <c r="M209" s="38">
        <f ca="1">Pt!M209*Qt!M352</f>
        <v>0</v>
      </c>
      <c r="N209" s="38">
        <f ca="1">Pt!N209*Qt!N352</f>
        <v>0</v>
      </c>
      <c r="O209" s="38">
        <f ca="1">Pt!O209*Qt!O352</f>
        <v>0</v>
      </c>
      <c r="P209" s="38">
        <f ca="1">Pt!P209*Qt!P352</f>
        <v>0</v>
      </c>
      <c r="Q209" s="38">
        <f ca="1">Pt!Q209*Qt!Q352</f>
        <v>0</v>
      </c>
      <c r="R209" s="38">
        <f ca="1">Pt!R209*Qt!R352</f>
        <v>0</v>
      </c>
      <c r="S209" s="38">
        <f ca="1">Pt!S209*Qt!S352</f>
        <v>0</v>
      </c>
      <c r="T209" s="38">
        <f ca="1">Pt!T209*Qt!T352</f>
        <v>0</v>
      </c>
      <c r="U209" s="38">
        <f ca="1">Pt!U209*Qt!U352</f>
        <v>0</v>
      </c>
      <c r="V209" s="38">
        <f t="shared" ca="1" si="9"/>
        <v>0</v>
      </c>
    </row>
    <row r="210" spans="1:22" outlineLevel="1" x14ac:dyDescent="0.25">
      <c r="A210" s="19"/>
      <c r="B210" s="38" t="str">
        <f t="shared" si="11"/>
        <v>New Tariff 8</v>
      </c>
      <c r="C210" s="38">
        <f t="shared" si="11"/>
        <v>0</v>
      </c>
      <c r="D210" s="38">
        <f t="shared" si="11"/>
        <v>0</v>
      </c>
      <c r="E210" s="38">
        <f ca="1">Pt!E210*Qt!E353</f>
        <v>0</v>
      </c>
      <c r="F210" s="38">
        <f ca="1">Pt!F210*Qt!F353</f>
        <v>0</v>
      </c>
      <c r="G210" s="38">
        <f ca="1">Pt!G210*Qt!G353</f>
        <v>0</v>
      </c>
      <c r="H210" s="38">
        <f ca="1">Pt!H210*Qt!H353</f>
        <v>0</v>
      </c>
      <c r="I210" s="38">
        <f ca="1">Pt!I210*Qt!I353</f>
        <v>0</v>
      </c>
      <c r="J210" s="38">
        <f ca="1">Pt!J210*Qt!J353</f>
        <v>0</v>
      </c>
      <c r="K210" s="38">
        <f ca="1">Pt!K210*Qt!K353</f>
        <v>0</v>
      </c>
      <c r="L210" s="38">
        <f ca="1">Pt!L210*Qt!L353</f>
        <v>0</v>
      </c>
      <c r="M210" s="38">
        <f ca="1">Pt!M210*Qt!M353</f>
        <v>0</v>
      </c>
      <c r="N210" s="38">
        <f ca="1">Pt!N210*Qt!N353</f>
        <v>0</v>
      </c>
      <c r="O210" s="38">
        <f ca="1">Pt!O210*Qt!O353</f>
        <v>0</v>
      </c>
      <c r="P210" s="38">
        <f ca="1">Pt!P210*Qt!P353</f>
        <v>0</v>
      </c>
      <c r="Q210" s="38">
        <f ca="1">Pt!Q210*Qt!Q353</f>
        <v>0</v>
      </c>
      <c r="R210" s="38">
        <f ca="1">Pt!R210*Qt!R353</f>
        <v>0</v>
      </c>
      <c r="S210" s="38">
        <f ca="1">Pt!S210*Qt!S353</f>
        <v>0</v>
      </c>
      <c r="T210" s="38">
        <f ca="1">Pt!T210*Qt!T353</f>
        <v>0</v>
      </c>
      <c r="U210" s="38">
        <f ca="1">Pt!U210*Qt!U353</f>
        <v>0</v>
      </c>
      <c r="V210" s="38">
        <f t="shared" ca="1" si="9"/>
        <v>0</v>
      </c>
    </row>
    <row r="211" spans="1:22" outlineLevel="1" x14ac:dyDescent="0.25">
      <c r="A211" s="19"/>
      <c r="B211" s="38" t="str">
        <f t="shared" si="11"/>
        <v>New Tariff 9</v>
      </c>
      <c r="C211" s="38">
        <f t="shared" si="11"/>
        <v>0</v>
      </c>
      <c r="D211" s="38">
        <f t="shared" si="11"/>
        <v>0</v>
      </c>
      <c r="E211" s="38">
        <f ca="1">Pt!E211*Qt!E354</f>
        <v>0</v>
      </c>
      <c r="F211" s="38">
        <f ca="1">Pt!F211*Qt!F354</f>
        <v>0</v>
      </c>
      <c r="G211" s="38">
        <f ca="1">Pt!G211*Qt!G354</f>
        <v>0</v>
      </c>
      <c r="H211" s="38">
        <f ca="1">Pt!H211*Qt!H354</f>
        <v>0</v>
      </c>
      <c r="I211" s="38">
        <f ca="1">Pt!I211*Qt!I354</f>
        <v>0</v>
      </c>
      <c r="J211" s="38">
        <f ca="1">Pt!J211*Qt!J354</f>
        <v>0</v>
      </c>
      <c r="K211" s="38">
        <f ca="1">Pt!K211*Qt!K354</f>
        <v>0</v>
      </c>
      <c r="L211" s="38">
        <f ca="1">Pt!L211*Qt!L354</f>
        <v>0</v>
      </c>
      <c r="M211" s="38">
        <f ca="1">Pt!M211*Qt!M354</f>
        <v>0</v>
      </c>
      <c r="N211" s="38">
        <f ca="1">Pt!N211*Qt!N354</f>
        <v>0</v>
      </c>
      <c r="O211" s="38">
        <f ca="1">Pt!O211*Qt!O354</f>
        <v>0</v>
      </c>
      <c r="P211" s="38">
        <f ca="1">Pt!P211*Qt!P354</f>
        <v>0</v>
      </c>
      <c r="Q211" s="38">
        <f ca="1">Pt!Q211*Qt!Q354</f>
        <v>0</v>
      </c>
      <c r="R211" s="38">
        <f ca="1">Pt!R211*Qt!R354</f>
        <v>0</v>
      </c>
      <c r="S211" s="38">
        <f ca="1">Pt!S211*Qt!S354</f>
        <v>0</v>
      </c>
      <c r="T211" s="38">
        <f ca="1">Pt!T211*Qt!T354</f>
        <v>0</v>
      </c>
      <c r="U211" s="38">
        <f ca="1">Pt!U211*Qt!U354</f>
        <v>0</v>
      </c>
      <c r="V211" s="38">
        <f t="shared" ca="1" si="9"/>
        <v>0</v>
      </c>
    </row>
    <row r="212" spans="1:22" outlineLevel="1" x14ac:dyDescent="0.25">
      <c r="A212" s="19"/>
      <c r="B212" s="38" t="str">
        <f t="shared" si="11"/>
        <v>New Tariff 10</v>
      </c>
      <c r="C212" s="38">
        <f t="shared" si="11"/>
        <v>0</v>
      </c>
      <c r="D212" s="38">
        <f t="shared" si="11"/>
        <v>0</v>
      </c>
      <c r="E212" s="38">
        <f ca="1">Pt!E212*Qt!E355</f>
        <v>0</v>
      </c>
      <c r="F212" s="38">
        <f ca="1">Pt!F212*Qt!F355</f>
        <v>0</v>
      </c>
      <c r="G212" s="38">
        <f ca="1">Pt!G212*Qt!G355</f>
        <v>0</v>
      </c>
      <c r="H212" s="38">
        <f ca="1">Pt!H212*Qt!H355</f>
        <v>0</v>
      </c>
      <c r="I212" s="38">
        <f ca="1">Pt!I212*Qt!I355</f>
        <v>0</v>
      </c>
      <c r="J212" s="38">
        <f ca="1">Pt!J212*Qt!J355</f>
        <v>0</v>
      </c>
      <c r="K212" s="38">
        <f ca="1">Pt!K212*Qt!K355</f>
        <v>0</v>
      </c>
      <c r="L212" s="38">
        <f ca="1">Pt!L212*Qt!L355</f>
        <v>0</v>
      </c>
      <c r="M212" s="38">
        <f ca="1">Pt!M212*Qt!M355</f>
        <v>0</v>
      </c>
      <c r="N212" s="38">
        <f ca="1">Pt!N212*Qt!N355</f>
        <v>0</v>
      </c>
      <c r="O212" s="38">
        <f ca="1">Pt!O212*Qt!O355</f>
        <v>0</v>
      </c>
      <c r="P212" s="38">
        <f ca="1">Pt!P212*Qt!P355</f>
        <v>0</v>
      </c>
      <c r="Q212" s="38">
        <f ca="1">Pt!Q212*Qt!Q355</f>
        <v>0</v>
      </c>
      <c r="R212" s="38">
        <f ca="1">Pt!R212*Qt!R355</f>
        <v>0</v>
      </c>
      <c r="S212" s="38">
        <f ca="1">Pt!S212*Qt!S355</f>
        <v>0</v>
      </c>
      <c r="T212" s="38">
        <f ca="1">Pt!T212*Qt!T355</f>
        <v>0</v>
      </c>
      <c r="U212" s="38">
        <f ca="1">Pt!U212*Qt!U355</f>
        <v>0</v>
      </c>
      <c r="V212" s="38">
        <f t="shared" ca="1" si="9"/>
        <v>0</v>
      </c>
    </row>
    <row r="213" spans="1:22" outlineLevel="1" x14ac:dyDescent="0.25">
      <c r="A213" s="19"/>
      <c r="B213" s="45" t="str">
        <f t="shared" si="11"/>
        <v>New Tariff 11</v>
      </c>
      <c r="C213" s="45">
        <f t="shared" si="11"/>
        <v>0</v>
      </c>
      <c r="D213" s="45">
        <f t="shared" si="11"/>
        <v>0</v>
      </c>
      <c r="E213" s="45">
        <f ca="1">Pt!E213*Qt!E356</f>
        <v>0</v>
      </c>
      <c r="F213" s="45">
        <f ca="1">Pt!F213*Qt!F356</f>
        <v>0</v>
      </c>
      <c r="G213" s="45">
        <f ca="1">Pt!G213*Qt!G356</f>
        <v>0</v>
      </c>
      <c r="H213" s="45">
        <f ca="1">Pt!H213*Qt!H356</f>
        <v>0</v>
      </c>
      <c r="I213" s="45">
        <f ca="1">Pt!I213*Qt!I356</f>
        <v>0</v>
      </c>
      <c r="J213" s="45">
        <f ca="1">Pt!J213*Qt!J356</f>
        <v>0</v>
      </c>
      <c r="K213" s="45">
        <f ca="1">Pt!K213*Qt!K356</f>
        <v>0</v>
      </c>
      <c r="L213" s="45">
        <f ca="1">Pt!L213*Qt!L356</f>
        <v>0</v>
      </c>
      <c r="M213" s="45">
        <f ca="1">Pt!M213*Qt!M356</f>
        <v>0</v>
      </c>
      <c r="N213" s="45">
        <f ca="1">Pt!N213*Qt!N356</f>
        <v>0</v>
      </c>
      <c r="O213" s="45">
        <f ca="1">Pt!O213*Qt!O356</f>
        <v>0</v>
      </c>
      <c r="P213" s="45">
        <f ca="1">Pt!P213*Qt!P356</f>
        <v>0</v>
      </c>
      <c r="Q213" s="45">
        <f ca="1">Pt!Q213*Qt!Q356</f>
        <v>0</v>
      </c>
      <c r="R213" s="45">
        <f ca="1">Pt!R213*Qt!R356</f>
        <v>0</v>
      </c>
      <c r="S213" s="45">
        <f ca="1">Pt!S213*Qt!S356</f>
        <v>0</v>
      </c>
      <c r="T213" s="45">
        <f ca="1">Pt!T213*Qt!T356</f>
        <v>0</v>
      </c>
      <c r="U213" s="45">
        <f ca="1">Pt!U213*Qt!U356</f>
        <v>0</v>
      </c>
      <c r="V213" s="45">
        <f t="shared" ca="1" si="9"/>
        <v>0</v>
      </c>
    </row>
    <row r="214" spans="1:22" outlineLevel="1" x14ac:dyDescent="0.25">
      <c r="A214" s="19"/>
      <c r="B214" s="44" t="str">
        <f t="shared" ref="B214:D233" si="12">B71</f>
        <v>Individual Contracts</v>
      </c>
      <c r="C214" s="44" t="str">
        <f t="shared" si="12"/>
        <v>IC</v>
      </c>
      <c r="D214" s="44" t="str">
        <f t="shared" si="12"/>
        <v>Inividual Contract</v>
      </c>
      <c r="E214" s="44">
        <f ca="1">Pt!E214*Qt!E357</f>
        <v>0</v>
      </c>
      <c r="F214" s="44">
        <f ca="1">Pt!F214*Qt!F357</f>
        <v>0</v>
      </c>
      <c r="G214" s="44">
        <f ca="1">Pt!G214*Qt!G357</f>
        <v>0</v>
      </c>
      <c r="H214" s="44">
        <f ca="1">Pt!H214*Qt!H357</f>
        <v>0</v>
      </c>
      <c r="I214" s="44">
        <f ca="1">Pt!I214*Qt!I357</f>
        <v>0</v>
      </c>
      <c r="J214" s="44">
        <f ca="1">Pt!J214*Qt!J357</f>
        <v>0</v>
      </c>
      <c r="K214" s="44">
        <f ca="1">Pt!K214*Qt!K357</f>
        <v>0</v>
      </c>
      <c r="L214" s="44">
        <f ca="1">Pt!L214*Qt!L357</f>
        <v>0</v>
      </c>
      <c r="M214" s="44">
        <f ca="1">Pt!M214*Qt!M357</f>
        <v>0</v>
      </c>
      <c r="N214" s="44">
        <f ca="1">Pt!N214*Qt!N357</f>
        <v>1492492.7277644984</v>
      </c>
      <c r="O214" s="44">
        <f ca="1">Pt!O214*Qt!O357</f>
        <v>0</v>
      </c>
      <c r="P214" s="44">
        <f ca="1">Pt!P214*Qt!P357</f>
        <v>0</v>
      </c>
      <c r="Q214" s="44">
        <f ca="1">Pt!Q214*Qt!Q357</f>
        <v>0</v>
      </c>
      <c r="R214" s="44">
        <f ca="1">Pt!R214*Qt!R357</f>
        <v>0</v>
      </c>
      <c r="S214" s="44">
        <f ca="1">Pt!S214*Qt!S357</f>
        <v>0</v>
      </c>
      <c r="T214" s="44">
        <f ca="1">Pt!T214*Qt!T357</f>
        <v>0</v>
      </c>
      <c r="U214" s="44">
        <f ca="1">Pt!U214*Qt!U357</f>
        <v>0</v>
      </c>
      <c r="V214" s="44">
        <f t="shared" ca="1" si="9"/>
        <v>1492492.7277644984</v>
      </c>
    </row>
    <row r="215" spans="1:22" outlineLevel="1" x14ac:dyDescent="0.25">
      <c r="A215" s="19"/>
      <c r="B215" s="38" t="str">
        <f t="shared" si="12"/>
        <v>New Tariff 1</v>
      </c>
      <c r="C215" s="38">
        <f t="shared" si="12"/>
        <v>0</v>
      </c>
      <c r="D215" s="38">
        <f t="shared" si="12"/>
        <v>0</v>
      </c>
      <c r="E215" s="38">
        <f ca="1">Pt!E215*Qt!E358</f>
        <v>0</v>
      </c>
      <c r="F215" s="38">
        <f ca="1">Pt!F215*Qt!F358</f>
        <v>0</v>
      </c>
      <c r="G215" s="38">
        <f ca="1">Pt!G215*Qt!G358</f>
        <v>0</v>
      </c>
      <c r="H215" s="38">
        <f ca="1">Pt!H215*Qt!H358</f>
        <v>0</v>
      </c>
      <c r="I215" s="38">
        <f ca="1">Pt!I215*Qt!I358</f>
        <v>0</v>
      </c>
      <c r="J215" s="38">
        <f ca="1">Pt!J215*Qt!J358</f>
        <v>0</v>
      </c>
      <c r="K215" s="38">
        <f ca="1">Pt!K215*Qt!K358</f>
        <v>0</v>
      </c>
      <c r="L215" s="38">
        <f ca="1">Pt!L215*Qt!L358</f>
        <v>0</v>
      </c>
      <c r="M215" s="38">
        <f ca="1">Pt!M215*Qt!M358</f>
        <v>0</v>
      </c>
      <c r="N215" s="38">
        <f ca="1">Pt!N215*Qt!N358</f>
        <v>0</v>
      </c>
      <c r="O215" s="38">
        <f ca="1">Pt!O215*Qt!O358</f>
        <v>0</v>
      </c>
      <c r="P215" s="38">
        <f ca="1">Pt!P215*Qt!P358</f>
        <v>0</v>
      </c>
      <c r="Q215" s="38">
        <f ca="1">Pt!Q215*Qt!Q358</f>
        <v>0</v>
      </c>
      <c r="R215" s="38">
        <f ca="1">Pt!R215*Qt!R358</f>
        <v>0</v>
      </c>
      <c r="S215" s="38">
        <f ca="1">Pt!S215*Qt!S358</f>
        <v>0</v>
      </c>
      <c r="T215" s="38">
        <f ca="1">Pt!T215*Qt!T358</f>
        <v>0</v>
      </c>
      <c r="U215" s="38">
        <f ca="1">Pt!U215*Qt!U358</f>
        <v>0</v>
      </c>
      <c r="V215" s="38">
        <f t="shared" ca="1" si="9"/>
        <v>0</v>
      </c>
    </row>
    <row r="216" spans="1:22" outlineLevel="1" x14ac:dyDescent="0.25">
      <c r="A216" s="19"/>
      <c r="B216" s="38" t="str">
        <f t="shared" si="12"/>
        <v>New Tariff 2</v>
      </c>
      <c r="C216" s="38">
        <f t="shared" si="12"/>
        <v>0</v>
      </c>
      <c r="D216" s="38">
        <f t="shared" si="12"/>
        <v>0</v>
      </c>
      <c r="E216" s="38">
        <f ca="1">Pt!E216*Qt!E359</f>
        <v>0</v>
      </c>
      <c r="F216" s="38">
        <f ca="1">Pt!F216*Qt!F359</f>
        <v>0</v>
      </c>
      <c r="G216" s="38">
        <f ca="1">Pt!G216*Qt!G359</f>
        <v>0</v>
      </c>
      <c r="H216" s="38">
        <f ca="1">Pt!H216*Qt!H359</f>
        <v>0</v>
      </c>
      <c r="I216" s="38">
        <f ca="1">Pt!I216*Qt!I359</f>
        <v>0</v>
      </c>
      <c r="J216" s="38">
        <f ca="1">Pt!J216*Qt!J359</f>
        <v>0</v>
      </c>
      <c r="K216" s="38">
        <f ca="1">Pt!K216*Qt!K359</f>
        <v>0</v>
      </c>
      <c r="L216" s="38">
        <f ca="1">Pt!L216*Qt!L359</f>
        <v>0</v>
      </c>
      <c r="M216" s="38">
        <f ca="1">Pt!M216*Qt!M359</f>
        <v>0</v>
      </c>
      <c r="N216" s="38">
        <f ca="1">Pt!N216*Qt!N359</f>
        <v>0</v>
      </c>
      <c r="O216" s="38">
        <f ca="1">Pt!O216*Qt!O359</f>
        <v>0</v>
      </c>
      <c r="P216" s="38">
        <f ca="1">Pt!P216*Qt!P359</f>
        <v>0</v>
      </c>
      <c r="Q216" s="38">
        <f ca="1">Pt!Q216*Qt!Q359</f>
        <v>0</v>
      </c>
      <c r="R216" s="38">
        <f ca="1">Pt!R216*Qt!R359</f>
        <v>0</v>
      </c>
      <c r="S216" s="38">
        <f ca="1">Pt!S216*Qt!S359</f>
        <v>0</v>
      </c>
      <c r="T216" s="38">
        <f ca="1">Pt!T216*Qt!T359</f>
        <v>0</v>
      </c>
      <c r="U216" s="38">
        <f ca="1">Pt!U216*Qt!U359</f>
        <v>0</v>
      </c>
      <c r="V216" s="38">
        <f t="shared" ca="1" si="9"/>
        <v>0</v>
      </c>
    </row>
    <row r="217" spans="1:22" outlineLevel="1" x14ac:dyDescent="0.25">
      <c r="A217" s="19"/>
      <c r="B217" s="38" t="str">
        <f t="shared" si="12"/>
        <v>New Tariff 3</v>
      </c>
      <c r="C217" s="38">
        <f t="shared" si="12"/>
        <v>0</v>
      </c>
      <c r="D217" s="38">
        <f t="shared" si="12"/>
        <v>0</v>
      </c>
      <c r="E217" s="38">
        <f ca="1">Pt!E217*Qt!E360</f>
        <v>0</v>
      </c>
      <c r="F217" s="38">
        <f ca="1">Pt!F217*Qt!F360</f>
        <v>0</v>
      </c>
      <c r="G217" s="38">
        <f ca="1">Pt!G217*Qt!G360</f>
        <v>0</v>
      </c>
      <c r="H217" s="38">
        <f ca="1">Pt!H217*Qt!H360</f>
        <v>0</v>
      </c>
      <c r="I217" s="38">
        <f ca="1">Pt!I217*Qt!I360</f>
        <v>0</v>
      </c>
      <c r="J217" s="38">
        <f ca="1">Pt!J217*Qt!J360</f>
        <v>0</v>
      </c>
      <c r="K217" s="38">
        <f ca="1">Pt!K217*Qt!K360</f>
        <v>0</v>
      </c>
      <c r="L217" s="38">
        <f ca="1">Pt!L217*Qt!L360</f>
        <v>0</v>
      </c>
      <c r="M217" s="38">
        <f ca="1">Pt!M217*Qt!M360</f>
        <v>0</v>
      </c>
      <c r="N217" s="38">
        <f ca="1">Pt!N217*Qt!N360</f>
        <v>0</v>
      </c>
      <c r="O217" s="38">
        <f ca="1">Pt!O217*Qt!O360</f>
        <v>0</v>
      </c>
      <c r="P217" s="38">
        <f ca="1">Pt!P217*Qt!P360</f>
        <v>0</v>
      </c>
      <c r="Q217" s="38">
        <f ca="1">Pt!Q217*Qt!Q360</f>
        <v>0</v>
      </c>
      <c r="R217" s="38">
        <f ca="1">Pt!R217*Qt!R360</f>
        <v>0</v>
      </c>
      <c r="S217" s="38">
        <f ca="1">Pt!S217*Qt!S360</f>
        <v>0</v>
      </c>
      <c r="T217" s="38">
        <f ca="1">Pt!T217*Qt!T360</f>
        <v>0</v>
      </c>
      <c r="U217" s="38">
        <f ca="1">Pt!U217*Qt!U360</f>
        <v>0</v>
      </c>
      <c r="V217" s="38">
        <f t="shared" ca="1" si="9"/>
        <v>0</v>
      </c>
    </row>
    <row r="218" spans="1:22" outlineLevel="1" x14ac:dyDescent="0.25">
      <c r="A218" s="19"/>
      <c r="B218" s="38" t="str">
        <f t="shared" si="12"/>
        <v>New Tariff 4</v>
      </c>
      <c r="C218" s="38">
        <f t="shared" si="12"/>
        <v>0</v>
      </c>
      <c r="D218" s="38">
        <f t="shared" si="12"/>
        <v>0</v>
      </c>
      <c r="E218" s="38">
        <f ca="1">Pt!E218*Qt!E361</f>
        <v>0</v>
      </c>
      <c r="F218" s="38">
        <f ca="1">Pt!F218*Qt!F361</f>
        <v>0</v>
      </c>
      <c r="G218" s="38">
        <f ca="1">Pt!G218*Qt!G361</f>
        <v>0</v>
      </c>
      <c r="H218" s="38">
        <f ca="1">Pt!H218*Qt!H361</f>
        <v>0</v>
      </c>
      <c r="I218" s="38">
        <f ca="1">Pt!I218*Qt!I361</f>
        <v>0</v>
      </c>
      <c r="J218" s="38">
        <f ca="1">Pt!J218*Qt!J361</f>
        <v>0</v>
      </c>
      <c r="K218" s="38">
        <f ca="1">Pt!K218*Qt!K361</f>
        <v>0</v>
      </c>
      <c r="L218" s="38">
        <f ca="1">Pt!L218*Qt!L361</f>
        <v>0</v>
      </c>
      <c r="M218" s="38">
        <f ca="1">Pt!M218*Qt!M361</f>
        <v>0</v>
      </c>
      <c r="N218" s="38">
        <f ca="1">Pt!N218*Qt!N361</f>
        <v>0</v>
      </c>
      <c r="O218" s="38">
        <f ca="1">Pt!O218*Qt!O361</f>
        <v>0</v>
      </c>
      <c r="P218" s="38">
        <f ca="1">Pt!P218*Qt!P361</f>
        <v>0</v>
      </c>
      <c r="Q218" s="38">
        <f ca="1">Pt!Q218*Qt!Q361</f>
        <v>0</v>
      </c>
      <c r="R218" s="38">
        <f ca="1">Pt!R218*Qt!R361</f>
        <v>0</v>
      </c>
      <c r="S218" s="38">
        <f ca="1">Pt!S218*Qt!S361</f>
        <v>0</v>
      </c>
      <c r="T218" s="38">
        <f ca="1">Pt!T218*Qt!T361</f>
        <v>0</v>
      </c>
      <c r="U218" s="38">
        <f ca="1">Pt!U218*Qt!U361</f>
        <v>0</v>
      </c>
      <c r="V218" s="38">
        <f t="shared" ca="1" si="9"/>
        <v>0</v>
      </c>
    </row>
    <row r="219" spans="1:22" outlineLevel="1" x14ac:dyDescent="0.25">
      <c r="A219" s="19"/>
      <c r="B219" s="38" t="str">
        <f t="shared" si="12"/>
        <v>New Tariff 5</v>
      </c>
      <c r="C219" s="38">
        <f t="shared" si="12"/>
        <v>0</v>
      </c>
      <c r="D219" s="38">
        <f t="shared" si="12"/>
        <v>0</v>
      </c>
      <c r="E219" s="38">
        <f ca="1">Pt!E219*Qt!E362</f>
        <v>0</v>
      </c>
      <c r="F219" s="38">
        <f ca="1">Pt!F219*Qt!F362</f>
        <v>0</v>
      </c>
      <c r="G219" s="38">
        <f ca="1">Pt!G219*Qt!G362</f>
        <v>0</v>
      </c>
      <c r="H219" s="38">
        <f ca="1">Pt!H219*Qt!H362</f>
        <v>0</v>
      </c>
      <c r="I219" s="38">
        <f ca="1">Pt!I219*Qt!I362</f>
        <v>0</v>
      </c>
      <c r="J219" s="38">
        <f ca="1">Pt!J219*Qt!J362</f>
        <v>0</v>
      </c>
      <c r="K219" s="38">
        <f ca="1">Pt!K219*Qt!K362</f>
        <v>0</v>
      </c>
      <c r="L219" s="38">
        <f ca="1">Pt!L219*Qt!L362</f>
        <v>0</v>
      </c>
      <c r="M219" s="38">
        <f ca="1">Pt!M219*Qt!M362</f>
        <v>0</v>
      </c>
      <c r="N219" s="38">
        <f ca="1">Pt!N219*Qt!N362</f>
        <v>0</v>
      </c>
      <c r="O219" s="38">
        <f ca="1">Pt!O219*Qt!O362</f>
        <v>0</v>
      </c>
      <c r="P219" s="38">
        <f ca="1">Pt!P219*Qt!P362</f>
        <v>0</v>
      </c>
      <c r="Q219" s="38">
        <f ca="1">Pt!Q219*Qt!Q362</f>
        <v>0</v>
      </c>
      <c r="R219" s="38">
        <f ca="1">Pt!R219*Qt!R362</f>
        <v>0</v>
      </c>
      <c r="S219" s="38">
        <f ca="1">Pt!S219*Qt!S362</f>
        <v>0</v>
      </c>
      <c r="T219" s="38">
        <f ca="1">Pt!T219*Qt!T362</f>
        <v>0</v>
      </c>
      <c r="U219" s="38">
        <f ca="1">Pt!U219*Qt!U362</f>
        <v>0</v>
      </c>
      <c r="V219" s="38">
        <f t="shared" ref="V219:V226" ca="1" si="13">SUM(E219:U219)</f>
        <v>0</v>
      </c>
    </row>
    <row r="220" spans="1:22" outlineLevel="1" x14ac:dyDescent="0.25">
      <c r="A220" s="19"/>
      <c r="B220" s="38" t="str">
        <f t="shared" si="12"/>
        <v>New Tariff 6</v>
      </c>
      <c r="C220" s="38">
        <f t="shared" si="12"/>
        <v>0</v>
      </c>
      <c r="D220" s="38">
        <f t="shared" si="12"/>
        <v>0</v>
      </c>
      <c r="E220" s="38">
        <f ca="1">Pt!E220*Qt!E363</f>
        <v>0</v>
      </c>
      <c r="F220" s="38">
        <f ca="1">Pt!F220*Qt!F363</f>
        <v>0</v>
      </c>
      <c r="G220" s="38">
        <f ca="1">Pt!G220*Qt!G363</f>
        <v>0</v>
      </c>
      <c r="H220" s="38">
        <f ca="1">Pt!H220*Qt!H363</f>
        <v>0</v>
      </c>
      <c r="I220" s="38">
        <f ca="1">Pt!I220*Qt!I363</f>
        <v>0</v>
      </c>
      <c r="J220" s="38">
        <f ca="1">Pt!J220*Qt!J363</f>
        <v>0</v>
      </c>
      <c r="K220" s="38">
        <f ca="1">Pt!K220*Qt!K363</f>
        <v>0</v>
      </c>
      <c r="L220" s="38">
        <f ca="1">Pt!L220*Qt!L363</f>
        <v>0</v>
      </c>
      <c r="M220" s="38">
        <f ca="1">Pt!M220*Qt!M363</f>
        <v>0</v>
      </c>
      <c r="N220" s="38">
        <f ca="1">Pt!N220*Qt!N363</f>
        <v>0</v>
      </c>
      <c r="O220" s="38">
        <f ca="1">Pt!O220*Qt!O363</f>
        <v>0</v>
      </c>
      <c r="P220" s="38">
        <f ca="1">Pt!P220*Qt!P363</f>
        <v>0</v>
      </c>
      <c r="Q220" s="38">
        <f ca="1">Pt!Q220*Qt!Q363</f>
        <v>0</v>
      </c>
      <c r="R220" s="38">
        <f ca="1">Pt!R220*Qt!R363</f>
        <v>0</v>
      </c>
      <c r="S220" s="38">
        <f ca="1">Pt!S220*Qt!S363</f>
        <v>0</v>
      </c>
      <c r="T220" s="38">
        <f ca="1">Pt!T220*Qt!T363</f>
        <v>0</v>
      </c>
      <c r="U220" s="38">
        <f ca="1">Pt!U220*Qt!U363</f>
        <v>0</v>
      </c>
      <c r="V220" s="38">
        <f t="shared" ca="1" si="13"/>
        <v>0</v>
      </c>
    </row>
    <row r="221" spans="1:22" outlineLevel="1" x14ac:dyDescent="0.25">
      <c r="A221" s="19"/>
      <c r="B221" s="38" t="str">
        <f t="shared" si="12"/>
        <v>New Tariff 7</v>
      </c>
      <c r="C221" s="38">
        <f t="shared" si="12"/>
        <v>0</v>
      </c>
      <c r="D221" s="38">
        <f t="shared" si="12"/>
        <v>0</v>
      </c>
      <c r="E221" s="38">
        <f ca="1">Pt!E221*Qt!E364</f>
        <v>0</v>
      </c>
      <c r="F221" s="38">
        <f ca="1">Pt!F221*Qt!F364</f>
        <v>0</v>
      </c>
      <c r="G221" s="38">
        <f ca="1">Pt!G221*Qt!G364</f>
        <v>0</v>
      </c>
      <c r="H221" s="38">
        <f ca="1">Pt!H221*Qt!H364</f>
        <v>0</v>
      </c>
      <c r="I221" s="38">
        <f ca="1">Pt!I221*Qt!I364</f>
        <v>0</v>
      </c>
      <c r="J221" s="38">
        <f ca="1">Pt!J221*Qt!J364</f>
        <v>0</v>
      </c>
      <c r="K221" s="38">
        <f ca="1">Pt!K221*Qt!K364</f>
        <v>0</v>
      </c>
      <c r="L221" s="38">
        <f ca="1">Pt!L221*Qt!L364</f>
        <v>0</v>
      </c>
      <c r="M221" s="38">
        <f ca="1">Pt!M221*Qt!M364</f>
        <v>0</v>
      </c>
      <c r="N221" s="38">
        <f ca="1">Pt!N221*Qt!N364</f>
        <v>0</v>
      </c>
      <c r="O221" s="38">
        <f ca="1">Pt!O221*Qt!O364</f>
        <v>0</v>
      </c>
      <c r="P221" s="38">
        <f ca="1">Pt!P221*Qt!P364</f>
        <v>0</v>
      </c>
      <c r="Q221" s="38">
        <f ca="1">Pt!Q221*Qt!Q364</f>
        <v>0</v>
      </c>
      <c r="R221" s="38">
        <f ca="1">Pt!R221*Qt!R364</f>
        <v>0</v>
      </c>
      <c r="S221" s="38">
        <f ca="1">Pt!S221*Qt!S364</f>
        <v>0</v>
      </c>
      <c r="T221" s="38">
        <f ca="1">Pt!T221*Qt!T364</f>
        <v>0</v>
      </c>
      <c r="U221" s="38">
        <f ca="1">Pt!U221*Qt!U364</f>
        <v>0</v>
      </c>
      <c r="V221" s="38">
        <f t="shared" ca="1" si="13"/>
        <v>0</v>
      </c>
    </row>
    <row r="222" spans="1:22" outlineLevel="1" x14ac:dyDescent="0.25">
      <c r="A222" s="19"/>
      <c r="B222" s="38" t="str">
        <f t="shared" si="12"/>
        <v>New Tariff 8</v>
      </c>
      <c r="C222" s="38">
        <f t="shared" si="12"/>
        <v>0</v>
      </c>
      <c r="D222" s="38">
        <f t="shared" si="12"/>
        <v>0</v>
      </c>
      <c r="E222" s="38">
        <f ca="1">Pt!E222*Qt!E365</f>
        <v>0</v>
      </c>
      <c r="F222" s="38">
        <f ca="1">Pt!F222*Qt!F365</f>
        <v>0</v>
      </c>
      <c r="G222" s="38">
        <f ca="1">Pt!G222*Qt!G365</f>
        <v>0</v>
      </c>
      <c r="H222" s="38">
        <f ca="1">Pt!H222*Qt!H365</f>
        <v>0</v>
      </c>
      <c r="I222" s="38">
        <f ca="1">Pt!I222*Qt!I365</f>
        <v>0</v>
      </c>
      <c r="J222" s="38">
        <f ca="1">Pt!J222*Qt!J365</f>
        <v>0</v>
      </c>
      <c r="K222" s="38">
        <f ca="1">Pt!K222*Qt!K365</f>
        <v>0</v>
      </c>
      <c r="L222" s="38">
        <f ca="1">Pt!L222*Qt!L365</f>
        <v>0</v>
      </c>
      <c r="M222" s="38">
        <f ca="1">Pt!M222*Qt!M365</f>
        <v>0</v>
      </c>
      <c r="N222" s="38">
        <f ca="1">Pt!N222*Qt!N365</f>
        <v>0</v>
      </c>
      <c r="O222" s="38">
        <f ca="1">Pt!O222*Qt!O365</f>
        <v>0</v>
      </c>
      <c r="P222" s="38">
        <f ca="1">Pt!P222*Qt!P365</f>
        <v>0</v>
      </c>
      <c r="Q222" s="38">
        <f ca="1">Pt!Q222*Qt!Q365</f>
        <v>0</v>
      </c>
      <c r="R222" s="38">
        <f ca="1">Pt!R222*Qt!R365</f>
        <v>0</v>
      </c>
      <c r="S222" s="38">
        <f ca="1">Pt!S222*Qt!S365</f>
        <v>0</v>
      </c>
      <c r="T222" s="38">
        <f ca="1">Pt!T222*Qt!T365</f>
        <v>0</v>
      </c>
      <c r="U222" s="38">
        <f ca="1">Pt!U222*Qt!U365</f>
        <v>0</v>
      </c>
      <c r="V222" s="38">
        <f t="shared" ca="1" si="13"/>
        <v>0</v>
      </c>
    </row>
    <row r="223" spans="1:22" outlineLevel="1" x14ac:dyDescent="0.25">
      <c r="A223" s="19"/>
      <c r="B223" s="38" t="str">
        <f t="shared" si="12"/>
        <v>New Tariff 9</v>
      </c>
      <c r="C223" s="38">
        <f t="shared" si="12"/>
        <v>0</v>
      </c>
      <c r="D223" s="38">
        <f t="shared" si="12"/>
        <v>0</v>
      </c>
      <c r="E223" s="38">
        <f ca="1">Pt!E223*Qt!E366</f>
        <v>0</v>
      </c>
      <c r="F223" s="38">
        <f ca="1">Pt!F223*Qt!F366</f>
        <v>0</v>
      </c>
      <c r="G223" s="38">
        <f ca="1">Pt!G223*Qt!G366</f>
        <v>0</v>
      </c>
      <c r="H223" s="38">
        <f ca="1">Pt!H223*Qt!H366</f>
        <v>0</v>
      </c>
      <c r="I223" s="38">
        <f ca="1">Pt!I223*Qt!I366</f>
        <v>0</v>
      </c>
      <c r="J223" s="38">
        <f ca="1">Pt!J223*Qt!J366</f>
        <v>0</v>
      </c>
      <c r="K223" s="38">
        <f ca="1">Pt!K223*Qt!K366</f>
        <v>0</v>
      </c>
      <c r="L223" s="38">
        <f ca="1">Pt!L223*Qt!L366</f>
        <v>0</v>
      </c>
      <c r="M223" s="38">
        <f ca="1">Pt!M223*Qt!M366</f>
        <v>0</v>
      </c>
      <c r="N223" s="38">
        <f ca="1">Pt!N223*Qt!N366</f>
        <v>0</v>
      </c>
      <c r="O223" s="38">
        <f ca="1">Pt!O223*Qt!O366</f>
        <v>0</v>
      </c>
      <c r="P223" s="38">
        <f ca="1">Pt!P223*Qt!P366</f>
        <v>0</v>
      </c>
      <c r="Q223" s="38">
        <f ca="1">Pt!Q223*Qt!Q366</f>
        <v>0</v>
      </c>
      <c r="R223" s="38">
        <f ca="1">Pt!R223*Qt!R366</f>
        <v>0</v>
      </c>
      <c r="S223" s="38">
        <f ca="1">Pt!S223*Qt!S366</f>
        <v>0</v>
      </c>
      <c r="T223" s="38">
        <f ca="1">Pt!T223*Qt!T366</f>
        <v>0</v>
      </c>
      <c r="U223" s="38">
        <f ca="1">Pt!U223*Qt!U366</f>
        <v>0</v>
      </c>
      <c r="V223" s="38">
        <f t="shared" ca="1" si="13"/>
        <v>0</v>
      </c>
    </row>
    <row r="224" spans="1:22" outlineLevel="1" x14ac:dyDescent="0.25">
      <c r="A224" s="19"/>
      <c r="B224" s="38" t="str">
        <f t="shared" si="12"/>
        <v>New Tariff 10</v>
      </c>
      <c r="C224" s="38">
        <f t="shared" si="12"/>
        <v>0</v>
      </c>
      <c r="D224" s="38">
        <f t="shared" si="12"/>
        <v>0</v>
      </c>
      <c r="E224" s="38">
        <f ca="1">Pt!E224*Qt!E367</f>
        <v>0</v>
      </c>
      <c r="F224" s="38">
        <f ca="1">Pt!F224*Qt!F367</f>
        <v>0</v>
      </c>
      <c r="G224" s="38">
        <f ca="1">Pt!G224*Qt!G367</f>
        <v>0</v>
      </c>
      <c r="H224" s="38">
        <f ca="1">Pt!H224*Qt!H367</f>
        <v>0</v>
      </c>
      <c r="I224" s="38">
        <f ca="1">Pt!I224*Qt!I367</f>
        <v>0</v>
      </c>
      <c r="J224" s="38">
        <f ca="1">Pt!J224*Qt!J367</f>
        <v>0</v>
      </c>
      <c r="K224" s="38">
        <f ca="1">Pt!K224*Qt!K367</f>
        <v>0</v>
      </c>
      <c r="L224" s="38">
        <f ca="1">Pt!L224*Qt!L367</f>
        <v>0</v>
      </c>
      <c r="M224" s="38">
        <f ca="1">Pt!M224*Qt!M367</f>
        <v>0</v>
      </c>
      <c r="N224" s="38">
        <f ca="1">Pt!N224*Qt!N367</f>
        <v>0</v>
      </c>
      <c r="O224" s="38">
        <f ca="1">Pt!O224*Qt!O367</f>
        <v>0</v>
      </c>
      <c r="P224" s="38">
        <f ca="1">Pt!P224*Qt!P367</f>
        <v>0</v>
      </c>
      <c r="Q224" s="38">
        <f ca="1">Pt!Q224*Qt!Q367</f>
        <v>0</v>
      </c>
      <c r="R224" s="38">
        <f ca="1">Pt!R224*Qt!R367</f>
        <v>0</v>
      </c>
      <c r="S224" s="38">
        <f ca="1">Pt!S224*Qt!S367</f>
        <v>0</v>
      </c>
      <c r="T224" s="38">
        <f ca="1">Pt!T224*Qt!T367</f>
        <v>0</v>
      </c>
      <c r="U224" s="38">
        <f ca="1">Pt!U224*Qt!U367</f>
        <v>0</v>
      </c>
      <c r="V224" s="38">
        <f t="shared" ca="1" si="13"/>
        <v>0</v>
      </c>
    </row>
    <row r="225" spans="1:22" outlineLevel="1" x14ac:dyDescent="0.25">
      <c r="A225" s="19"/>
      <c r="B225" s="45" t="str">
        <f t="shared" si="12"/>
        <v>New Tariff 11</v>
      </c>
      <c r="C225" s="45">
        <f t="shared" si="12"/>
        <v>0</v>
      </c>
      <c r="D225" s="45">
        <f t="shared" si="12"/>
        <v>0</v>
      </c>
      <c r="E225" s="45">
        <f ca="1">Pt!E225*Qt!E368</f>
        <v>0</v>
      </c>
      <c r="F225" s="45">
        <f ca="1">Pt!F225*Qt!F368</f>
        <v>0</v>
      </c>
      <c r="G225" s="45">
        <f ca="1">Pt!G225*Qt!G368</f>
        <v>0</v>
      </c>
      <c r="H225" s="45">
        <f ca="1">Pt!H225*Qt!H368</f>
        <v>0</v>
      </c>
      <c r="I225" s="45">
        <f ca="1">Pt!I225*Qt!I368</f>
        <v>0</v>
      </c>
      <c r="J225" s="45">
        <f ca="1">Pt!J225*Qt!J368</f>
        <v>0</v>
      </c>
      <c r="K225" s="45">
        <f ca="1">Pt!K225*Qt!K368</f>
        <v>0</v>
      </c>
      <c r="L225" s="45">
        <f ca="1">Pt!L225*Qt!L368</f>
        <v>0</v>
      </c>
      <c r="M225" s="45">
        <f ca="1">Pt!M225*Qt!M368</f>
        <v>0</v>
      </c>
      <c r="N225" s="45">
        <f ca="1">Pt!N225*Qt!N368</f>
        <v>0</v>
      </c>
      <c r="O225" s="45">
        <f ca="1">Pt!O225*Qt!O368</f>
        <v>0</v>
      </c>
      <c r="P225" s="45">
        <f ca="1">Pt!P225*Qt!P368</f>
        <v>0</v>
      </c>
      <c r="Q225" s="45">
        <f ca="1">Pt!Q225*Qt!Q368</f>
        <v>0</v>
      </c>
      <c r="R225" s="45">
        <f ca="1">Pt!R225*Qt!R368</f>
        <v>0</v>
      </c>
      <c r="S225" s="45">
        <f ca="1">Pt!S225*Qt!S368</f>
        <v>0</v>
      </c>
      <c r="T225" s="45">
        <f ca="1">Pt!T225*Qt!T368</f>
        <v>0</v>
      </c>
      <c r="U225" s="45">
        <f ca="1">Pt!U225*Qt!U368</f>
        <v>0</v>
      </c>
      <c r="V225" s="45">
        <f t="shared" ca="1" si="13"/>
        <v>0</v>
      </c>
    </row>
    <row r="226" spans="1:22" outlineLevel="1" x14ac:dyDescent="0.25">
      <c r="A226" s="19"/>
      <c r="B226" s="44" t="str">
        <f t="shared" si="12"/>
        <v>New Tariff 0</v>
      </c>
      <c r="C226" s="44">
        <f t="shared" si="12"/>
        <v>0</v>
      </c>
      <c r="D226" s="44">
        <f t="shared" si="12"/>
        <v>0</v>
      </c>
      <c r="E226" s="44">
        <f ca="1">Pt!E226*Qt!E369</f>
        <v>0</v>
      </c>
      <c r="F226" s="44">
        <f ca="1">Pt!F226*Qt!F369</f>
        <v>0</v>
      </c>
      <c r="G226" s="44">
        <f ca="1">Pt!G226*Qt!G369</f>
        <v>0</v>
      </c>
      <c r="H226" s="44">
        <f ca="1">Pt!H226*Qt!H369</f>
        <v>0</v>
      </c>
      <c r="I226" s="44">
        <f ca="1">Pt!I226*Qt!I369</f>
        <v>0</v>
      </c>
      <c r="J226" s="44">
        <f ca="1">Pt!J226*Qt!J369</f>
        <v>0</v>
      </c>
      <c r="K226" s="44">
        <f ca="1">Pt!K226*Qt!K369</f>
        <v>0</v>
      </c>
      <c r="L226" s="44">
        <f ca="1">Pt!L226*Qt!L369</f>
        <v>0</v>
      </c>
      <c r="M226" s="44">
        <f ca="1">Pt!M226*Qt!M369</f>
        <v>0</v>
      </c>
      <c r="N226" s="44">
        <f ca="1">Pt!N226*Qt!N369</f>
        <v>0</v>
      </c>
      <c r="O226" s="44">
        <f ca="1">Pt!O226*Qt!O369</f>
        <v>0</v>
      </c>
      <c r="P226" s="44">
        <f ca="1">Pt!P226*Qt!P369</f>
        <v>0</v>
      </c>
      <c r="Q226" s="44">
        <f ca="1">Pt!Q226*Qt!Q369</f>
        <v>0</v>
      </c>
      <c r="R226" s="44">
        <f ca="1">Pt!R226*Qt!R369</f>
        <v>0</v>
      </c>
      <c r="S226" s="44">
        <f ca="1">Pt!S226*Qt!S369</f>
        <v>0</v>
      </c>
      <c r="T226" s="44">
        <f ca="1">Pt!T226*Qt!T369</f>
        <v>0</v>
      </c>
      <c r="U226" s="44">
        <f ca="1">Pt!U226*Qt!U369</f>
        <v>0</v>
      </c>
      <c r="V226" s="44">
        <f t="shared" ca="1" si="13"/>
        <v>0</v>
      </c>
    </row>
    <row r="227" spans="1:22" outlineLevel="1" x14ac:dyDescent="0.25">
      <c r="A227" s="19"/>
      <c r="B227" s="38" t="str">
        <f t="shared" si="12"/>
        <v>New Tariff 1</v>
      </c>
      <c r="C227" s="38">
        <f t="shared" si="12"/>
        <v>0</v>
      </c>
      <c r="D227" s="38">
        <f t="shared" si="12"/>
        <v>0</v>
      </c>
      <c r="E227" s="38">
        <f ca="1">Pt!E227*Qt!E370</f>
        <v>0</v>
      </c>
      <c r="F227" s="38">
        <f ca="1">Pt!F227*Qt!F370</f>
        <v>0</v>
      </c>
      <c r="G227" s="38">
        <f ca="1">Pt!G227*Qt!G370</f>
        <v>0</v>
      </c>
      <c r="H227" s="38">
        <f ca="1">Pt!H227*Qt!H370</f>
        <v>0</v>
      </c>
      <c r="I227" s="38">
        <f ca="1">Pt!I227*Qt!I370</f>
        <v>0</v>
      </c>
      <c r="J227" s="38">
        <f ca="1">Pt!J227*Qt!J370</f>
        <v>0</v>
      </c>
      <c r="K227" s="38">
        <f ca="1">Pt!K227*Qt!K370</f>
        <v>0</v>
      </c>
      <c r="L227" s="38">
        <f ca="1">Pt!L227*Qt!L370</f>
        <v>0</v>
      </c>
      <c r="M227" s="38">
        <f ca="1">Pt!M227*Qt!M370</f>
        <v>0</v>
      </c>
      <c r="N227" s="38">
        <f ca="1">Pt!N227*Qt!N370</f>
        <v>0</v>
      </c>
      <c r="O227" s="38">
        <f ca="1">Pt!O227*Qt!O370</f>
        <v>0</v>
      </c>
      <c r="P227" s="38">
        <f ca="1">Pt!P227*Qt!P370</f>
        <v>0</v>
      </c>
      <c r="Q227" s="38">
        <f ca="1">Pt!Q227*Qt!Q370</f>
        <v>0</v>
      </c>
      <c r="R227" s="38">
        <f ca="1">Pt!R227*Qt!R370</f>
        <v>0</v>
      </c>
      <c r="S227" s="38">
        <f ca="1">Pt!S227*Qt!S370</f>
        <v>0</v>
      </c>
      <c r="T227" s="38">
        <f ca="1">Pt!T227*Qt!T370</f>
        <v>0</v>
      </c>
      <c r="U227" s="38">
        <f ca="1">Pt!U227*Qt!U370</f>
        <v>0</v>
      </c>
      <c r="V227" s="38">
        <f t="shared" ref="V227:V274" ca="1" si="14">SUM(E227:U227)</f>
        <v>0</v>
      </c>
    </row>
    <row r="228" spans="1:22" outlineLevel="1" x14ac:dyDescent="0.25">
      <c r="A228" s="19"/>
      <c r="B228" s="38" t="str">
        <f t="shared" si="12"/>
        <v>New Tariff 2</v>
      </c>
      <c r="C228" s="38">
        <f t="shared" si="12"/>
        <v>0</v>
      </c>
      <c r="D228" s="38">
        <f t="shared" si="12"/>
        <v>0</v>
      </c>
      <c r="E228" s="38">
        <f ca="1">Pt!E228*Qt!E371</f>
        <v>0</v>
      </c>
      <c r="F228" s="38">
        <f ca="1">Pt!F228*Qt!F371</f>
        <v>0</v>
      </c>
      <c r="G228" s="38">
        <f ca="1">Pt!G228*Qt!G371</f>
        <v>0</v>
      </c>
      <c r="H228" s="38">
        <f ca="1">Pt!H228*Qt!H371</f>
        <v>0</v>
      </c>
      <c r="I228" s="38">
        <f ca="1">Pt!I228*Qt!I371</f>
        <v>0</v>
      </c>
      <c r="J228" s="38">
        <f ca="1">Pt!J228*Qt!J371</f>
        <v>0</v>
      </c>
      <c r="K228" s="38">
        <f ca="1">Pt!K228*Qt!K371</f>
        <v>0</v>
      </c>
      <c r="L228" s="38">
        <f ca="1">Pt!L228*Qt!L371</f>
        <v>0</v>
      </c>
      <c r="M228" s="38">
        <f ca="1">Pt!M228*Qt!M371</f>
        <v>0</v>
      </c>
      <c r="N228" s="38">
        <f ca="1">Pt!N228*Qt!N371</f>
        <v>0</v>
      </c>
      <c r="O228" s="38">
        <f ca="1">Pt!O228*Qt!O371</f>
        <v>0</v>
      </c>
      <c r="P228" s="38">
        <f ca="1">Pt!P228*Qt!P371</f>
        <v>0</v>
      </c>
      <c r="Q228" s="38">
        <f ca="1">Pt!Q228*Qt!Q371</f>
        <v>0</v>
      </c>
      <c r="R228" s="38">
        <f ca="1">Pt!R228*Qt!R371</f>
        <v>0</v>
      </c>
      <c r="S228" s="38">
        <f ca="1">Pt!S228*Qt!S371</f>
        <v>0</v>
      </c>
      <c r="T228" s="38">
        <f ca="1">Pt!T228*Qt!T371</f>
        <v>0</v>
      </c>
      <c r="U228" s="38">
        <f ca="1">Pt!U228*Qt!U371</f>
        <v>0</v>
      </c>
      <c r="V228" s="38">
        <f t="shared" ca="1" si="14"/>
        <v>0</v>
      </c>
    </row>
    <row r="229" spans="1:22" outlineLevel="1" x14ac:dyDescent="0.25">
      <c r="A229" s="19"/>
      <c r="B229" s="38" t="str">
        <f t="shared" si="12"/>
        <v>New Tariff 3</v>
      </c>
      <c r="C229" s="38">
        <f t="shared" si="12"/>
        <v>0</v>
      </c>
      <c r="D229" s="38">
        <f t="shared" si="12"/>
        <v>0</v>
      </c>
      <c r="E229" s="38">
        <f ca="1">Pt!E229*Qt!E372</f>
        <v>0</v>
      </c>
      <c r="F229" s="38">
        <f ca="1">Pt!F229*Qt!F372</f>
        <v>0</v>
      </c>
      <c r="G229" s="38">
        <f ca="1">Pt!G229*Qt!G372</f>
        <v>0</v>
      </c>
      <c r="H229" s="38">
        <f ca="1">Pt!H229*Qt!H372</f>
        <v>0</v>
      </c>
      <c r="I229" s="38">
        <f ca="1">Pt!I229*Qt!I372</f>
        <v>0</v>
      </c>
      <c r="J229" s="38">
        <f ca="1">Pt!J229*Qt!J372</f>
        <v>0</v>
      </c>
      <c r="K229" s="38">
        <f ca="1">Pt!K229*Qt!K372</f>
        <v>0</v>
      </c>
      <c r="L229" s="38">
        <f ca="1">Pt!L229*Qt!L372</f>
        <v>0</v>
      </c>
      <c r="M229" s="38">
        <f ca="1">Pt!M229*Qt!M372</f>
        <v>0</v>
      </c>
      <c r="N229" s="38">
        <f ca="1">Pt!N229*Qt!N372</f>
        <v>0</v>
      </c>
      <c r="O229" s="38">
        <f ca="1">Pt!O229*Qt!O372</f>
        <v>0</v>
      </c>
      <c r="P229" s="38">
        <f ca="1">Pt!P229*Qt!P372</f>
        <v>0</v>
      </c>
      <c r="Q229" s="38">
        <f ca="1">Pt!Q229*Qt!Q372</f>
        <v>0</v>
      </c>
      <c r="R229" s="38">
        <f ca="1">Pt!R229*Qt!R372</f>
        <v>0</v>
      </c>
      <c r="S229" s="38">
        <f ca="1">Pt!S229*Qt!S372</f>
        <v>0</v>
      </c>
      <c r="T229" s="38">
        <f ca="1">Pt!T229*Qt!T372</f>
        <v>0</v>
      </c>
      <c r="U229" s="38">
        <f ca="1">Pt!U229*Qt!U372</f>
        <v>0</v>
      </c>
      <c r="V229" s="38">
        <f t="shared" ca="1" si="14"/>
        <v>0</v>
      </c>
    </row>
    <row r="230" spans="1:22" outlineLevel="1" x14ac:dyDescent="0.25">
      <c r="A230" s="19"/>
      <c r="B230" s="38" t="str">
        <f t="shared" si="12"/>
        <v>New Tariff 4</v>
      </c>
      <c r="C230" s="38">
        <f t="shared" si="12"/>
        <v>0</v>
      </c>
      <c r="D230" s="38">
        <f t="shared" si="12"/>
        <v>0</v>
      </c>
      <c r="E230" s="38">
        <f ca="1">Pt!E230*Qt!E373</f>
        <v>0</v>
      </c>
      <c r="F230" s="38">
        <f ca="1">Pt!F230*Qt!F373</f>
        <v>0</v>
      </c>
      <c r="G230" s="38">
        <f ca="1">Pt!G230*Qt!G373</f>
        <v>0</v>
      </c>
      <c r="H230" s="38">
        <f ca="1">Pt!H230*Qt!H373</f>
        <v>0</v>
      </c>
      <c r="I230" s="38">
        <f ca="1">Pt!I230*Qt!I373</f>
        <v>0</v>
      </c>
      <c r="J230" s="38">
        <f ca="1">Pt!J230*Qt!J373</f>
        <v>0</v>
      </c>
      <c r="K230" s="38">
        <f ca="1">Pt!K230*Qt!K373</f>
        <v>0</v>
      </c>
      <c r="L230" s="38">
        <f ca="1">Pt!L230*Qt!L373</f>
        <v>0</v>
      </c>
      <c r="M230" s="38">
        <f ca="1">Pt!M230*Qt!M373</f>
        <v>0</v>
      </c>
      <c r="N230" s="38">
        <f ca="1">Pt!N230*Qt!N373</f>
        <v>0</v>
      </c>
      <c r="O230" s="38">
        <f ca="1">Pt!O230*Qt!O373</f>
        <v>0</v>
      </c>
      <c r="P230" s="38">
        <f ca="1">Pt!P230*Qt!P373</f>
        <v>0</v>
      </c>
      <c r="Q230" s="38">
        <f ca="1">Pt!Q230*Qt!Q373</f>
        <v>0</v>
      </c>
      <c r="R230" s="38">
        <f ca="1">Pt!R230*Qt!R373</f>
        <v>0</v>
      </c>
      <c r="S230" s="38">
        <f ca="1">Pt!S230*Qt!S373</f>
        <v>0</v>
      </c>
      <c r="T230" s="38">
        <f ca="1">Pt!T230*Qt!T373</f>
        <v>0</v>
      </c>
      <c r="U230" s="38">
        <f ca="1">Pt!U230*Qt!U373</f>
        <v>0</v>
      </c>
      <c r="V230" s="38">
        <f t="shared" ca="1" si="14"/>
        <v>0</v>
      </c>
    </row>
    <row r="231" spans="1:22" outlineLevel="1" x14ac:dyDescent="0.25">
      <c r="A231" s="19"/>
      <c r="B231" s="38" t="str">
        <f t="shared" si="12"/>
        <v>New Tariff 5</v>
      </c>
      <c r="C231" s="38">
        <f t="shared" si="12"/>
        <v>0</v>
      </c>
      <c r="D231" s="38">
        <f t="shared" si="12"/>
        <v>0</v>
      </c>
      <c r="E231" s="38">
        <f ca="1">Pt!E231*Qt!E374</f>
        <v>0</v>
      </c>
      <c r="F231" s="38">
        <f ca="1">Pt!F231*Qt!F374</f>
        <v>0</v>
      </c>
      <c r="G231" s="38">
        <f ca="1">Pt!G231*Qt!G374</f>
        <v>0</v>
      </c>
      <c r="H231" s="38">
        <f ca="1">Pt!H231*Qt!H374</f>
        <v>0</v>
      </c>
      <c r="I231" s="38">
        <f ca="1">Pt!I231*Qt!I374</f>
        <v>0</v>
      </c>
      <c r="J231" s="38">
        <f ca="1">Pt!J231*Qt!J374</f>
        <v>0</v>
      </c>
      <c r="K231" s="38">
        <f ca="1">Pt!K231*Qt!K374</f>
        <v>0</v>
      </c>
      <c r="L231" s="38">
        <f ca="1">Pt!L231*Qt!L374</f>
        <v>0</v>
      </c>
      <c r="M231" s="38">
        <f ca="1">Pt!M231*Qt!M374</f>
        <v>0</v>
      </c>
      <c r="N231" s="38">
        <f ca="1">Pt!N231*Qt!N374</f>
        <v>0</v>
      </c>
      <c r="O231" s="38">
        <f ca="1">Pt!O231*Qt!O374</f>
        <v>0</v>
      </c>
      <c r="P231" s="38">
        <f ca="1">Pt!P231*Qt!P374</f>
        <v>0</v>
      </c>
      <c r="Q231" s="38">
        <f ca="1">Pt!Q231*Qt!Q374</f>
        <v>0</v>
      </c>
      <c r="R231" s="38">
        <f ca="1">Pt!R231*Qt!R374</f>
        <v>0</v>
      </c>
      <c r="S231" s="38">
        <f ca="1">Pt!S231*Qt!S374</f>
        <v>0</v>
      </c>
      <c r="T231" s="38">
        <f ca="1">Pt!T231*Qt!T374</f>
        <v>0</v>
      </c>
      <c r="U231" s="38">
        <f ca="1">Pt!U231*Qt!U374</f>
        <v>0</v>
      </c>
      <c r="V231" s="38">
        <f t="shared" ca="1" si="14"/>
        <v>0</v>
      </c>
    </row>
    <row r="232" spans="1:22" outlineLevel="1" x14ac:dyDescent="0.25">
      <c r="A232" s="19"/>
      <c r="B232" s="38" t="str">
        <f t="shared" si="12"/>
        <v>New Tariff 6</v>
      </c>
      <c r="C232" s="38">
        <f t="shared" si="12"/>
        <v>0</v>
      </c>
      <c r="D232" s="38">
        <f t="shared" si="12"/>
        <v>0</v>
      </c>
      <c r="E232" s="38">
        <f ca="1">Pt!E232*Qt!E375</f>
        <v>0</v>
      </c>
      <c r="F232" s="38">
        <f ca="1">Pt!F232*Qt!F375</f>
        <v>0</v>
      </c>
      <c r="G232" s="38">
        <f ca="1">Pt!G232*Qt!G375</f>
        <v>0</v>
      </c>
      <c r="H232" s="38">
        <f ca="1">Pt!H232*Qt!H375</f>
        <v>0</v>
      </c>
      <c r="I232" s="38">
        <f ca="1">Pt!I232*Qt!I375</f>
        <v>0</v>
      </c>
      <c r="J232" s="38">
        <f ca="1">Pt!J232*Qt!J375</f>
        <v>0</v>
      </c>
      <c r="K232" s="38">
        <f ca="1">Pt!K232*Qt!K375</f>
        <v>0</v>
      </c>
      <c r="L232" s="38">
        <f ca="1">Pt!L232*Qt!L375</f>
        <v>0</v>
      </c>
      <c r="M232" s="38">
        <f ca="1">Pt!M232*Qt!M375</f>
        <v>0</v>
      </c>
      <c r="N232" s="38">
        <f ca="1">Pt!N232*Qt!N375</f>
        <v>0</v>
      </c>
      <c r="O232" s="38">
        <f ca="1">Pt!O232*Qt!O375</f>
        <v>0</v>
      </c>
      <c r="P232" s="38">
        <f ca="1">Pt!P232*Qt!P375</f>
        <v>0</v>
      </c>
      <c r="Q232" s="38">
        <f ca="1">Pt!Q232*Qt!Q375</f>
        <v>0</v>
      </c>
      <c r="R232" s="38">
        <f ca="1">Pt!R232*Qt!R375</f>
        <v>0</v>
      </c>
      <c r="S232" s="38">
        <f ca="1">Pt!S232*Qt!S375</f>
        <v>0</v>
      </c>
      <c r="T232" s="38">
        <f ca="1">Pt!T232*Qt!T375</f>
        <v>0</v>
      </c>
      <c r="U232" s="38">
        <f ca="1">Pt!U232*Qt!U375</f>
        <v>0</v>
      </c>
      <c r="V232" s="38">
        <f t="shared" ca="1" si="14"/>
        <v>0</v>
      </c>
    </row>
    <row r="233" spans="1:22" outlineLevel="1" x14ac:dyDescent="0.25">
      <c r="A233" s="19"/>
      <c r="B233" s="38" t="str">
        <f t="shared" si="12"/>
        <v>New Tariff 7</v>
      </c>
      <c r="C233" s="38">
        <f t="shared" si="12"/>
        <v>0</v>
      </c>
      <c r="D233" s="38">
        <f t="shared" si="12"/>
        <v>0</v>
      </c>
      <c r="E233" s="38">
        <f ca="1">Pt!E233*Qt!E376</f>
        <v>0</v>
      </c>
      <c r="F233" s="38">
        <f ca="1">Pt!F233*Qt!F376</f>
        <v>0</v>
      </c>
      <c r="G233" s="38">
        <f ca="1">Pt!G233*Qt!G376</f>
        <v>0</v>
      </c>
      <c r="H233" s="38">
        <f ca="1">Pt!H233*Qt!H376</f>
        <v>0</v>
      </c>
      <c r="I233" s="38">
        <f ca="1">Pt!I233*Qt!I376</f>
        <v>0</v>
      </c>
      <c r="J233" s="38">
        <f ca="1">Pt!J233*Qt!J376</f>
        <v>0</v>
      </c>
      <c r="K233" s="38">
        <f ca="1">Pt!K233*Qt!K376</f>
        <v>0</v>
      </c>
      <c r="L233" s="38">
        <f ca="1">Pt!L233*Qt!L376</f>
        <v>0</v>
      </c>
      <c r="M233" s="38">
        <f ca="1">Pt!M233*Qt!M376</f>
        <v>0</v>
      </c>
      <c r="N233" s="38">
        <f ca="1">Pt!N233*Qt!N376</f>
        <v>0</v>
      </c>
      <c r="O233" s="38">
        <f ca="1">Pt!O233*Qt!O376</f>
        <v>0</v>
      </c>
      <c r="P233" s="38">
        <f ca="1">Pt!P233*Qt!P376</f>
        <v>0</v>
      </c>
      <c r="Q233" s="38">
        <f ca="1">Pt!Q233*Qt!Q376</f>
        <v>0</v>
      </c>
      <c r="R233" s="38">
        <f ca="1">Pt!R233*Qt!R376</f>
        <v>0</v>
      </c>
      <c r="S233" s="38">
        <f ca="1">Pt!S233*Qt!S376</f>
        <v>0</v>
      </c>
      <c r="T233" s="38">
        <f ca="1">Pt!T233*Qt!T376</f>
        <v>0</v>
      </c>
      <c r="U233" s="38">
        <f ca="1">Pt!U233*Qt!U376</f>
        <v>0</v>
      </c>
      <c r="V233" s="38">
        <f t="shared" ca="1" si="14"/>
        <v>0</v>
      </c>
    </row>
    <row r="234" spans="1:22" outlineLevel="1" x14ac:dyDescent="0.25">
      <c r="A234" s="19"/>
      <c r="B234" s="38" t="str">
        <f t="shared" ref="B234:D253" si="15">B91</f>
        <v>New Tariff 8</v>
      </c>
      <c r="C234" s="38">
        <f t="shared" si="15"/>
        <v>0</v>
      </c>
      <c r="D234" s="38">
        <f t="shared" si="15"/>
        <v>0</v>
      </c>
      <c r="E234" s="38">
        <f ca="1">Pt!E234*Qt!E377</f>
        <v>0</v>
      </c>
      <c r="F234" s="38">
        <f ca="1">Pt!F234*Qt!F377</f>
        <v>0</v>
      </c>
      <c r="G234" s="38">
        <f ca="1">Pt!G234*Qt!G377</f>
        <v>0</v>
      </c>
      <c r="H234" s="38">
        <f ca="1">Pt!H234*Qt!H377</f>
        <v>0</v>
      </c>
      <c r="I234" s="38">
        <f ca="1">Pt!I234*Qt!I377</f>
        <v>0</v>
      </c>
      <c r="J234" s="38">
        <f ca="1">Pt!J234*Qt!J377</f>
        <v>0</v>
      </c>
      <c r="K234" s="38">
        <f ca="1">Pt!K234*Qt!K377</f>
        <v>0</v>
      </c>
      <c r="L234" s="38">
        <f ca="1">Pt!L234*Qt!L377</f>
        <v>0</v>
      </c>
      <c r="M234" s="38">
        <f ca="1">Pt!M234*Qt!M377</f>
        <v>0</v>
      </c>
      <c r="N234" s="38">
        <f ca="1">Pt!N234*Qt!N377</f>
        <v>0</v>
      </c>
      <c r="O234" s="38">
        <f ca="1">Pt!O234*Qt!O377</f>
        <v>0</v>
      </c>
      <c r="P234" s="38">
        <f ca="1">Pt!P234*Qt!P377</f>
        <v>0</v>
      </c>
      <c r="Q234" s="38">
        <f ca="1">Pt!Q234*Qt!Q377</f>
        <v>0</v>
      </c>
      <c r="R234" s="38">
        <f ca="1">Pt!R234*Qt!R377</f>
        <v>0</v>
      </c>
      <c r="S234" s="38">
        <f ca="1">Pt!S234*Qt!S377</f>
        <v>0</v>
      </c>
      <c r="T234" s="38">
        <f ca="1">Pt!T234*Qt!T377</f>
        <v>0</v>
      </c>
      <c r="U234" s="38">
        <f ca="1">Pt!U234*Qt!U377</f>
        <v>0</v>
      </c>
      <c r="V234" s="38">
        <f t="shared" ca="1" si="14"/>
        <v>0</v>
      </c>
    </row>
    <row r="235" spans="1:22" outlineLevel="1" x14ac:dyDescent="0.25">
      <c r="A235" s="19"/>
      <c r="B235" s="38" t="str">
        <f t="shared" si="15"/>
        <v>New Tariff 9</v>
      </c>
      <c r="C235" s="38">
        <f t="shared" si="15"/>
        <v>0</v>
      </c>
      <c r="D235" s="38">
        <f t="shared" si="15"/>
        <v>0</v>
      </c>
      <c r="E235" s="38">
        <f ca="1">Pt!E235*Qt!E378</f>
        <v>0</v>
      </c>
      <c r="F235" s="38">
        <f ca="1">Pt!F235*Qt!F378</f>
        <v>0</v>
      </c>
      <c r="G235" s="38">
        <f ca="1">Pt!G235*Qt!G378</f>
        <v>0</v>
      </c>
      <c r="H235" s="38">
        <f ca="1">Pt!H235*Qt!H378</f>
        <v>0</v>
      </c>
      <c r="I235" s="38">
        <f ca="1">Pt!I235*Qt!I378</f>
        <v>0</v>
      </c>
      <c r="J235" s="38">
        <f ca="1">Pt!J235*Qt!J378</f>
        <v>0</v>
      </c>
      <c r="K235" s="38">
        <f ca="1">Pt!K235*Qt!K378</f>
        <v>0</v>
      </c>
      <c r="L235" s="38">
        <f ca="1">Pt!L235*Qt!L378</f>
        <v>0</v>
      </c>
      <c r="M235" s="38">
        <f ca="1">Pt!M235*Qt!M378</f>
        <v>0</v>
      </c>
      <c r="N235" s="38">
        <f ca="1">Pt!N235*Qt!N378</f>
        <v>0</v>
      </c>
      <c r="O235" s="38">
        <f ca="1">Pt!O235*Qt!O378</f>
        <v>0</v>
      </c>
      <c r="P235" s="38">
        <f ca="1">Pt!P235*Qt!P378</f>
        <v>0</v>
      </c>
      <c r="Q235" s="38">
        <f ca="1">Pt!Q235*Qt!Q378</f>
        <v>0</v>
      </c>
      <c r="R235" s="38">
        <f ca="1">Pt!R235*Qt!R378</f>
        <v>0</v>
      </c>
      <c r="S235" s="38">
        <f ca="1">Pt!S235*Qt!S378</f>
        <v>0</v>
      </c>
      <c r="T235" s="38">
        <f ca="1">Pt!T235*Qt!T378</f>
        <v>0</v>
      </c>
      <c r="U235" s="38">
        <f ca="1">Pt!U235*Qt!U378</f>
        <v>0</v>
      </c>
      <c r="V235" s="38">
        <f t="shared" ca="1" si="14"/>
        <v>0</v>
      </c>
    </row>
    <row r="236" spans="1:22" outlineLevel="1" x14ac:dyDescent="0.25">
      <c r="A236" s="19"/>
      <c r="B236" s="38" t="str">
        <f t="shared" si="15"/>
        <v>New Tariff 10</v>
      </c>
      <c r="C236" s="38">
        <f t="shared" si="15"/>
        <v>0</v>
      </c>
      <c r="D236" s="38">
        <f t="shared" si="15"/>
        <v>0</v>
      </c>
      <c r="E236" s="38">
        <f ca="1">Pt!E236*Qt!E379</f>
        <v>0</v>
      </c>
      <c r="F236" s="38">
        <f ca="1">Pt!F236*Qt!F379</f>
        <v>0</v>
      </c>
      <c r="G236" s="38">
        <f ca="1">Pt!G236*Qt!G379</f>
        <v>0</v>
      </c>
      <c r="H236" s="38">
        <f ca="1">Pt!H236*Qt!H379</f>
        <v>0</v>
      </c>
      <c r="I236" s="38">
        <f ca="1">Pt!I236*Qt!I379</f>
        <v>0</v>
      </c>
      <c r="J236" s="38">
        <f ca="1">Pt!J236*Qt!J379</f>
        <v>0</v>
      </c>
      <c r="K236" s="38">
        <f ca="1">Pt!K236*Qt!K379</f>
        <v>0</v>
      </c>
      <c r="L236" s="38">
        <f ca="1">Pt!L236*Qt!L379</f>
        <v>0</v>
      </c>
      <c r="M236" s="38">
        <f ca="1">Pt!M236*Qt!M379</f>
        <v>0</v>
      </c>
      <c r="N236" s="38">
        <f ca="1">Pt!N236*Qt!N379</f>
        <v>0</v>
      </c>
      <c r="O236" s="38">
        <f ca="1">Pt!O236*Qt!O379</f>
        <v>0</v>
      </c>
      <c r="P236" s="38">
        <f ca="1">Pt!P236*Qt!P379</f>
        <v>0</v>
      </c>
      <c r="Q236" s="38">
        <f ca="1">Pt!Q236*Qt!Q379</f>
        <v>0</v>
      </c>
      <c r="R236" s="38">
        <f ca="1">Pt!R236*Qt!R379</f>
        <v>0</v>
      </c>
      <c r="S236" s="38">
        <f ca="1">Pt!S236*Qt!S379</f>
        <v>0</v>
      </c>
      <c r="T236" s="38">
        <f ca="1">Pt!T236*Qt!T379</f>
        <v>0</v>
      </c>
      <c r="U236" s="38">
        <f ca="1">Pt!U236*Qt!U379</f>
        <v>0</v>
      </c>
      <c r="V236" s="38">
        <f t="shared" ca="1" si="14"/>
        <v>0</v>
      </c>
    </row>
    <row r="237" spans="1:22" outlineLevel="1" x14ac:dyDescent="0.25">
      <c r="A237" s="19"/>
      <c r="B237" s="45" t="str">
        <f t="shared" si="15"/>
        <v>New Tariff 11</v>
      </c>
      <c r="C237" s="45">
        <f t="shared" si="15"/>
        <v>0</v>
      </c>
      <c r="D237" s="45">
        <f t="shared" si="15"/>
        <v>0</v>
      </c>
      <c r="E237" s="45">
        <f ca="1">Pt!E237*Qt!E380</f>
        <v>0</v>
      </c>
      <c r="F237" s="45">
        <f ca="1">Pt!F237*Qt!F380</f>
        <v>0</v>
      </c>
      <c r="G237" s="45">
        <f ca="1">Pt!G237*Qt!G380</f>
        <v>0</v>
      </c>
      <c r="H237" s="45">
        <f ca="1">Pt!H237*Qt!H380</f>
        <v>0</v>
      </c>
      <c r="I237" s="45">
        <f ca="1">Pt!I237*Qt!I380</f>
        <v>0</v>
      </c>
      <c r="J237" s="45">
        <f ca="1">Pt!J237*Qt!J380</f>
        <v>0</v>
      </c>
      <c r="K237" s="45">
        <f ca="1">Pt!K237*Qt!K380</f>
        <v>0</v>
      </c>
      <c r="L237" s="45">
        <f ca="1">Pt!L237*Qt!L380</f>
        <v>0</v>
      </c>
      <c r="M237" s="45">
        <f ca="1">Pt!M237*Qt!M380</f>
        <v>0</v>
      </c>
      <c r="N237" s="45">
        <f ca="1">Pt!N237*Qt!N380</f>
        <v>0</v>
      </c>
      <c r="O237" s="45">
        <f ca="1">Pt!O237*Qt!O380</f>
        <v>0</v>
      </c>
      <c r="P237" s="45">
        <f ca="1">Pt!P237*Qt!P380</f>
        <v>0</v>
      </c>
      <c r="Q237" s="45">
        <f ca="1">Pt!Q237*Qt!Q380</f>
        <v>0</v>
      </c>
      <c r="R237" s="45">
        <f ca="1">Pt!R237*Qt!R380</f>
        <v>0</v>
      </c>
      <c r="S237" s="45">
        <f ca="1">Pt!S237*Qt!S380</f>
        <v>0</v>
      </c>
      <c r="T237" s="45">
        <f ca="1">Pt!T237*Qt!T380</f>
        <v>0</v>
      </c>
      <c r="U237" s="45">
        <f ca="1">Pt!U237*Qt!U380</f>
        <v>0</v>
      </c>
      <c r="V237" s="45">
        <f t="shared" ca="1" si="14"/>
        <v>0</v>
      </c>
    </row>
    <row r="238" spans="1:22" outlineLevel="1" x14ac:dyDescent="0.25">
      <c r="A238" s="19"/>
      <c r="B238" s="44" t="str">
        <f t="shared" si="15"/>
        <v>New Tariff 0</v>
      </c>
      <c r="C238" s="44">
        <f t="shared" si="15"/>
        <v>0</v>
      </c>
      <c r="D238" s="44">
        <f t="shared" si="15"/>
        <v>0</v>
      </c>
      <c r="E238" s="44">
        <f ca="1">Pt!E238*Qt!E381</f>
        <v>0</v>
      </c>
      <c r="F238" s="44">
        <f ca="1">Pt!F238*Qt!F381</f>
        <v>0</v>
      </c>
      <c r="G238" s="44">
        <f ca="1">Pt!G238*Qt!G381</f>
        <v>0</v>
      </c>
      <c r="H238" s="44">
        <f ca="1">Pt!H238*Qt!H381</f>
        <v>0</v>
      </c>
      <c r="I238" s="44">
        <f ca="1">Pt!I238*Qt!I381</f>
        <v>0</v>
      </c>
      <c r="J238" s="44">
        <f ca="1">Pt!J238*Qt!J381</f>
        <v>0</v>
      </c>
      <c r="K238" s="44">
        <f ca="1">Pt!K238*Qt!K381</f>
        <v>0</v>
      </c>
      <c r="L238" s="44">
        <f ca="1">Pt!L238*Qt!L381</f>
        <v>0</v>
      </c>
      <c r="M238" s="44">
        <f ca="1">Pt!M238*Qt!M381</f>
        <v>0</v>
      </c>
      <c r="N238" s="44">
        <f ca="1">Pt!N238*Qt!N381</f>
        <v>0</v>
      </c>
      <c r="O238" s="44">
        <f ca="1">Pt!O238*Qt!O381</f>
        <v>0</v>
      </c>
      <c r="P238" s="44">
        <f ca="1">Pt!P238*Qt!P381</f>
        <v>0</v>
      </c>
      <c r="Q238" s="44">
        <f ca="1">Pt!Q238*Qt!Q381</f>
        <v>0</v>
      </c>
      <c r="R238" s="44">
        <f ca="1">Pt!R238*Qt!R381</f>
        <v>0</v>
      </c>
      <c r="S238" s="44">
        <f ca="1">Pt!S238*Qt!S381</f>
        <v>0</v>
      </c>
      <c r="T238" s="44">
        <f ca="1">Pt!T238*Qt!T381</f>
        <v>0</v>
      </c>
      <c r="U238" s="44">
        <f ca="1">Pt!U238*Qt!U381</f>
        <v>0</v>
      </c>
      <c r="V238" s="44">
        <f t="shared" ca="1" si="14"/>
        <v>0</v>
      </c>
    </row>
    <row r="239" spans="1:22" outlineLevel="1" x14ac:dyDescent="0.25">
      <c r="A239" s="19"/>
      <c r="B239" s="38" t="str">
        <f t="shared" si="15"/>
        <v>New Tariff 1</v>
      </c>
      <c r="C239" s="38">
        <f t="shared" si="15"/>
        <v>0</v>
      </c>
      <c r="D239" s="38">
        <f t="shared" si="15"/>
        <v>0</v>
      </c>
      <c r="E239" s="38">
        <f ca="1">Pt!E239*Qt!E382</f>
        <v>0</v>
      </c>
      <c r="F239" s="38">
        <f ca="1">Pt!F239*Qt!F382</f>
        <v>0</v>
      </c>
      <c r="G239" s="38">
        <f ca="1">Pt!G239*Qt!G382</f>
        <v>0</v>
      </c>
      <c r="H239" s="38">
        <f ca="1">Pt!H239*Qt!H382</f>
        <v>0</v>
      </c>
      <c r="I239" s="38">
        <f ca="1">Pt!I239*Qt!I382</f>
        <v>0</v>
      </c>
      <c r="J239" s="38">
        <f ca="1">Pt!J239*Qt!J382</f>
        <v>0</v>
      </c>
      <c r="K239" s="38">
        <f ca="1">Pt!K239*Qt!K382</f>
        <v>0</v>
      </c>
      <c r="L239" s="38">
        <f ca="1">Pt!L239*Qt!L382</f>
        <v>0</v>
      </c>
      <c r="M239" s="38">
        <f ca="1">Pt!M239*Qt!M382</f>
        <v>0</v>
      </c>
      <c r="N239" s="38">
        <f ca="1">Pt!N239*Qt!N382</f>
        <v>0</v>
      </c>
      <c r="O239" s="38">
        <f ca="1">Pt!O239*Qt!O382</f>
        <v>0</v>
      </c>
      <c r="P239" s="38">
        <f ca="1">Pt!P239*Qt!P382</f>
        <v>0</v>
      </c>
      <c r="Q239" s="38">
        <f ca="1">Pt!Q239*Qt!Q382</f>
        <v>0</v>
      </c>
      <c r="R239" s="38">
        <f ca="1">Pt!R239*Qt!R382</f>
        <v>0</v>
      </c>
      <c r="S239" s="38">
        <f ca="1">Pt!S239*Qt!S382</f>
        <v>0</v>
      </c>
      <c r="T239" s="38">
        <f ca="1">Pt!T239*Qt!T382</f>
        <v>0</v>
      </c>
      <c r="U239" s="38">
        <f ca="1">Pt!U239*Qt!U382</f>
        <v>0</v>
      </c>
      <c r="V239" s="38">
        <f t="shared" ca="1" si="14"/>
        <v>0</v>
      </c>
    </row>
    <row r="240" spans="1:22" outlineLevel="1" x14ac:dyDescent="0.25">
      <c r="A240" s="19"/>
      <c r="B240" s="38" t="str">
        <f t="shared" si="15"/>
        <v>New Tariff 2</v>
      </c>
      <c r="C240" s="38">
        <f t="shared" si="15"/>
        <v>0</v>
      </c>
      <c r="D240" s="38">
        <f t="shared" si="15"/>
        <v>0</v>
      </c>
      <c r="E240" s="38">
        <f ca="1">Pt!E240*Qt!E383</f>
        <v>0</v>
      </c>
      <c r="F240" s="38">
        <f ca="1">Pt!F240*Qt!F383</f>
        <v>0</v>
      </c>
      <c r="G240" s="38">
        <f ca="1">Pt!G240*Qt!G383</f>
        <v>0</v>
      </c>
      <c r="H240" s="38">
        <f ca="1">Pt!H240*Qt!H383</f>
        <v>0</v>
      </c>
      <c r="I240" s="38">
        <f ca="1">Pt!I240*Qt!I383</f>
        <v>0</v>
      </c>
      <c r="J240" s="38">
        <f ca="1">Pt!J240*Qt!J383</f>
        <v>0</v>
      </c>
      <c r="K240" s="38">
        <f ca="1">Pt!K240*Qt!K383</f>
        <v>0</v>
      </c>
      <c r="L240" s="38">
        <f ca="1">Pt!L240*Qt!L383</f>
        <v>0</v>
      </c>
      <c r="M240" s="38">
        <f ca="1">Pt!M240*Qt!M383</f>
        <v>0</v>
      </c>
      <c r="N240" s="38">
        <f ca="1">Pt!N240*Qt!N383</f>
        <v>0</v>
      </c>
      <c r="O240" s="38">
        <f ca="1">Pt!O240*Qt!O383</f>
        <v>0</v>
      </c>
      <c r="P240" s="38">
        <f ca="1">Pt!P240*Qt!P383</f>
        <v>0</v>
      </c>
      <c r="Q240" s="38">
        <f ca="1">Pt!Q240*Qt!Q383</f>
        <v>0</v>
      </c>
      <c r="R240" s="38">
        <f ca="1">Pt!R240*Qt!R383</f>
        <v>0</v>
      </c>
      <c r="S240" s="38">
        <f ca="1">Pt!S240*Qt!S383</f>
        <v>0</v>
      </c>
      <c r="T240" s="38">
        <f ca="1">Pt!T240*Qt!T383</f>
        <v>0</v>
      </c>
      <c r="U240" s="38">
        <f ca="1">Pt!U240*Qt!U383</f>
        <v>0</v>
      </c>
      <c r="V240" s="38">
        <f t="shared" ca="1" si="14"/>
        <v>0</v>
      </c>
    </row>
    <row r="241" spans="1:22" outlineLevel="1" x14ac:dyDescent="0.25">
      <c r="A241" s="19"/>
      <c r="B241" s="38" t="str">
        <f t="shared" si="15"/>
        <v>New Tariff 3</v>
      </c>
      <c r="C241" s="38">
        <f t="shared" si="15"/>
        <v>0</v>
      </c>
      <c r="D241" s="38">
        <f t="shared" si="15"/>
        <v>0</v>
      </c>
      <c r="E241" s="38">
        <f ca="1">Pt!E241*Qt!E384</f>
        <v>0</v>
      </c>
      <c r="F241" s="38">
        <f ca="1">Pt!F241*Qt!F384</f>
        <v>0</v>
      </c>
      <c r="G241" s="38">
        <f ca="1">Pt!G241*Qt!G384</f>
        <v>0</v>
      </c>
      <c r="H241" s="38">
        <f ca="1">Pt!H241*Qt!H384</f>
        <v>0</v>
      </c>
      <c r="I241" s="38">
        <f ca="1">Pt!I241*Qt!I384</f>
        <v>0</v>
      </c>
      <c r="J241" s="38">
        <f ca="1">Pt!J241*Qt!J384</f>
        <v>0</v>
      </c>
      <c r="K241" s="38">
        <f ca="1">Pt!K241*Qt!K384</f>
        <v>0</v>
      </c>
      <c r="L241" s="38">
        <f ca="1">Pt!L241*Qt!L384</f>
        <v>0</v>
      </c>
      <c r="M241" s="38">
        <f ca="1">Pt!M241*Qt!M384</f>
        <v>0</v>
      </c>
      <c r="N241" s="38">
        <f ca="1">Pt!N241*Qt!N384</f>
        <v>0</v>
      </c>
      <c r="O241" s="38">
        <f ca="1">Pt!O241*Qt!O384</f>
        <v>0</v>
      </c>
      <c r="P241" s="38">
        <f ca="1">Pt!P241*Qt!P384</f>
        <v>0</v>
      </c>
      <c r="Q241" s="38">
        <f ca="1">Pt!Q241*Qt!Q384</f>
        <v>0</v>
      </c>
      <c r="R241" s="38">
        <f ca="1">Pt!R241*Qt!R384</f>
        <v>0</v>
      </c>
      <c r="S241" s="38">
        <f ca="1">Pt!S241*Qt!S384</f>
        <v>0</v>
      </c>
      <c r="T241" s="38">
        <f ca="1">Pt!T241*Qt!T384</f>
        <v>0</v>
      </c>
      <c r="U241" s="38">
        <f ca="1">Pt!U241*Qt!U384</f>
        <v>0</v>
      </c>
      <c r="V241" s="38">
        <f t="shared" ca="1" si="14"/>
        <v>0</v>
      </c>
    </row>
    <row r="242" spans="1:22" outlineLevel="1" x14ac:dyDescent="0.25">
      <c r="A242" s="19"/>
      <c r="B242" s="38" t="str">
        <f t="shared" si="15"/>
        <v>New Tariff 4</v>
      </c>
      <c r="C242" s="38">
        <f t="shared" si="15"/>
        <v>0</v>
      </c>
      <c r="D242" s="38">
        <f t="shared" si="15"/>
        <v>0</v>
      </c>
      <c r="E242" s="38">
        <f ca="1">Pt!E242*Qt!E385</f>
        <v>0</v>
      </c>
      <c r="F242" s="38">
        <f ca="1">Pt!F242*Qt!F385</f>
        <v>0</v>
      </c>
      <c r="G242" s="38">
        <f ca="1">Pt!G242*Qt!G385</f>
        <v>0</v>
      </c>
      <c r="H242" s="38">
        <f ca="1">Pt!H242*Qt!H385</f>
        <v>0</v>
      </c>
      <c r="I242" s="38">
        <f ca="1">Pt!I242*Qt!I385</f>
        <v>0</v>
      </c>
      <c r="J242" s="38">
        <f ca="1">Pt!J242*Qt!J385</f>
        <v>0</v>
      </c>
      <c r="K242" s="38">
        <f ca="1">Pt!K242*Qt!K385</f>
        <v>0</v>
      </c>
      <c r="L242" s="38">
        <f ca="1">Pt!L242*Qt!L385</f>
        <v>0</v>
      </c>
      <c r="M242" s="38">
        <f ca="1">Pt!M242*Qt!M385</f>
        <v>0</v>
      </c>
      <c r="N242" s="38">
        <f ca="1">Pt!N242*Qt!N385</f>
        <v>0</v>
      </c>
      <c r="O242" s="38">
        <f ca="1">Pt!O242*Qt!O385</f>
        <v>0</v>
      </c>
      <c r="P242" s="38">
        <f ca="1">Pt!P242*Qt!P385</f>
        <v>0</v>
      </c>
      <c r="Q242" s="38">
        <f ca="1">Pt!Q242*Qt!Q385</f>
        <v>0</v>
      </c>
      <c r="R242" s="38">
        <f ca="1">Pt!R242*Qt!R385</f>
        <v>0</v>
      </c>
      <c r="S242" s="38">
        <f ca="1">Pt!S242*Qt!S385</f>
        <v>0</v>
      </c>
      <c r="T242" s="38">
        <f ca="1">Pt!T242*Qt!T385</f>
        <v>0</v>
      </c>
      <c r="U242" s="38">
        <f ca="1">Pt!U242*Qt!U385</f>
        <v>0</v>
      </c>
      <c r="V242" s="38">
        <f t="shared" ca="1" si="14"/>
        <v>0</v>
      </c>
    </row>
    <row r="243" spans="1:22" outlineLevel="1" x14ac:dyDescent="0.25">
      <c r="A243" s="19"/>
      <c r="B243" s="38" t="str">
        <f t="shared" si="15"/>
        <v>New Tariff 5</v>
      </c>
      <c r="C243" s="38">
        <f t="shared" si="15"/>
        <v>0</v>
      </c>
      <c r="D243" s="38">
        <f t="shared" si="15"/>
        <v>0</v>
      </c>
      <c r="E243" s="38">
        <f ca="1">Pt!E243*Qt!E386</f>
        <v>0</v>
      </c>
      <c r="F243" s="38">
        <f ca="1">Pt!F243*Qt!F386</f>
        <v>0</v>
      </c>
      <c r="G243" s="38">
        <f ca="1">Pt!G243*Qt!G386</f>
        <v>0</v>
      </c>
      <c r="H243" s="38">
        <f ca="1">Pt!H243*Qt!H386</f>
        <v>0</v>
      </c>
      <c r="I243" s="38">
        <f ca="1">Pt!I243*Qt!I386</f>
        <v>0</v>
      </c>
      <c r="J243" s="38">
        <f ca="1">Pt!J243*Qt!J386</f>
        <v>0</v>
      </c>
      <c r="K243" s="38">
        <f ca="1">Pt!K243*Qt!K386</f>
        <v>0</v>
      </c>
      <c r="L243" s="38">
        <f ca="1">Pt!L243*Qt!L386</f>
        <v>0</v>
      </c>
      <c r="M243" s="38">
        <f ca="1">Pt!M243*Qt!M386</f>
        <v>0</v>
      </c>
      <c r="N243" s="38">
        <f ca="1">Pt!N243*Qt!N386</f>
        <v>0</v>
      </c>
      <c r="O243" s="38">
        <f ca="1">Pt!O243*Qt!O386</f>
        <v>0</v>
      </c>
      <c r="P243" s="38">
        <f ca="1">Pt!P243*Qt!P386</f>
        <v>0</v>
      </c>
      <c r="Q243" s="38">
        <f ca="1">Pt!Q243*Qt!Q386</f>
        <v>0</v>
      </c>
      <c r="R243" s="38">
        <f ca="1">Pt!R243*Qt!R386</f>
        <v>0</v>
      </c>
      <c r="S243" s="38">
        <f ca="1">Pt!S243*Qt!S386</f>
        <v>0</v>
      </c>
      <c r="T243" s="38">
        <f ca="1">Pt!T243*Qt!T386</f>
        <v>0</v>
      </c>
      <c r="U243" s="38">
        <f ca="1">Pt!U243*Qt!U386</f>
        <v>0</v>
      </c>
      <c r="V243" s="38">
        <f t="shared" ca="1" si="14"/>
        <v>0</v>
      </c>
    </row>
    <row r="244" spans="1:22" outlineLevel="1" x14ac:dyDescent="0.25">
      <c r="A244" s="19"/>
      <c r="B244" s="38" t="str">
        <f t="shared" si="15"/>
        <v>New Tariff 6</v>
      </c>
      <c r="C244" s="38">
        <f t="shared" si="15"/>
        <v>0</v>
      </c>
      <c r="D244" s="38">
        <f t="shared" si="15"/>
        <v>0</v>
      </c>
      <c r="E244" s="38">
        <f ca="1">Pt!E244*Qt!E387</f>
        <v>0</v>
      </c>
      <c r="F244" s="38">
        <f ca="1">Pt!F244*Qt!F387</f>
        <v>0</v>
      </c>
      <c r="G244" s="38">
        <f ca="1">Pt!G244*Qt!G387</f>
        <v>0</v>
      </c>
      <c r="H244" s="38">
        <f ca="1">Pt!H244*Qt!H387</f>
        <v>0</v>
      </c>
      <c r="I244" s="38">
        <f ca="1">Pt!I244*Qt!I387</f>
        <v>0</v>
      </c>
      <c r="J244" s="38">
        <f ca="1">Pt!J244*Qt!J387</f>
        <v>0</v>
      </c>
      <c r="K244" s="38">
        <f ca="1">Pt!K244*Qt!K387</f>
        <v>0</v>
      </c>
      <c r="L244" s="38">
        <f ca="1">Pt!L244*Qt!L387</f>
        <v>0</v>
      </c>
      <c r="M244" s="38">
        <f ca="1">Pt!M244*Qt!M387</f>
        <v>0</v>
      </c>
      <c r="N244" s="38">
        <f ca="1">Pt!N244*Qt!N387</f>
        <v>0</v>
      </c>
      <c r="O244" s="38">
        <f ca="1">Pt!O244*Qt!O387</f>
        <v>0</v>
      </c>
      <c r="P244" s="38">
        <f ca="1">Pt!P244*Qt!P387</f>
        <v>0</v>
      </c>
      <c r="Q244" s="38">
        <f ca="1">Pt!Q244*Qt!Q387</f>
        <v>0</v>
      </c>
      <c r="R244" s="38">
        <f ca="1">Pt!R244*Qt!R387</f>
        <v>0</v>
      </c>
      <c r="S244" s="38">
        <f ca="1">Pt!S244*Qt!S387</f>
        <v>0</v>
      </c>
      <c r="T244" s="38">
        <f ca="1">Pt!T244*Qt!T387</f>
        <v>0</v>
      </c>
      <c r="U244" s="38">
        <f ca="1">Pt!U244*Qt!U387</f>
        <v>0</v>
      </c>
      <c r="V244" s="38">
        <f t="shared" ca="1" si="14"/>
        <v>0</v>
      </c>
    </row>
    <row r="245" spans="1:22" outlineLevel="1" x14ac:dyDescent="0.25">
      <c r="A245" s="19"/>
      <c r="B245" s="38" t="str">
        <f t="shared" si="15"/>
        <v>New Tariff 7</v>
      </c>
      <c r="C245" s="38">
        <f t="shared" si="15"/>
        <v>0</v>
      </c>
      <c r="D245" s="38">
        <f t="shared" si="15"/>
        <v>0</v>
      </c>
      <c r="E245" s="38">
        <f ca="1">Pt!E245*Qt!E388</f>
        <v>0</v>
      </c>
      <c r="F245" s="38">
        <f ca="1">Pt!F245*Qt!F388</f>
        <v>0</v>
      </c>
      <c r="G245" s="38">
        <f ca="1">Pt!G245*Qt!G388</f>
        <v>0</v>
      </c>
      <c r="H245" s="38">
        <f ca="1">Pt!H245*Qt!H388</f>
        <v>0</v>
      </c>
      <c r="I245" s="38">
        <f ca="1">Pt!I245*Qt!I388</f>
        <v>0</v>
      </c>
      <c r="J245" s="38">
        <f ca="1">Pt!J245*Qt!J388</f>
        <v>0</v>
      </c>
      <c r="K245" s="38">
        <f ca="1">Pt!K245*Qt!K388</f>
        <v>0</v>
      </c>
      <c r="L245" s="38">
        <f ca="1">Pt!L245*Qt!L388</f>
        <v>0</v>
      </c>
      <c r="M245" s="38">
        <f ca="1">Pt!M245*Qt!M388</f>
        <v>0</v>
      </c>
      <c r="N245" s="38">
        <f ca="1">Pt!N245*Qt!N388</f>
        <v>0</v>
      </c>
      <c r="O245" s="38">
        <f ca="1">Pt!O245*Qt!O388</f>
        <v>0</v>
      </c>
      <c r="P245" s="38">
        <f ca="1">Pt!P245*Qt!P388</f>
        <v>0</v>
      </c>
      <c r="Q245" s="38">
        <f ca="1">Pt!Q245*Qt!Q388</f>
        <v>0</v>
      </c>
      <c r="R245" s="38">
        <f ca="1">Pt!R245*Qt!R388</f>
        <v>0</v>
      </c>
      <c r="S245" s="38">
        <f ca="1">Pt!S245*Qt!S388</f>
        <v>0</v>
      </c>
      <c r="T245" s="38">
        <f ca="1">Pt!T245*Qt!T388</f>
        <v>0</v>
      </c>
      <c r="U245" s="38">
        <f ca="1">Pt!U245*Qt!U388</f>
        <v>0</v>
      </c>
      <c r="V245" s="38">
        <f t="shared" ca="1" si="14"/>
        <v>0</v>
      </c>
    </row>
    <row r="246" spans="1:22" outlineLevel="1" x14ac:dyDescent="0.25">
      <c r="A246" s="19"/>
      <c r="B246" s="38" t="str">
        <f t="shared" si="15"/>
        <v>New Tariff 8</v>
      </c>
      <c r="C246" s="38">
        <f t="shared" si="15"/>
        <v>0</v>
      </c>
      <c r="D246" s="38">
        <f t="shared" si="15"/>
        <v>0</v>
      </c>
      <c r="E246" s="38">
        <f ca="1">Pt!E246*Qt!E389</f>
        <v>0</v>
      </c>
      <c r="F246" s="38">
        <f ca="1">Pt!F246*Qt!F389</f>
        <v>0</v>
      </c>
      <c r="G246" s="38">
        <f ca="1">Pt!G246*Qt!G389</f>
        <v>0</v>
      </c>
      <c r="H246" s="38">
        <f ca="1">Pt!H246*Qt!H389</f>
        <v>0</v>
      </c>
      <c r="I246" s="38">
        <f ca="1">Pt!I246*Qt!I389</f>
        <v>0</v>
      </c>
      <c r="J246" s="38">
        <f ca="1">Pt!J246*Qt!J389</f>
        <v>0</v>
      </c>
      <c r="K246" s="38">
        <f ca="1">Pt!K246*Qt!K389</f>
        <v>0</v>
      </c>
      <c r="L246" s="38">
        <f ca="1">Pt!L246*Qt!L389</f>
        <v>0</v>
      </c>
      <c r="M246" s="38">
        <f ca="1">Pt!M246*Qt!M389</f>
        <v>0</v>
      </c>
      <c r="N246" s="38">
        <f ca="1">Pt!N246*Qt!N389</f>
        <v>0</v>
      </c>
      <c r="O246" s="38">
        <f ca="1">Pt!O246*Qt!O389</f>
        <v>0</v>
      </c>
      <c r="P246" s="38">
        <f ca="1">Pt!P246*Qt!P389</f>
        <v>0</v>
      </c>
      <c r="Q246" s="38">
        <f ca="1">Pt!Q246*Qt!Q389</f>
        <v>0</v>
      </c>
      <c r="R246" s="38">
        <f ca="1">Pt!R246*Qt!R389</f>
        <v>0</v>
      </c>
      <c r="S246" s="38">
        <f ca="1">Pt!S246*Qt!S389</f>
        <v>0</v>
      </c>
      <c r="T246" s="38">
        <f ca="1">Pt!T246*Qt!T389</f>
        <v>0</v>
      </c>
      <c r="U246" s="38">
        <f ca="1">Pt!U246*Qt!U389</f>
        <v>0</v>
      </c>
      <c r="V246" s="38">
        <f t="shared" ca="1" si="14"/>
        <v>0</v>
      </c>
    </row>
    <row r="247" spans="1:22" outlineLevel="1" x14ac:dyDescent="0.25">
      <c r="A247" s="19"/>
      <c r="B247" s="38" t="str">
        <f t="shared" si="15"/>
        <v>New Tariff 9</v>
      </c>
      <c r="C247" s="38">
        <f t="shared" si="15"/>
        <v>0</v>
      </c>
      <c r="D247" s="38">
        <f t="shared" si="15"/>
        <v>0</v>
      </c>
      <c r="E247" s="38">
        <f ca="1">Pt!E247*Qt!E390</f>
        <v>0</v>
      </c>
      <c r="F247" s="38">
        <f ca="1">Pt!F247*Qt!F390</f>
        <v>0</v>
      </c>
      <c r="G247" s="38">
        <f ca="1">Pt!G247*Qt!G390</f>
        <v>0</v>
      </c>
      <c r="H247" s="38">
        <f ca="1">Pt!H247*Qt!H390</f>
        <v>0</v>
      </c>
      <c r="I247" s="38">
        <f ca="1">Pt!I247*Qt!I390</f>
        <v>0</v>
      </c>
      <c r="J247" s="38">
        <f ca="1">Pt!J247*Qt!J390</f>
        <v>0</v>
      </c>
      <c r="K247" s="38">
        <f ca="1">Pt!K247*Qt!K390</f>
        <v>0</v>
      </c>
      <c r="L247" s="38">
        <f ca="1">Pt!L247*Qt!L390</f>
        <v>0</v>
      </c>
      <c r="M247" s="38">
        <f ca="1">Pt!M247*Qt!M390</f>
        <v>0</v>
      </c>
      <c r="N247" s="38">
        <f ca="1">Pt!N247*Qt!N390</f>
        <v>0</v>
      </c>
      <c r="O247" s="38">
        <f ca="1">Pt!O247*Qt!O390</f>
        <v>0</v>
      </c>
      <c r="P247" s="38">
        <f ca="1">Pt!P247*Qt!P390</f>
        <v>0</v>
      </c>
      <c r="Q247" s="38">
        <f ca="1">Pt!Q247*Qt!Q390</f>
        <v>0</v>
      </c>
      <c r="R247" s="38">
        <f ca="1">Pt!R247*Qt!R390</f>
        <v>0</v>
      </c>
      <c r="S247" s="38">
        <f ca="1">Pt!S247*Qt!S390</f>
        <v>0</v>
      </c>
      <c r="T247" s="38">
        <f ca="1">Pt!T247*Qt!T390</f>
        <v>0</v>
      </c>
      <c r="U247" s="38">
        <f ca="1">Pt!U247*Qt!U390</f>
        <v>0</v>
      </c>
      <c r="V247" s="38">
        <f t="shared" ca="1" si="14"/>
        <v>0</v>
      </c>
    </row>
    <row r="248" spans="1:22" outlineLevel="1" x14ac:dyDescent="0.25">
      <c r="A248" s="19"/>
      <c r="B248" s="38" t="str">
        <f t="shared" si="15"/>
        <v>New Tariff 10</v>
      </c>
      <c r="C248" s="38">
        <f t="shared" si="15"/>
        <v>0</v>
      </c>
      <c r="D248" s="38">
        <f t="shared" si="15"/>
        <v>0</v>
      </c>
      <c r="E248" s="38">
        <f ca="1">Pt!E248*Qt!E391</f>
        <v>0</v>
      </c>
      <c r="F248" s="38">
        <f ca="1">Pt!F248*Qt!F391</f>
        <v>0</v>
      </c>
      <c r="G248" s="38">
        <f ca="1">Pt!G248*Qt!G391</f>
        <v>0</v>
      </c>
      <c r="H248" s="38">
        <f ca="1">Pt!H248*Qt!H391</f>
        <v>0</v>
      </c>
      <c r="I248" s="38">
        <f ca="1">Pt!I248*Qt!I391</f>
        <v>0</v>
      </c>
      <c r="J248" s="38">
        <f ca="1">Pt!J248*Qt!J391</f>
        <v>0</v>
      </c>
      <c r="K248" s="38">
        <f ca="1">Pt!K248*Qt!K391</f>
        <v>0</v>
      </c>
      <c r="L248" s="38">
        <f ca="1">Pt!L248*Qt!L391</f>
        <v>0</v>
      </c>
      <c r="M248" s="38">
        <f ca="1">Pt!M248*Qt!M391</f>
        <v>0</v>
      </c>
      <c r="N248" s="38">
        <f ca="1">Pt!N248*Qt!N391</f>
        <v>0</v>
      </c>
      <c r="O248" s="38">
        <f ca="1">Pt!O248*Qt!O391</f>
        <v>0</v>
      </c>
      <c r="P248" s="38">
        <f ca="1">Pt!P248*Qt!P391</f>
        <v>0</v>
      </c>
      <c r="Q248" s="38">
        <f ca="1">Pt!Q248*Qt!Q391</f>
        <v>0</v>
      </c>
      <c r="R248" s="38">
        <f ca="1">Pt!R248*Qt!R391</f>
        <v>0</v>
      </c>
      <c r="S248" s="38">
        <f ca="1">Pt!S248*Qt!S391</f>
        <v>0</v>
      </c>
      <c r="T248" s="38">
        <f ca="1">Pt!T248*Qt!T391</f>
        <v>0</v>
      </c>
      <c r="U248" s="38">
        <f ca="1">Pt!U248*Qt!U391</f>
        <v>0</v>
      </c>
      <c r="V248" s="38">
        <f t="shared" ca="1" si="14"/>
        <v>0</v>
      </c>
    </row>
    <row r="249" spans="1:22" outlineLevel="1" x14ac:dyDescent="0.25">
      <c r="A249" s="19"/>
      <c r="B249" s="45" t="str">
        <f t="shared" si="15"/>
        <v>New Tariff 11</v>
      </c>
      <c r="C249" s="45">
        <f t="shared" si="15"/>
        <v>0</v>
      </c>
      <c r="D249" s="45">
        <f t="shared" si="15"/>
        <v>0</v>
      </c>
      <c r="E249" s="45">
        <f ca="1">Pt!E249*Qt!E392</f>
        <v>0</v>
      </c>
      <c r="F249" s="45">
        <f ca="1">Pt!F249*Qt!F392</f>
        <v>0</v>
      </c>
      <c r="G249" s="45">
        <f ca="1">Pt!G249*Qt!G392</f>
        <v>0</v>
      </c>
      <c r="H249" s="45">
        <f ca="1">Pt!H249*Qt!H392</f>
        <v>0</v>
      </c>
      <c r="I249" s="45">
        <f ca="1">Pt!I249*Qt!I392</f>
        <v>0</v>
      </c>
      <c r="J249" s="45">
        <f ca="1">Pt!J249*Qt!J392</f>
        <v>0</v>
      </c>
      <c r="K249" s="45">
        <f ca="1">Pt!K249*Qt!K392</f>
        <v>0</v>
      </c>
      <c r="L249" s="45">
        <f ca="1">Pt!L249*Qt!L392</f>
        <v>0</v>
      </c>
      <c r="M249" s="45">
        <f ca="1">Pt!M249*Qt!M392</f>
        <v>0</v>
      </c>
      <c r="N249" s="45">
        <f ca="1">Pt!N249*Qt!N392</f>
        <v>0</v>
      </c>
      <c r="O249" s="45">
        <f ca="1">Pt!O249*Qt!O392</f>
        <v>0</v>
      </c>
      <c r="P249" s="45">
        <f ca="1">Pt!P249*Qt!P392</f>
        <v>0</v>
      </c>
      <c r="Q249" s="45">
        <f ca="1">Pt!Q249*Qt!Q392</f>
        <v>0</v>
      </c>
      <c r="R249" s="45">
        <f ca="1">Pt!R249*Qt!R392</f>
        <v>0</v>
      </c>
      <c r="S249" s="45">
        <f ca="1">Pt!S249*Qt!S392</f>
        <v>0</v>
      </c>
      <c r="T249" s="45">
        <f ca="1">Pt!T249*Qt!T392</f>
        <v>0</v>
      </c>
      <c r="U249" s="45">
        <f ca="1">Pt!U249*Qt!U392</f>
        <v>0</v>
      </c>
      <c r="V249" s="45">
        <f t="shared" ca="1" si="14"/>
        <v>0</v>
      </c>
    </row>
    <row r="250" spans="1:22" outlineLevel="1" x14ac:dyDescent="0.25">
      <c r="A250" s="19"/>
      <c r="B250" s="44" t="str">
        <f t="shared" si="15"/>
        <v>New Tariff 0</v>
      </c>
      <c r="C250" s="44">
        <f t="shared" si="15"/>
        <v>0</v>
      </c>
      <c r="D250" s="44">
        <f t="shared" si="15"/>
        <v>0</v>
      </c>
      <c r="E250" s="44">
        <f ca="1">Pt!E250*Qt!E393</f>
        <v>0</v>
      </c>
      <c r="F250" s="44">
        <f ca="1">Pt!F250*Qt!F393</f>
        <v>0</v>
      </c>
      <c r="G250" s="44">
        <f ca="1">Pt!G250*Qt!G393</f>
        <v>0</v>
      </c>
      <c r="H250" s="44">
        <f ca="1">Pt!H250*Qt!H393</f>
        <v>0</v>
      </c>
      <c r="I250" s="44">
        <f ca="1">Pt!I250*Qt!I393</f>
        <v>0</v>
      </c>
      <c r="J250" s="44">
        <f ca="1">Pt!J250*Qt!J393</f>
        <v>0</v>
      </c>
      <c r="K250" s="44">
        <f ca="1">Pt!K250*Qt!K393</f>
        <v>0</v>
      </c>
      <c r="L250" s="44">
        <f ca="1">Pt!L250*Qt!L393</f>
        <v>0</v>
      </c>
      <c r="M250" s="44">
        <f ca="1">Pt!M250*Qt!M393</f>
        <v>0</v>
      </c>
      <c r="N250" s="44">
        <f ca="1">Pt!N250*Qt!N393</f>
        <v>0</v>
      </c>
      <c r="O250" s="44">
        <f ca="1">Pt!O250*Qt!O393</f>
        <v>0</v>
      </c>
      <c r="P250" s="44">
        <f ca="1">Pt!P250*Qt!P393</f>
        <v>0</v>
      </c>
      <c r="Q250" s="44">
        <f ca="1">Pt!Q250*Qt!Q393</f>
        <v>0</v>
      </c>
      <c r="R250" s="44">
        <f ca="1">Pt!R250*Qt!R393</f>
        <v>0</v>
      </c>
      <c r="S250" s="44">
        <f ca="1">Pt!S250*Qt!S393</f>
        <v>0</v>
      </c>
      <c r="T250" s="44">
        <f ca="1">Pt!T250*Qt!T393</f>
        <v>0</v>
      </c>
      <c r="U250" s="44">
        <f ca="1">Pt!U250*Qt!U393</f>
        <v>0</v>
      </c>
      <c r="V250" s="44">
        <f t="shared" ca="1" si="14"/>
        <v>0</v>
      </c>
    </row>
    <row r="251" spans="1:22" outlineLevel="1" x14ac:dyDescent="0.25">
      <c r="A251" s="19"/>
      <c r="B251" s="38" t="str">
        <f t="shared" si="15"/>
        <v>New Tariff 1</v>
      </c>
      <c r="C251" s="38">
        <f t="shared" si="15"/>
        <v>0</v>
      </c>
      <c r="D251" s="38">
        <f t="shared" si="15"/>
        <v>0</v>
      </c>
      <c r="E251" s="38">
        <f ca="1">Pt!E251*Qt!E394</f>
        <v>0</v>
      </c>
      <c r="F251" s="38">
        <f ca="1">Pt!F251*Qt!F394</f>
        <v>0</v>
      </c>
      <c r="G251" s="38">
        <f ca="1">Pt!G251*Qt!G394</f>
        <v>0</v>
      </c>
      <c r="H251" s="38">
        <f ca="1">Pt!H251*Qt!H394</f>
        <v>0</v>
      </c>
      <c r="I251" s="38">
        <f ca="1">Pt!I251*Qt!I394</f>
        <v>0</v>
      </c>
      <c r="J251" s="38">
        <f ca="1">Pt!J251*Qt!J394</f>
        <v>0</v>
      </c>
      <c r="K251" s="38">
        <f ca="1">Pt!K251*Qt!K394</f>
        <v>0</v>
      </c>
      <c r="L251" s="38">
        <f ca="1">Pt!L251*Qt!L394</f>
        <v>0</v>
      </c>
      <c r="M251" s="38">
        <f ca="1">Pt!M251*Qt!M394</f>
        <v>0</v>
      </c>
      <c r="N251" s="38">
        <f ca="1">Pt!N251*Qt!N394</f>
        <v>0</v>
      </c>
      <c r="O251" s="38">
        <f ca="1">Pt!O251*Qt!O394</f>
        <v>0</v>
      </c>
      <c r="P251" s="38">
        <f ca="1">Pt!P251*Qt!P394</f>
        <v>0</v>
      </c>
      <c r="Q251" s="38">
        <f ca="1">Pt!Q251*Qt!Q394</f>
        <v>0</v>
      </c>
      <c r="R251" s="38">
        <f ca="1">Pt!R251*Qt!R394</f>
        <v>0</v>
      </c>
      <c r="S251" s="38">
        <f ca="1">Pt!S251*Qt!S394</f>
        <v>0</v>
      </c>
      <c r="T251" s="38">
        <f ca="1">Pt!T251*Qt!T394</f>
        <v>0</v>
      </c>
      <c r="U251" s="38">
        <f ca="1">Pt!U251*Qt!U394</f>
        <v>0</v>
      </c>
      <c r="V251" s="38">
        <f t="shared" ca="1" si="14"/>
        <v>0</v>
      </c>
    </row>
    <row r="252" spans="1:22" outlineLevel="1" x14ac:dyDescent="0.25">
      <c r="A252" s="19"/>
      <c r="B252" s="38" t="str">
        <f t="shared" si="15"/>
        <v>New Tariff 2</v>
      </c>
      <c r="C252" s="38">
        <f t="shared" si="15"/>
        <v>0</v>
      </c>
      <c r="D252" s="38">
        <f t="shared" si="15"/>
        <v>0</v>
      </c>
      <c r="E252" s="38">
        <f ca="1">Pt!E252*Qt!E395</f>
        <v>0</v>
      </c>
      <c r="F252" s="38">
        <f ca="1">Pt!F252*Qt!F395</f>
        <v>0</v>
      </c>
      <c r="G252" s="38">
        <f ca="1">Pt!G252*Qt!G395</f>
        <v>0</v>
      </c>
      <c r="H252" s="38">
        <f ca="1">Pt!H252*Qt!H395</f>
        <v>0</v>
      </c>
      <c r="I252" s="38">
        <f ca="1">Pt!I252*Qt!I395</f>
        <v>0</v>
      </c>
      <c r="J252" s="38">
        <f ca="1">Pt!J252*Qt!J395</f>
        <v>0</v>
      </c>
      <c r="K252" s="38">
        <f ca="1">Pt!K252*Qt!K395</f>
        <v>0</v>
      </c>
      <c r="L252" s="38">
        <f ca="1">Pt!L252*Qt!L395</f>
        <v>0</v>
      </c>
      <c r="M252" s="38">
        <f ca="1">Pt!M252*Qt!M395</f>
        <v>0</v>
      </c>
      <c r="N252" s="38">
        <f ca="1">Pt!N252*Qt!N395</f>
        <v>0</v>
      </c>
      <c r="O252" s="38">
        <f ca="1">Pt!O252*Qt!O395</f>
        <v>0</v>
      </c>
      <c r="P252" s="38">
        <f ca="1">Pt!P252*Qt!P395</f>
        <v>0</v>
      </c>
      <c r="Q252" s="38">
        <f ca="1">Pt!Q252*Qt!Q395</f>
        <v>0</v>
      </c>
      <c r="R252" s="38">
        <f ca="1">Pt!R252*Qt!R395</f>
        <v>0</v>
      </c>
      <c r="S252" s="38">
        <f ca="1">Pt!S252*Qt!S395</f>
        <v>0</v>
      </c>
      <c r="T252" s="38">
        <f ca="1">Pt!T252*Qt!T395</f>
        <v>0</v>
      </c>
      <c r="U252" s="38">
        <f ca="1">Pt!U252*Qt!U395</f>
        <v>0</v>
      </c>
      <c r="V252" s="38">
        <f t="shared" ca="1" si="14"/>
        <v>0</v>
      </c>
    </row>
    <row r="253" spans="1:22" outlineLevel="1" x14ac:dyDescent="0.25">
      <c r="A253" s="19"/>
      <c r="B253" s="38" t="str">
        <f t="shared" si="15"/>
        <v>New Tariff 3</v>
      </c>
      <c r="C253" s="38">
        <f t="shared" si="15"/>
        <v>0</v>
      </c>
      <c r="D253" s="38">
        <f t="shared" si="15"/>
        <v>0</v>
      </c>
      <c r="E253" s="38">
        <f ca="1">Pt!E253*Qt!E396</f>
        <v>0</v>
      </c>
      <c r="F253" s="38">
        <f ca="1">Pt!F253*Qt!F396</f>
        <v>0</v>
      </c>
      <c r="G253" s="38">
        <f ca="1">Pt!G253*Qt!G396</f>
        <v>0</v>
      </c>
      <c r="H253" s="38">
        <f ca="1">Pt!H253*Qt!H396</f>
        <v>0</v>
      </c>
      <c r="I253" s="38">
        <f ca="1">Pt!I253*Qt!I396</f>
        <v>0</v>
      </c>
      <c r="J253" s="38">
        <f ca="1">Pt!J253*Qt!J396</f>
        <v>0</v>
      </c>
      <c r="K253" s="38">
        <f ca="1">Pt!K253*Qt!K396</f>
        <v>0</v>
      </c>
      <c r="L253" s="38">
        <f ca="1">Pt!L253*Qt!L396</f>
        <v>0</v>
      </c>
      <c r="M253" s="38">
        <f ca="1">Pt!M253*Qt!M396</f>
        <v>0</v>
      </c>
      <c r="N253" s="38">
        <f ca="1">Pt!N253*Qt!N396</f>
        <v>0</v>
      </c>
      <c r="O253" s="38">
        <f ca="1">Pt!O253*Qt!O396</f>
        <v>0</v>
      </c>
      <c r="P253" s="38">
        <f ca="1">Pt!P253*Qt!P396</f>
        <v>0</v>
      </c>
      <c r="Q253" s="38">
        <f ca="1">Pt!Q253*Qt!Q396</f>
        <v>0</v>
      </c>
      <c r="R253" s="38">
        <f ca="1">Pt!R253*Qt!R396</f>
        <v>0</v>
      </c>
      <c r="S253" s="38">
        <f ca="1">Pt!S253*Qt!S396</f>
        <v>0</v>
      </c>
      <c r="T253" s="38">
        <f ca="1">Pt!T253*Qt!T396</f>
        <v>0</v>
      </c>
      <c r="U253" s="38">
        <f ca="1">Pt!U253*Qt!U396</f>
        <v>0</v>
      </c>
      <c r="V253" s="38">
        <f t="shared" ca="1" si="14"/>
        <v>0</v>
      </c>
    </row>
    <row r="254" spans="1:22" outlineLevel="1" x14ac:dyDescent="0.25">
      <c r="A254" s="19"/>
      <c r="B254" s="38" t="str">
        <f t="shared" ref="B254:D273" si="16">B111</f>
        <v>New Tariff 4</v>
      </c>
      <c r="C254" s="38">
        <f t="shared" si="16"/>
        <v>0</v>
      </c>
      <c r="D254" s="38">
        <f t="shared" si="16"/>
        <v>0</v>
      </c>
      <c r="E254" s="38">
        <f ca="1">Pt!E254*Qt!E397</f>
        <v>0</v>
      </c>
      <c r="F254" s="38">
        <f ca="1">Pt!F254*Qt!F397</f>
        <v>0</v>
      </c>
      <c r="G254" s="38">
        <f ca="1">Pt!G254*Qt!G397</f>
        <v>0</v>
      </c>
      <c r="H254" s="38">
        <f ca="1">Pt!H254*Qt!H397</f>
        <v>0</v>
      </c>
      <c r="I254" s="38">
        <f ca="1">Pt!I254*Qt!I397</f>
        <v>0</v>
      </c>
      <c r="J254" s="38">
        <f ca="1">Pt!J254*Qt!J397</f>
        <v>0</v>
      </c>
      <c r="K254" s="38">
        <f ca="1">Pt!K254*Qt!K397</f>
        <v>0</v>
      </c>
      <c r="L254" s="38">
        <f ca="1">Pt!L254*Qt!L397</f>
        <v>0</v>
      </c>
      <c r="M254" s="38">
        <f ca="1">Pt!M254*Qt!M397</f>
        <v>0</v>
      </c>
      <c r="N254" s="38">
        <f ca="1">Pt!N254*Qt!N397</f>
        <v>0</v>
      </c>
      <c r="O254" s="38">
        <f ca="1">Pt!O254*Qt!O397</f>
        <v>0</v>
      </c>
      <c r="P254" s="38">
        <f ca="1">Pt!P254*Qt!P397</f>
        <v>0</v>
      </c>
      <c r="Q254" s="38">
        <f ca="1">Pt!Q254*Qt!Q397</f>
        <v>0</v>
      </c>
      <c r="R254" s="38">
        <f ca="1">Pt!R254*Qt!R397</f>
        <v>0</v>
      </c>
      <c r="S254" s="38">
        <f ca="1">Pt!S254*Qt!S397</f>
        <v>0</v>
      </c>
      <c r="T254" s="38">
        <f ca="1">Pt!T254*Qt!T397</f>
        <v>0</v>
      </c>
      <c r="U254" s="38">
        <f ca="1">Pt!U254*Qt!U397</f>
        <v>0</v>
      </c>
      <c r="V254" s="38">
        <f t="shared" ca="1" si="14"/>
        <v>0</v>
      </c>
    </row>
    <row r="255" spans="1:22" outlineLevel="1" x14ac:dyDescent="0.25">
      <c r="A255" s="19"/>
      <c r="B255" s="38" t="str">
        <f t="shared" si="16"/>
        <v>New Tariff 5</v>
      </c>
      <c r="C255" s="38">
        <f t="shared" si="16"/>
        <v>0</v>
      </c>
      <c r="D255" s="38">
        <f t="shared" si="16"/>
        <v>0</v>
      </c>
      <c r="E255" s="38">
        <f ca="1">Pt!E255*Qt!E398</f>
        <v>0</v>
      </c>
      <c r="F255" s="38">
        <f ca="1">Pt!F255*Qt!F398</f>
        <v>0</v>
      </c>
      <c r="G255" s="38">
        <f ca="1">Pt!G255*Qt!G398</f>
        <v>0</v>
      </c>
      <c r="H255" s="38">
        <f ca="1">Pt!H255*Qt!H398</f>
        <v>0</v>
      </c>
      <c r="I255" s="38">
        <f ca="1">Pt!I255*Qt!I398</f>
        <v>0</v>
      </c>
      <c r="J255" s="38">
        <f ca="1">Pt!J255*Qt!J398</f>
        <v>0</v>
      </c>
      <c r="K255" s="38">
        <f ca="1">Pt!K255*Qt!K398</f>
        <v>0</v>
      </c>
      <c r="L255" s="38">
        <f ca="1">Pt!L255*Qt!L398</f>
        <v>0</v>
      </c>
      <c r="M255" s="38">
        <f ca="1">Pt!M255*Qt!M398</f>
        <v>0</v>
      </c>
      <c r="N255" s="38">
        <f ca="1">Pt!N255*Qt!N398</f>
        <v>0</v>
      </c>
      <c r="O255" s="38">
        <f ca="1">Pt!O255*Qt!O398</f>
        <v>0</v>
      </c>
      <c r="P255" s="38">
        <f ca="1">Pt!P255*Qt!P398</f>
        <v>0</v>
      </c>
      <c r="Q255" s="38">
        <f ca="1">Pt!Q255*Qt!Q398</f>
        <v>0</v>
      </c>
      <c r="R255" s="38">
        <f ca="1">Pt!R255*Qt!R398</f>
        <v>0</v>
      </c>
      <c r="S255" s="38">
        <f ca="1">Pt!S255*Qt!S398</f>
        <v>0</v>
      </c>
      <c r="T255" s="38">
        <f ca="1">Pt!T255*Qt!T398</f>
        <v>0</v>
      </c>
      <c r="U255" s="38">
        <f ca="1">Pt!U255*Qt!U398</f>
        <v>0</v>
      </c>
      <c r="V255" s="38">
        <f t="shared" ca="1" si="14"/>
        <v>0</v>
      </c>
    </row>
    <row r="256" spans="1:22" outlineLevel="1" x14ac:dyDescent="0.25">
      <c r="A256" s="19"/>
      <c r="B256" s="38" t="str">
        <f t="shared" si="16"/>
        <v>New Tariff 6</v>
      </c>
      <c r="C256" s="38">
        <f t="shared" si="16"/>
        <v>0</v>
      </c>
      <c r="D256" s="38">
        <f t="shared" si="16"/>
        <v>0</v>
      </c>
      <c r="E256" s="38">
        <f ca="1">Pt!E256*Qt!E399</f>
        <v>0</v>
      </c>
      <c r="F256" s="38">
        <f ca="1">Pt!F256*Qt!F399</f>
        <v>0</v>
      </c>
      <c r="G256" s="38">
        <f ca="1">Pt!G256*Qt!G399</f>
        <v>0</v>
      </c>
      <c r="H256" s="38">
        <f ca="1">Pt!H256*Qt!H399</f>
        <v>0</v>
      </c>
      <c r="I256" s="38">
        <f ca="1">Pt!I256*Qt!I399</f>
        <v>0</v>
      </c>
      <c r="J256" s="38">
        <f ca="1">Pt!J256*Qt!J399</f>
        <v>0</v>
      </c>
      <c r="K256" s="38">
        <f ca="1">Pt!K256*Qt!K399</f>
        <v>0</v>
      </c>
      <c r="L256" s="38">
        <f ca="1">Pt!L256*Qt!L399</f>
        <v>0</v>
      </c>
      <c r="M256" s="38">
        <f ca="1">Pt!M256*Qt!M399</f>
        <v>0</v>
      </c>
      <c r="N256" s="38">
        <f ca="1">Pt!N256*Qt!N399</f>
        <v>0</v>
      </c>
      <c r="O256" s="38">
        <f ca="1">Pt!O256*Qt!O399</f>
        <v>0</v>
      </c>
      <c r="P256" s="38">
        <f ca="1">Pt!P256*Qt!P399</f>
        <v>0</v>
      </c>
      <c r="Q256" s="38">
        <f ca="1">Pt!Q256*Qt!Q399</f>
        <v>0</v>
      </c>
      <c r="R256" s="38">
        <f ca="1">Pt!R256*Qt!R399</f>
        <v>0</v>
      </c>
      <c r="S256" s="38">
        <f ca="1">Pt!S256*Qt!S399</f>
        <v>0</v>
      </c>
      <c r="T256" s="38">
        <f ca="1">Pt!T256*Qt!T399</f>
        <v>0</v>
      </c>
      <c r="U256" s="38">
        <f ca="1">Pt!U256*Qt!U399</f>
        <v>0</v>
      </c>
      <c r="V256" s="38">
        <f t="shared" ca="1" si="14"/>
        <v>0</v>
      </c>
    </row>
    <row r="257" spans="1:22" outlineLevel="1" x14ac:dyDescent="0.25">
      <c r="A257" s="19"/>
      <c r="B257" s="38" t="str">
        <f t="shared" si="16"/>
        <v>New Tariff 7</v>
      </c>
      <c r="C257" s="38">
        <f t="shared" si="16"/>
        <v>0</v>
      </c>
      <c r="D257" s="38">
        <f t="shared" si="16"/>
        <v>0</v>
      </c>
      <c r="E257" s="38">
        <f ca="1">Pt!E257*Qt!E400</f>
        <v>0</v>
      </c>
      <c r="F257" s="38">
        <f ca="1">Pt!F257*Qt!F400</f>
        <v>0</v>
      </c>
      <c r="G257" s="38">
        <f ca="1">Pt!G257*Qt!G400</f>
        <v>0</v>
      </c>
      <c r="H257" s="38">
        <f ca="1">Pt!H257*Qt!H400</f>
        <v>0</v>
      </c>
      <c r="I257" s="38">
        <f ca="1">Pt!I257*Qt!I400</f>
        <v>0</v>
      </c>
      <c r="J257" s="38">
        <f ca="1">Pt!J257*Qt!J400</f>
        <v>0</v>
      </c>
      <c r="K257" s="38">
        <f ca="1">Pt!K257*Qt!K400</f>
        <v>0</v>
      </c>
      <c r="L257" s="38">
        <f ca="1">Pt!L257*Qt!L400</f>
        <v>0</v>
      </c>
      <c r="M257" s="38">
        <f ca="1">Pt!M257*Qt!M400</f>
        <v>0</v>
      </c>
      <c r="N257" s="38">
        <f ca="1">Pt!N257*Qt!N400</f>
        <v>0</v>
      </c>
      <c r="O257" s="38">
        <f ca="1">Pt!O257*Qt!O400</f>
        <v>0</v>
      </c>
      <c r="P257" s="38">
        <f ca="1">Pt!P257*Qt!P400</f>
        <v>0</v>
      </c>
      <c r="Q257" s="38">
        <f ca="1">Pt!Q257*Qt!Q400</f>
        <v>0</v>
      </c>
      <c r="R257" s="38">
        <f ca="1">Pt!R257*Qt!R400</f>
        <v>0</v>
      </c>
      <c r="S257" s="38">
        <f ca="1">Pt!S257*Qt!S400</f>
        <v>0</v>
      </c>
      <c r="T257" s="38">
        <f ca="1">Pt!T257*Qt!T400</f>
        <v>0</v>
      </c>
      <c r="U257" s="38">
        <f ca="1">Pt!U257*Qt!U400</f>
        <v>0</v>
      </c>
      <c r="V257" s="38">
        <f t="shared" ca="1" si="14"/>
        <v>0</v>
      </c>
    </row>
    <row r="258" spans="1:22" outlineLevel="1" x14ac:dyDescent="0.25">
      <c r="A258" s="19"/>
      <c r="B258" s="38" t="str">
        <f t="shared" si="16"/>
        <v>New Tariff 8</v>
      </c>
      <c r="C258" s="38">
        <f t="shared" si="16"/>
        <v>0</v>
      </c>
      <c r="D258" s="38">
        <f t="shared" si="16"/>
        <v>0</v>
      </c>
      <c r="E258" s="38">
        <f ca="1">Pt!E258*Qt!E401</f>
        <v>0</v>
      </c>
      <c r="F258" s="38">
        <f ca="1">Pt!F258*Qt!F401</f>
        <v>0</v>
      </c>
      <c r="G258" s="38">
        <f ca="1">Pt!G258*Qt!G401</f>
        <v>0</v>
      </c>
      <c r="H258" s="38">
        <f ca="1">Pt!H258*Qt!H401</f>
        <v>0</v>
      </c>
      <c r="I258" s="38">
        <f ca="1">Pt!I258*Qt!I401</f>
        <v>0</v>
      </c>
      <c r="J258" s="38">
        <f ca="1">Pt!J258*Qt!J401</f>
        <v>0</v>
      </c>
      <c r="K258" s="38">
        <f ca="1">Pt!K258*Qt!K401</f>
        <v>0</v>
      </c>
      <c r="L258" s="38">
        <f ca="1">Pt!L258*Qt!L401</f>
        <v>0</v>
      </c>
      <c r="M258" s="38">
        <f ca="1">Pt!M258*Qt!M401</f>
        <v>0</v>
      </c>
      <c r="N258" s="38">
        <f ca="1">Pt!N258*Qt!N401</f>
        <v>0</v>
      </c>
      <c r="O258" s="38">
        <f ca="1">Pt!O258*Qt!O401</f>
        <v>0</v>
      </c>
      <c r="P258" s="38">
        <f ca="1">Pt!P258*Qt!P401</f>
        <v>0</v>
      </c>
      <c r="Q258" s="38">
        <f ca="1">Pt!Q258*Qt!Q401</f>
        <v>0</v>
      </c>
      <c r="R258" s="38">
        <f ca="1">Pt!R258*Qt!R401</f>
        <v>0</v>
      </c>
      <c r="S258" s="38">
        <f ca="1">Pt!S258*Qt!S401</f>
        <v>0</v>
      </c>
      <c r="T258" s="38">
        <f ca="1">Pt!T258*Qt!T401</f>
        <v>0</v>
      </c>
      <c r="U258" s="38">
        <f ca="1">Pt!U258*Qt!U401</f>
        <v>0</v>
      </c>
      <c r="V258" s="38">
        <f t="shared" ca="1" si="14"/>
        <v>0</v>
      </c>
    </row>
    <row r="259" spans="1:22" outlineLevel="1" x14ac:dyDescent="0.25">
      <c r="A259" s="19"/>
      <c r="B259" s="38" t="str">
        <f t="shared" si="16"/>
        <v>New Tariff 9</v>
      </c>
      <c r="C259" s="38">
        <f t="shared" si="16"/>
        <v>0</v>
      </c>
      <c r="D259" s="38">
        <f t="shared" si="16"/>
        <v>0</v>
      </c>
      <c r="E259" s="38">
        <f ca="1">Pt!E259*Qt!E402</f>
        <v>0</v>
      </c>
      <c r="F259" s="38">
        <f ca="1">Pt!F259*Qt!F402</f>
        <v>0</v>
      </c>
      <c r="G259" s="38">
        <f ca="1">Pt!G259*Qt!G402</f>
        <v>0</v>
      </c>
      <c r="H259" s="38">
        <f ca="1">Pt!H259*Qt!H402</f>
        <v>0</v>
      </c>
      <c r="I259" s="38">
        <f ca="1">Pt!I259*Qt!I402</f>
        <v>0</v>
      </c>
      <c r="J259" s="38">
        <f ca="1">Pt!J259*Qt!J402</f>
        <v>0</v>
      </c>
      <c r="K259" s="38">
        <f ca="1">Pt!K259*Qt!K402</f>
        <v>0</v>
      </c>
      <c r="L259" s="38">
        <f ca="1">Pt!L259*Qt!L402</f>
        <v>0</v>
      </c>
      <c r="M259" s="38">
        <f ca="1">Pt!M259*Qt!M402</f>
        <v>0</v>
      </c>
      <c r="N259" s="38">
        <f ca="1">Pt!N259*Qt!N402</f>
        <v>0</v>
      </c>
      <c r="O259" s="38">
        <f ca="1">Pt!O259*Qt!O402</f>
        <v>0</v>
      </c>
      <c r="P259" s="38">
        <f ca="1">Pt!P259*Qt!P402</f>
        <v>0</v>
      </c>
      <c r="Q259" s="38">
        <f ca="1">Pt!Q259*Qt!Q402</f>
        <v>0</v>
      </c>
      <c r="R259" s="38">
        <f ca="1">Pt!R259*Qt!R402</f>
        <v>0</v>
      </c>
      <c r="S259" s="38">
        <f ca="1">Pt!S259*Qt!S402</f>
        <v>0</v>
      </c>
      <c r="T259" s="38">
        <f ca="1">Pt!T259*Qt!T402</f>
        <v>0</v>
      </c>
      <c r="U259" s="38">
        <f ca="1">Pt!U259*Qt!U402</f>
        <v>0</v>
      </c>
      <c r="V259" s="38">
        <f t="shared" ca="1" si="14"/>
        <v>0</v>
      </c>
    </row>
    <row r="260" spans="1:22" outlineLevel="1" x14ac:dyDescent="0.25">
      <c r="A260" s="19"/>
      <c r="B260" s="38" t="str">
        <f t="shared" si="16"/>
        <v>New Tariff 10</v>
      </c>
      <c r="C260" s="38">
        <f t="shared" si="16"/>
        <v>0</v>
      </c>
      <c r="D260" s="38">
        <f t="shared" si="16"/>
        <v>0</v>
      </c>
      <c r="E260" s="38">
        <f ca="1">Pt!E260*Qt!E403</f>
        <v>0</v>
      </c>
      <c r="F260" s="38">
        <f ca="1">Pt!F260*Qt!F403</f>
        <v>0</v>
      </c>
      <c r="G260" s="38">
        <f ca="1">Pt!G260*Qt!G403</f>
        <v>0</v>
      </c>
      <c r="H260" s="38">
        <f ca="1">Pt!H260*Qt!H403</f>
        <v>0</v>
      </c>
      <c r="I260" s="38">
        <f ca="1">Pt!I260*Qt!I403</f>
        <v>0</v>
      </c>
      <c r="J260" s="38">
        <f ca="1">Pt!J260*Qt!J403</f>
        <v>0</v>
      </c>
      <c r="K260" s="38">
        <f ca="1">Pt!K260*Qt!K403</f>
        <v>0</v>
      </c>
      <c r="L260" s="38">
        <f ca="1">Pt!L260*Qt!L403</f>
        <v>0</v>
      </c>
      <c r="M260" s="38">
        <f ca="1">Pt!M260*Qt!M403</f>
        <v>0</v>
      </c>
      <c r="N260" s="38">
        <f ca="1">Pt!N260*Qt!N403</f>
        <v>0</v>
      </c>
      <c r="O260" s="38">
        <f ca="1">Pt!O260*Qt!O403</f>
        <v>0</v>
      </c>
      <c r="P260" s="38">
        <f ca="1">Pt!P260*Qt!P403</f>
        <v>0</v>
      </c>
      <c r="Q260" s="38">
        <f ca="1">Pt!Q260*Qt!Q403</f>
        <v>0</v>
      </c>
      <c r="R260" s="38">
        <f ca="1">Pt!R260*Qt!R403</f>
        <v>0</v>
      </c>
      <c r="S260" s="38">
        <f ca="1">Pt!S260*Qt!S403</f>
        <v>0</v>
      </c>
      <c r="T260" s="38">
        <f ca="1">Pt!T260*Qt!T403</f>
        <v>0</v>
      </c>
      <c r="U260" s="38">
        <f ca="1">Pt!U260*Qt!U403</f>
        <v>0</v>
      </c>
      <c r="V260" s="38">
        <f t="shared" ca="1" si="14"/>
        <v>0</v>
      </c>
    </row>
    <row r="261" spans="1:22" outlineLevel="1" x14ac:dyDescent="0.25">
      <c r="A261" s="19"/>
      <c r="B261" s="45" t="str">
        <f t="shared" si="16"/>
        <v>New Tariff 11</v>
      </c>
      <c r="C261" s="45">
        <f t="shared" si="16"/>
        <v>0</v>
      </c>
      <c r="D261" s="45">
        <f t="shared" si="16"/>
        <v>0</v>
      </c>
      <c r="E261" s="45">
        <f ca="1">Pt!E261*Qt!E404</f>
        <v>0</v>
      </c>
      <c r="F261" s="45">
        <f ca="1">Pt!F261*Qt!F404</f>
        <v>0</v>
      </c>
      <c r="G261" s="45">
        <f ca="1">Pt!G261*Qt!G404</f>
        <v>0</v>
      </c>
      <c r="H261" s="45">
        <f ca="1">Pt!H261*Qt!H404</f>
        <v>0</v>
      </c>
      <c r="I261" s="45">
        <f ca="1">Pt!I261*Qt!I404</f>
        <v>0</v>
      </c>
      <c r="J261" s="45">
        <f ca="1">Pt!J261*Qt!J404</f>
        <v>0</v>
      </c>
      <c r="K261" s="45">
        <f ca="1">Pt!K261*Qt!K404</f>
        <v>0</v>
      </c>
      <c r="L261" s="45">
        <f ca="1">Pt!L261*Qt!L404</f>
        <v>0</v>
      </c>
      <c r="M261" s="45">
        <f ca="1">Pt!M261*Qt!M404</f>
        <v>0</v>
      </c>
      <c r="N261" s="45">
        <f ca="1">Pt!N261*Qt!N404</f>
        <v>0</v>
      </c>
      <c r="O261" s="45">
        <f ca="1">Pt!O261*Qt!O404</f>
        <v>0</v>
      </c>
      <c r="P261" s="45">
        <f ca="1">Pt!P261*Qt!P404</f>
        <v>0</v>
      </c>
      <c r="Q261" s="45">
        <f ca="1">Pt!Q261*Qt!Q404</f>
        <v>0</v>
      </c>
      <c r="R261" s="45">
        <f ca="1">Pt!R261*Qt!R404</f>
        <v>0</v>
      </c>
      <c r="S261" s="45">
        <f ca="1">Pt!S261*Qt!S404</f>
        <v>0</v>
      </c>
      <c r="T261" s="45">
        <f ca="1">Pt!T261*Qt!T404</f>
        <v>0</v>
      </c>
      <c r="U261" s="45">
        <f ca="1">Pt!U261*Qt!U404</f>
        <v>0</v>
      </c>
      <c r="V261" s="45">
        <f t="shared" ca="1" si="14"/>
        <v>0</v>
      </c>
    </row>
    <row r="262" spans="1:22" outlineLevel="1" x14ac:dyDescent="0.25">
      <c r="A262" s="19"/>
      <c r="B262" s="44" t="str">
        <f t="shared" si="16"/>
        <v>New Tariff 0</v>
      </c>
      <c r="C262" s="44">
        <f t="shared" si="16"/>
        <v>0</v>
      </c>
      <c r="D262" s="44">
        <f t="shared" si="16"/>
        <v>0</v>
      </c>
      <c r="E262" s="44">
        <f ca="1">Pt!E262*Qt!E405</f>
        <v>0</v>
      </c>
      <c r="F262" s="44">
        <f ca="1">Pt!F262*Qt!F405</f>
        <v>0</v>
      </c>
      <c r="G262" s="44">
        <f ca="1">Pt!G262*Qt!G405</f>
        <v>0</v>
      </c>
      <c r="H262" s="44">
        <f ca="1">Pt!H262*Qt!H405</f>
        <v>0</v>
      </c>
      <c r="I262" s="44">
        <f ca="1">Pt!I262*Qt!I405</f>
        <v>0</v>
      </c>
      <c r="J262" s="44">
        <f ca="1">Pt!J262*Qt!J405</f>
        <v>0</v>
      </c>
      <c r="K262" s="44">
        <f ca="1">Pt!K262*Qt!K405</f>
        <v>0</v>
      </c>
      <c r="L262" s="44">
        <f ca="1">Pt!L262*Qt!L405</f>
        <v>0</v>
      </c>
      <c r="M262" s="44">
        <f ca="1">Pt!M262*Qt!M405</f>
        <v>0</v>
      </c>
      <c r="N262" s="44">
        <f ca="1">Pt!N262*Qt!N405</f>
        <v>0</v>
      </c>
      <c r="O262" s="44">
        <f ca="1">Pt!O262*Qt!O405</f>
        <v>0</v>
      </c>
      <c r="P262" s="44">
        <f ca="1">Pt!P262*Qt!P405</f>
        <v>0</v>
      </c>
      <c r="Q262" s="44">
        <f ca="1">Pt!Q262*Qt!Q405</f>
        <v>0</v>
      </c>
      <c r="R262" s="44">
        <f ca="1">Pt!R262*Qt!R405</f>
        <v>0</v>
      </c>
      <c r="S262" s="44">
        <f ca="1">Pt!S262*Qt!S405</f>
        <v>0</v>
      </c>
      <c r="T262" s="44">
        <f ca="1">Pt!T262*Qt!T405</f>
        <v>0</v>
      </c>
      <c r="U262" s="44">
        <f ca="1">Pt!U262*Qt!U405</f>
        <v>0</v>
      </c>
      <c r="V262" s="44">
        <f t="shared" ca="1" si="14"/>
        <v>0</v>
      </c>
    </row>
    <row r="263" spans="1:22" outlineLevel="1" x14ac:dyDescent="0.25">
      <c r="A263" s="19"/>
      <c r="B263" s="38" t="str">
        <f t="shared" si="16"/>
        <v>New Tariff 1</v>
      </c>
      <c r="C263" s="38">
        <f t="shared" si="16"/>
        <v>0</v>
      </c>
      <c r="D263" s="38">
        <f t="shared" si="16"/>
        <v>0</v>
      </c>
      <c r="E263" s="38">
        <f ca="1">Pt!E263*Qt!E406</f>
        <v>0</v>
      </c>
      <c r="F263" s="38">
        <f ca="1">Pt!F263*Qt!F406</f>
        <v>0</v>
      </c>
      <c r="G263" s="38">
        <f ca="1">Pt!G263*Qt!G406</f>
        <v>0</v>
      </c>
      <c r="H263" s="38">
        <f ca="1">Pt!H263*Qt!H406</f>
        <v>0</v>
      </c>
      <c r="I263" s="38">
        <f ca="1">Pt!I263*Qt!I406</f>
        <v>0</v>
      </c>
      <c r="J263" s="38">
        <f ca="1">Pt!J263*Qt!J406</f>
        <v>0</v>
      </c>
      <c r="K263" s="38">
        <f ca="1">Pt!K263*Qt!K406</f>
        <v>0</v>
      </c>
      <c r="L263" s="38">
        <f ca="1">Pt!L263*Qt!L406</f>
        <v>0</v>
      </c>
      <c r="M263" s="38">
        <f ca="1">Pt!M263*Qt!M406</f>
        <v>0</v>
      </c>
      <c r="N263" s="38">
        <f ca="1">Pt!N263*Qt!N406</f>
        <v>0</v>
      </c>
      <c r="O263" s="38">
        <f ca="1">Pt!O263*Qt!O406</f>
        <v>0</v>
      </c>
      <c r="P263" s="38">
        <f ca="1">Pt!P263*Qt!P406</f>
        <v>0</v>
      </c>
      <c r="Q263" s="38">
        <f ca="1">Pt!Q263*Qt!Q406</f>
        <v>0</v>
      </c>
      <c r="R263" s="38">
        <f ca="1">Pt!R263*Qt!R406</f>
        <v>0</v>
      </c>
      <c r="S263" s="38">
        <f ca="1">Pt!S263*Qt!S406</f>
        <v>0</v>
      </c>
      <c r="T263" s="38">
        <f ca="1">Pt!T263*Qt!T406</f>
        <v>0</v>
      </c>
      <c r="U263" s="38">
        <f ca="1">Pt!U263*Qt!U406</f>
        <v>0</v>
      </c>
      <c r="V263" s="38">
        <f t="shared" ca="1" si="14"/>
        <v>0</v>
      </c>
    </row>
    <row r="264" spans="1:22" outlineLevel="1" x14ac:dyDescent="0.25">
      <c r="A264" s="19"/>
      <c r="B264" s="38" t="str">
        <f t="shared" si="16"/>
        <v>New Tariff 2</v>
      </c>
      <c r="C264" s="38">
        <f t="shared" si="16"/>
        <v>0</v>
      </c>
      <c r="D264" s="38">
        <f t="shared" si="16"/>
        <v>0</v>
      </c>
      <c r="E264" s="38">
        <f ca="1">Pt!E264*Qt!E407</f>
        <v>0</v>
      </c>
      <c r="F264" s="38">
        <f ca="1">Pt!F264*Qt!F407</f>
        <v>0</v>
      </c>
      <c r="G264" s="38">
        <f ca="1">Pt!G264*Qt!G407</f>
        <v>0</v>
      </c>
      <c r="H264" s="38">
        <f ca="1">Pt!H264*Qt!H407</f>
        <v>0</v>
      </c>
      <c r="I264" s="38">
        <f ca="1">Pt!I264*Qt!I407</f>
        <v>0</v>
      </c>
      <c r="J264" s="38">
        <f ca="1">Pt!J264*Qt!J407</f>
        <v>0</v>
      </c>
      <c r="K264" s="38">
        <f ca="1">Pt!K264*Qt!K407</f>
        <v>0</v>
      </c>
      <c r="L264" s="38">
        <f ca="1">Pt!L264*Qt!L407</f>
        <v>0</v>
      </c>
      <c r="M264" s="38">
        <f ca="1">Pt!M264*Qt!M407</f>
        <v>0</v>
      </c>
      <c r="N264" s="38">
        <f ca="1">Pt!N264*Qt!N407</f>
        <v>0</v>
      </c>
      <c r="O264" s="38">
        <f ca="1">Pt!O264*Qt!O407</f>
        <v>0</v>
      </c>
      <c r="P264" s="38">
        <f ca="1">Pt!P264*Qt!P407</f>
        <v>0</v>
      </c>
      <c r="Q264" s="38">
        <f ca="1">Pt!Q264*Qt!Q407</f>
        <v>0</v>
      </c>
      <c r="R264" s="38">
        <f ca="1">Pt!R264*Qt!R407</f>
        <v>0</v>
      </c>
      <c r="S264" s="38">
        <f ca="1">Pt!S264*Qt!S407</f>
        <v>0</v>
      </c>
      <c r="T264" s="38">
        <f ca="1">Pt!T264*Qt!T407</f>
        <v>0</v>
      </c>
      <c r="U264" s="38">
        <f ca="1">Pt!U264*Qt!U407</f>
        <v>0</v>
      </c>
      <c r="V264" s="38">
        <f t="shared" ca="1" si="14"/>
        <v>0</v>
      </c>
    </row>
    <row r="265" spans="1:22" outlineLevel="1" x14ac:dyDescent="0.25">
      <c r="A265" s="19"/>
      <c r="B265" s="38" t="str">
        <f t="shared" si="16"/>
        <v>New Tariff 3</v>
      </c>
      <c r="C265" s="38">
        <f t="shared" si="16"/>
        <v>0</v>
      </c>
      <c r="D265" s="38">
        <f t="shared" si="16"/>
        <v>0</v>
      </c>
      <c r="E265" s="38">
        <f ca="1">Pt!E265*Qt!E408</f>
        <v>0</v>
      </c>
      <c r="F265" s="38">
        <f ca="1">Pt!F265*Qt!F408</f>
        <v>0</v>
      </c>
      <c r="G265" s="38">
        <f ca="1">Pt!G265*Qt!G408</f>
        <v>0</v>
      </c>
      <c r="H265" s="38">
        <f ca="1">Pt!H265*Qt!H408</f>
        <v>0</v>
      </c>
      <c r="I265" s="38">
        <f ca="1">Pt!I265*Qt!I408</f>
        <v>0</v>
      </c>
      <c r="J265" s="38">
        <f ca="1">Pt!J265*Qt!J408</f>
        <v>0</v>
      </c>
      <c r="K265" s="38">
        <f ca="1">Pt!K265*Qt!K408</f>
        <v>0</v>
      </c>
      <c r="L265" s="38">
        <f ca="1">Pt!L265*Qt!L408</f>
        <v>0</v>
      </c>
      <c r="M265" s="38">
        <f ca="1">Pt!M265*Qt!M408</f>
        <v>0</v>
      </c>
      <c r="N265" s="38">
        <f ca="1">Pt!N265*Qt!N408</f>
        <v>0</v>
      </c>
      <c r="O265" s="38">
        <f ca="1">Pt!O265*Qt!O408</f>
        <v>0</v>
      </c>
      <c r="P265" s="38">
        <f ca="1">Pt!P265*Qt!P408</f>
        <v>0</v>
      </c>
      <c r="Q265" s="38">
        <f ca="1">Pt!Q265*Qt!Q408</f>
        <v>0</v>
      </c>
      <c r="R265" s="38">
        <f ca="1">Pt!R265*Qt!R408</f>
        <v>0</v>
      </c>
      <c r="S265" s="38">
        <f ca="1">Pt!S265*Qt!S408</f>
        <v>0</v>
      </c>
      <c r="T265" s="38">
        <f ca="1">Pt!T265*Qt!T408</f>
        <v>0</v>
      </c>
      <c r="U265" s="38">
        <f ca="1">Pt!U265*Qt!U408</f>
        <v>0</v>
      </c>
      <c r="V265" s="38">
        <f t="shared" ca="1" si="14"/>
        <v>0</v>
      </c>
    </row>
    <row r="266" spans="1:22" outlineLevel="1" x14ac:dyDescent="0.25">
      <c r="A266" s="19"/>
      <c r="B266" s="38" t="str">
        <f t="shared" si="16"/>
        <v>New Tariff 4</v>
      </c>
      <c r="C266" s="38">
        <f t="shared" si="16"/>
        <v>0</v>
      </c>
      <c r="D266" s="38">
        <f t="shared" si="16"/>
        <v>0</v>
      </c>
      <c r="E266" s="38">
        <f ca="1">Pt!E266*Qt!E409</f>
        <v>0</v>
      </c>
      <c r="F266" s="38">
        <f ca="1">Pt!F266*Qt!F409</f>
        <v>0</v>
      </c>
      <c r="G266" s="38">
        <f ca="1">Pt!G266*Qt!G409</f>
        <v>0</v>
      </c>
      <c r="H266" s="38">
        <f ca="1">Pt!H266*Qt!H409</f>
        <v>0</v>
      </c>
      <c r="I266" s="38">
        <f ca="1">Pt!I266*Qt!I409</f>
        <v>0</v>
      </c>
      <c r="J266" s="38">
        <f ca="1">Pt!J266*Qt!J409</f>
        <v>0</v>
      </c>
      <c r="K266" s="38">
        <f ca="1">Pt!K266*Qt!K409</f>
        <v>0</v>
      </c>
      <c r="L266" s="38">
        <f ca="1">Pt!L266*Qt!L409</f>
        <v>0</v>
      </c>
      <c r="M266" s="38">
        <f ca="1">Pt!M266*Qt!M409</f>
        <v>0</v>
      </c>
      <c r="N266" s="38">
        <f ca="1">Pt!N266*Qt!N409</f>
        <v>0</v>
      </c>
      <c r="O266" s="38">
        <f ca="1">Pt!O266*Qt!O409</f>
        <v>0</v>
      </c>
      <c r="P266" s="38">
        <f ca="1">Pt!P266*Qt!P409</f>
        <v>0</v>
      </c>
      <c r="Q266" s="38">
        <f ca="1">Pt!Q266*Qt!Q409</f>
        <v>0</v>
      </c>
      <c r="R266" s="38">
        <f ca="1">Pt!R266*Qt!R409</f>
        <v>0</v>
      </c>
      <c r="S266" s="38">
        <f ca="1">Pt!S266*Qt!S409</f>
        <v>0</v>
      </c>
      <c r="T266" s="38">
        <f ca="1">Pt!T266*Qt!T409</f>
        <v>0</v>
      </c>
      <c r="U266" s="38">
        <f ca="1">Pt!U266*Qt!U409</f>
        <v>0</v>
      </c>
      <c r="V266" s="38">
        <f t="shared" ca="1" si="14"/>
        <v>0</v>
      </c>
    </row>
    <row r="267" spans="1:22" outlineLevel="1" x14ac:dyDescent="0.25">
      <c r="A267" s="19"/>
      <c r="B267" s="38" t="str">
        <f t="shared" si="16"/>
        <v>New Tariff 5</v>
      </c>
      <c r="C267" s="38">
        <f t="shared" si="16"/>
        <v>0</v>
      </c>
      <c r="D267" s="38">
        <f t="shared" si="16"/>
        <v>0</v>
      </c>
      <c r="E267" s="38">
        <f ca="1">Pt!E267*Qt!E410</f>
        <v>0</v>
      </c>
      <c r="F267" s="38">
        <f ca="1">Pt!F267*Qt!F410</f>
        <v>0</v>
      </c>
      <c r="G267" s="38">
        <f ca="1">Pt!G267*Qt!G410</f>
        <v>0</v>
      </c>
      <c r="H267" s="38">
        <f ca="1">Pt!H267*Qt!H410</f>
        <v>0</v>
      </c>
      <c r="I267" s="38">
        <f ca="1">Pt!I267*Qt!I410</f>
        <v>0</v>
      </c>
      <c r="J267" s="38">
        <f ca="1">Pt!J267*Qt!J410</f>
        <v>0</v>
      </c>
      <c r="K267" s="38">
        <f ca="1">Pt!K267*Qt!K410</f>
        <v>0</v>
      </c>
      <c r="L267" s="38">
        <f ca="1">Pt!L267*Qt!L410</f>
        <v>0</v>
      </c>
      <c r="M267" s="38">
        <f ca="1">Pt!M267*Qt!M410</f>
        <v>0</v>
      </c>
      <c r="N267" s="38">
        <f ca="1">Pt!N267*Qt!N410</f>
        <v>0</v>
      </c>
      <c r="O267" s="38">
        <f ca="1">Pt!O267*Qt!O410</f>
        <v>0</v>
      </c>
      <c r="P267" s="38">
        <f ca="1">Pt!P267*Qt!P410</f>
        <v>0</v>
      </c>
      <c r="Q267" s="38">
        <f ca="1">Pt!Q267*Qt!Q410</f>
        <v>0</v>
      </c>
      <c r="R267" s="38">
        <f ca="1">Pt!R267*Qt!R410</f>
        <v>0</v>
      </c>
      <c r="S267" s="38">
        <f ca="1">Pt!S267*Qt!S410</f>
        <v>0</v>
      </c>
      <c r="T267" s="38">
        <f ca="1">Pt!T267*Qt!T410</f>
        <v>0</v>
      </c>
      <c r="U267" s="38">
        <f ca="1">Pt!U267*Qt!U410</f>
        <v>0</v>
      </c>
      <c r="V267" s="38">
        <f t="shared" ca="1" si="14"/>
        <v>0</v>
      </c>
    </row>
    <row r="268" spans="1:22" outlineLevel="1" x14ac:dyDescent="0.25">
      <c r="A268" s="19"/>
      <c r="B268" s="38" t="str">
        <f t="shared" si="16"/>
        <v>New Tariff 6</v>
      </c>
      <c r="C268" s="38">
        <f t="shared" si="16"/>
        <v>0</v>
      </c>
      <c r="D268" s="38">
        <f t="shared" si="16"/>
        <v>0</v>
      </c>
      <c r="E268" s="38">
        <f ca="1">Pt!E268*Qt!E411</f>
        <v>0</v>
      </c>
      <c r="F268" s="38">
        <f ca="1">Pt!F268*Qt!F411</f>
        <v>0</v>
      </c>
      <c r="G268" s="38">
        <f ca="1">Pt!G268*Qt!G411</f>
        <v>0</v>
      </c>
      <c r="H268" s="38">
        <f ca="1">Pt!H268*Qt!H411</f>
        <v>0</v>
      </c>
      <c r="I268" s="38">
        <f ca="1">Pt!I268*Qt!I411</f>
        <v>0</v>
      </c>
      <c r="J268" s="38">
        <f ca="1">Pt!J268*Qt!J411</f>
        <v>0</v>
      </c>
      <c r="K268" s="38">
        <f ca="1">Pt!K268*Qt!K411</f>
        <v>0</v>
      </c>
      <c r="L268" s="38">
        <f ca="1">Pt!L268*Qt!L411</f>
        <v>0</v>
      </c>
      <c r="M268" s="38">
        <f ca="1">Pt!M268*Qt!M411</f>
        <v>0</v>
      </c>
      <c r="N268" s="38">
        <f ca="1">Pt!N268*Qt!N411</f>
        <v>0</v>
      </c>
      <c r="O268" s="38">
        <f ca="1">Pt!O268*Qt!O411</f>
        <v>0</v>
      </c>
      <c r="P268" s="38">
        <f ca="1">Pt!P268*Qt!P411</f>
        <v>0</v>
      </c>
      <c r="Q268" s="38">
        <f ca="1">Pt!Q268*Qt!Q411</f>
        <v>0</v>
      </c>
      <c r="R268" s="38">
        <f ca="1">Pt!R268*Qt!R411</f>
        <v>0</v>
      </c>
      <c r="S268" s="38">
        <f ca="1">Pt!S268*Qt!S411</f>
        <v>0</v>
      </c>
      <c r="T268" s="38">
        <f ca="1">Pt!T268*Qt!T411</f>
        <v>0</v>
      </c>
      <c r="U268" s="38">
        <f ca="1">Pt!U268*Qt!U411</f>
        <v>0</v>
      </c>
      <c r="V268" s="38">
        <f t="shared" ca="1" si="14"/>
        <v>0</v>
      </c>
    </row>
    <row r="269" spans="1:22" outlineLevel="1" x14ac:dyDescent="0.25">
      <c r="A269" s="19"/>
      <c r="B269" s="38" t="str">
        <f t="shared" si="16"/>
        <v>New Tariff 7</v>
      </c>
      <c r="C269" s="38">
        <f t="shared" si="16"/>
        <v>0</v>
      </c>
      <c r="D269" s="38">
        <f t="shared" si="16"/>
        <v>0</v>
      </c>
      <c r="E269" s="38">
        <f ca="1">Pt!E269*Qt!E412</f>
        <v>0</v>
      </c>
      <c r="F269" s="38">
        <f ca="1">Pt!F269*Qt!F412</f>
        <v>0</v>
      </c>
      <c r="G269" s="38">
        <f ca="1">Pt!G269*Qt!G412</f>
        <v>0</v>
      </c>
      <c r="H269" s="38">
        <f ca="1">Pt!H269*Qt!H412</f>
        <v>0</v>
      </c>
      <c r="I269" s="38">
        <f ca="1">Pt!I269*Qt!I412</f>
        <v>0</v>
      </c>
      <c r="J269" s="38">
        <f ca="1">Pt!J269*Qt!J412</f>
        <v>0</v>
      </c>
      <c r="K269" s="38">
        <f ca="1">Pt!K269*Qt!K412</f>
        <v>0</v>
      </c>
      <c r="L269" s="38">
        <f ca="1">Pt!L269*Qt!L412</f>
        <v>0</v>
      </c>
      <c r="M269" s="38">
        <f ca="1">Pt!M269*Qt!M412</f>
        <v>0</v>
      </c>
      <c r="N269" s="38">
        <f ca="1">Pt!N269*Qt!N412</f>
        <v>0</v>
      </c>
      <c r="O269" s="38">
        <f ca="1">Pt!O269*Qt!O412</f>
        <v>0</v>
      </c>
      <c r="P269" s="38">
        <f ca="1">Pt!P269*Qt!P412</f>
        <v>0</v>
      </c>
      <c r="Q269" s="38">
        <f ca="1">Pt!Q269*Qt!Q412</f>
        <v>0</v>
      </c>
      <c r="R269" s="38">
        <f ca="1">Pt!R269*Qt!R412</f>
        <v>0</v>
      </c>
      <c r="S269" s="38">
        <f ca="1">Pt!S269*Qt!S412</f>
        <v>0</v>
      </c>
      <c r="T269" s="38">
        <f ca="1">Pt!T269*Qt!T412</f>
        <v>0</v>
      </c>
      <c r="U269" s="38">
        <f ca="1">Pt!U269*Qt!U412</f>
        <v>0</v>
      </c>
      <c r="V269" s="38">
        <f t="shared" ca="1" si="14"/>
        <v>0</v>
      </c>
    </row>
    <row r="270" spans="1:22" outlineLevel="1" x14ac:dyDescent="0.25">
      <c r="A270" s="19"/>
      <c r="B270" s="38" t="str">
        <f t="shared" si="16"/>
        <v>New Tariff 8</v>
      </c>
      <c r="C270" s="38">
        <f t="shared" si="16"/>
        <v>0</v>
      </c>
      <c r="D270" s="38">
        <f t="shared" si="16"/>
        <v>0</v>
      </c>
      <c r="E270" s="38">
        <f ca="1">Pt!E270*Qt!E413</f>
        <v>0</v>
      </c>
      <c r="F270" s="38">
        <f ca="1">Pt!F270*Qt!F413</f>
        <v>0</v>
      </c>
      <c r="G270" s="38">
        <f ca="1">Pt!G270*Qt!G413</f>
        <v>0</v>
      </c>
      <c r="H270" s="38">
        <f ca="1">Pt!H270*Qt!H413</f>
        <v>0</v>
      </c>
      <c r="I270" s="38">
        <f ca="1">Pt!I270*Qt!I413</f>
        <v>0</v>
      </c>
      <c r="J270" s="38">
        <f ca="1">Pt!J270*Qt!J413</f>
        <v>0</v>
      </c>
      <c r="K270" s="38">
        <f ca="1">Pt!K270*Qt!K413</f>
        <v>0</v>
      </c>
      <c r="L270" s="38">
        <f ca="1">Pt!L270*Qt!L413</f>
        <v>0</v>
      </c>
      <c r="M270" s="38">
        <f ca="1">Pt!M270*Qt!M413</f>
        <v>0</v>
      </c>
      <c r="N270" s="38">
        <f ca="1">Pt!N270*Qt!N413</f>
        <v>0</v>
      </c>
      <c r="O270" s="38">
        <f ca="1">Pt!O270*Qt!O413</f>
        <v>0</v>
      </c>
      <c r="P270" s="38">
        <f ca="1">Pt!P270*Qt!P413</f>
        <v>0</v>
      </c>
      <c r="Q270" s="38">
        <f ca="1">Pt!Q270*Qt!Q413</f>
        <v>0</v>
      </c>
      <c r="R270" s="38">
        <f ca="1">Pt!R270*Qt!R413</f>
        <v>0</v>
      </c>
      <c r="S270" s="38">
        <f ca="1">Pt!S270*Qt!S413</f>
        <v>0</v>
      </c>
      <c r="T270" s="38">
        <f ca="1">Pt!T270*Qt!T413</f>
        <v>0</v>
      </c>
      <c r="U270" s="38">
        <f ca="1">Pt!U270*Qt!U413</f>
        <v>0</v>
      </c>
      <c r="V270" s="38">
        <f t="shared" ca="1" si="14"/>
        <v>0</v>
      </c>
    </row>
    <row r="271" spans="1:22" outlineLevel="1" x14ac:dyDescent="0.25">
      <c r="A271" s="19"/>
      <c r="B271" s="38" t="str">
        <f t="shared" si="16"/>
        <v>New Tariff 9</v>
      </c>
      <c r="C271" s="38">
        <f t="shared" si="16"/>
        <v>0</v>
      </c>
      <c r="D271" s="38">
        <f t="shared" si="16"/>
        <v>0</v>
      </c>
      <c r="E271" s="38">
        <f ca="1">Pt!E271*Qt!E414</f>
        <v>0</v>
      </c>
      <c r="F271" s="38">
        <f ca="1">Pt!F271*Qt!F414</f>
        <v>0</v>
      </c>
      <c r="G271" s="38">
        <f ca="1">Pt!G271*Qt!G414</f>
        <v>0</v>
      </c>
      <c r="H271" s="38">
        <f ca="1">Pt!H271*Qt!H414</f>
        <v>0</v>
      </c>
      <c r="I271" s="38">
        <f ca="1">Pt!I271*Qt!I414</f>
        <v>0</v>
      </c>
      <c r="J271" s="38">
        <f ca="1">Pt!J271*Qt!J414</f>
        <v>0</v>
      </c>
      <c r="K271" s="38">
        <f ca="1">Pt!K271*Qt!K414</f>
        <v>0</v>
      </c>
      <c r="L271" s="38">
        <f ca="1">Pt!L271*Qt!L414</f>
        <v>0</v>
      </c>
      <c r="M271" s="38">
        <f ca="1">Pt!M271*Qt!M414</f>
        <v>0</v>
      </c>
      <c r="N271" s="38">
        <f ca="1">Pt!N271*Qt!N414</f>
        <v>0</v>
      </c>
      <c r="O271" s="38">
        <f ca="1">Pt!O271*Qt!O414</f>
        <v>0</v>
      </c>
      <c r="P271" s="38">
        <f ca="1">Pt!P271*Qt!P414</f>
        <v>0</v>
      </c>
      <c r="Q271" s="38">
        <f ca="1">Pt!Q271*Qt!Q414</f>
        <v>0</v>
      </c>
      <c r="R271" s="38">
        <f ca="1">Pt!R271*Qt!R414</f>
        <v>0</v>
      </c>
      <c r="S271" s="38">
        <f ca="1">Pt!S271*Qt!S414</f>
        <v>0</v>
      </c>
      <c r="T271" s="38">
        <f ca="1">Pt!T271*Qt!T414</f>
        <v>0</v>
      </c>
      <c r="U271" s="38">
        <f ca="1">Pt!U271*Qt!U414</f>
        <v>0</v>
      </c>
      <c r="V271" s="38">
        <f t="shared" ca="1" si="14"/>
        <v>0</v>
      </c>
    </row>
    <row r="272" spans="1:22" outlineLevel="1" x14ac:dyDescent="0.25">
      <c r="A272" s="19"/>
      <c r="B272" s="38" t="str">
        <f t="shared" si="16"/>
        <v>New Tariff 10</v>
      </c>
      <c r="C272" s="38">
        <f t="shared" si="16"/>
        <v>0</v>
      </c>
      <c r="D272" s="38">
        <f t="shared" si="16"/>
        <v>0</v>
      </c>
      <c r="E272" s="38">
        <f ca="1">Pt!E272*Qt!E415</f>
        <v>0</v>
      </c>
      <c r="F272" s="38">
        <f ca="1">Pt!F272*Qt!F415</f>
        <v>0</v>
      </c>
      <c r="G272" s="38">
        <f ca="1">Pt!G272*Qt!G415</f>
        <v>0</v>
      </c>
      <c r="H272" s="38">
        <f ca="1">Pt!H272*Qt!H415</f>
        <v>0</v>
      </c>
      <c r="I272" s="38">
        <f ca="1">Pt!I272*Qt!I415</f>
        <v>0</v>
      </c>
      <c r="J272" s="38">
        <f ca="1">Pt!J272*Qt!J415</f>
        <v>0</v>
      </c>
      <c r="K272" s="38">
        <f ca="1">Pt!K272*Qt!K415</f>
        <v>0</v>
      </c>
      <c r="L272" s="38">
        <f ca="1">Pt!L272*Qt!L415</f>
        <v>0</v>
      </c>
      <c r="M272" s="38">
        <f ca="1">Pt!M272*Qt!M415</f>
        <v>0</v>
      </c>
      <c r="N272" s="38">
        <f ca="1">Pt!N272*Qt!N415</f>
        <v>0</v>
      </c>
      <c r="O272" s="38">
        <f ca="1">Pt!O272*Qt!O415</f>
        <v>0</v>
      </c>
      <c r="P272" s="38">
        <f ca="1">Pt!P272*Qt!P415</f>
        <v>0</v>
      </c>
      <c r="Q272" s="38">
        <f ca="1">Pt!Q272*Qt!Q415</f>
        <v>0</v>
      </c>
      <c r="R272" s="38">
        <f ca="1">Pt!R272*Qt!R415</f>
        <v>0</v>
      </c>
      <c r="S272" s="38">
        <f ca="1">Pt!S272*Qt!S415</f>
        <v>0</v>
      </c>
      <c r="T272" s="38">
        <f ca="1">Pt!T272*Qt!T415</f>
        <v>0</v>
      </c>
      <c r="U272" s="38">
        <f ca="1">Pt!U272*Qt!U415</f>
        <v>0</v>
      </c>
      <c r="V272" s="38">
        <f t="shared" ca="1" si="14"/>
        <v>0</v>
      </c>
    </row>
    <row r="273" spans="1:22" outlineLevel="1" x14ac:dyDescent="0.25">
      <c r="A273" s="19"/>
      <c r="B273" s="45" t="str">
        <f t="shared" si="16"/>
        <v>New Tariff 11</v>
      </c>
      <c r="C273" s="45">
        <f t="shared" si="16"/>
        <v>0</v>
      </c>
      <c r="D273" s="45">
        <f t="shared" si="16"/>
        <v>0</v>
      </c>
      <c r="E273" s="45">
        <f ca="1">Pt!E273*Qt!E416</f>
        <v>0</v>
      </c>
      <c r="F273" s="45">
        <f ca="1">Pt!F273*Qt!F416</f>
        <v>0</v>
      </c>
      <c r="G273" s="45">
        <f ca="1">Pt!G273*Qt!G416</f>
        <v>0</v>
      </c>
      <c r="H273" s="45">
        <f ca="1">Pt!H273*Qt!H416</f>
        <v>0</v>
      </c>
      <c r="I273" s="45">
        <f ca="1">Pt!I273*Qt!I416</f>
        <v>0</v>
      </c>
      <c r="J273" s="45">
        <f ca="1">Pt!J273*Qt!J416</f>
        <v>0</v>
      </c>
      <c r="K273" s="45">
        <f ca="1">Pt!K273*Qt!K416</f>
        <v>0</v>
      </c>
      <c r="L273" s="45">
        <f ca="1">Pt!L273*Qt!L416</f>
        <v>0</v>
      </c>
      <c r="M273" s="45">
        <f ca="1">Pt!M273*Qt!M416</f>
        <v>0</v>
      </c>
      <c r="N273" s="45">
        <f ca="1">Pt!N273*Qt!N416</f>
        <v>0</v>
      </c>
      <c r="O273" s="45">
        <f ca="1">Pt!O273*Qt!O416</f>
        <v>0</v>
      </c>
      <c r="P273" s="45">
        <f ca="1">Pt!P273*Qt!P416</f>
        <v>0</v>
      </c>
      <c r="Q273" s="45">
        <f ca="1">Pt!Q273*Qt!Q416</f>
        <v>0</v>
      </c>
      <c r="R273" s="45">
        <f ca="1">Pt!R273*Qt!R416</f>
        <v>0</v>
      </c>
      <c r="S273" s="45">
        <f ca="1">Pt!S273*Qt!S416</f>
        <v>0</v>
      </c>
      <c r="T273" s="45">
        <f ca="1">Pt!T273*Qt!T416</f>
        <v>0</v>
      </c>
      <c r="U273" s="45">
        <f ca="1">Pt!U273*Qt!U416</f>
        <v>0</v>
      </c>
      <c r="V273" s="45">
        <f t="shared" ca="1" si="14"/>
        <v>0</v>
      </c>
    </row>
    <row r="274" spans="1:22" outlineLevel="1" x14ac:dyDescent="0.25">
      <c r="A274" s="19"/>
      <c r="B274" s="44" t="str">
        <f t="shared" ref="B274:D285" si="17">B131</f>
        <v>New Tariff 0</v>
      </c>
      <c r="C274" s="44">
        <f t="shared" si="17"/>
        <v>0</v>
      </c>
      <c r="D274" s="44">
        <f t="shared" si="17"/>
        <v>0</v>
      </c>
      <c r="E274" s="44">
        <f ca="1">Pt!E274*Qt!E417</f>
        <v>0</v>
      </c>
      <c r="F274" s="44">
        <f ca="1">Pt!F274*Qt!F417</f>
        <v>0</v>
      </c>
      <c r="G274" s="44">
        <f ca="1">Pt!G274*Qt!G417</f>
        <v>0</v>
      </c>
      <c r="H274" s="44">
        <f ca="1">Pt!H274*Qt!H417</f>
        <v>0</v>
      </c>
      <c r="I274" s="44">
        <f ca="1">Pt!I274*Qt!I417</f>
        <v>0</v>
      </c>
      <c r="J274" s="44">
        <f ca="1">Pt!J274*Qt!J417</f>
        <v>0</v>
      </c>
      <c r="K274" s="44">
        <f ca="1">Pt!K274*Qt!K417</f>
        <v>0</v>
      </c>
      <c r="L274" s="44">
        <f ca="1">Pt!L274*Qt!L417</f>
        <v>0</v>
      </c>
      <c r="M274" s="44">
        <f ca="1">Pt!M274*Qt!M417</f>
        <v>0</v>
      </c>
      <c r="N274" s="44">
        <f ca="1">Pt!N274*Qt!N417</f>
        <v>0</v>
      </c>
      <c r="O274" s="44">
        <f ca="1">Pt!O274*Qt!O417</f>
        <v>0</v>
      </c>
      <c r="P274" s="44">
        <f ca="1">Pt!P274*Qt!P417</f>
        <v>0</v>
      </c>
      <c r="Q274" s="44">
        <f ca="1">Pt!Q274*Qt!Q417</f>
        <v>0</v>
      </c>
      <c r="R274" s="44">
        <f ca="1">Pt!R274*Qt!R417</f>
        <v>0</v>
      </c>
      <c r="S274" s="44">
        <f ca="1">Pt!S274*Qt!S417</f>
        <v>0</v>
      </c>
      <c r="T274" s="44">
        <f ca="1">Pt!T274*Qt!T417</f>
        <v>0</v>
      </c>
      <c r="U274" s="44">
        <f ca="1">Pt!U274*Qt!U417</f>
        <v>0</v>
      </c>
      <c r="V274" s="44">
        <f t="shared" ca="1" si="14"/>
        <v>0</v>
      </c>
    </row>
    <row r="275" spans="1:22" outlineLevel="1" x14ac:dyDescent="0.25">
      <c r="A275" s="19"/>
      <c r="B275" s="38" t="str">
        <f t="shared" si="17"/>
        <v>New Tariff 1</v>
      </c>
      <c r="C275" s="38">
        <f t="shared" si="17"/>
        <v>0</v>
      </c>
      <c r="D275" s="38">
        <f t="shared" si="17"/>
        <v>0</v>
      </c>
      <c r="E275" s="38">
        <f ca="1">Pt!E275*Qt!E418</f>
        <v>0</v>
      </c>
      <c r="F275" s="38">
        <f ca="1">Pt!F275*Qt!F418</f>
        <v>0</v>
      </c>
      <c r="G275" s="38">
        <f ca="1">Pt!G275*Qt!G418</f>
        <v>0</v>
      </c>
      <c r="H275" s="38">
        <f ca="1">Pt!H275*Qt!H418</f>
        <v>0</v>
      </c>
      <c r="I275" s="38">
        <f ca="1">Pt!I275*Qt!I418</f>
        <v>0</v>
      </c>
      <c r="J275" s="38">
        <f ca="1">Pt!J275*Qt!J418</f>
        <v>0</v>
      </c>
      <c r="K275" s="38">
        <f ca="1">Pt!K275*Qt!K418</f>
        <v>0</v>
      </c>
      <c r="L275" s="38">
        <f ca="1">Pt!L275*Qt!L418</f>
        <v>0</v>
      </c>
      <c r="M275" s="38">
        <f ca="1">Pt!M275*Qt!M418</f>
        <v>0</v>
      </c>
      <c r="N275" s="38">
        <f ca="1">Pt!N275*Qt!N418</f>
        <v>0</v>
      </c>
      <c r="O275" s="38">
        <f ca="1">Pt!O275*Qt!O418</f>
        <v>0</v>
      </c>
      <c r="P275" s="38">
        <f ca="1">Pt!P275*Qt!P418</f>
        <v>0</v>
      </c>
      <c r="Q275" s="38">
        <f ca="1">Pt!Q275*Qt!Q418</f>
        <v>0</v>
      </c>
      <c r="R275" s="38">
        <f ca="1">Pt!R275*Qt!R418</f>
        <v>0</v>
      </c>
      <c r="S275" s="38">
        <f ca="1">Pt!S275*Qt!S418</f>
        <v>0</v>
      </c>
      <c r="T275" s="38">
        <f ca="1">Pt!T275*Qt!T418</f>
        <v>0</v>
      </c>
      <c r="U275" s="38">
        <f ca="1">Pt!U275*Qt!U418</f>
        <v>0</v>
      </c>
      <c r="V275" s="38">
        <f t="shared" ref="V275:V285" ca="1" si="18">SUM(E275:U275)</f>
        <v>0</v>
      </c>
    </row>
    <row r="276" spans="1:22" outlineLevel="1" x14ac:dyDescent="0.25">
      <c r="A276" s="19"/>
      <c r="B276" s="38" t="str">
        <f t="shared" si="17"/>
        <v>New Tariff 2</v>
      </c>
      <c r="C276" s="38">
        <f t="shared" si="17"/>
        <v>0</v>
      </c>
      <c r="D276" s="38">
        <f t="shared" si="17"/>
        <v>0</v>
      </c>
      <c r="E276" s="38">
        <f ca="1">Pt!E276*Qt!E419</f>
        <v>0</v>
      </c>
      <c r="F276" s="38">
        <f ca="1">Pt!F276*Qt!F419</f>
        <v>0</v>
      </c>
      <c r="G276" s="38">
        <f ca="1">Pt!G276*Qt!G419</f>
        <v>0</v>
      </c>
      <c r="H276" s="38">
        <f ca="1">Pt!H276*Qt!H419</f>
        <v>0</v>
      </c>
      <c r="I276" s="38">
        <f ca="1">Pt!I276*Qt!I419</f>
        <v>0</v>
      </c>
      <c r="J276" s="38">
        <f ca="1">Pt!J276*Qt!J419</f>
        <v>0</v>
      </c>
      <c r="K276" s="38">
        <f ca="1">Pt!K276*Qt!K419</f>
        <v>0</v>
      </c>
      <c r="L276" s="38">
        <f ca="1">Pt!L276*Qt!L419</f>
        <v>0</v>
      </c>
      <c r="M276" s="38">
        <f ca="1">Pt!M276*Qt!M419</f>
        <v>0</v>
      </c>
      <c r="N276" s="38">
        <f ca="1">Pt!N276*Qt!N419</f>
        <v>0</v>
      </c>
      <c r="O276" s="38">
        <f ca="1">Pt!O276*Qt!O419</f>
        <v>0</v>
      </c>
      <c r="P276" s="38">
        <f ca="1">Pt!P276*Qt!P419</f>
        <v>0</v>
      </c>
      <c r="Q276" s="38">
        <f ca="1">Pt!Q276*Qt!Q419</f>
        <v>0</v>
      </c>
      <c r="R276" s="38">
        <f ca="1">Pt!R276*Qt!R419</f>
        <v>0</v>
      </c>
      <c r="S276" s="38">
        <f ca="1">Pt!S276*Qt!S419</f>
        <v>0</v>
      </c>
      <c r="T276" s="38">
        <f ca="1">Pt!T276*Qt!T419</f>
        <v>0</v>
      </c>
      <c r="U276" s="38">
        <f ca="1">Pt!U276*Qt!U419</f>
        <v>0</v>
      </c>
      <c r="V276" s="38">
        <f t="shared" ca="1" si="18"/>
        <v>0</v>
      </c>
    </row>
    <row r="277" spans="1:22" outlineLevel="1" x14ac:dyDescent="0.25">
      <c r="A277" s="19"/>
      <c r="B277" s="38" t="str">
        <f t="shared" si="17"/>
        <v>New Tariff 3</v>
      </c>
      <c r="C277" s="38">
        <f t="shared" si="17"/>
        <v>0</v>
      </c>
      <c r="D277" s="38">
        <f t="shared" si="17"/>
        <v>0</v>
      </c>
      <c r="E277" s="38">
        <f ca="1">Pt!E277*Qt!E420</f>
        <v>0</v>
      </c>
      <c r="F277" s="38">
        <f ca="1">Pt!F277*Qt!F420</f>
        <v>0</v>
      </c>
      <c r="G277" s="38">
        <f ca="1">Pt!G277*Qt!G420</f>
        <v>0</v>
      </c>
      <c r="H277" s="38">
        <f ca="1">Pt!H277*Qt!H420</f>
        <v>0</v>
      </c>
      <c r="I277" s="38">
        <f ca="1">Pt!I277*Qt!I420</f>
        <v>0</v>
      </c>
      <c r="J277" s="38">
        <f ca="1">Pt!J277*Qt!J420</f>
        <v>0</v>
      </c>
      <c r="K277" s="38">
        <f ca="1">Pt!K277*Qt!K420</f>
        <v>0</v>
      </c>
      <c r="L277" s="38">
        <f ca="1">Pt!L277*Qt!L420</f>
        <v>0</v>
      </c>
      <c r="M277" s="38">
        <f ca="1">Pt!M277*Qt!M420</f>
        <v>0</v>
      </c>
      <c r="N277" s="38">
        <f ca="1">Pt!N277*Qt!N420</f>
        <v>0</v>
      </c>
      <c r="O277" s="38">
        <f ca="1">Pt!O277*Qt!O420</f>
        <v>0</v>
      </c>
      <c r="P277" s="38">
        <f ca="1">Pt!P277*Qt!P420</f>
        <v>0</v>
      </c>
      <c r="Q277" s="38">
        <f ca="1">Pt!Q277*Qt!Q420</f>
        <v>0</v>
      </c>
      <c r="R277" s="38">
        <f ca="1">Pt!R277*Qt!R420</f>
        <v>0</v>
      </c>
      <c r="S277" s="38">
        <f ca="1">Pt!S277*Qt!S420</f>
        <v>0</v>
      </c>
      <c r="T277" s="38">
        <f ca="1">Pt!T277*Qt!T420</f>
        <v>0</v>
      </c>
      <c r="U277" s="38">
        <f ca="1">Pt!U277*Qt!U420</f>
        <v>0</v>
      </c>
      <c r="V277" s="38">
        <f t="shared" ca="1" si="18"/>
        <v>0</v>
      </c>
    </row>
    <row r="278" spans="1:22" outlineLevel="1" x14ac:dyDescent="0.25">
      <c r="A278" s="19"/>
      <c r="B278" s="38" t="str">
        <f t="shared" si="17"/>
        <v>New Tariff 4</v>
      </c>
      <c r="C278" s="38">
        <f t="shared" si="17"/>
        <v>0</v>
      </c>
      <c r="D278" s="38">
        <f t="shared" si="17"/>
        <v>0</v>
      </c>
      <c r="E278" s="38">
        <f ca="1">Pt!E278*Qt!E421</f>
        <v>0</v>
      </c>
      <c r="F278" s="38">
        <f ca="1">Pt!F278*Qt!F421</f>
        <v>0</v>
      </c>
      <c r="G278" s="38">
        <f ca="1">Pt!G278*Qt!G421</f>
        <v>0</v>
      </c>
      <c r="H278" s="38">
        <f ca="1">Pt!H278*Qt!H421</f>
        <v>0</v>
      </c>
      <c r="I278" s="38">
        <f ca="1">Pt!I278*Qt!I421</f>
        <v>0</v>
      </c>
      <c r="J278" s="38">
        <f ca="1">Pt!J278*Qt!J421</f>
        <v>0</v>
      </c>
      <c r="K278" s="38">
        <f ca="1">Pt!K278*Qt!K421</f>
        <v>0</v>
      </c>
      <c r="L278" s="38">
        <f ca="1">Pt!L278*Qt!L421</f>
        <v>0</v>
      </c>
      <c r="M278" s="38">
        <f ca="1">Pt!M278*Qt!M421</f>
        <v>0</v>
      </c>
      <c r="N278" s="38">
        <f ca="1">Pt!N278*Qt!N421</f>
        <v>0</v>
      </c>
      <c r="O278" s="38">
        <f ca="1">Pt!O278*Qt!O421</f>
        <v>0</v>
      </c>
      <c r="P278" s="38">
        <f ca="1">Pt!P278*Qt!P421</f>
        <v>0</v>
      </c>
      <c r="Q278" s="38">
        <f ca="1">Pt!Q278*Qt!Q421</f>
        <v>0</v>
      </c>
      <c r="R278" s="38">
        <f ca="1">Pt!R278*Qt!R421</f>
        <v>0</v>
      </c>
      <c r="S278" s="38">
        <f ca="1">Pt!S278*Qt!S421</f>
        <v>0</v>
      </c>
      <c r="T278" s="38">
        <f ca="1">Pt!T278*Qt!T421</f>
        <v>0</v>
      </c>
      <c r="U278" s="38">
        <f ca="1">Pt!U278*Qt!U421</f>
        <v>0</v>
      </c>
      <c r="V278" s="38">
        <f t="shared" ca="1" si="18"/>
        <v>0</v>
      </c>
    </row>
    <row r="279" spans="1:22" outlineLevel="1" x14ac:dyDescent="0.25">
      <c r="A279" s="19"/>
      <c r="B279" s="38" t="str">
        <f t="shared" si="17"/>
        <v>New Tariff 5</v>
      </c>
      <c r="C279" s="38">
        <f t="shared" si="17"/>
        <v>0</v>
      </c>
      <c r="D279" s="38">
        <f t="shared" si="17"/>
        <v>0</v>
      </c>
      <c r="E279" s="38">
        <f ca="1">Pt!E279*Qt!E422</f>
        <v>0</v>
      </c>
      <c r="F279" s="38">
        <f ca="1">Pt!F279*Qt!F422</f>
        <v>0</v>
      </c>
      <c r="G279" s="38">
        <f ca="1">Pt!G279*Qt!G422</f>
        <v>0</v>
      </c>
      <c r="H279" s="38">
        <f ca="1">Pt!H279*Qt!H422</f>
        <v>0</v>
      </c>
      <c r="I279" s="38">
        <f ca="1">Pt!I279*Qt!I422</f>
        <v>0</v>
      </c>
      <c r="J279" s="38">
        <f ca="1">Pt!J279*Qt!J422</f>
        <v>0</v>
      </c>
      <c r="K279" s="38">
        <f ca="1">Pt!K279*Qt!K422</f>
        <v>0</v>
      </c>
      <c r="L279" s="38">
        <f ca="1">Pt!L279*Qt!L422</f>
        <v>0</v>
      </c>
      <c r="M279" s="38">
        <f ca="1">Pt!M279*Qt!M422</f>
        <v>0</v>
      </c>
      <c r="N279" s="38">
        <f ca="1">Pt!N279*Qt!N422</f>
        <v>0</v>
      </c>
      <c r="O279" s="38">
        <f ca="1">Pt!O279*Qt!O422</f>
        <v>0</v>
      </c>
      <c r="P279" s="38">
        <f ca="1">Pt!P279*Qt!P422</f>
        <v>0</v>
      </c>
      <c r="Q279" s="38">
        <f ca="1">Pt!Q279*Qt!Q422</f>
        <v>0</v>
      </c>
      <c r="R279" s="38">
        <f ca="1">Pt!R279*Qt!R422</f>
        <v>0</v>
      </c>
      <c r="S279" s="38">
        <f ca="1">Pt!S279*Qt!S422</f>
        <v>0</v>
      </c>
      <c r="T279" s="38">
        <f ca="1">Pt!T279*Qt!T422</f>
        <v>0</v>
      </c>
      <c r="U279" s="38">
        <f ca="1">Pt!U279*Qt!U422</f>
        <v>0</v>
      </c>
      <c r="V279" s="38">
        <f t="shared" ca="1" si="18"/>
        <v>0</v>
      </c>
    </row>
    <row r="280" spans="1:22" outlineLevel="1" x14ac:dyDescent="0.25">
      <c r="A280" s="19"/>
      <c r="B280" s="38" t="str">
        <f t="shared" si="17"/>
        <v>New Tariff 6</v>
      </c>
      <c r="C280" s="38">
        <f t="shared" si="17"/>
        <v>0</v>
      </c>
      <c r="D280" s="38">
        <f t="shared" si="17"/>
        <v>0</v>
      </c>
      <c r="E280" s="38">
        <f ca="1">Pt!E280*Qt!E423</f>
        <v>0</v>
      </c>
      <c r="F280" s="38">
        <f ca="1">Pt!F280*Qt!F423</f>
        <v>0</v>
      </c>
      <c r="G280" s="38">
        <f ca="1">Pt!G280*Qt!G423</f>
        <v>0</v>
      </c>
      <c r="H280" s="38">
        <f ca="1">Pt!H280*Qt!H423</f>
        <v>0</v>
      </c>
      <c r="I280" s="38">
        <f ca="1">Pt!I280*Qt!I423</f>
        <v>0</v>
      </c>
      <c r="J280" s="38">
        <f ca="1">Pt!J280*Qt!J423</f>
        <v>0</v>
      </c>
      <c r="K280" s="38">
        <f ca="1">Pt!K280*Qt!K423</f>
        <v>0</v>
      </c>
      <c r="L280" s="38">
        <f ca="1">Pt!L280*Qt!L423</f>
        <v>0</v>
      </c>
      <c r="M280" s="38">
        <f ca="1">Pt!M280*Qt!M423</f>
        <v>0</v>
      </c>
      <c r="N280" s="38">
        <f ca="1">Pt!N280*Qt!N423</f>
        <v>0</v>
      </c>
      <c r="O280" s="38">
        <f ca="1">Pt!O280*Qt!O423</f>
        <v>0</v>
      </c>
      <c r="P280" s="38">
        <f ca="1">Pt!P280*Qt!P423</f>
        <v>0</v>
      </c>
      <c r="Q280" s="38">
        <f ca="1">Pt!Q280*Qt!Q423</f>
        <v>0</v>
      </c>
      <c r="R280" s="38">
        <f ca="1">Pt!R280*Qt!R423</f>
        <v>0</v>
      </c>
      <c r="S280" s="38">
        <f ca="1">Pt!S280*Qt!S423</f>
        <v>0</v>
      </c>
      <c r="T280" s="38">
        <f ca="1">Pt!T280*Qt!T423</f>
        <v>0</v>
      </c>
      <c r="U280" s="38">
        <f ca="1">Pt!U280*Qt!U423</f>
        <v>0</v>
      </c>
      <c r="V280" s="38">
        <f t="shared" ca="1" si="18"/>
        <v>0</v>
      </c>
    </row>
    <row r="281" spans="1:22" outlineLevel="1" x14ac:dyDescent="0.25">
      <c r="A281" s="19"/>
      <c r="B281" s="38" t="str">
        <f t="shared" si="17"/>
        <v>New Tariff 7</v>
      </c>
      <c r="C281" s="38">
        <f t="shared" si="17"/>
        <v>0</v>
      </c>
      <c r="D281" s="38">
        <f t="shared" si="17"/>
        <v>0</v>
      </c>
      <c r="E281" s="38">
        <f ca="1">Pt!E281*Qt!E424</f>
        <v>0</v>
      </c>
      <c r="F281" s="38">
        <f ca="1">Pt!F281*Qt!F424</f>
        <v>0</v>
      </c>
      <c r="G281" s="38">
        <f ca="1">Pt!G281*Qt!G424</f>
        <v>0</v>
      </c>
      <c r="H281" s="38">
        <f ca="1">Pt!H281*Qt!H424</f>
        <v>0</v>
      </c>
      <c r="I281" s="38">
        <f ca="1">Pt!I281*Qt!I424</f>
        <v>0</v>
      </c>
      <c r="J281" s="38">
        <f ca="1">Pt!J281*Qt!J424</f>
        <v>0</v>
      </c>
      <c r="K281" s="38">
        <f ca="1">Pt!K281*Qt!K424</f>
        <v>0</v>
      </c>
      <c r="L281" s="38">
        <f ca="1">Pt!L281*Qt!L424</f>
        <v>0</v>
      </c>
      <c r="M281" s="38">
        <f ca="1">Pt!M281*Qt!M424</f>
        <v>0</v>
      </c>
      <c r="N281" s="38">
        <f ca="1">Pt!N281*Qt!N424</f>
        <v>0</v>
      </c>
      <c r="O281" s="38">
        <f ca="1">Pt!O281*Qt!O424</f>
        <v>0</v>
      </c>
      <c r="P281" s="38">
        <f ca="1">Pt!P281*Qt!P424</f>
        <v>0</v>
      </c>
      <c r="Q281" s="38">
        <f ca="1">Pt!Q281*Qt!Q424</f>
        <v>0</v>
      </c>
      <c r="R281" s="38">
        <f ca="1">Pt!R281*Qt!R424</f>
        <v>0</v>
      </c>
      <c r="S281" s="38">
        <f ca="1">Pt!S281*Qt!S424</f>
        <v>0</v>
      </c>
      <c r="T281" s="38">
        <f ca="1">Pt!T281*Qt!T424</f>
        <v>0</v>
      </c>
      <c r="U281" s="38">
        <f ca="1">Pt!U281*Qt!U424</f>
        <v>0</v>
      </c>
      <c r="V281" s="38">
        <f t="shared" ca="1" si="18"/>
        <v>0</v>
      </c>
    </row>
    <row r="282" spans="1:22" outlineLevel="1" x14ac:dyDescent="0.25">
      <c r="A282" s="19"/>
      <c r="B282" s="38" t="str">
        <f t="shared" si="17"/>
        <v>New Tariff 8</v>
      </c>
      <c r="C282" s="38">
        <f t="shared" si="17"/>
        <v>0</v>
      </c>
      <c r="D282" s="38">
        <f t="shared" si="17"/>
        <v>0</v>
      </c>
      <c r="E282" s="38">
        <f ca="1">Pt!E282*Qt!E425</f>
        <v>0</v>
      </c>
      <c r="F282" s="38">
        <f ca="1">Pt!F282*Qt!F425</f>
        <v>0</v>
      </c>
      <c r="G282" s="38">
        <f ca="1">Pt!G282*Qt!G425</f>
        <v>0</v>
      </c>
      <c r="H282" s="38">
        <f ca="1">Pt!H282*Qt!H425</f>
        <v>0</v>
      </c>
      <c r="I282" s="38">
        <f ca="1">Pt!I282*Qt!I425</f>
        <v>0</v>
      </c>
      <c r="J282" s="38">
        <f ca="1">Pt!J282*Qt!J425</f>
        <v>0</v>
      </c>
      <c r="K282" s="38">
        <f ca="1">Pt!K282*Qt!K425</f>
        <v>0</v>
      </c>
      <c r="L282" s="38">
        <f ca="1">Pt!L282*Qt!L425</f>
        <v>0</v>
      </c>
      <c r="M282" s="38">
        <f ca="1">Pt!M282*Qt!M425</f>
        <v>0</v>
      </c>
      <c r="N282" s="38">
        <f ca="1">Pt!N282*Qt!N425</f>
        <v>0</v>
      </c>
      <c r="O282" s="38">
        <f ca="1">Pt!O282*Qt!O425</f>
        <v>0</v>
      </c>
      <c r="P282" s="38">
        <f ca="1">Pt!P282*Qt!P425</f>
        <v>0</v>
      </c>
      <c r="Q282" s="38">
        <f ca="1">Pt!Q282*Qt!Q425</f>
        <v>0</v>
      </c>
      <c r="R282" s="38">
        <f ca="1">Pt!R282*Qt!R425</f>
        <v>0</v>
      </c>
      <c r="S282" s="38">
        <f ca="1">Pt!S282*Qt!S425</f>
        <v>0</v>
      </c>
      <c r="T282" s="38">
        <f ca="1">Pt!T282*Qt!T425</f>
        <v>0</v>
      </c>
      <c r="U282" s="38">
        <f ca="1">Pt!U282*Qt!U425</f>
        <v>0</v>
      </c>
      <c r="V282" s="38">
        <f t="shared" ca="1" si="18"/>
        <v>0</v>
      </c>
    </row>
    <row r="283" spans="1:22" outlineLevel="1" x14ac:dyDescent="0.25">
      <c r="A283" s="19"/>
      <c r="B283" s="38" t="str">
        <f t="shared" si="17"/>
        <v>New Tariff 9</v>
      </c>
      <c r="C283" s="38">
        <f t="shared" si="17"/>
        <v>0</v>
      </c>
      <c r="D283" s="38">
        <f t="shared" si="17"/>
        <v>0</v>
      </c>
      <c r="E283" s="38">
        <f ca="1">Pt!E283*Qt!E426</f>
        <v>0</v>
      </c>
      <c r="F283" s="38">
        <f ca="1">Pt!F283*Qt!F426</f>
        <v>0</v>
      </c>
      <c r="G283" s="38">
        <f ca="1">Pt!G283*Qt!G426</f>
        <v>0</v>
      </c>
      <c r="H283" s="38">
        <f ca="1">Pt!H283*Qt!H426</f>
        <v>0</v>
      </c>
      <c r="I283" s="38">
        <f ca="1">Pt!I283*Qt!I426</f>
        <v>0</v>
      </c>
      <c r="J283" s="38">
        <f ca="1">Pt!J283*Qt!J426</f>
        <v>0</v>
      </c>
      <c r="K283" s="38">
        <f ca="1">Pt!K283*Qt!K426</f>
        <v>0</v>
      </c>
      <c r="L283" s="38">
        <f ca="1">Pt!L283*Qt!L426</f>
        <v>0</v>
      </c>
      <c r="M283" s="38">
        <f ca="1">Pt!M283*Qt!M426</f>
        <v>0</v>
      </c>
      <c r="N283" s="38">
        <f ca="1">Pt!N283*Qt!N426</f>
        <v>0</v>
      </c>
      <c r="O283" s="38">
        <f ca="1">Pt!O283*Qt!O426</f>
        <v>0</v>
      </c>
      <c r="P283" s="38">
        <f ca="1">Pt!P283*Qt!P426</f>
        <v>0</v>
      </c>
      <c r="Q283" s="38">
        <f ca="1">Pt!Q283*Qt!Q426</f>
        <v>0</v>
      </c>
      <c r="R283" s="38">
        <f ca="1">Pt!R283*Qt!R426</f>
        <v>0</v>
      </c>
      <c r="S283" s="38">
        <f ca="1">Pt!S283*Qt!S426</f>
        <v>0</v>
      </c>
      <c r="T283" s="38">
        <f ca="1">Pt!T283*Qt!T426</f>
        <v>0</v>
      </c>
      <c r="U283" s="38">
        <f ca="1">Pt!U283*Qt!U426</f>
        <v>0</v>
      </c>
      <c r="V283" s="38">
        <f t="shared" ca="1" si="18"/>
        <v>0</v>
      </c>
    </row>
    <row r="284" spans="1:22" outlineLevel="1" x14ac:dyDescent="0.25">
      <c r="A284" s="19"/>
      <c r="B284" s="38" t="str">
        <f t="shared" si="17"/>
        <v>New Tariff 10</v>
      </c>
      <c r="C284" s="38">
        <f t="shared" si="17"/>
        <v>0</v>
      </c>
      <c r="D284" s="38">
        <f t="shared" si="17"/>
        <v>0</v>
      </c>
      <c r="E284" s="38">
        <f ca="1">Pt!E284*Qt!E427</f>
        <v>0</v>
      </c>
      <c r="F284" s="38">
        <f ca="1">Pt!F284*Qt!F427</f>
        <v>0</v>
      </c>
      <c r="G284" s="38">
        <f ca="1">Pt!G284*Qt!G427</f>
        <v>0</v>
      </c>
      <c r="H284" s="38">
        <f ca="1">Pt!H284*Qt!H427</f>
        <v>0</v>
      </c>
      <c r="I284" s="38">
        <f ca="1">Pt!I284*Qt!I427</f>
        <v>0</v>
      </c>
      <c r="J284" s="38">
        <f ca="1">Pt!J284*Qt!J427</f>
        <v>0</v>
      </c>
      <c r="K284" s="38">
        <f ca="1">Pt!K284*Qt!K427</f>
        <v>0</v>
      </c>
      <c r="L284" s="38">
        <f ca="1">Pt!L284*Qt!L427</f>
        <v>0</v>
      </c>
      <c r="M284" s="38">
        <f ca="1">Pt!M284*Qt!M427</f>
        <v>0</v>
      </c>
      <c r="N284" s="38">
        <f ca="1">Pt!N284*Qt!N427</f>
        <v>0</v>
      </c>
      <c r="O284" s="38">
        <f ca="1">Pt!O284*Qt!O427</f>
        <v>0</v>
      </c>
      <c r="P284" s="38">
        <f ca="1">Pt!P284*Qt!P427</f>
        <v>0</v>
      </c>
      <c r="Q284" s="38">
        <f ca="1">Pt!Q284*Qt!Q427</f>
        <v>0</v>
      </c>
      <c r="R284" s="38">
        <f ca="1">Pt!R284*Qt!R427</f>
        <v>0</v>
      </c>
      <c r="S284" s="38">
        <f ca="1">Pt!S284*Qt!S427</f>
        <v>0</v>
      </c>
      <c r="T284" s="38">
        <f ca="1">Pt!T284*Qt!T427</f>
        <v>0</v>
      </c>
      <c r="U284" s="38">
        <f ca="1">Pt!U284*Qt!U427</f>
        <v>0</v>
      </c>
      <c r="V284" s="38">
        <f t="shared" ca="1" si="18"/>
        <v>0</v>
      </c>
    </row>
    <row r="285" spans="1:22" ht="15.75" outlineLevel="1" thickBot="1" x14ac:dyDescent="0.3">
      <c r="A285" s="19"/>
      <c r="B285" s="46" t="str">
        <f t="shared" si="17"/>
        <v>New Tariff 11</v>
      </c>
      <c r="C285" s="46">
        <f t="shared" si="17"/>
        <v>0</v>
      </c>
      <c r="D285" s="46">
        <f t="shared" si="17"/>
        <v>0</v>
      </c>
      <c r="E285" s="46">
        <f ca="1">Pt!E285*Qt!E428</f>
        <v>0</v>
      </c>
      <c r="F285" s="46">
        <f ca="1">Pt!F285*Qt!F428</f>
        <v>0</v>
      </c>
      <c r="G285" s="46">
        <f ca="1">Pt!G285*Qt!G428</f>
        <v>0</v>
      </c>
      <c r="H285" s="46">
        <f ca="1">Pt!H285*Qt!H428</f>
        <v>0</v>
      </c>
      <c r="I285" s="46">
        <f ca="1">Pt!I285*Qt!I428</f>
        <v>0</v>
      </c>
      <c r="J285" s="46">
        <f ca="1">Pt!J285*Qt!J428</f>
        <v>0</v>
      </c>
      <c r="K285" s="46">
        <f ca="1">Pt!K285*Qt!K428</f>
        <v>0</v>
      </c>
      <c r="L285" s="46">
        <f ca="1">Pt!L285*Qt!L428</f>
        <v>0</v>
      </c>
      <c r="M285" s="46">
        <f ca="1">Pt!M285*Qt!M428</f>
        <v>0</v>
      </c>
      <c r="N285" s="46">
        <f ca="1">Pt!N285*Qt!N428</f>
        <v>0</v>
      </c>
      <c r="O285" s="46">
        <f ca="1">Pt!O285*Qt!O428</f>
        <v>0</v>
      </c>
      <c r="P285" s="46">
        <f ca="1">Pt!P285*Qt!P428</f>
        <v>0</v>
      </c>
      <c r="Q285" s="46">
        <f ca="1">Pt!Q285*Qt!Q428</f>
        <v>0</v>
      </c>
      <c r="R285" s="46">
        <f ca="1">Pt!R285*Qt!R428</f>
        <v>0</v>
      </c>
      <c r="S285" s="46">
        <f ca="1">Pt!S285*Qt!S428</f>
        <v>0</v>
      </c>
      <c r="T285" s="46">
        <f ca="1">Pt!T285*Qt!T428</f>
        <v>0</v>
      </c>
      <c r="U285" s="46">
        <f ca="1">Pt!U285*Qt!U428</f>
        <v>0</v>
      </c>
      <c r="V285" s="46">
        <f t="shared" ca="1" si="18"/>
        <v>0</v>
      </c>
    </row>
    <row r="286" spans="1:22" ht="15.75" thickBot="1" x14ac:dyDescent="0.3">
      <c r="A286" s="19"/>
      <c r="B286" s="53" t="s">
        <v>8</v>
      </c>
      <c r="C286" s="54"/>
      <c r="D286" s="54"/>
      <c r="E286" s="55">
        <f ca="1">SUM(E154:E285)</f>
        <v>19462099.976355359</v>
      </c>
      <c r="F286" s="56">
        <f t="shared" ref="F286:U286" ca="1" si="19">SUM(F154:F285)</f>
        <v>9387110.3469723873</v>
      </c>
      <c r="G286" s="47">
        <f t="shared" ca="1" si="19"/>
        <v>1918559.7576690717</v>
      </c>
      <c r="H286" s="56">
        <f t="shared" ca="1" si="19"/>
        <v>4780351.2195444107</v>
      </c>
      <c r="I286" s="57">
        <f t="shared" ca="1" si="19"/>
        <v>298158.0416802062</v>
      </c>
      <c r="J286" s="57">
        <f t="shared" ca="1" si="19"/>
        <v>42941071.009466462</v>
      </c>
      <c r="K286" s="57">
        <f t="shared" ca="1" si="19"/>
        <v>366146.81497689197</v>
      </c>
      <c r="L286" s="58">
        <f t="shared" ca="1" si="19"/>
        <v>981056.90799692913</v>
      </c>
      <c r="M286" s="57">
        <f t="shared" ca="1" si="19"/>
        <v>64374530.312540807</v>
      </c>
      <c r="N286" s="59">
        <f t="shared" ca="1" si="19"/>
        <v>1492492.7277644984</v>
      </c>
      <c r="O286" s="59">
        <f t="shared" ca="1" si="19"/>
        <v>0</v>
      </c>
      <c r="P286" s="59">
        <f t="shared" ca="1" si="19"/>
        <v>0</v>
      </c>
      <c r="Q286" s="59">
        <f t="shared" ca="1" si="19"/>
        <v>0</v>
      </c>
      <c r="R286" s="59">
        <f t="shared" ca="1" si="19"/>
        <v>0</v>
      </c>
      <c r="S286" s="59">
        <f t="shared" ca="1" si="19"/>
        <v>0</v>
      </c>
      <c r="T286" s="59">
        <f t="shared" ca="1" si="19"/>
        <v>0</v>
      </c>
      <c r="U286" s="59">
        <f t="shared" ca="1" si="19"/>
        <v>0</v>
      </c>
      <c r="V286" s="60">
        <f ca="1">SUM(V154:V285)</f>
        <v>146001577.11496699</v>
      </c>
    </row>
    <row r="287" spans="1:22" x14ac:dyDescent="0.25">
      <c r="A287" s="19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</row>
    <row r="288" spans="1:22" x14ac:dyDescent="0.25">
      <c r="A288" s="19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</row>
    <row r="289" spans="1:22" x14ac:dyDescent="0.25">
      <c r="A289" s="19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</row>
    <row r="290" spans="1:22" x14ac:dyDescent="0.25">
      <c r="A290" s="22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</row>
    <row r="291" spans="1:22" ht="18" x14ac:dyDescent="0.25">
      <c r="B291" s="14"/>
      <c r="C291" s="14"/>
      <c r="D291" s="14"/>
      <c r="E291" s="14"/>
      <c r="F291" s="14"/>
      <c r="G291" s="14"/>
      <c r="H291" s="15" t="s">
        <v>12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3" spans="1:22" ht="18" x14ac:dyDescent="0.25">
      <c r="C293" s="16"/>
      <c r="D293" s="16"/>
      <c r="E293" s="17"/>
      <c r="F293" s="16"/>
      <c r="G293" s="16"/>
      <c r="H293" s="17"/>
      <c r="I293" s="17"/>
      <c r="J293" s="17"/>
    </row>
    <row r="294" spans="1:22" x14ac:dyDescent="0.25">
      <c r="B294" s="18"/>
      <c r="C294" s="18"/>
      <c r="D294" s="18"/>
      <c r="E294" s="18">
        <f>E$8</f>
        <v>0</v>
      </c>
      <c r="F294" s="18">
        <f t="shared" ref="F294:V294" si="20">F$8</f>
        <v>0</v>
      </c>
      <c r="G294" s="18">
        <f t="shared" si="20"/>
        <v>0</v>
      </c>
      <c r="H294" s="18">
        <f t="shared" si="20"/>
        <v>0</v>
      </c>
      <c r="I294" s="18">
        <f t="shared" si="20"/>
        <v>0</v>
      </c>
      <c r="J294" s="18">
        <f t="shared" si="20"/>
        <v>0</v>
      </c>
      <c r="K294" s="18">
        <f t="shared" si="20"/>
        <v>0</v>
      </c>
      <c r="L294" s="18">
        <f t="shared" si="20"/>
        <v>0</v>
      </c>
      <c r="M294" s="18">
        <f t="shared" si="20"/>
        <v>0</v>
      </c>
      <c r="N294" s="18">
        <f t="shared" si="20"/>
        <v>0</v>
      </c>
      <c r="O294" s="18">
        <f t="shared" si="20"/>
        <v>0</v>
      </c>
      <c r="P294" s="18">
        <f t="shared" si="20"/>
        <v>0</v>
      </c>
      <c r="Q294" s="18">
        <f t="shared" si="20"/>
        <v>0</v>
      </c>
      <c r="R294" s="18">
        <f t="shared" si="20"/>
        <v>0</v>
      </c>
      <c r="S294" s="18">
        <f t="shared" si="20"/>
        <v>0</v>
      </c>
      <c r="T294" s="18">
        <f t="shared" si="20"/>
        <v>0</v>
      </c>
      <c r="U294" s="18">
        <f t="shared" si="20"/>
        <v>0</v>
      </c>
      <c r="V294" s="18">
        <f t="shared" si="20"/>
        <v>0</v>
      </c>
    </row>
    <row r="295" spans="1:22" ht="38.25" x14ac:dyDescent="0.25">
      <c r="B295" s="18" t="s">
        <v>3</v>
      </c>
      <c r="C295" s="18" t="s">
        <v>4</v>
      </c>
      <c r="D295" s="18" t="s">
        <v>5</v>
      </c>
      <c r="E295" s="18" t="str">
        <f>E$9</f>
        <v>Fixed Charge</v>
      </c>
      <c r="F295" s="18" t="str">
        <f t="shared" ref="F295:V295" si="21">F$9</f>
        <v xml:space="preserve">Demand </v>
      </c>
      <c r="G295" s="18" t="str">
        <f t="shared" si="21"/>
        <v>Capacity Charge</v>
      </c>
      <c r="H295" s="18" t="str">
        <f t="shared" si="21"/>
        <v>On peak Demand Charge</v>
      </c>
      <c r="I295" s="18" t="str">
        <f t="shared" si="21"/>
        <v>Power Factor Charge</v>
      </c>
      <c r="J295" s="18" t="str">
        <f t="shared" si="21"/>
        <v>Uncontrolled / Variable Charge</v>
      </c>
      <c r="K295" s="18" t="str">
        <f t="shared" si="21"/>
        <v>Night Charge</v>
      </c>
      <c r="L295" s="18" t="str">
        <f t="shared" si="21"/>
        <v>Controlled Charge</v>
      </c>
      <c r="M295" s="18" t="str">
        <f t="shared" si="21"/>
        <v>All Inclusive Charge</v>
      </c>
      <c r="N295" s="18" t="str">
        <f t="shared" si="21"/>
        <v>Individual Contract</v>
      </c>
      <c r="O295" s="18">
        <f t="shared" si="21"/>
        <v>0</v>
      </c>
      <c r="P295" s="18">
        <f t="shared" si="21"/>
        <v>0</v>
      </c>
      <c r="Q295" s="18">
        <f t="shared" si="21"/>
        <v>0</v>
      </c>
      <c r="R295" s="18">
        <f t="shared" si="21"/>
        <v>0</v>
      </c>
      <c r="S295" s="18">
        <f t="shared" si="21"/>
        <v>0</v>
      </c>
      <c r="T295" s="18">
        <f t="shared" si="21"/>
        <v>0</v>
      </c>
      <c r="U295" s="18">
        <f t="shared" si="21"/>
        <v>0</v>
      </c>
      <c r="V295" s="18" t="str">
        <f t="shared" si="21"/>
        <v>Total Revenue</v>
      </c>
    </row>
    <row r="296" spans="1:22" x14ac:dyDescent="0.25">
      <c r="B296" s="18"/>
      <c r="C296" s="18"/>
      <c r="D296" s="18"/>
      <c r="E296" s="18" t="str">
        <f>E$10</f>
        <v>$/day</v>
      </c>
      <c r="F296" s="18" t="str">
        <f t="shared" ref="F296:V296" si="22">F$10</f>
        <v>$/kVA/mth</v>
      </c>
      <c r="G296" s="18" t="str">
        <f t="shared" si="22"/>
        <v>$/kVA/day</v>
      </c>
      <c r="H296" s="18" t="str">
        <f t="shared" si="22"/>
        <v>$/kW/mth</v>
      </c>
      <c r="I296" s="18" t="str">
        <f t="shared" si="22"/>
        <v>$/kVAr/mth</v>
      </c>
      <c r="J296" s="18" t="str">
        <f t="shared" si="22"/>
        <v>$/kWh</v>
      </c>
      <c r="K296" s="18" t="str">
        <f t="shared" si="22"/>
        <v>$/kWh</v>
      </c>
      <c r="L296" s="18" t="str">
        <f t="shared" si="22"/>
        <v>$/kWh</v>
      </c>
      <c r="M296" s="18" t="str">
        <f t="shared" si="22"/>
        <v>$/kWh</v>
      </c>
      <c r="N296" s="18" t="str">
        <f t="shared" si="22"/>
        <v>$/pa</v>
      </c>
      <c r="O296" s="18">
        <f t="shared" si="22"/>
        <v>0</v>
      </c>
      <c r="P296" s="18">
        <f t="shared" si="22"/>
        <v>0</v>
      </c>
      <c r="Q296" s="18">
        <f t="shared" si="22"/>
        <v>0</v>
      </c>
      <c r="R296" s="18">
        <f t="shared" si="22"/>
        <v>0</v>
      </c>
      <c r="S296" s="18">
        <f t="shared" si="22"/>
        <v>0</v>
      </c>
      <c r="T296" s="18">
        <f t="shared" si="22"/>
        <v>0</v>
      </c>
      <c r="U296" s="18">
        <f t="shared" si="22"/>
        <v>0</v>
      </c>
      <c r="V296" s="18" t="str">
        <f t="shared" si="22"/>
        <v>$ pa</v>
      </c>
    </row>
    <row r="297" spans="1:22" outlineLevel="1" x14ac:dyDescent="0.25">
      <c r="A297" s="19"/>
      <c r="B297" s="38" t="str">
        <f t="shared" ref="B297:D316" si="23">B154</f>
        <v>Single meter without control (low user)</v>
      </c>
      <c r="C297" s="38" t="str">
        <f t="shared" si="23"/>
        <v>G100</v>
      </c>
      <c r="D297" s="38" t="str">
        <f t="shared" si="23"/>
        <v>Domestic</v>
      </c>
      <c r="E297" s="44">
        <f ca="1">Pt!E297*Qt!E440</f>
        <v>1362556.6720518831</v>
      </c>
      <c r="F297" s="44">
        <f ca="1">Pt!F297*Qt!F440</f>
        <v>0</v>
      </c>
      <c r="G297" s="44">
        <f ca="1">Pt!G297*Qt!G440</f>
        <v>0</v>
      </c>
      <c r="H297" s="44">
        <f ca="1">Pt!H297*Qt!H440</f>
        <v>0</v>
      </c>
      <c r="I297" s="44">
        <f ca="1">Pt!I297*Qt!I440</f>
        <v>0</v>
      </c>
      <c r="J297" s="44">
        <f ca="1">Pt!J297*Qt!J440</f>
        <v>15859523.059823146</v>
      </c>
      <c r="K297" s="44">
        <f ca="1">Pt!K297*Qt!K440</f>
        <v>52106.447062821215</v>
      </c>
      <c r="L297" s="44">
        <f ca="1">Pt!L297*Qt!L440</f>
        <v>0</v>
      </c>
      <c r="M297" s="44">
        <f ca="1">Pt!M297*Qt!M440</f>
        <v>0</v>
      </c>
      <c r="N297" s="44">
        <f ca="1">Pt!N297*Qt!N440</f>
        <v>0</v>
      </c>
      <c r="O297" s="44">
        <f ca="1">Pt!O297*Qt!O440</f>
        <v>0</v>
      </c>
      <c r="P297" s="44">
        <f ca="1">Pt!P297*Qt!P440</f>
        <v>0</v>
      </c>
      <c r="Q297" s="44">
        <f ca="1">Pt!Q297*Qt!Q440</f>
        <v>0</v>
      </c>
      <c r="R297" s="44">
        <f ca="1">Pt!R297*Qt!R440</f>
        <v>0</v>
      </c>
      <c r="S297" s="44">
        <f ca="1">Pt!S297*Qt!S440</f>
        <v>0</v>
      </c>
      <c r="T297" s="44">
        <f ca="1">Pt!T297*Qt!T440</f>
        <v>0</v>
      </c>
      <c r="U297" s="44">
        <f ca="1">Pt!U297*Qt!U440</f>
        <v>0</v>
      </c>
      <c r="V297" s="44">
        <f ca="1">SUM(E297:U297)</f>
        <v>17274186.178937849</v>
      </c>
    </row>
    <row r="298" spans="1:22" outlineLevel="1" x14ac:dyDescent="0.25">
      <c r="A298" s="19"/>
      <c r="B298" s="38" t="str">
        <f t="shared" si="23"/>
        <v>Dual meter with control (low user)</v>
      </c>
      <c r="C298" s="38" t="str">
        <f t="shared" si="23"/>
        <v>G101</v>
      </c>
      <c r="D298" s="38" t="str">
        <f t="shared" si="23"/>
        <v>Domestic</v>
      </c>
      <c r="E298" s="38">
        <f ca="1">Pt!E298*Qt!E441</f>
        <v>484749.86457015725</v>
      </c>
      <c r="F298" s="38">
        <f ca="1">Pt!F298*Qt!F441</f>
        <v>0</v>
      </c>
      <c r="G298" s="38">
        <f ca="1">Pt!G298*Qt!G441</f>
        <v>0</v>
      </c>
      <c r="H298" s="38">
        <f ca="1">Pt!H298*Qt!H441</f>
        <v>0</v>
      </c>
      <c r="I298" s="38">
        <f ca="1">Pt!I298*Qt!I441</f>
        <v>0</v>
      </c>
      <c r="J298" s="38">
        <f ca="1">Pt!J298*Qt!J441</f>
        <v>4806388.7966099903</v>
      </c>
      <c r="K298" s="38">
        <f ca="1">Pt!K298*Qt!K441</f>
        <v>17558.568886202473</v>
      </c>
      <c r="L298" s="38">
        <f ca="1">Pt!L298*Qt!L441</f>
        <v>910674.06843143248</v>
      </c>
      <c r="M298" s="38">
        <f ca="1">Pt!M298*Qt!M441</f>
        <v>0</v>
      </c>
      <c r="N298" s="38">
        <f ca="1">Pt!N298*Qt!N441</f>
        <v>0</v>
      </c>
      <c r="O298" s="38">
        <f ca="1">Pt!O298*Qt!O441</f>
        <v>0</v>
      </c>
      <c r="P298" s="38">
        <f ca="1">Pt!P298*Qt!P441</f>
        <v>0</v>
      </c>
      <c r="Q298" s="38">
        <f ca="1">Pt!Q298*Qt!Q441</f>
        <v>0</v>
      </c>
      <c r="R298" s="38">
        <f ca="1">Pt!R298*Qt!R441</f>
        <v>0</v>
      </c>
      <c r="S298" s="38">
        <f ca="1">Pt!S298*Qt!S441</f>
        <v>0</v>
      </c>
      <c r="T298" s="38">
        <f ca="1">Pt!T298*Qt!T441</f>
        <v>0</v>
      </c>
      <c r="U298" s="38">
        <f ca="1">Pt!U298*Qt!U441</f>
        <v>0</v>
      </c>
      <c r="V298" s="38">
        <f t="shared" ref="V298:V361" ca="1" si="24">SUM(E298:U298)</f>
        <v>6219371.298497783</v>
      </c>
    </row>
    <row r="299" spans="1:22" outlineLevel="1" x14ac:dyDescent="0.25">
      <c r="A299" s="19"/>
      <c r="B299" s="38" t="str">
        <f t="shared" si="23"/>
        <v>Single meter with control (low user)</v>
      </c>
      <c r="C299" s="38" t="str">
        <f t="shared" si="23"/>
        <v>G102</v>
      </c>
      <c r="D299" s="38" t="str">
        <f t="shared" si="23"/>
        <v>Domestic</v>
      </c>
      <c r="E299" s="38">
        <f ca="1">Pt!E299*Qt!E442</f>
        <v>6185170.5932846023</v>
      </c>
      <c r="F299" s="38">
        <f ca="1">Pt!F299*Qt!F442</f>
        <v>0</v>
      </c>
      <c r="G299" s="38">
        <f ca="1">Pt!G299*Qt!G442</f>
        <v>0</v>
      </c>
      <c r="H299" s="38">
        <f ca="1">Pt!H299*Qt!H442</f>
        <v>0</v>
      </c>
      <c r="I299" s="38">
        <f ca="1">Pt!I299*Qt!I442</f>
        <v>0</v>
      </c>
      <c r="J299" s="38">
        <f ca="1">Pt!J299*Qt!J442</f>
        <v>0</v>
      </c>
      <c r="K299" s="38">
        <f ca="1">Pt!K299*Qt!K442</f>
        <v>260574.0634359651</v>
      </c>
      <c r="L299" s="38">
        <f ca="1">Pt!L299*Qt!L442</f>
        <v>0</v>
      </c>
      <c r="M299" s="38">
        <f ca="1">Pt!M299*Qt!M442</f>
        <v>60242519.430878215</v>
      </c>
      <c r="N299" s="38">
        <f ca="1">Pt!N299*Qt!N442</f>
        <v>0</v>
      </c>
      <c r="O299" s="38">
        <f ca="1">Pt!O299*Qt!O442</f>
        <v>0</v>
      </c>
      <c r="P299" s="38">
        <f ca="1">Pt!P299*Qt!P442</f>
        <v>0</v>
      </c>
      <c r="Q299" s="38">
        <f ca="1">Pt!Q299*Qt!Q442</f>
        <v>0</v>
      </c>
      <c r="R299" s="38">
        <f ca="1">Pt!R299*Qt!R442</f>
        <v>0</v>
      </c>
      <c r="S299" s="38">
        <f ca="1">Pt!S299*Qt!S442</f>
        <v>0</v>
      </c>
      <c r="T299" s="38">
        <f ca="1">Pt!T299*Qt!T442</f>
        <v>0</v>
      </c>
      <c r="U299" s="38">
        <f ca="1">Pt!U299*Qt!U442</f>
        <v>0</v>
      </c>
      <c r="V299" s="38">
        <f t="shared" ca="1" si="24"/>
        <v>66688264.087598786</v>
      </c>
    </row>
    <row r="300" spans="1:22" outlineLevel="1" x14ac:dyDescent="0.25">
      <c r="A300" s="19"/>
      <c r="B300" s="38" t="str">
        <f t="shared" si="23"/>
        <v>3 phase residential (low user)</v>
      </c>
      <c r="C300" s="38" t="str">
        <f t="shared" si="23"/>
        <v>G103</v>
      </c>
      <c r="D300" s="38" t="str">
        <f t="shared" si="23"/>
        <v>Domestic</v>
      </c>
      <c r="E300" s="38">
        <f ca="1">Pt!E300*Qt!E443</f>
        <v>34453.662544096616</v>
      </c>
      <c r="F300" s="38">
        <f ca="1">Pt!F300*Qt!F443</f>
        <v>0</v>
      </c>
      <c r="G300" s="38">
        <f ca="1">Pt!G300*Qt!G443</f>
        <v>0</v>
      </c>
      <c r="H300" s="38">
        <f ca="1">Pt!H300*Qt!H443</f>
        <v>0</v>
      </c>
      <c r="I300" s="38">
        <f ca="1">Pt!I300*Qt!I443</f>
        <v>0</v>
      </c>
      <c r="J300" s="38">
        <f ca="1">Pt!J300*Qt!J443</f>
        <v>748014.90782414901</v>
      </c>
      <c r="K300" s="38">
        <f ca="1">Pt!K300*Qt!K443</f>
        <v>0</v>
      </c>
      <c r="L300" s="38">
        <f ca="1">Pt!L300*Qt!L443</f>
        <v>0</v>
      </c>
      <c r="M300" s="38">
        <f ca="1">Pt!M300*Qt!M443</f>
        <v>0</v>
      </c>
      <c r="N300" s="38">
        <f ca="1">Pt!N300*Qt!N443</f>
        <v>0</v>
      </c>
      <c r="O300" s="38">
        <f ca="1">Pt!O300*Qt!O443</f>
        <v>0</v>
      </c>
      <c r="P300" s="38">
        <f ca="1">Pt!P300*Qt!P443</f>
        <v>0</v>
      </c>
      <c r="Q300" s="38">
        <f ca="1">Pt!Q300*Qt!Q443</f>
        <v>0</v>
      </c>
      <c r="R300" s="38">
        <f ca="1">Pt!R300*Qt!R443</f>
        <v>0</v>
      </c>
      <c r="S300" s="38">
        <f ca="1">Pt!S300*Qt!S443</f>
        <v>0</v>
      </c>
      <c r="T300" s="38">
        <f ca="1">Pt!T300*Qt!T443</f>
        <v>0</v>
      </c>
      <c r="U300" s="38">
        <f ca="1">Pt!U300*Qt!U443</f>
        <v>0</v>
      </c>
      <c r="V300" s="38">
        <f t="shared" ca="1" si="24"/>
        <v>782468.57036824559</v>
      </c>
    </row>
    <row r="301" spans="1:22" outlineLevel="1" x14ac:dyDescent="0.25">
      <c r="A301" s="19"/>
      <c r="B301" s="38" t="str">
        <f t="shared" si="23"/>
        <v>Single meter without control (standard user)</v>
      </c>
      <c r="C301" s="38" t="str">
        <f t="shared" si="23"/>
        <v>G104</v>
      </c>
      <c r="D301" s="38" t="str">
        <f t="shared" si="23"/>
        <v>Domestic</v>
      </c>
      <c r="E301" s="38">
        <f ca="1">Pt!E301*Qt!E444</f>
        <v>0</v>
      </c>
      <c r="F301" s="38">
        <f ca="1">Pt!F301*Qt!F444</f>
        <v>0</v>
      </c>
      <c r="G301" s="38">
        <f ca="1">Pt!G301*Qt!G444</f>
        <v>0</v>
      </c>
      <c r="H301" s="38">
        <f ca="1">Pt!H301*Qt!H444</f>
        <v>0</v>
      </c>
      <c r="I301" s="38">
        <f ca="1">Pt!I301*Qt!I444</f>
        <v>0</v>
      </c>
      <c r="J301" s="38">
        <f ca="1">Pt!J301*Qt!J444</f>
        <v>0</v>
      </c>
      <c r="K301" s="38">
        <f ca="1">Pt!K301*Qt!K444</f>
        <v>0</v>
      </c>
      <c r="L301" s="38">
        <f ca="1">Pt!L301*Qt!L444</f>
        <v>0</v>
      </c>
      <c r="M301" s="38">
        <f ca="1">Pt!M301*Qt!M444</f>
        <v>0</v>
      </c>
      <c r="N301" s="38">
        <f ca="1">Pt!N301*Qt!N444</f>
        <v>0</v>
      </c>
      <c r="O301" s="38">
        <f ca="1">Pt!O301*Qt!O444</f>
        <v>0</v>
      </c>
      <c r="P301" s="38">
        <f ca="1">Pt!P301*Qt!P444</f>
        <v>0</v>
      </c>
      <c r="Q301" s="38">
        <f ca="1">Pt!Q301*Qt!Q444</f>
        <v>0</v>
      </c>
      <c r="R301" s="38">
        <f ca="1">Pt!R301*Qt!R444</f>
        <v>0</v>
      </c>
      <c r="S301" s="38">
        <f ca="1">Pt!S301*Qt!S444</f>
        <v>0</v>
      </c>
      <c r="T301" s="38">
        <f ca="1">Pt!T301*Qt!T444</f>
        <v>0</v>
      </c>
      <c r="U301" s="38">
        <f ca="1">Pt!U301*Qt!U444</f>
        <v>0</v>
      </c>
      <c r="V301" s="38">
        <f t="shared" ca="1" si="24"/>
        <v>0</v>
      </c>
    </row>
    <row r="302" spans="1:22" outlineLevel="1" x14ac:dyDescent="0.25">
      <c r="A302" s="19"/>
      <c r="B302" s="38" t="str">
        <f t="shared" si="23"/>
        <v>Dual meter with control (standard user)</v>
      </c>
      <c r="C302" s="38" t="str">
        <f t="shared" si="23"/>
        <v>G105</v>
      </c>
      <c r="D302" s="38" t="str">
        <f t="shared" si="23"/>
        <v>Domestic</v>
      </c>
      <c r="E302" s="38">
        <f ca="1">Pt!E302*Qt!E445</f>
        <v>0</v>
      </c>
      <c r="F302" s="38">
        <f ca="1">Pt!F302*Qt!F445</f>
        <v>0</v>
      </c>
      <c r="G302" s="38">
        <f ca="1">Pt!G302*Qt!G445</f>
        <v>0</v>
      </c>
      <c r="H302" s="38">
        <f ca="1">Pt!H302*Qt!H445</f>
        <v>0</v>
      </c>
      <c r="I302" s="38">
        <f ca="1">Pt!I302*Qt!I445</f>
        <v>0</v>
      </c>
      <c r="J302" s="38">
        <f ca="1">Pt!J302*Qt!J445</f>
        <v>0</v>
      </c>
      <c r="K302" s="38">
        <f ca="1">Pt!K302*Qt!K445</f>
        <v>0</v>
      </c>
      <c r="L302" s="38">
        <f ca="1">Pt!L302*Qt!L445</f>
        <v>0</v>
      </c>
      <c r="M302" s="38">
        <f ca="1">Pt!M302*Qt!M445</f>
        <v>0</v>
      </c>
      <c r="N302" s="38">
        <f ca="1">Pt!N302*Qt!N445</f>
        <v>0</v>
      </c>
      <c r="O302" s="38">
        <f ca="1">Pt!O302*Qt!O445</f>
        <v>0</v>
      </c>
      <c r="P302" s="38">
        <f ca="1">Pt!P302*Qt!P445</f>
        <v>0</v>
      </c>
      <c r="Q302" s="38">
        <f ca="1">Pt!Q302*Qt!Q445</f>
        <v>0</v>
      </c>
      <c r="R302" s="38">
        <f ca="1">Pt!R302*Qt!R445</f>
        <v>0</v>
      </c>
      <c r="S302" s="38">
        <f ca="1">Pt!S302*Qt!S445</f>
        <v>0</v>
      </c>
      <c r="T302" s="38">
        <f ca="1">Pt!T302*Qt!T445</f>
        <v>0</v>
      </c>
      <c r="U302" s="38">
        <f ca="1">Pt!U302*Qt!U445</f>
        <v>0</v>
      </c>
      <c r="V302" s="38">
        <f t="shared" ca="1" si="24"/>
        <v>0</v>
      </c>
    </row>
    <row r="303" spans="1:22" outlineLevel="1" x14ac:dyDescent="0.25">
      <c r="A303" s="19"/>
      <c r="B303" s="38" t="str">
        <f t="shared" si="23"/>
        <v>Single meter with control (standard user)</v>
      </c>
      <c r="C303" s="38" t="str">
        <f t="shared" si="23"/>
        <v>G106</v>
      </c>
      <c r="D303" s="38" t="str">
        <f t="shared" si="23"/>
        <v>Domestic</v>
      </c>
      <c r="E303" s="38">
        <f ca="1">Pt!E303*Qt!E446</f>
        <v>0</v>
      </c>
      <c r="F303" s="38">
        <f ca="1">Pt!F303*Qt!F446</f>
        <v>0</v>
      </c>
      <c r="G303" s="38">
        <f ca="1">Pt!G303*Qt!G446</f>
        <v>0</v>
      </c>
      <c r="H303" s="38">
        <f ca="1">Pt!H303*Qt!H446</f>
        <v>0</v>
      </c>
      <c r="I303" s="38">
        <f ca="1">Pt!I303*Qt!I446</f>
        <v>0</v>
      </c>
      <c r="J303" s="38">
        <f ca="1">Pt!J303*Qt!J446</f>
        <v>0</v>
      </c>
      <c r="K303" s="38">
        <f ca="1">Pt!K303*Qt!K446</f>
        <v>0</v>
      </c>
      <c r="L303" s="38">
        <f ca="1">Pt!L303*Qt!L446</f>
        <v>0</v>
      </c>
      <c r="M303" s="38">
        <f ca="1">Pt!M303*Qt!M446</f>
        <v>0</v>
      </c>
      <c r="N303" s="38">
        <f ca="1">Pt!N303*Qt!N446</f>
        <v>0</v>
      </c>
      <c r="O303" s="38">
        <f ca="1">Pt!O303*Qt!O446</f>
        <v>0</v>
      </c>
      <c r="P303" s="38">
        <f ca="1">Pt!P303*Qt!P446</f>
        <v>0</v>
      </c>
      <c r="Q303" s="38">
        <f ca="1">Pt!Q303*Qt!Q446</f>
        <v>0</v>
      </c>
      <c r="R303" s="38">
        <f ca="1">Pt!R303*Qt!R446</f>
        <v>0</v>
      </c>
      <c r="S303" s="38">
        <f ca="1">Pt!S303*Qt!S446</f>
        <v>0</v>
      </c>
      <c r="T303" s="38">
        <f ca="1">Pt!T303*Qt!T446</f>
        <v>0</v>
      </c>
      <c r="U303" s="38">
        <f ca="1">Pt!U303*Qt!U446</f>
        <v>0</v>
      </c>
      <c r="V303" s="38">
        <f t="shared" ca="1" si="24"/>
        <v>0</v>
      </c>
    </row>
    <row r="304" spans="1:22" outlineLevel="1" x14ac:dyDescent="0.25">
      <c r="A304" s="19"/>
      <c r="B304" s="38" t="str">
        <f t="shared" si="23"/>
        <v>3 phase residential (standard user)</v>
      </c>
      <c r="C304" s="38" t="str">
        <f t="shared" si="23"/>
        <v>G107</v>
      </c>
      <c r="D304" s="38" t="str">
        <f t="shared" si="23"/>
        <v>Domestic</v>
      </c>
      <c r="E304" s="38">
        <f ca="1">Pt!E304*Qt!E447</f>
        <v>0</v>
      </c>
      <c r="F304" s="38">
        <f ca="1">Pt!F304*Qt!F447</f>
        <v>0</v>
      </c>
      <c r="G304" s="38">
        <f ca="1">Pt!G304*Qt!G447</f>
        <v>0</v>
      </c>
      <c r="H304" s="38">
        <f ca="1">Pt!H304*Qt!H447</f>
        <v>0</v>
      </c>
      <c r="I304" s="38">
        <f ca="1">Pt!I304*Qt!I447</f>
        <v>0</v>
      </c>
      <c r="J304" s="38">
        <f ca="1">Pt!J304*Qt!J447</f>
        <v>0</v>
      </c>
      <c r="K304" s="38">
        <f ca="1">Pt!K304*Qt!K447</f>
        <v>0</v>
      </c>
      <c r="L304" s="38">
        <f ca="1">Pt!L304*Qt!L447</f>
        <v>0</v>
      </c>
      <c r="M304" s="38">
        <f ca="1">Pt!M304*Qt!M447</f>
        <v>0</v>
      </c>
      <c r="N304" s="38">
        <f ca="1">Pt!N304*Qt!N447</f>
        <v>0</v>
      </c>
      <c r="O304" s="38">
        <f ca="1">Pt!O304*Qt!O447</f>
        <v>0</v>
      </c>
      <c r="P304" s="38">
        <f ca="1">Pt!P304*Qt!P447</f>
        <v>0</v>
      </c>
      <c r="Q304" s="38">
        <f ca="1">Pt!Q304*Qt!Q447</f>
        <v>0</v>
      </c>
      <c r="R304" s="38">
        <f ca="1">Pt!R304*Qt!R447</f>
        <v>0</v>
      </c>
      <c r="S304" s="38">
        <f ca="1">Pt!S304*Qt!S447</f>
        <v>0</v>
      </c>
      <c r="T304" s="38">
        <f ca="1">Pt!T304*Qt!T447</f>
        <v>0</v>
      </c>
      <c r="U304" s="38">
        <f ca="1">Pt!U304*Qt!U447</f>
        <v>0</v>
      </c>
      <c r="V304" s="38">
        <f t="shared" ca="1" si="24"/>
        <v>0</v>
      </c>
    </row>
    <row r="305" spans="1:22" outlineLevel="1" x14ac:dyDescent="0.25">
      <c r="A305" s="19"/>
      <c r="B305" s="38" t="str">
        <f t="shared" si="23"/>
        <v>Dual meter with control - EV (low user)</v>
      </c>
      <c r="C305" s="38" t="str">
        <f t="shared" si="23"/>
        <v>G108</v>
      </c>
      <c r="D305" s="38" t="str">
        <f t="shared" si="23"/>
        <v>Domestic</v>
      </c>
      <c r="E305" s="38">
        <f ca="1">Pt!E305*Qt!E448</f>
        <v>0</v>
      </c>
      <c r="F305" s="38">
        <f ca="1">Pt!F305*Qt!F448</f>
        <v>0</v>
      </c>
      <c r="G305" s="38">
        <f ca="1">Pt!G305*Qt!G448</f>
        <v>0</v>
      </c>
      <c r="H305" s="38">
        <f ca="1">Pt!H305*Qt!H448</f>
        <v>0</v>
      </c>
      <c r="I305" s="38">
        <f ca="1">Pt!I305*Qt!I448</f>
        <v>0</v>
      </c>
      <c r="J305" s="38">
        <f ca="1">Pt!J305*Qt!J448</f>
        <v>0</v>
      </c>
      <c r="K305" s="38">
        <f ca="1">Pt!K305*Qt!K448</f>
        <v>0</v>
      </c>
      <c r="L305" s="38">
        <f ca="1">Pt!L305*Qt!L448</f>
        <v>0</v>
      </c>
      <c r="M305" s="38">
        <f ca="1">Pt!M305*Qt!M448</f>
        <v>0</v>
      </c>
      <c r="N305" s="38">
        <f ca="1">Pt!N305*Qt!N448</f>
        <v>0</v>
      </c>
      <c r="O305" s="38">
        <f ca="1">Pt!O305*Qt!O448</f>
        <v>0</v>
      </c>
      <c r="P305" s="38">
        <f ca="1">Pt!P305*Qt!P448</f>
        <v>0</v>
      </c>
      <c r="Q305" s="38">
        <f ca="1">Pt!Q305*Qt!Q448</f>
        <v>0</v>
      </c>
      <c r="R305" s="38">
        <f ca="1">Pt!R305*Qt!R448</f>
        <v>0</v>
      </c>
      <c r="S305" s="38">
        <f ca="1">Pt!S305*Qt!S448</f>
        <v>0</v>
      </c>
      <c r="T305" s="38">
        <f ca="1">Pt!T305*Qt!T448</f>
        <v>0</v>
      </c>
      <c r="U305" s="38">
        <f ca="1">Pt!U305*Qt!U448</f>
        <v>0</v>
      </c>
      <c r="V305" s="38">
        <f t="shared" ca="1" si="24"/>
        <v>0</v>
      </c>
    </row>
    <row r="306" spans="1:22" outlineLevel="1" x14ac:dyDescent="0.25">
      <c r="A306" s="19"/>
      <c r="B306" s="38" t="str">
        <f t="shared" si="23"/>
        <v>Dual meter with control - EV (standard user)</v>
      </c>
      <c r="C306" s="38" t="str">
        <f t="shared" si="23"/>
        <v>G109</v>
      </c>
      <c r="D306" s="38" t="str">
        <f t="shared" si="23"/>
        <v>Domestic</v>
      </c>
      <c r="E306" s="38">
        <f ca="1">Pt!E306*Qt!E449</f>
        <v>0</v>
      </c>
      <c r="F306" s="38">
        <f ca="1">Pt!F306*Qt!F449</f>
        <v>0</v>
      </c>
      <c r="G306" s="38">
        <f ca="1">Pt!G306*Qt!G449</f>
        <v>0</v>
      </c>
      <c r="H306" s="38">
        <f ca="1">Pt!H306*Qt!H449</f>
        <v>0</v>
      </c>
      <c r="I306" s="38">
        <f ca="1">Pt!I306*Qt!I449</f>
        <v>0</v>
      </c>
      <c r="J306" s="38">
        <f ca="1">Pt!J306*Qt!J449</f>
        <v>0</v>
      </c>
      <c r="K306" s="38">
        <f ca="1">Pt!K306*Qt!K449</f>
        <v>0</v>
      </c>
      <c r="L306" s="38">
        <f ca="1">Pt!L306*Qt!L449</f>
        <v>0</v>
      </c>
      <c r="M306" s="38">
        <f ca="1">Pt!M306*Qt!M449</f>
        <v>0</v>
      </c>
      <c r="N306" s="38">
        <f ca="1">Pt!N306*Qt!N449</f>
        <v>0</v>
      </c>
      <c r="O306" s="38">
        <f ca="1">Pt!O306*Qt!O449</f>
        <v>0</v>
      </c>
      <c r="P306" s="38">
        <f ca="1">Pt!P306*Qt!P449</f>
        <v>0</v>
      </c>
      <c r="Q306" s="38">
        <f ca="1">Pt!Q306*Qt!Q449</f>
        <v>0</v>
      </c>
      <c r="R306" s="38">
        <f ca="1">Pt!R306*Qt!R449</f>
        <v>0</v>
      </c>
      <c r="S306" s="38">
        <f ca="1">Pt!S306*Qt!S449</f>
        <v>0</v>
      </c>
      <c r="T306" s="38">
        <f ca="1">Pt!T306*Qt!T449</f>
        <v>0</v>
      </c>
      <c r="U306" s="38">
        <f ca="1">Pt!U306*Qt!U449</f>
        <v>0</v>
      </c>
      <c r="V306" s="38">
        <f t="shared" ca="1" si="24"/>
        <v>0</v>
      </c>
    </row>
    <row r="307" spans="1:22" outlineLevel="1" x14ac:dyDescent="0.25">
      <c r="A307" s="19"/>
      <c r="B307" s="38" t="str">
        <f t="shared" si="23"/>
        <v>New Tariff 10</v>
      </c>
      <c r="C307" s="38">
        <f t="shared" si="23"/>
        <v>0</v>
      </c>
      <c r="D307" s="38">
        <f t="shared" si="23"/>
        <v>0</v>
      </c>
      <c r="E307" s="38">
        <f ca="1">Pt!E307*Qt!E450</f>
        <v>0</v>
      </c>
      <c r="F307" s="38">
        <f ca="1">Pt!F307*Qt!F450</f>
        <v>0</v>
      </c>
      <c r="G307" s="38">
        <f ca="1">Pt!G307*Qt!G450</f>
        <v>0</v>
      </c>
      <c r="H307" s="38">
        <f ca="1">Pt!H307*Qt!H450</f>
        <v>0</v>
      </c>
      <c r="I307" s="38">
        <f ca="1">Pt!I307*Qt!I450</f>
        <v>0</v>
      </c>
      <c r="J307" s="38">
        <f ca="1">Pt!J307*Qt!J450</f>
        <v>0</v>
      </c>
      <c r="K307" s="38">
        <f ca="1">Pt!K307*Qt!K450</f>
        <v>0</v>
      </c>
      <c r="L307" s="38">
        <f ca="1">Pt!L307*Qt!L450</f>
        <v>0</v>
      </c>
      <c r="M307" s="38">
        <f ca="1">Pt!M307*Qt!M450</f>
        <v>0</v>
      </c>
      <c r="N307" s="38">
        <f ca="1">Pt!N307*Qt!N450</f>
        <v>0</v>
      </c>
      <c r="O307" s="38">
        <f ca="1">Pt!O307*Qt!O450</f>
        <v>0</v>
      </c>
      <c r="P307" s="38">
        <f ca="1">Pt!P307*Qt!P450</f>
        <v>0</v>
      </c>
      <c r="Q307" s="38">
        <f ca="1">Pt!Q307*Qt!Q450</f>
        <v>0</v>
      </c>
      <c r="R307" s="38">
        <f ca="1">Pt!R307*Qt!R450</f>
        <v>0</v>
      </c>
      <c r="S307" s="38">
        <f ca="1">Pt!S307*Qt!S450</f>
        <v>0</v>
      </c>
      <c r="T307" s="38">
        <f ca="1">Pt!T307*Qt!T450</f>
        <v>0</v>
      </c>
      <c r="U307" s="38">
        <f ca="1">Pt!U307*Qt!U450</f>
        <v>0</v>
      </c>
      <c r="V307" s="38">
        <f t="shared" ca="1" si="24"/>
        <v>0</v>
      </c>
    </row>
    <row r="308" spans="1:22" outlineLevel="1" x14ac:dyDescent="0.25">
      <c r="A308" s="19"/>
      <c r="B308" s="45" t="str">
        <f t="shared" si="23"/>
        <v>New Tariff 11</v>
      </c>
      <c r="C308" s="45">
        <f t="shared" si="23"/>
        <v>0</v>
      </c>
      <c r="D308" s="45">
        <f t="shared" si="23"/>
        <v>0</v>
      </c>
      <c r="E308" s="45">
        <f ca="1">Pt!E308*Qt!E451</f>
        <v>0</v>
      </c>
      <c r="F308" s="45">
        <f ca="1">Pt!F308*Qt!F451</f>
        <v>0</v>
      </c>
      <c r="G308" s="45">
        <f ca="1">Pt!G308*Qt!G451</f>
        <v>0</v>
      </c>
      <c r="H308" s="45">
        <f ca="1">Pt!H308*Qt!H451</f>
        <v>0</v>
      </c>
      <c r="I308" s="45">
        <f ca="1">Pt!I308*Qt!I451</f>
        <v>0</v>
      </c>
      <c r="J308" s="45">
        <f ca="1">Pt!J308*Qt!J451</f>
        <v>0</v>
      </c>
      <c r="K308" s="45">
        <f ca="1">Pt!K308*Qt!K451</f>
        <v>0</v>
      </c>
      <c r="L308" s="45">
        <f ca="1">Pt!L308*Qt!L451</f>
        <v>0</v>
      </c>
      <c r="M308" s="45">
        <f ca="1">Pt!M308*Qt!M451</f>
        <v>0</v>
      </c>
      <c r="N308" s="45">
        <f ca="1">Pt!N308*Qt!N451</f>
        <v>0</v>
      </c>
      <c r="O308" s="45">
        <f ca="1">Pt!O308*Qt!O451</f>
        <v>0</v>
      </c>
      <c r="P308" s="45">
        <f ca="1">Pt!P308*Qt!P451</f>
        <v>0</v>
      </c>
      <c r="Q308" s="45">
        <f ca="1">Pt!Q308*Qt!Q451</f>
        <v>0</v>
      </c>
      <c r="R308" s="45">
        <f ca="1">Pt!R308*Qt!R451</f>
        <v>0</v>
      </c>
      <c r="S308" s="45">
        <f ca="1">Pt!S308*Qt!S451</f>
        <v>0</v>
      </c>
      <c r="T308" s="45">
        <f ca="1">Pt!T308*Qt!T451</f>
        <v>0</v>
      </c>
      <c r="U308" s="45">
        <f ca="1">Pt!U308*Qt!U451</f>
        <v>0</v>
      </c>
      <c r="V308" s="45">
        <f t="shared" ca="1" si="24"/>
        <v>0</v>
      </c>
    </row>
    <row r="309" spans="1:22" outlineLevel="1" x14ac:dyDescent="0.25">
      <c r="A309" s="19"/>
      <c r="B309" s="44" t="str">
        <f t="shared" si="23"/>
        <v>&lt;=15kVA</v>
      </c>
      <c r="C309" s="44" t="str">
        <f t="shared" si="23"/>
        <v>GV02</v>
      </c>
      <c r="D309" s="44" t="str">
        <f t="shared" si="23"/>
        <v>Small Commercial</v>
      </c>
      <c r="E309" s="44">
        <f ca="1">Pt!E309*Qt!E452</f>
        <v>827067.14789691707</v>
      </c>
      <c r="F309" s="44">
        <f ca="1">Pt!F309*Qt!F452</f>
        <v>0</v>
      </c>
      <c r="G309" s="44">
        <f ca="1">Pt!G309*Qt!G452</f>
        <v>0</v>
      </c>
      <c r="H309" s="44">
        <f ca="1">Pt!H309*Qt!H452</f>
        <v>0</v>
      </c>
      <c r="I309" s="44">
        <f ca="1">Pt!I309*Qt!I452</f>
        <v>0</v>
      </c>
      <c r="J309" s="44">
        <f ca="1">Pt!J309*Qt!J452</f>
        <v>2410260.8661332675</v>
      </c>
      <c r="K309" s="44">
        <f ca="1">Pt!K309*Qt!K452</f>
        <v>0</v>
      </c>
      <c r="L309" s="44">
        <f ca="1">Pt!L309*Qt!L452</f>
        <v>0</v>
      </c>
      <c r="M309" s="44">
        <f ca="1">Pt!M309*Qt!M452</f>
        <v>0</v>
      </c>
      <c r="N309" s="44">
        <f ca="1">Pt!N309*Qt!N452</f>
        <v>0</v>
      </c>
      <c r="O309" s="44">
        <f ca="1">Pt!O309*Qt!O452</f>
        <v>0</v>
      </c>
      <c r="P309" s="44">
        <f ca="1">Pt!P309*Qt!P452</f>
        <v>0</v>
      </c>
      <c r="Q309" s="44">
        <f ca="1">Pt!Q309*Qt!Q452</f>
        <v>0</v>
      </c>
      <c r="R309" s="44">
        <f ca="1">Pt!R309*Qt!R452</f>
        <v>0</v>
      </c>
      <c r="S309" s="44">
        <f ca="1">Pt!S309*Qt!S452</f>
        <v>0</v>
      </c>
      <c r="T309" s="44">
        <f ca="1">Pt!T309*Qt!T452</f>
        <v>0</v>
      </c>
      <c r="U309" s="44">
        <f ca="1">Pt!U309*Qt!U452</f>
        <v>0</v>
      </c>
      <c r="V309" s="44">
        <f t="shared" ca="1" si="24"/>
        <v>3237328.0140301846</v>
      </c>
    </row>
    <row r="310" spans="1:22" outlineLevel="1" x14ac:dyDescent="0.25">
      <c r="A310" s="19"/>
      <c r="B310" s="38" t="str">
        <f t="shared" si="23"/>
        <v>&gt;15kVA and &lt;=69kVA</v>
      </c>
      <c r="C310" s="38" t="str">
        <f t="shared" si="23"/>
        <v>GV07</v>
      </c>
      <c r="D310" s="38" t="str">
        <f t="shared" si="23"/>
        <v>Small Commercial</v>
      </c>
      <c r="E310" s="38">
        <f ca="1">Pt!E310*Qt!E453</f>
        <v>4519011.2108596899</v>
      </c>
      <c r="F310" s="38">
        <f ca="1">Pt!F310*Qt!F453</f>
        <v>0</v>
      </c>
      <c r="G310" s="38">
        <f ca="1">Pt!G310*Qt!G453</f>
        <v>0</v>
      </c>
      <c r="H310" s="38">
        <f ca="1">Pt!H310*Qt!H453</f>
        <v>0</v>
      </c>
      <c r="I310" s="38">
        <f ca="1">Pt!I310*Qt!I453</f>
        <v>0</v>
      </c>
      <c r="J310" s="38">
        <f ca="1">Pt!J310*Qt!J453</f>
        <v>13342884.857139122</v>
      </c>
      <c r="K310" s="38">
        <f ca="1">Pt!K310*Qt!K453</f>
        <v>0</v>
      </c>
      <c r="L310" s="38">
        <f ca="1">Pt!L310*Qt!L453</f>
        <v>0</v>
      </c>
      <c r="M310" s="38">
        <f ca="1">Pt!M310*Qt!M453</f>
        <v>0</v>
      </c>
      <c r="N310" s="38">
        <f ca="1">Pt!N310*Qt!N453</f>
        <v>0</v>
      </c>
      <c r="O310" s="38">
        <f ca="1">Pt!O310*Qt!O453</f>
        <v>0</v>
      </c>
      <c r="P310" s="38">
        <f ca="1">Pt!P310*Qt!P453</f>
        <v>0</v>
      </c>
      <c r="Q310" s="38">
        <f ca="1">Pt!Q310*Qt!Q453</f>
        <v>0</v>
      </c>
      <c r="R310" s="38">
        <f ca="1">Pt!R310*Qt!R453</f>
        <v>0</v>
      </c>
      <c r="S310" s="38">
        <f ca="1">Pt!S310*Qt!S453</f>
        <v>0</v>
      </c>
      <c r="T310" s="38">
        <f ca="1">Pt!T310*Qt!T453</f>
        <v>0</v>
      </c>
      <c r="U310" s="38">
        <f ca="1">Pt!U310*Qt!U453</f>
        <v>0</v>
      </c>
      <c r="V310" s="38">
        <f t="shared" ca="1" si="24"/>
        <v>17861896.067998812</v>
      </c>
    </row>
    <row r="311" spans="1:22" outlineLevel="1" x14ac:dyDescent="0.25">
      <c r="A311" s="19"/>
      <c r="B311" s="38" t="str">
        <f t="shared" si="23"/>
        <v>&gt;69kVA and &lt;=138kVA</v>
      </c>
      <c r="C311" s="38" t="str">
        <f t="shared" si="23"/>
        <v>GV14</v>
      </c>
      <c r="D311" s="38" t="str">
        <f t="shared" si="23"/>
        <v>Medium Commercial</v>
      </c>
      <c r="E311" s="38">
        <f ca="1">Pt!E311*Qt!E454</f>
        <v>918752.56195929018</v>
      </c>
      <c r="F311" s="38">
        <f ca="1">Pt!F311*Qt!F454</f>
        <v>0</v>
      </c>
      <c r="G311" s="38">
        <f ca="1">Pt!G311*Qt!G454</f>
        <v>0</v>
      </c>
      <c r="H311" s="38">
        <f ca="1">Pt!H311*Qt!H454</f>
        <v>0</v>
      </c>
      <c r="I311" s="38">
        <f ca="1">Pt!I311*Qt!I454</f>
        <v>0</v>
      </c>
      <c r="J311" s="38">
        <f ca="1">Pt!J311*Qt!J454</f>
        <v>2614299.9098837031</v>
      </c>
      <c r="K311" s="38">
        <f ca="1">Pt!K311*Qt!K454</f>
        <v>0</v>
      </c>
      <c r="L311" s="38">
        <f ca="1">Pt!L311*Qt!L454</f>
        <v>0</v>
      </c>
      <c r="M311" s="38">
        <f ca="1">Pt!M311*Qt!M454</f>
        <v>0</v>
      </c>
      <c r="N311" s="38">
        <f ca="1">Pt!N311*Qt!N454</f>
        <v>0</v>
      </c>
      <c r="O311" s="38">
        <f ca="1">Pt!O311*Qt!O454</f>
        <v>0</v>
      </c>
      <c r="P311" s="38">
        <f ca="1">Pt!P311*Qt!P454</f>
        <v>0</v>
      </c>
      <c r="Q311" s="38">
        <f ca="1">Pt!Q311*Qt!Q454</f>
        <v>0</v>
      </c>
      <c r="R311" s="38">
        <f ca="1">Pt!R311*Qt!R454</f>
        <v>0</v>
      </c>
      <c r="S311" s="38">
        <f ca="1">Pt!S311*Qt!S454</f>
        <v>0</v>
      </c>
      <c r="T311" s="38">
        <f ca="1">Pt!T311*Qt!T454</f>
        <v>0</v>
      </c>
      <c r="U311" s="38">
        <f ca="1">Pt!U311*Qt!U454</f>
        <v>0</v>
      </c>
      <c r="V311" s="38">
        <f t="shared" ca="1" si="24"/>
        <v>3533052.4718429931</v>
      </c>
    </row>
    <row r="312" spans="1:22" outlineLevel="1" x14ac:dyDescent="0.25">
      <c r="A312" s="19"/>
      <c r="B312" s="38" t="str">
        <f t="shared" si="23"/>
        <v>&gt;138kVA AND &lt;=300kVA</v>
      </c>
      <c r="C312" s="38" t="str">
        <f t="shared" si="23"/>
        <v>GV30</v>
      </c>
      <c r="D312" s="38" t="str">
        <f t="shared" si="23"/>
        <v>Large Commercial</v>
      </c>
      <c r="E312" s="38">
        <f ca="1">Pt!E312*Qt!E455</f>
        <v>885975.02059566928</v>
      </c>
      <c r="F312" s="38">
        <f ca="1">Pt!F312*Qt!F455</f>
        <v>0</v>
      </c>
      <c r="G312" s="38">
        <f ca="1">Pt!G312*Qt!G455</f>
        <v>0</v>
      </c>
      <c r="H312" s="38">
        <f ca="1">Pt!H312*Qt!H455</f>
        <v>0</v>
      </c>
      <c r="I312" s="38">
        <f ca="1">Pt!I312*Qt!I455</f>
        <v>0</v>
      </c>
      <c r="J312" s="38">
        <f ca="1">Pt!J312*Qt!J455</f>
        <v>1369821.3451149175</v>
      </c>
      <c r="K312" s="38">
        <f ca="1">Pt!K312*Qt!K455</f>
        <v>0</v>
      </c>
      <c r="L312" s="38">
        <f ca="1">Pt!L312*Qt!L455</f>
        <v>0</v>
      </c>
      <c r="M312" s="38">
        <f ca="1">Pt!M312*Qt!M455</f>
        <v>0</v>
      </c>
      <c r="N312" s="38">
        <f ca="1">Pt!N312*Qt!N455</f>
        <v>0</v>
      </c>
      <c r="O312" s="38">
        <f ca="1">Pt!O312*Qt!O455</f>
        <v>0</v>
      </c>
      <c r="P312" s="38">
        <f ca="1">Pt!P312*Qt!P455</f>
        <v>0</v>
      </c>
      <c r="Q312" s="38">
        <f ca="1">Pt!Q312*Qt!Q455</f>
        <v>0</v>
      </c>
      <c r="R312" s="38">
        <f ca="1">Pt!R312*Qt!R455</f>
        <v>0</v>
      </c>
      <c r="S312" s="38">
        <f ca="1">Pt!S312*Qt!S455</f>
        <v>0</v>
      </c>
      <c r="T312" s="38">
        <f ca="1">Pt!T312*Qt!T455</f>
        <v>0</v>
      </c>
      <c r="U312" s="38">
        <f ca="1">Pt!U312*Qt!U455</f>
        <v>0</v>
      </c>
      <c r="V312" s="38">
        <f t="shared" ca="1" si="24"/>
        <v>2255796.3657105868</v>
      </c>
    </row>
    <row r="313" spans="1:22" outlineLevel="1" x14ac:dyDescent="0.25">
      <c r="A313" s="19"/>
      <c r="B313" s="38" t="str">
        <f t="shared" si="23"/>
        <v>&gt;300kVA, TOU</v>
      </c>
      <c r="C313" s="38" t="str">
        <f t="shared" si="23"/>
        <v>GV99</v>
      </c>
      <c r="D313" s="38" t="str">
        <f t="shared" si="23"/>
        <v>Small Industrial</v>
      </c>
      <c r="E313" s="38">
        <f ca="1">Pt!E313*Qt!E456</f>
        <v>2548594.5425066818</v>
      </c>
      <c r="F313" s="38">
        <f ca="1">Pt!F313*Qt!F456</f>
        <v>4385066.60592</v>
      </c>
      <c r="G313" s="38">
        <f ca="1">Pt!G313*Qt!G456</f>
        <v>0</v>
      </c>
      <c r="H313" s="38">
        <f ca="1">Pt!H313*Qt!H456</f>
        <v>0</v>
      </c>
      <c r="I313" s="38">
        <f ca="1">Pt!I313*Qt!I456</f>
        <v>0</v>
      </c>
      <c r="J313" s="38">
        <f ca="1">Pt!J313*Qt!J456</f>
        <v>1540804.7186871266</v>
      </c>
      <c r="K313" s="38">
        <f ca="1">Pt!K313*Qt!K456</f>
        <v>0</v>
      </c>
      <c r="L313" s="38">
        <f ca="1">Pt!L313*Qt!L456</f>
        <v>0</v>
      </c>
      <c r="M313" s="38">
        <f ca="1">Pt!M313*Qt!M456</f>
        <v>0</v>
      </c>
      <c r="N313" s="38">
        <f ca="1">Pt!N313*Qt!N456</f>
        <v>0</v>
      </c>
      <c r="O313" s="38">
        <f ca="1">Pt!O313*Qt!O456</f>
        <v>0</v>
      </c>
      <c r="P313" s="38">
        <f ca="1">Pt!P313*Qt!P456</f>
        <v>0</v>
      </c>
      <c r="Q313" s="38">
        <f ca="1">Pt!Q313*Qt!Q456</f>
        <v>0</v>
      </c>
      <c r="R313" s="38">
        <f ca="1">Pt!R313*Qt!R456</f>
        <v>0</v>
      </c>
      <c r="S313" s="38">
        <f ca="1">Pt!S313*Qt!S456</f>
        <v>0</v>
      </c>
      <c r="T313" s="38">
        <f ca="1">Pt!T313*Qt!T456</f>
        <v>0</v>
      </c>
      <c r="U313" s="38">
        <f ca="1">Pt!U313*Qt!U456</f>
        <v>0</v>
      </c>
      <c r="V313" s="38">
        <f t="shared" ca="1" si="24"/>
        <v>8474465.8671138082</v>
      </c>
    </row>
    <row r="314" spans="1:22" outlineLevel="1" x14ac:dyDescent="0.25">
      <c r="A314" s="19"/>
      <c r="B314" s="38" t="str">
        <f t="shared" si="23"/>
        <v>New Tariff 5</v>
      </c>
      <c r="C314" s="38">
        <f t="shared" si="23"/>
        <v>0</v>
      </c>
      <c r="D314" s="38">
        <f t="shared" si="23"/>
        <v>0</v>
      </c>
      <c r="E314" s="38">
        <f ca="1">Pt!E314*Qt!E457</f>
        <v>0</v>
      </c>
      <c r="F314" s="38">
        <f ca="1">Pt!F314*Qt!F457</f>
        <v>0</v>
      </c>
      <c r="G314" s="38">
        <f ca="1">Pt!G314*Qt!G457</f>
        <v>0</v>
      </c>
      <c r="H314" s="38">
        <f ca="1">Pt!H314*Qt!H457</f>
        <v>0</v>
      </c>
      <c r="I314" s="38">
        <f ca="1">Pt!I314*Qt!I457</f>
        <v>0</v>
      </c>
      <c r="J314" s="38">
        <f ca="1">Pt!J314*Qt!J457</f>
        <v>0</v>
      </c>
      <c r="K314" s="38">
        <f ca="1">Pt!K314*Qt!K457</f>
        <v>0</v>
      </c>
      <c r="L314" s="38">
        <f ca="1">Pt!L314*Qt!L457</f>
        <v>0</v>
      </c>
      <c r="M314" s="38">
        <f ca="1">Pt!M314*Qt!M457</f>
        <v>0</v>
      </c>
      <c r="N314" s="38">
        <f ca="1">Pt!N314*Qt!N457</f>
        <v>0</v>
      </c>
      <c r="O314" s="38">
        <f ca="1">Pt!O314*Qt!O457</f>
        <v>0</v>
      </c>
      <c r="P314" s="38">
        <f ca="1">Pt!P314*Qt!P457</f>
        <v>0</v>
      </c>
      <c r="Q314" s="38">
        <f ca="1">Pt!Q314*Qt!Q457</f>
        <v>0</v>
      </c>
      <c r="R314" s="38">
        <f ca="1">Pt!R314*Qt!R457</f>
        <v>0</v>
      </c>
      <c r="S314" s="38">
        <f ca="1">Pt!S314*Qt!S457</f>
        <v>0</v>
      </c>
      <c r="T314" s="38">
        <f ca="1">Pt!T314*Qt!T457</f>
        <v>0</v>
      </c>
      <c r="U314" s="38">
        <f ca="1">Pt!U314*Qt!U457</f>
        <v>0</v>
      </c>
      <c r="V314" s="38">
        <f t="shared" ca="1" si="24"/>
        <v>0</v>
      </c>
    </row>
    <row r="315" spans="1:22" outlineLevel="1" x14ac:dyDescent="0.25">
      <c r="A315" s="19"/>
      <c r="B315" s="38" t="str">
        <f t="shared" si="23"/>
        <v>New Tariff 6</v>
      </c>
      <c r="C315" s="38">
        <f t="shared" si="23"/>
        <v>0</v>
      </c>
      <c r="D315" s="38">
        <f t="shared" si="23"/>
        <v>0</v>
      </c>
      <c r="E315" s="38">
        <f ca="1">Pt!E315*Qt!E458</f>
        <v>0</v>
      </c>
      <c r="F315" s="38">
        <f ca="1">Pt!F315*Qt!F458</f>
        <v>0</v>
      </c>
      <c r="G315" s="38">
        <f ca="1">Pt!G315*Qt!G458</f>
        <v>0</v>
      </c>
      <c r="H315" s="38">
        <f ca="1">Pt!H315*Qt!H458</f>
        <v>0</v>
      </c>
      <c r="I315" s="38">
        <f ca="1">Pt!I315*Qt!I458</f>
        <v>0</v>
      </c>
      <c r="J315" s="38">
        <f ca="1">Pt!J315*Qt!J458</f>
        <v>0</v>
      </c>
      <c r="K315" s="38">
        <f ca="1">Pt!K315*Qt!K458</f>
        <v>0</v>
      </c>
      <c r="L315" s="38">
        <f ca="1">Pt!L315*Qt!L458</f>
        <v>0</v>
      </c>
      <c r="M315" s="38">
        <f ca="1">Pt!M315*Qt!M458</f>
        <v>0</v>
      </c>
      <c r="N315" s="38">
        <f ca="1">Pt!N315*Qt!N458</f>
        <v>0</v>
      </c>
      <c r="O315" s="38">
        <f ca="1">Pt!O315*Qt!O458</f>
        <v>0</v>
      </c>
      <c r="P315" s="38">
        <f ca="1">Pt!P315*Qt!P458</f>
        <v>0</v>
      </c>
      <c r="Q315" s="38">
        <f ca="1">Pt!Q315*Qt!Q458</f>
        <v>0</v>
      </c>
      <c r="R315" s="38">
        <f ca="1">Pt!R315*Qt!R458</f>
        <v>0</v>
      </c>
      <c r="S315" s="38">
        <f ca="1">Pt!S315*Qt!S458</f>
        <v>0</v>
      </c>
      <c r="T315" s="38">
        <f ca="1">Pt!T315*Qt!T458</f>
        <v>0</v>
      </c>
      <c r="U315" s="38">
        <f ca="1">Pt!U315*Qt!U458</f>
        <v>0</v>
      </c>
      <c r="V315" s="38">
        <f t="shared" ca="1" si="24"/>
        <v>0</v>
      </c>
    </row>
    <row r="316" spans="1:22" outlineLevel="1" x14ac:dyDescent="0.25">
      <c r="A316" s="19"/>
      <c r="B316" s="38" t="str">
        <f t="shared" si="23"/>
        <v>New Tariff 7</v>
      </c>
      <c r="C316" s="38">
        <f t="shared" si="23"/>
        <v>0</v>
      </c>
      <c r="D316" s="38">
        <f t="shared" si="23"/>
        <v>0</v>
      </c>
      <c r="E316" s="38">
        <f ca="1">Pt!E316*Qt!E459</f>
        <v>0</v>
      </c>
      <c r="F316" s="38">
        <f ca="1">Pt!F316*Qt!F459</f>
        <v>0</v>
      </c>
      <c r="G316" s="38">
        <f ca="1">Pt!G316*Qt!G459</f>
        <v>0</v>
      </c>
      <c r="H316" s="38">
        <f ca="1">Pt!H316*Qt!H459</f>
        <v>0</v>
      </c>
      <c r="I316" s="38">
        <f ca="1">Pt!I316*Qt!I459</f>
        <v>0</v>
      </c>
      <c r="J316" s="38">
        <f ca="1">Pt!J316*Qt!J459</f>
        <v>0</v>
      </c>
      <c r="K316" s="38">
        <f ca="1">Pt!K316*Qt!K459</f>
        <v>0</v>
      </c>
      <c r="L316" s="38">
        <f ca="1">Pt!L316*Qt!L459</f>
        <v>0</v>
      </c>
      <c r="M316" s="38">
        <f ca="1">Pt!M316*Qt!M459</f>
        <v>0</v>
      </c>
      <c r="N316" s="38">
        <f ca="1">Pt!N316*Qt!N459</f>
        <v>0</v>
      </c>
      <c r="O316" s="38">
        <f ca="1">Pt!O316*Qt!O459</f>
        <v>0</v>
      </c>
      <c r="P316" s="38">
        <f ca="1">Pt!P316*Qt!P459</f>
        <v>0</v>
      </c>
      <c r="Q316" s="38">
        <f ca="1">Pt!Q316*Qt!Q459</f>
        <v>0</v>
      </c>
      <c r="R316" s="38">
        <f ca="1">Pt!R316*Qt!R459</f>
        <v>0</v>
      </c>
      <c r="S316" s="38">
        <f ca="1">Pt!S316*Qt!S459</f>
        <v>0</v>
      </c>
      <c r="T316" s="38">
        <f ca="1">Pt!T316*Qt!T459</f>
        <v>0</v>
      </c>
      <c r="U316" s="38">
        <f ca="1">Pt!U316*Qt!U459</f>
        <v>0</v>
      </c>
      <c r="V316" s="38">
        <f t="shared" ca="1" si="24"/>
        <v>0</v>
      </c>
    </row>
    <row r="317" spans="1:22" outlineLevel="1" x14ac:dyDescent="0.25">
      <c r="A317" s="19"/>
      <c r="B317" s="38" t="str">
        <f t="shared" ref="B317:D336" si="25">B174</f>
        <v>New Tariff 8</v>
      </c>
      <c r="C317" s="38">
        <f t="shared" si="25"/>
        <v>0</v>
      </c>
      <c r="D317" s="38">
        <f t="shared" si="25"/>
        <v>0</v>
      </c>
      <c r="E317" s="38">
        <f ca="1">Pt!E317*Qt!E460</f>
        <v>0</v>
      </c>
      <c r="F317" s="38">
        <f ca="1">Pt!F317*Qt!F460</f>
        <v>0</v>
      </c>
      <c r="G317" s="38">
        <f ca="1">Pt!G317*Qt!G460</f>
        <v>0</v>
      </c>
      <c r="H317" s="38">
        <f ca="1">Pt!H317*Qt!H460</f>
        <v>0</v>
      </c>
      <c r="I317" s="38">
        <f ca="1">Pt!I317*Qt!I460</f>
        <v>0</v>
      </c>
      <c r="J317" s="38">
        <f ca="1">Pt!J317*Qt!J460</f>
        <v>0</v>
      </c>
      <c r="K317" s="38">
        <f ca="1">Pt!K317*Qt!K460</f>
        <v>0</v>
      </c>
      <c r="L317" s="38">
        <f ca="1">Pt!L317*Qt!L460</f>
        <v>0</v>
      </c>
      <c r="M317" s="38">
        <f ca="1">Pt!M317*Qt!M460</f>
        <v>0</v>
      </c>
      <c r="N317" s="38">
        <f ca="1">Pt!N317*Qt!N460</f>
        <v>0</v>
      </c>
      <c r="O317" s="38">
        <f ca="1">Pt!O317*Qt!O460</f>
        <v>0</v>
      </c>
      <c r="P317" s="38">
        <f ca="1">Pt!P317*Qt!P460</f>
        <v>0</v>
      </c>
      <c r="Q317" s="38">
        <f ca="1">Pt!Q317*Qt!Q460</f>
        <v>0</v>
      </c>
      <c r="R317" s="38">
        <f ca="1">Pt!R317*Qt!R460</f>
        <v>0</v>
      </c>
      <c r="S317" s="38">
        <f ca="1">Pt!S317*Qt!S460</f>
        <v>0</v>
      </c>
      <c r="T317" s="38">
        <f ca="1">Pt!T317*Qt!T460</f>
        <v>0</v>
      </c>
      <c r="U317" s="38">
        <f ca="1">Pt!U317*Qt!U460</f>
        <v>0</v>
      </c>
      <c r="V317" s="38">
        <f t="shared" ca="1" si="24"/>
        <v>0</v>
      </c>
    </row>
    <row r="318" spans="1:22" outlineLevel="1" x14ac:dyDescent="0.25">
      <c r="A318" s="19"/>
      <c r="B318" s="38" t="str">
        <f t="shared" si="25"/>
        <v>New Tariff 9</v>
      </c>
      <c r="C318" s="38">
        <f t="shared" si="25"/>
        <v>0</v>
      </c>
      <c r="D318" s="38">
        <f t="shared" si="25"/>
        <v>0</v>
      </c>
      <c r="E318" s="38">
        <f ca="1">Pt!E318*Qt!E461</f>
        <v>0</v>
      </c>
      <c r="F318" s="38">
        <f ca="1">Pt!F318*Qt!F461</f>
        <v>0</v>
      </c>
      <c r="G318" s="38">
        <f ca="1">Pt!G318*Qt!G461</f>
        <v>0</v>
      </c>
      <c r="H318" s="38">
        <f ca="1">Pt!H318*Qt!H461</f>
        <v>0</v>
      </c>
      <c r="I318" s="38">
        <f ca="1">Pt!I318*Qt!I461</f>
        <v>0</v>
      </c>
      <c r="J318" s="38">
        <f ca="1">Pt!J318*Qt!J461</f>
        <v>0</v>
      </c>
      <c r="K318" s="38">
        <f ca="1">Pt!K318*Qt!K461</f>
        <v>0</v>
      </c>
      <c r="L318" s="38">
        <f ca="1">Pt!L318*Qt!L461</f>
        <v>0</v>
      </c>
      <c r="M318" s="38">
        <f ca="1">Pt!M318*Qt!M461</f>
        <v>0</v>
      </c>
      <c r="N318" s="38">
        <f ca="1">Pt!N318*Qt!N461</f>
        <v>0</v>
      </c>
      <c r="O318" s="38">
        <f ca="1">Pt!O318*Qt!O461</f>
        <v>0</v>
      </c>
      <c r="P318" s="38">
        <f ca="1">Pt!P318*Qt!P461</f>
        <v>0</v>
      </c>
      <c r="Q318" s="38">
        <f ca="1">Pt!Q318*Qt!Q461</f>
        <v>0</v>
      </c>
      <c r="R318" s="38">
        <f ca="1">Pt!R318*Qt!R461</f>
        <v>0</v>
      </c>
      <c r="S318" s="38">
        <f ca="1">Pt!S318*Qt!S461</f>
        <v>0</v>
      </c>
      <c r="T318" s="38">
        <f ca="1">Pt!T318*Qt!T461</f>
        <v>0</v>
      </c>
      <c r="U318" s="38">
        <f ca="1">Pt!U318*Qt!U461</f>
        <v>0</v>
      </c>
      <c r="V318" s="38">
        <f t="shared" ca="1" si="24"/>
        <v>0</v>
      </c>
    </row>
    <row r="319" spans="1:22" outlineLevel="1" x14ac:dyDescent="0.25">
      <c r="A319" s="19"/>
      <c r="B319" s="38" t="str">
        <f t="shared" si="25"/>
        <v>New Tariff 10</v>
      </c>
      <c r="C319" s="38">
        <f t="shared" si="25"/>
        <v>0</v>
      </c>
      <c r="D319" s="38">
        <f t="shared" si="25"/>
        <v>0</v>
      </c>
      <c r="E319" s="38">
        <f ca="1">Pt!E319*Qt!E462</f>
        <v>0</v>
      </c>
      <c r="F319" s="38">
        <f ca="1">Pt!F319*Qt!F462</f>
        <v>0</v>
      </c>
      <c r="G319" s="38">
        <f ca="1">Pt!G319*Qt!G462</f>
        <v>0</v>
      </c>
      <c r="H319" s="38">
        <f ca="1">Pt!H319*Qt!H462</f>
        <v>0</v>
      </c>
      <c r="I319" s="38">
        <f ca="1">Pt!I319*Qt!I462</f>
        <v>0</v>
      </c>
      <c r="J319" s="38">
        <f ca="1">Pt!J319*Qt!J462</f>
        <v>0</v>
      </c>
      <c r="K319" s="38">
        <f ca="1">Pt!K319*Qt!K462</f>
        <v>0</v>
      </c>
      <c r="L319" s="38">
        <f ca="1">Pt!L319*Qt!L462</f>
        <v>0</v>
      </c>
      <c r="M319" s="38">
        <f ca="1">Pt!M319*Qt!M462</f>
        <v>0</v>
      </c>
      <c r="N319" s="38">
        <f ca="1">Pt!N319*Qt!N462</f>
        <v>0</v>
      </c>
      <c r="O319" s="38">
        <f ca="1">Pt!O319*Qt!O462</f>
        <v>0</v>
      </c>
      <c r="P319" s="38">
        <f ca="1">Pt!P319*Qt!P462</f>
        <v>0</v>
      </c>
      <c r="Q319" s="38">
        <f ca="1">Pt!Q319*Qt!Q462</f>
        <v>0</v>
      </c>
      <c r="R319" s="38">
        <f ca="1">Pt!R319*Qt!R462</f>
        <v>0</v>
      </c>
      <c r="S319" s="38">
        <f ca="1">Pt!S319*Qt!S462</f>
        <v>0</v>
      </c>
      <c r="T319" s="38">
        <f ca="1">Pt!T319*Qt!T462</f>
        <v>0</v>
      </c>
      <c r="U319" s="38">
        <f ca="1">Pt!U319*Qt!U462</f>
        <v>0</v>
      </c>
      <c r="V319" s="38">
        <f t="shared" ca="1" si="24"/>
        <v>0</v>
      </c>
    </row>
    <row r="320" spans="1:22" outlineLevel="1" x14ac:dyDescent="0.25">
      <c r="A320" s="19"/>
      <c r="B320" s="45" t="str">
        <f t="shared" si="25"/>
        <v>New Tariff 11</v>
      </c>
      <c r="C320" s="45">
        <f t="shared" si="25"/>
        <v>0</v>
      </c>
      <c r="D320" s="45">
        <f t="shared" si="25"/>
        <v>0</v>
      </c>
      <c r="E320" s="45">
        <f ca="1">Pt!E320*Qt!E463</f>
        <v>0</v>
      </c>
      <c r="F320" s="45">
        <f ca="1">Pt!F320*Qt!F463</f>
        <v>0</v>
      </c>
      <c r="G320" s="45">
        <f ca="1">Pt!G320*Qt!G463</f>
        <v>0</v>
      </c>
      <c r="H320" s="45">
        <f ca="1">Pt!H320*Qt!H463</f>
        <v>0</v>
      </c>
      <c r="I320" s="45">
        <f ca="1">Pt!I320*Qt!I463</f>
        <v>0</v>
      </c>
      <c r="J320" s="45">
        <f ca="1">Pt!J320*Qt!J463</f>
        <v>0</v>
      </c>
      <c r="K320" s="45">
        <f ca="1">Pt!K320*Qt!K463</f>
        <v>0</v>
      </c>
      <c r="L320" s="45">
        <f ca="1">Pt!L320*Qt!L463</f>
        <v>0</v>
      </c>
      <c r="M320" s="45">
        <f ca="1">Pt!M320*Qt!M463</f>
        <v>0</v>
      </c>
      <c r="N320" s="45">
        <f ca="1">Pt!N320*Qt!N463</f>
        <v>0</v>
      </c>
      <c r="O320" s="45">
        <f ca="1">Pt!O320*Qt!O463</f>
        <v>0</v>
      </c>
      <c r="P320" s="45">
        <f ca="1">Pt!P320*Qt!P463</f>
        <v>0</v>
      </c>
      <c r="Q320" s="45">
        <f ca="1">Pt!Q320*Qt!Q463</f>
        <v>0</v>
      </c>
      <c r="R320" s="45">
        <f ca="1">Pt!R320*Qt!R463</f>
        <v>0</v>
      </c>
      <c r="S320" s="45">
        <f ca="1">Pt!S320*Qt!S463</f>
        <v>0</v>
      </c>
      <c r="T320" s="45">
        <f ca="1">Pt!T320*Qt!T463</f>
        <v>0</v>
      </c>
      <c r="U320" s="45">
        <f ca="1">Pt!U320*Qt!U463</f>
        <v>0</v>
      </c>
      <c r="V320" s="45">
        <f t="shared" ca="1" si="24"/>
        <v>0</v>
      </c>
    </row>
    <row r="321" spans="1:22" outlineLevel="1" x14ac:dyDescent="0.25">
      <c r="A321" s="19"/>
      <c r="B321" s="44" t="str">
        <f t="shared" si="25"/>
        <v>&lt;=15kVA</v>
      </c>
      <c r="C321" s="44" t="str">
        <f t="shared" si="25"/>
        <v>GX02</v>
      </c>
      <c r="D321" s="44" t="str">
        <f t="shared" si="25"/>
        <v>Small Industrial</v>
      </c>
      <c r="E321" s="44">
        <f ca="1">Pt!E321*Qt!E464</f>
        <v>0</v>
      </c>
      <c r="F321" s="44">
        <f ca="1">Pt!F321*Qt!F464</f>
        <v>0</v>
      </c>
      <c r="G321" s="44">
        <f ca="1">Pt!G321*Qt!G464</f>
        <v>0</v>
      </c>
      <c r="H321" s="44">
        <f ca="1">Pt!H321*Qt!H464</f>
        <v>0</v>
      </c>
      <c r="I321" s="44">
        <f ca="1">Pt!I321*Qt!I464</f>
        <v>0</v>
      </c>
      <c r="J321" s="44">
        <f ca="1">Pt!J321*Qt!J464</f>
        <v>0</v>
      </c>
      <c r="K321" s="44">
        <f ca="1">Pt!K321*Qt!K464</f>
        <v>0</v>
      </c>
      <c r="L321" s="44">
        <f ca="1">Pt!L321*Qt!L464</f>
        <v>0</v>
      </c>
      <c r="M321" s="44">
        <f ca="1">Pt!M321*Qt!M464</f>
        <v>0</v>
      </c>
      <c r="N321" s="44">
        <f ca="1">Pt!N321*Qt!N464</f>
        <v>0</v>
      </c>
      <c r="O321" s="44">
        <f ca="1">Pt!O321*Qt!O464</f>
        <v>0</v>
      </c>
      <c r="P321" s="44">
        <f ca="1">Pt!P321*Qt!P464</f>
        <v>0</v>
      </c>
      <c r="Q321" s="44">
        <f ca="1">Pt!Q321*Qt!Q464</f>
        <v>0</v>
      </c>
      <c r="R321" s="44">
        <f ca="1">Pt!R321*Qt!R464</f>
        <v>0</v>
      </c>
      <c r="S321" s="44">
        <f ca="1">Pt!S321*Qt!S464</f>
        <v>0</v>
      </c>
      <c r="T321" s="44">
        <f ca="1">Pt!T321*Qt!T464</f>
        <v>0</v>
      </c>
      <c r="U321" s="44">
        <f ca="1">Pt!U321*Qt!U464</f>
        <v>0</v>
      </c>
      <c r="V321" s="44">
        <f t="shared" ca="1" si="24"/>
        <v>0</v>
      </c>
    </row>
    <row r="322" spans="1:22" outlineLevel="1" x14ac:dyDescent="0.25">
      <c r="A322" s="19"/>
      <c r="B322" s="38" t="str">
        <f t="shared" si="25"/>
        <v>&gt;15kVA and &lt;=69kVA</v>
      </c>
      <c r="C322" s="38" t="str">
        <f t="shared" si="25"/>
        <v>GX07</v>
      </c>
      <c r="D322" s="38" t="str">
        <f t="shared" si="25"/>
        <v>Small Commercial</v>
      </c>
      <c r="E322" s="38">
        <f ca="1">Pt!E322*Qt!E465</f>
        <v>2157.5904</v>
      </c>
      <c r="F322" s="38">
        <f ca="1">Pt!F322*Qt!F465</f>
        <v>0</v>
      </c>
      <c r="G322" s="38">
        <f ca="1">Pt!G322*Qt!G465</f>
        <v>0</v>
      </c>
      <c r="H322" s="38">
        <f ca="1">Pt!H322*Qt!H465</f>
        <v>0</v>
      </c>
      <c r="I322" s="38">
        <f ca="1">Pt!I322*Qt!I465</f>
        <v>0</v>
      </c>
      <c r="J322" s="38">
        <f ca="1">Pt!J322*Qt!J465</f>
        <v>4284.3856440510554</v>
      </c>
      <c r="K322" s="38">
        <f ca="1">Pt!K322*Qt!K465</f>
        <v>0</v>
      </c>
      <c r="L322" s="38">
        <f ca="1">Pt!L322*Qt!L465</f>
        <v>0</v>
      </c>
      <c r="M322" s="38">
        <f ca="1">Pt!M322*Qt!M465</f>
        <v>0</v>
      </c>
      <c r="N322" s="38">
        <f ca="1">Pt!N322*Qt!N465</f>
        <v>0</v>
      </c>
      <c r="O322" s="38">
        <f ca="1">Pt!O322*Qt!O465</f>
        <v>0</v>
      </c>
      <c r="P322" s="38">
        <f ca="1">Pt!P322*Qt!P465</f>
        <v>0</v>
      </c>
      <c r="Q322" s="38">
        <f ca="1">Pt!Q322*Qt!Q465</f>
        <v>0</v>
      </c>
      <c r="R322" s="38">
        <f ca="1">Pt!R322*Qt!R465</f>
        <v>0</v>
      </c>
      <c r="S322" s="38">
        <f ca="1">Pt!S322*Qt!S465</f>
        <v>0</v>
      </c>
      <c r="T322" s="38">
        <f ca="1">Pt!T322*Qt!T465</f>
        <v>0</v>
      </c>
      <c r="U322" s="38">
        <f ca="1">Pt!U322*Qt!U465</f>
        <v>0</v>
      </c>
      <c r="V322" s="38">
        <f t="shared" ca="1" si="24"/>
        <v>6441.9760440510554</v>
      </c>
    </row>
    <row r="323" spans="1:22" outlineLevel="1" x14ac:dyDescent="0.25">
      <c r="A323" s="19"/>
      <c r="B323" s="38" t="str">
        <f t="shared" si="25"/>
        <v>&gt;69kVA and &lt;=138kVA</v>
      </c>
      <c r="C323" s="38" t="str">
        <f t="shared" si="25"/>
        <v>GX14</v>
      </c>
      <c r="D323" s="38" t="str">
        <f t="shared" si="25"/>
        <v>Medium Commercial</v>
      </c>
      <c r="E323" s="38">
        <f ca="1">Pt!E323*Qt!E466</f>
        <v>33697.861000000004</v>
      </c>
      <c r="F323" s="38">
        <f ca="1">Pt!F323*Qt!F466</f>
        <v>0</v>
      </c>
      <c r="G323" s="38">
        <f ca="1">Pt!G323*Qt!G466</f>
        <v>0</v>
      </c>
      <c r="H323" s="38">
        <f ca="1">Pt!H323*Qt!H466</f>
        <v>0</v>
      </c>
      <c r="I323" s="38">
        <f ca="1">Pt!I323*Qt!I466</f>
        <v>0</v>
      </c>
      <c r="J323" s="38">
        <f ca="1">Pt!J323*Qt!J466</f>
        <v>86686.138139719682</v>
      </c>
      <c r="K323" s="38">
        <f ca="1">Pt!K323*Qt!K466</f>
        <v>0</v>
      </c>
      <c r="L323" s="38">
        <f ca="1">Pt!L323*Qt!L466</f>
        <v>0</v>
      </c>
      <c r="M323" s="38">
        <f ca="1">Pt!M323*Qt!M466</f>
        <v>0</v>
      </c>
      <c r="N323" s="38">
        <f ca="1">Pt!N323*Qt!N466</f>
        <v>0</v>
      </c>
      <c r="O323" s="38">
        <f ca="1">Pt!O323*Qt!O466</f>
        <v>0</v>
      </c>
      <c r="P323" s="38">
        <f ca="1">Pt!P323*Qt!P466</f>
        <v>0</v>
      </c>
      <c r="Q323" s="38">
        <f ca="1">Pt!Q323*Qt!Q466</f>
        <v>0</v>
      </c>
      <c r="R323" s="38">
        <f ca="1">Pt!R323*Qt!R466</f>
        <v>0</v>
      </c>
      <c r="S323" s="38">
        <f ca="1">Pt!S323*Qt!S466</f>
        <v>0</v>
      </c>
      <c r="T323" s="38">
        <f ca="1">Pt!T323*Qt!T466</f>
        <v>0</v>
      </c>
      <c r="U323" s="38">
        <f ca="1">Pt!U323*Qt!U466</f>
        <v>0</v>
      </c>
      <c r="V323" s="38">
        <f t="shared" ca="1" si="24"/>
        <v>120383.99913971969</v>
      </c>
    </row>
    <row r="324" spans="1:22" outlineLevel="1" x14ac:dyDescent="0.25">
      <c r="A324" s="19"/>
      <c r="B324" s="38" t="str">
        <f t="shared" si="25"/>
        <v>&gt;138kVA AND &lt;=300kVA</v>
      </c>
      <c r="C324" s="38" t="str">
        <f t="shared" si="25"/>
        <v>GX30</v>
      </c>
      <c r="D324" s="38" t="str">
        <f t="shared" si="25"/>
        <v>Large Commercial</v>
      </c>
      <c r="E324" s="38">
        <f ca="1">Pt!E324*Qt!E467</f>
        <v>264018.71218064515</v>
      </c>
      <c r="F324" s="38">
        <f ca="1">Pt!F324*Qt!F467</f>
        <v>0</v>
      </c>
      <c r="G324" s="38">
        <f ca="1">Pt!G324*Qt!G467</f>
        <v>0</v>
      </c>
      <c r="H324" s="38">
        <f ca="1">Pt!H324*Qt!H467</f>
        <v>0</v>
      </c>
      <c r="I324" s="38">
        <f ca="1">Pt!I324*Qt!I467</f>
        <v>0</v>
      </c>
      <c r="J324" s="38">
        <f ca="1">Pt!J324*Qt!J467</f>
        <v>779291.00253045268</v>
      </c>
      <c r="K324" s="38">
        <f ca="1">Pt!K324*Qt!K467</f>
        <v>0</v>
      </c>
      <c r="L324" s="38">
        <f ca="1">Pt!L324*Qt!L467</f>
        <v>0</v>
      </c>
      <c r="M324" s="38">
        <f ca="1">Pt!M324*Qt!M467</f>
        <v>0</v>
      </c>
      <c r="N324" s="38">
        <f ca="1">Pt!N324*Qt!N467</f>
        <v>0</v>
      </c>
      <c r="O324" s="38">
        <f ca="1">Pt!O324*Qt!O467</f>
        <v>0</v>
      </c>
      <c r="P324" s="38">
        <f ca="1">Pt!P324*Qt!P467</f>
        <v>0</v>
      </c>
      <c r="Q324" s="38">
        <f ca="1">Pt!Q324*Qt!Q467</f>
        <v>0</v>
      </c>
      <c r="R324" s="38">
        <f ca="1">Pt!R324*Qt!R467</f>
        <v>0</v>
      </c>
      <c r="S324" s="38">
        <f ca="1">Pt!S324*Qt!S467</f>
        <v>0</v>
      </c>
      <c r="T324" s="38">
        <f ca="1">Pt!T324*Qt!T467</f>
        <v>0</v>
      </c>
      <c r="U324" s="38">
        <f ca="1">Pt!U324*Qt!U467</f>
        <v>0</v>
      </c>
      <c r="V324" s="38">
        <f t="shared" ca="1" si="24"/>
        <v>1043309.7147110978</v>
      </c>
    </row>
    <row r="325" spans="1:22" outlineLevel="1" x14ac:dyDescent="0.25">
      <c r="A325" s="19"/>
      <c r="B325" s="38" t="str">
        <f t="shared" si="25"/>
        <v>&gt;300kVA, TOU</v>
      </c>
      <c r="C325" s="38" t="str">
        <f t="shared" si="25"/>
        <v>GX99</v>
      </c>
      <c r="D325" s="38" t="str">
        <f t="shared" si="25"/>
        <v>Small Industrial</v>
      </c>
      <c r="E325" s="38">
        <f ca="1">Pt!E325*Qt!E468</f>
        <v>1516340.4027870968</v>
      </c>
      <c r="F325" s="38">
        <f ca="1">Pt!F325*Qt!F468</f>
        <v>5504488.9782012636</v>
      </c>
      <c r="G325" s="38">
        <f ca="1">Pt!G325*Qt!G468</f>
        <v>928475.69512278389</v>
      </c>
      <c r="H325" s="38">
        <f ca="1">Pt!H325*Qt!H468</f>
        <v>0</v>
      </c>
      <c r="I325" s="38">
        <f ca="1">Pt!I325*Qt!I468</f>
        <v>0</v>
      </c>
      <c r="J325" s="38">
        <f ca="1">Pt!J325*Qt!J468</f>
        <v>2070101.1188139538</v>
      </c>
      <c r="K325" s="38">
        <f ca="1">Pt!K325*Qt!K468</f>
        <v>0</v>
      </c>
      <c r="L325" s="38">
        <f ca="1">Pt!L325*Qt!L468</f>
        <v>0</v>
      </c>
      <c r="M325" s="38">
        <f ca="1">Pt!M325*Qt!M468</f>
        <v>0</v>
      </c>
      <c r="N325" s="38">
        <f ca="1">Pt!N325*Qt!N468</f>
        <v>0</v>
      </c>
      <c r="O325" s="38">
        <f ca="1">Pt!O325*Qt!O468</f>
        <v>0</v>
      </c>
      <c r="P325" s="38">
        <f ca="1">Pt!P325*Qt!P468</f>
        <v>0</v>
      </c>
      <c r="Q325" s="38">
        <f ca="1">Pt!Q325*Qt!Q468</f>
        <v>0</v>
      </c>
      <c r="R325" s="38">
        <f ca="1">Pt!R325*Qt!R468</f>
        <v>0</v>
      </c>
      <c r="S325" s="38">
        <f ca="1">Pt!S325*Qt!S468</f>
        <v>0</v>
      </c>
      <c r="T325" s="38">
        <f ca="1">Pt!T325*Qt!T468</f>
        <v>0</v>
      </c>
      <c r="U325" s="38">
        <f ca="1">Pt!U325*Qt!U468</f>
        <v>0</v>
      </c>
      <c r="V325" s="38">
        <f t="shared" ca="1" si="24"/>
        <v>10019406.194925098</v>
      </c>
    </row>
    <row r="326" spans="1:22" outlineLevel="1" x14ac:dyDescent="0.25">
      <c r="A326" s="19"/>
      <c r="B326" s="38" t="str">
        <f t="shared" si="25"/>
        <v>New Tariff 5</v>
      </c>
      <c r="C326" s="38">
        <f t="shared" si="25"/>
        <v>0</v>
      </c>
      <c r="D326" s="38">
        <f t="shared" si="25"/>
        <v>0</v>
      </c>
      <c r="E326" s="38">
        <f ca="1">Pt!E326*Qt!E469</f>
        <v>0</v>
      </c>
      <c r="F326" s="38">
        <f ca="1">Pt!F326*Qt!F469</f>
        <v>0</v>
      </c>
      <c r="G326" s="38">
        <f ca="1">Pt!G326*Qt!G469</f>
        <v>0</v>
      </c>
      <c r="H326" s="38">
        <f ca="1">Pt!H326*Qt!H469</f>
        <v>0</v>
      </c>
      <c r="I326" s="38">
        <f ca="1">Pt!I326*Qt!I469</f>
        <v>0</v>
      </c>
      <c r="J326" s="38">
        <f ca="1">Pt!J326*Qt!J469</f>
        <v>0</v>
      </c>
      <c r="K326" s="38">
        <f ca="1">Pt!K326*Qt!K469</f>
        <v>0</v>
      </c>
      <c r="L326" s="38">
        <f ca="1">Pt!L326*Qt!L469</f>
        <v>0</v>
      </c>
      <c r="M326" s="38">
        <f ca="1">Pt!M326*Qt!M469</f>
        <v>0</v>
      </c>
      <c r="N326" s="38">
        <f ca="1">Pt!N326*Qt!N469</f>
        <v>0</v>
      </c>
      <c r="O326" s="38">
        <f ca="1">Pt!O326*Qt!O469</f>
        <v>0</v>
      </c>
      <c r="P326" s="38">
        <f ca="1">Pt!P326*Qt!P469</f>
        <v>0</v>
      </c>
      <c r="Q326" s="38">
        <f ca="1">Pt!Q326*Qt!Q469</f>
        <v>0</v>
      </c>
      <c r="R326" s="38">
        <f ca="1">Pt!R326*Qt!R469</f>
        <v>0</v>
      </c>
      <c r="S326" s="38">
        <f ca="1">Pt!S326*Qt!S469</f>
        <v>0</v>
      </c>
      <c r="T326" s="38">
        <f ca="1">Pt!T326*Qt!T469</f>
        <v>0</v>
      </c>
      <c r="U326" s="38">
        <f ca="1">Pt!U326*Qt!U469</f>
        <v>0</v>
      </c>
      <c r="V326" s="38">
        <f t="shared" ca="1" si="24"/>
        <v>0</v>
      </c>
    </row>
    <row r="327" spans="1:22" outlineLevel="1" x14ac:dyDescent="0.25">
      <c r="A327" s="19"/>
      <c r="B327" s="38" t="str">
        <f t="shared" si="25"/>
        <v>New Tariff 6</v>
      </c>
      <c r="C327" s="38">
        <f t="shared" si="25"/>
        <v>0</v>
      </c>
      <c r="D327" s="38">
        <f t="shared" si="25"/>
        <v>0</v>
      </c>
      <c r="E327" s="38">
        <f ca="1">Pt!E327*Qt!E470</f>
        <v>0</v>
      </c>
      <c r="F327" s="38">
        <f ca="1">Pt!F327*Qt!F470</f>
        <v>0</v>
      </c>
      <c r="G327" s="38">
        <f ca="1">Pt!G327*Qt!G470</f>
        <v>0</v>
      </c>
      <c r="H327" s="38">
        <f ca="1">Pt!H327*Qt!H470</f>
        <v>0</v>
      </c>
      <c r="I327" s="38">
        <f ca="1">Pt!I327*Qt!I470</f>
        <v>0</v>
      </c>
      <c r="J327" s="38">
        <f ca="1">Pt!J327*Qt!J470</f>
        <v>0</v>
      </c>
      <c r="K327" s="38">
        <f ca="1">Pt!K327*Qt!K470</f>
        <v>0</v>
      </c>
      <c r="L327" s="38">
        <f ca="1">Pt!L327*Qt!L470</f>
        <v>0</v>
      </c>
      <c r="M327" s="38">
        <f ca="1">Pt!M327*Qt!M470</f>
        <v>0</v>
      </c>
      <c r="N327" s="38">
        <f ca="1">Pt!N327*Qt!N470</f>
        <v>0</v>
      </c>
      <c r="O327" s="38">
        <f ca="1">Pt!O327*Qt!O470</f>
        <v>0</v>
      </c>
      <c r="P327" s="38">
        <f ca="1">Pt!P327*Qt!P470</f>
        <v>0</v>
      </c>
      <c r="Q327" s="38">
        <f ca="1">Pt!Q327*Qt!Q470</f>
        <v>0</v>
      </c>
      <c r="R327" s="38">
        <f ca="1">Pt!R327*Qt!R470</f>
        <v>0</v>
      </c>
      <c r="S327" s="38">
        <f ca="1">Pt!S327*Qt!S470</f>
        <v>0</v>
      </c>
      <c r="T327" s="38">
        <f ca="1">Pt!T327*Qt!T470</f>
        <v>0</v>
      </c>
      <c r="U327" s="38">
        <f ca="1">Pt!U327*Qt!U470</f>
        <v>0</v>
      </c>
      <c r="V327" s="38">
        <f t="shared" ca="1" si="24"/>
        <v>0</v>
      </c>
    </row>
    <row r="328" spans="1:22" outlineLevel="1" x14ac:dyDescent="0.25">
      <c r="A328" s="19"/>
      <c r="B328" s="38" t="str">
        <f t="shared" si="25"/>
        <v>New Tariff 7</v>
      </c>
      <c r="C328" s="38">
        <f t="shared" si="25"/>
        <v>0</v>
      </c>
      <c r="D328" s="38">
        <f t="shared" si="25"/>
        <v>0</v>
      </c>
      <c r="E328" s="38">
        <f ca="1">Pt!E328*Qt!E471</f>
        <v>0</v>
      </c>
      <c r="F328" s="38">
        <f ca="1">Pt!F328*Qt!F471</f>
        <v>0</v>
      </c>
      <c r="G328" s="38">
        <f ca="1">Pt!G328*Qt!G471</f>
        <v>0</v>
      </c>
      <c r="H328" s="38">
        <f ca="1">Pt!H328*Qt!H471</f>
        <v>0</v>
      </c>
      <c r="I328" s="38">
        <f ca="1">Pt!I328*Qt!I471</f>
        <v>0</v>
      </c>
      <c r="J328" s="38">
        <f ca="1">Pt!J328*Qt!J471</f>
        <v>0</v>
      </c>
      <c r="K328" s="38">
        <f ca="1">Pt!K328*Qt!K471</f>
        <v>0</v>
      </c>
      <c r="L328" s="38">
        <f ca="1">Pt!L328*Qt!L471</f>
        <v>0</v>
      </c>
      <c r="M328" s="38">
        <f ca="1">Pt!M328*Qt!M471</f>
        <v>0</v>
      </c>
      <c r="N328" s="38">
        <f ca="1">Pt!N328*Qt!N471</f>
        <v>0</v>
      </c>
      <c r="O328" s="38">
        <f ca="1">Pt!O328*Qt!O471</f>
        <v>0</v>
      </c>
      <c r="P328" s="38">
        <f ca="1">Pt!P328*Qt!P471</f>
        <v>0</v>
      </c>
      <c r="Q328" s="38">
        <f ca="1">Pt!Q328*Qt!Q471</f>
        <v>0</v>
      </c>
      <c r="R328" s="38">
        <f ca="1">Pt!R328*Qt!R471</f>
        <v>0</v>
      </c>
      <c r="S328" s="38">
        <f ca="1">Pt!S328*Qt!S471</f>
        <v>0</v>
      </c>
      <c r="T328" s="38">
        <f ca="1">Pt!T328*Qt!T471</f>
        <v>0</v>
      </c>
      <c r="U328" s="38">
        <f ca="1">Pt!U328*Qt!U471</f>
        <v>0</v>
      </c>
      <c r="V328" s="38">
        <f t="shared" ca="1" si="24"/>
        <v>0</v>
      </c>
    </row>
    <row r="329" spans="1:22" outlineLevel="1" x14ac:dyDescent="0.25">
      <c r="A329" s="19"/>
      <c r="B329" s="38" t="str">
        <f t="shared" si="25"/>
        <v>New Tariff 8</v>
      </c>
      <c r="C329" s="38">
        <f t="shared" si="25"/>
        <v>0</v>
      </c>
      <c r="D329" s="38">
        <f t="shared" si="25"/>
        <v>0</v>
      </c>
      <c r="E329" s="38">
        <f ca="1">Pt!E329*Qt!E472</f>
        <v>0</v>
      </c>
      <c r="F329" s="38">
        <f ca="1">Pt!F329*Qt!F472</f>
        <v>0</v>
      </c>
      <c r="G329" s="38">
        <f ca="1">Pt!G329*Qt!G472</f>
        <v>0</v>
      </c>
      <c r="H329" s="38">
        <f ca="1">Pt!H329*Qt!H472</f>
        <v>0</v>
      </c>
      <c r="I329" s="38">
        <f ca="1">Pt!I329*Qt!I472</f>
        <v>0</v>
      </c>
      <c r="J329" s="38">
        <f ca="1">Pt!J329*Qt!J472</f>
        <v>0</v>
      </c>
      <c r="K329" s="38">
        <f ca="1">Pt!K329*Qt!K472</f>
        <v>0</v>
      </c>
      <c r="L329" s="38">
        <f ca="1">Pt!L329*Qt!L472</f>
        <v>0</v>
      </c>
      <c r="M329" s="38">
        <f ca="1">Pt!M329*Qt!M472</f>
        <v>0</v>
      </c>
      <c r="N329" s="38">
        <f ca="1">Pt!N329*Qt!N472</f>
        <v>0</v>
      </c>
      <c r="O329" s="38">
        <f ca="1">Pt!O329*Qt!O472</f>
        <v>0</v>
      </c>
      <c r="P329" s="38">
        <f ca="1">Pt!P329*Qt!P472</f>
        <v>0</v>
      </c>
      <c r="Q329" s="38">
        <f ca="1">Pt!Q329*Qt!Q472</f>
        <v>0</v>
      </c>
      <c r="R329" s="38">
        <f ca="1">Pt!R329*Qt!R472</f>
        <v>0</v>
      </c>
      <c r="S329" s="38">
        <f ca="1">Pt!S329*Qt!S472</f>
        <v>0</v>
      </c>
      <c r="T329" s="38">
        <f ca="1">Pt!T329*Qt!T472</f>
        <v>0</v>
      </c>
      <c r="U329" s="38">
        <f ca="1">Pt!U329*Qt!U472</f>
        <v>0</v>
      </c>
      <c r="V329" s="38">
        <f t="shared" ca="1" si="24"/>
        <v>0</v>
      </c>
    </row>
    <row r="330" spans="1:22" outlineLevel="1" x14ac:dyDescent="0.25">
      <c r="A330" s="19"/>
      <c r="B330" s="38" t="str">
        <f t="shared" si="25"/>
        <v>New Tariff 9</v>
      </c>
      <c r="C330" s="38">
        <f t="shared" si="25"/>
        <v>0</v>
      </c>
      <c r="D330" s="38">
        <f t="shared" si="25"/>
        <v>0</v>
      </c>
      <c r="E330" s="38">
        <f ca="1">Pt!E330*Qt!E473</f>
        <v>0</v>
      </c>
      <c r="F330" s="38">
        <f ca="1">Pt!F330*Qt!F473</f>
        <v>0</v>
      </c>
      <c r="G330" s="38">
        <f ca="1">Pt!G330*Qt!G473</f>
        <v>0</v>
      </c>
      <c r="H330" s="38">
        <f ca="1">Pt!H330*Qt!H473</f>
        <v>0</v>
      </c>
      <c r="I330" s="38">
        <f ca="1">Pt!I330*Qt!I473</f>
        <v>0</v>
      </c>
      <c r="J330" s="38">
        <f ca="1">Pt!J330*Qt!J473</f>
        <v>0</v>
      </c>
      <c r="K330" s="38">
        <f ca="1">Pt!K330*Qt!K473</f>
        <v>0</v>
      </c>
      <c r="L330" s="38">
        <f ca="1">Pt!L330*Qt!L473</f>
        <v>0</v>
      </c>
      <c r="M330" s="38">
        <f ca="1">Pt!M330*Qt!M473</f>
        <v>0</v>
      </c>
      <c r="N330" s="38">
        <f ca="1">Pt!N330*Qt!N473</f>
        <v>0</v>
      </c>
      <c r="O330" s="38">
        <f ca="1">Pt!O330*Qt!O473</f>
        <v>0</v>
      </c>
      <c r="P330" s="38">
        <f ca="1">Pt!P330*Qt!P473</f>
        <v>0</v>
      </c>
      <c r="Q330" s="38">
        <f ca="1">Pt!Q330*Qt!Q473</f>
        <v>0</v>
      </c>
      <c r="R330" s="38">
        <f ca="1">Pt!R330*Qt!R473</f>
        <v>0</v>
      </c>
      <c r="S330" s="38">
        <f ca="1">Pt!S330*Qt!S473</f>
        <v>0</v>
      </c>
      <c r="T330" s="38">
        <f ca="1">Pt!T330*Qt!T473</f>
        <v>0</v>
      </c>
      <c r="U330" s="38">
        <f ca="1">Pt!U330*Qt!U473</f>
        <v>0</v>
      </c>
      <c r="V330" s="38">
        <f t="shared" ca="1" si="24"/>
        <v>0</v>
      </c>
    </row>
    <row r="331" spans="1:22" outlineLevel="1" x14ac:dyDescent="0.25">
      <c r="A331" s="19"/>
      <c r="B331" s="38" t="str">
        <f t="shared" si="25"/>
        <v>New Tariff 10</v>
      </c>
      <c r="C331" s="38">
        <f t="shared" si="25"/>
        <v>0</v>
      </c>
      <c r="D331" s="38">
        <f t="shared" si="25"/>
        <v>0</v>
      </c>
      <c r="E331" s="38">
        <f ca="1">Pt!E331*Qt!E474</f>
        <v>0</v>
      </c>
      <c r="F331" s="38">
        <f ca="1">Pt!F331*Qt!F474</f>
        <v>0</v>
      </c>
      <c r="G331" s="38">
        <f ca="1">Pt!G331*Qt!G474</f>
        <v>0</v>
      </c>
      <c r="H331" s="38">
        <f ca="1">Pt!H331*Qt!H474</f>
        <v>0</v>
      </c>
      <c r="I331" s="38">
        <f ca="1">Pt!I331*Qt!I474</f>
        <v>0</v>
      </c>
      <c r="J331" s="38">
        <f ca="1">Pt!J331*Qt!J474</f>
        <v>0</v>
      </c>
      <c r="K331" s="38">
        <f ca="1">Pt!K331*Qt!K474</f>
        <v>0</v>
      </c>
      <c r="L331" s="38">
        <f ca="1">Pt!L331*Qt!L474</f>
        <v>0</v>
      </c>
      <c r="M331" s="38">
        <f ca="1">Pt!M331*Qt!M474</f>
        <v>0</v>
      </c>
      <c r="N331" s="38">
        <f ca="1">Pt!N331*Qt!N474</f>
        <v>0</v>
      </c>
      <c r="O331" s="38">
        <f ca="1">Pt!O331*Qt!O474</f>
        <v>0</v>
      </c>
      <c r="P331" s="38">
        <f ca="1">Pt!P331*Qt!P474</f>
        <v>0</v>
      </c>
      <c r="Q331" s="38">
        <f ca="1">Pt!Q331*Qt!Q474</f>
        <v>0</v>
      </c>
      <c r="R331" s="38">
        <f ca="1">Pt!R331*Qt!R474</f>
        <v>0</v>
      </c>
      <c r="S331" s="38">
        <f ca="1">Pt!S331*Qt!S474</f>
        <v>0</v>
      </c>
      <c r="T331" s="38">
        <f ca="1">Pt!T331*Qt!T474</f>
        <v>0</v>
      </c>
      <c r="U331" s="38">
        <f ca="1">Pt!U331*Qt!U474</f>
        <v>0</v>
      </c>
      <c r="V331" s="38">
        <f t="shared" ca="1" si="24"/>
        <v>0</v>
      </c>
    </row>
    <row r="332" spans="1:22" outlineLevel="1" x14ac:dyDescent="0.25">
      <c r="A332" s="19"/>
      <c r="B332" s="45" t="str">
        <f t="shared" si="25"/>
        <v>New Tariff 11</v>
      </c>
      <c r="C332" s="45">
        <f t="shared" si="25"/>
        <v>0</v>
      </c>
      <c r="D332" s="45">
        <f t="shared" si="25"/>
        <v>0</v>
      </c>
      <c r="E332" s="45">
        <f ca="1">Pt!E332*Qt!E475</f>
        <v>0</v>
      </c>
      <c r="F332" s="45">
        <f ca="1">Pt!F332*Qt!F475</f>
        <v>0</v>
      </c>
      <c r="G332" s="45">
        <f ca="1">Pt!G332*Qt!G475</f>
        <v>0</v>
      </c>
      <c r="H332" s="45">
        <f ca="1">Pt!H332*Qt!H475</f>
        <v>0</v>
      </c>
      <c r="I332" s="45">
        <f ca="1">Pt!I332*Qt!I475</f>
        <v>0</v>
      </c>
      <c r="J332" s="45">
        <f ca="1">Pt!J332*Qt!J475</f>
        <v>0</v>
      </c>
      <c r="K332" s="45">
        <f ca="1">Pt!K332*Qt!K475</f>
        <v>0</v>
      </c>
      <c r="L332" s="45">
        <f ca="1">Pt!L332*Qt!L475</f>
        <v>0</v>
      </c>
      <c r="M332" s="45">
        <f ca="1">Pt!M332*Qt!M475</f>
        <v>0</v>
      </c>
      <c r="N332" s="45">
        <f ca="1">Pt!N332*Qt!N475</f>
        <v>0</v>
      </c>
      <c r="O332" s="45">
        <f ca="1">Pt!O332*Qt!O475</f>
        <v>0</v>
      </c>
      <c r="P332" s="45">
        <f ca="1">Pt!P332*Qt!P475</f>
        <v>0</v>
      </c>
      <c r="Q332" s="45">
        <f ca="1">Pt!Q332*Qt!Q475</f>
        <v>0</v>
      </c>
      <c r="R332" s="45">
        <f ca="1">Pt!R332*Qt!R475</f>
        <v>0</v>
      </c>
      <c r="S332" s="45">
        <f ca="1">Pt!S332*Qt!S475</f>
        <v>0</v>
      </c>
      <c r="T332" s="45">
        <f ca="1">Pt!T332*Qt!T475</f>
        <v>0</v>
      </c>
      <c r="U332" s="45">
        <f ca="1">Pt!U332*Qt!U475</f>
        <v>0</v>
      </c>
      <c r="V332" s="45">
        <f t="shared" ca="1" si="24"/>
        <v>0</v>
      </c>
    </row>
    <row r="333" spans="1:22" outlineLevel="1" x14ac:dyDescent="0.25">
      <c r="A333" s="19"/>
      <c r="B333" s="44" t="str">
        <f t="shared" si="25"/>
        <v>&gt;1500Kva Connection in CBD/Industrial service area</v>
      </c>
      <c r="C333" s="44" t="str">
        <f t="shared" si="25"/>
        <v>GC60</v>
      </c>
      <c r="D333" s="44" t="str">
        <f t="shared" si="25"/>
        <v>Large Industrial</v>
      </c>
      <c r="E333" s="44">
        <f ca="1">Pt!E333*Qt!E476</f>
        <v>274.37200000000001</v>
      </c>
      <c r="F333" s="44">
        <f ca="1">Pt!F333*Qt!F476</f>
        <v>0</v>
      </c>
      <c r="G333" s="44">
        <f ca="1">Pt!G333*Qt!G476</f>
        <v>467074.13181374647</v>
      </c>
      <c r="H333" s="44">
        <f ca="1">Pt!H333*Qt!H476</f>
        <v>2330855.3635756527</v>
      </c>
      <c r="I333" s="44">
        <f ca="1">Pt!I333*Qt!I476</f>
        <v>128728.19773333333</v>
      </c>
      <c r="J333" s="44">
        <f ca="1">Pt!J333*Qt!J476</f>
        <v>99989.077021558915</v>
      </c>
      <c r="K333" s="44">
        <f ca="1">Pt!K333*Qt!K476</f>
        <v>0</v>
      </c>
      <c r="L333" s="44">
        <f ca="1">Pt!L333*Qt!L476</f>
        <v>0</v>
      </c>
      <c r="M333" s="44">
        <f ca="1">Pt!M333*Qt!M476</f>
        <v>0</v>
      </c>
      <c r="N333" s="44">
        <f ca="1">Pt!N333*Qt!N476</f>
        <v>0</v>
      </c>
      <c r="O333" s="44">
        <f ca="1">Pt!O333*Qt!O476</f>
        <v>0</v>
      </c>
      <c r="P333" s="44">
        <f ca="1">Pt!P333*Qt!P476</f>
        <v>0</v>
      </c>
      <c r="Q333" s="44">
        <f ca="1">Pt!Q333*Qt!Q476</f>
        <v>0</v>
      </c>
      <c r="R333" s="44">
        <f ca="1">Pt!R333*Qt!R476</f>
        <v>0</v>
      </c>
      <c r="S333" s="44">
        <f ca="1">Pt!S333*Qt!S476</f>
        <v>0</v>
      </c>
      <c r="T333" s="44">
        <f ca="1">Pt!T333*Qt!T476</f>
        <v>0</v>
      </c>
      <c r="U333" s="44">
        <f ca="1">Pt!U333*Qt!U476</f>
        <v>0</v>
      </c>
      <c r="V333" s="44">
        <f t="shared" ca="1" si="24"/>
        <v>3026921.1421442912</v>
      </c>
    </row>
    <row r="334" spans="1:22" outlineLevel="1" x14ac:dyDescent="0.25">
      <c r="A334" s="19"/>
      <c r="B334" s="38" t="str">
        <f t="shared" si="25"/>
        <v>&gt;1500Kva Connection in Urban service area</v>
      </c>
      <c r="C334" s="38" t="str">
        <f t="shared" si="25"/>
        <v>GU60</v>
      </c>
      <c r="D334" s="38" t="str">
        <f t="shared" si="25"/>
        <v>Large Industrial</v>
      </c>
      <c r="E334" s="38">
        <f ca="1">Pt!E334*Qt!E477</f>
        <v>238.16900000000001</v>
      </c>
      <c r="F334" s="38">
        <f ca="1">Pt!F334*Qt!F477</f>
        <v>0</v>
      </c>
      <c r="G334" s="38">
        <f ca="1">Pt!G334*Qt!G477</f>
        <v>362590.96764332225</v>
      </c>
      <c r="H334" s="38">
        <f ca="1">Pt!H334*Qt!H477</f>
        <v>1991393.2992722271</v>
      </c>
      <c r="I334" s="38">
        <f ca="1">Pt!I334*Qt!I477</f>
        <v>153433.58831999998</v>
      </c>
      <c r="J334" s="38">
        <f ca="1">Pt!J334*Qt!J477</f>
        <v>91622.759222093577</v>
      </c>
      <c r="K334" s="38">
        <f ca="1">Pt!K334*Qt!K477</f>
        <v>0</v>
      </c>
      <c r="L334" s="38">
        <f ca="1">Pt!L334*Qt!L477</f>
        <v>0</v>
      </c>
      <c r="M334" s="38">
        <f ca="1">Pt!M334*Qt!M477</f>
        <v>0</v>
      </c>
      <c r="N334" s="38">
        <f ca="1">Pt!N334*Qt!N477</f>
        <v>0</v>
      </c>
      <c r="O334" s="38">
        <f ca="1">Pt!O334*Qt!O477</f>
        <v>0</v>
      </c>
      <c r="P334" s="38">
        <f ca="1">Pt!P334*Qt!P477</f>
        <v>0</v>
      </c>
      <c r="Q334" s="38">
        <f ca="1">Pt!Q334*Qt!Q477</f>
        <v>0</v>
      </c>
      <c r="R334" s="38">
        <f ca="1">Pt!R334*Qt!R477</f>
        <v>0</v>
      </c>
      <c r="S334" s="38">
        <f ca="1">Pt!S334*Qt!S477</f>
        <v>0</v>
      </c>
      <c r="T334" s="38">
        <f ca="1">Pt!T334*Qt!T477</f>
        <v>0</v>
      </c>
      <c r="U334" s="38">
        <f ca="1">Pt!U334*Qt!U477</f>
        <v>0</v>
      </c>
      <c r="V334" s="38">
        <f t="shared" ca="1" si="24"/>
        <v>2599278.7834576429</v>
      </c>
    </row>
    <row r="335" spans="1:22" outlineLevel="1" x14ac:dyDescent="0.25">
      <c r="A335" s="19"/>
      <c r="B335" s="38" t="str">
        <f t="shared" si="25"/>
        <v>&gt;1500Kva Connection in Rural service area</v>
      </c>
      <c r="C335" s="38" t="str">
        <f t="shared" si="25"/>
        <v>GR60</v>
      </c>
      <c r="D335" s="38" t="str">
        <f t="shared" si="25"/>
        <v>Large Industrial</v>
      </c>
      <c r="E335" s="38">
        <f ca="1">Pt!E335*Qt!E478</f>
        <v>29.93</v>
      </c>
      <c r="F335" s="38">
        <f ca="1">Pt!F335*Qt!F478</f>
        <v>0</v>
      </c>
      <c r="G335" s="38">
        <f ca="1">Pt!G335*Qt!G478</f>
        <v>38031.675747606467</v>
      </c>
      <c r="H335" s="38">
        <f ca="1">Pt!H335*Qt!H478</f>
        <v>135345.77271605225</v>
      </c>
      <c r="I335" s="38">
        <f ca="1">Pt!I335*Qt!I478</f>
        <v>1759.0756133333332</v>
      </c>
      <c r="J335" s="38">
        <f ca="1">Pt!J335*Qt!J478</f>
        <v>2433.5274599109166</v>
      </c>
      <c r="K335" s="38">
        <f ca="1">Pt!K335*Qt!K478</f>
        <v>0</v>
      </c>
      <c r="L335" s="38">
        <f ca="1">Pt!L335*Qt!L478</f>
        <v>0</v>
      </c>
      <c r="M335" s="38">
        <f ca="1">Pt!M335*Qt!M478</f>
        <v>0</v>
      </c>
      <c r="N335" s="38">
        <f ca="1">Pt!N335*Qt!N478</f>
        <v>0</v>
      </c>
      <c r="O335" s="38">
        <f ca="1">Pt!O335*Qt!O478</f>
        <v>0</v>
      </c>
      <c r="P335" s="38">
        <f ca="1">Pt!P335*Qt!P478</f>
        <v>0</v>
      </c>
      <c r="Q335" s="38">
        <f ca="1">Pt!Q335*Qt!Q478</f>
        <v>0</v>
      </c>
      <c r="R335" s="38">
        <f ca="1">Pt!R335*Qt!R478</f>
        <v>0</v>
      </c>
      <c r="S335" s="38">
        <f ca="1">Pt!S335*Qt!S478</f>
        <v>0</v>
      </c>
      <c r="T335" s="38">
        <f ca="1">Pt!T335*Qt!T478</f>
        <v>0</v>
      </c>
      <c r="U335" s="38">
        <f ca="1">Pt!U335*Qt!U478</f>
        <v>0</v>
      </c>
      <c r="V335" s="38">
        <f t="shared" ca="1" si="24"/>
        <v>177599.98153690295</v>
      </c>
    </row>
    <row r="336" spans="1:22" outlineLevel="1" x14ac:dyDescent="0.25">
      <c r="A336" s="19"/>
      <c r="B336" s="38" t="str">
        <f t="shared" si="25"/>
        <v>New Tariff 3</v>
      </c>
      <c r="C336" s="38">
        <f t="shared" si="25"/>
        <v>0</v>
      </c>
      <c r="D336" s="38">
        <f t="shared" si="25"/>
        <v>0</v>
      </c>
      <c r="E336" s="38">
        <f ca="1">Pt!E336*Qt!E479</f>
        <v>0</v>
      </c>
      <c r="F336" s="38">
        <f ca="1">Pt!F336*Qt!F479</f>
        <v>0</v>
      </c>
      <c r="G336" s="38">
        <f ca="1">Pt!G336*Qt!G479</f>
        <v>0</v>
      </c>
      <c r="H336" s="38">
        <f ca="1">Pt!H336*Qt!H479</f>
        <v>0</v>
      </c>
      <c r="I336" s="38">
        <f ca="1">Pt!I336*Qt!I479</f>
        <v>0</v>
      </c>
      <c r="J336" s="38">
        <f ca="1">Pt!J336*Qt!J479</f>
        <v>0</v>
      </c>
      <c r="K336" s="38">
        <f ca="1">Pt!K336*Qt!K479</f>
        <v>0</v>
      </c>
      <c r="L336" s="38">
        <f ca="1">Pt!L336*Qt!L479</f>
        <v>0</v>
      </c>
      <c r="M336" s="38">
        <f ca="1">Pt!M336*Qt!M479</f>
        <v>0</v>
      </c>
      <c r="N336" s="38">
        <f ca="1">Pt!N336*Qt!N479</f>
        <v>0</v>
      </c>
      <c r="O336" s="38">
        <f ca="1">Pt!O336*Qt!O479</f>
        <v>0</v>
      </c>
      <c r="P336" s="38">
        <f ca="1">Pt!P336*Qt!P479</f>
        <v>0</v>
      </c>
      <c r="Q336" s="38">
        <f ca="1">Pt!Q336*Qt!Q479</f>
        <v>0</v>
      </c>
      <c r="R336" s="38">
        <f ca="1">Pt!R336*Qt!R479</f>
        <v>0</v>
      </c>
      <c r="S336" s="38">
        <f ca="1">Pt!S336*Qt!S479</f>
        <v>0</v>
      </c>
      <c r="T336" s="38">
        <f ca="1">Pt!T336*Qt!T479</f>
        <v>0</v>
      </c>
      <c r="U336" s="38">
        <f ca="1">Pt!U336*Qt!U479</f>
        <v>0</v>
      </c>
      <c r="V336" s="38">
        <f t="shared" ca="1" si="24"/>
        <v>0</v>
      </c>
    </row>
    <row r="337" spans="1:22" outlineLevel="1" x14ac:dyDescent="0.25">
      <c r="A337" s="19"/>
      <c r="B337" s="38" t="str">
        <f t="shared" ref="B337:D356" si="26">B194</f>
        <v>New Tariff 4</v>
      </c>
      <c r="C337" s="38">
        <f t="shared" si="26"/>
        <v>0</v>
      </c>
      <c r="D337" s="38">
        <f t="shared" si="26"/>
        <v>0</v>
      </c>
      <c r="E337" s="38">
        <f ca="1">Pt!E337*Qt!E480</f>
        <v>0</v>
      </c>
      <c r="F337" s="38">
        <f ca="1">Pt!F337*Qt!F480</f>
        <v>0</v>
      </c>
      <c r="G337" s="38">
        <f ca="1">Pt!G337*Qt!G480</f>
        <v>0</v>
      </c>
      <c r="H337" s="38">
        <f ca="1">Pt!H337*Qt!H480</f>
        <v>0</v>
      </c>
      <c r="I337" s="38">
        <f ca="1">Pt!I337*Qt!I480</f>
        <v>0</v>
      </c>
      <c r="J337" s="38">
        <f ca="1">Pt!J337*Qt!J480</f>
        <v>0</v>
      </c>
      <c r="K337" s="38">
        <f ca="1">Pt!K337*Qt!K480</f>
        <v>0</v>
      </c>
      <c r="L337" s="38">
        <f ca="1">Pt!L337*Qt!L480</f>
        <v>0</v>
      </c>
      <c r="M337" s="38">
        <f ca="1">Pt!M337*Qt!M480</f>
        <v>0</v>
      </c>
      <c r="N337" s="38">
        <f ca="1">Pt!N337*Qt!N480</f>
        <v>0</v>
      </c>
      <c r="O337" s="38">
        <f ca="1">Pt!O337*Qt!O480</f>
        <v>0</v>
      </c>
      <c r="P337" s="38">
        <f ca="1">Pt!P337*Qt!P480</f>
        <v>0</v>
      </c>
      <c r="Q337" s="38">
        <f ca="1">Pt!Q337*Qt!Q480</f>
        <v>0</v>
      </c>
      <c r="R337" s="38">
        <f ca="1">Pt!R337*Qt!R480</f>
        <v>0</v>
      </c>
      <c r="S337" s="38">
        <f ca="1">Pt!S337*Qt!S480</f>
        <v>0</v>
      </c>
      <c r="T337" s="38">
        <f ca="1">Pt!T337*Qt!T480</f>
        <v>0</v>
      </c>
      <c r="U337" s="38">
        <f ca="1">Pt!U337*Qt!U480</f>
        <v>0</v>
      </c>
      <c r="V337" s="38">
        <f t="shared" ca="1" si="24"/>
        <v>0</v>
      </c>
    </row>
    <row r="338" spans="1:22" outlineLevel="1" x14ac:dyDescent="0.25">
      <c r="A338" s="19"/>
      <c r="B338" s="38" t="str">
        <f t="shared" si="26"/>
        <v>New Tariff 5</v>
      </c>
      <c r="C338" s="38">
        <f t="shared" si="26"/>
        <v>0</v>
      </c>
      <c r="D338" s="38">
        <f t="shared" si="26"/>
        <v>0</v>
      </c>
      <c r="E338" s="38">
        <f ca="1">Pt!E338*Qt!E481</f>
        <v>0</v>
      </c>
      <c r="F338" s="38">
        <f ca="1">Pt!F338*Qt!F481</f>
        <v>0</v>
      </c>
      <c r="G338" s="38">
        <f ca="1">Pt!G338*Qt!G481</f>
        <v>0</v>
      </c>
      <c r="H338" s="38">
        <f ca="1">Pt!H338*Qt!H481</f>
        <v>0</v>
      </c>
      <c r="I338" s="38">
        <f ca="1">Pt!I338*Qt!I481</f>
        <v>0</v>
      </c>
      <c r="J338" s="38">
        <f ca="1">Pt!J338*Qt!J481</f>
        <v>0</v>
      </c>
      <c r="K338" s="38">
        <f ca="1">Pt!K338*Qt!K481</f>
        <v>0</v>
      </c>
      <c r="L338" s="38">
        <f ca="1">Pt!L338*Qt!L481</f>
        <v>0</v>
      </c>
      <c r="M338" s="38">
        <f ca="1">Pt!M338*Qt!M481</f>
        <v>0</v>
      </c>
      <c r="N338" s="38">
        <f ca="1">Pt!N338*Qt!N481</f>
        <v>0</v>
      </c>
      <c r="O338" s="38">
        <f ca="1">Pt!O338*Qt!O481</f>
        <v>0</v>
      </c>
      <c r="P338" s="38">
        <f ca="1">Pt!P338*Qt!P481</f>
        <v>0</v>
      </c>
      <c r="Q338" s="38">
        <f ca="1">Pt!Q338*Qt!Q481</f>
        <v>0</v>
      </c>
      <c r="R338" s="38">
        <f ca="1">Pt!R338*Qt!R481</f>
        <v>0</v>
      </c>
      <c r="S338" s="38">
        <f ca="1">Pt!S338*Qt!S481</f>
        <v>0</v>
      </c>
      <c r="T338" s="38">
        <f ca="1">Pt!T338*Qt!T481</f>
        <v>0</v>
      </c>
      <c r="U338" s="38">
        <f ca="1">Pt!U338*Qt!U481</f>
        <v>0</v>
      </c>
      <c r="V338" s="38">
        <f t="shared" ca="1" si="24"/>
        <v>0</v>
      </c>
    </row>
    <row r="339" spans="1:22" outlineLevel="1" x14ac:dyDescent="0.25">
      <c r="A339" s="19"/>
      <c r="B339" s="38" t="str">
        <f t="shared" si="26"/>
        <v>New Tariff 6</v>
      </c>
      <c r="C339" s="38">
        <f t="shared" si="26"/>
        <v>0</v>
      </c>
      <c r="D339" s="38">
        <f t="shared" si="26"/>
        <v>0</v>
      </c>
      <c r="E339" s="38">
        <f ca="1">Pt!E339*Qt!E482</f>
        <v>0</v>
      </c>
      <c r="F339" s="38">
        <f ca="1">Pt!F339*Qt!F482</f>
        <v>0</v>
      </c>
      <c r="G339" s="38">
        <f ca="1">Pt!G339*Qt!G482</f>
        <v>0</v>
      </c>
      <c r="H339" s="38">
        <f ca="1">Pt!H339*Qt!H482</f>
        <v>0</v>
      </c>
      <c r="I339" s="38">
        <f ca="1">Pt!I339*Qt!I482</f>
        <v>0</v>
      </c>
      <c r="J339" s="38">
        <f ca="1">Pt!J339*Qt!J482</f>
        <v>0</v>
      </c>
      <c r="K339" s="38">
        <f ca="1">Pt!K339*Qt!K482</f>
        <v>0</v>
      </c>
      <c r="L339" s="38">
        <f ca="1">Pt!L339*Qt!L482</f>
        <v>0</v>
      </c>
      <c r="M339" s="38">
        <f ca="1">Pt!M339*Qt!M482</f>
        <v>0</v>
      </c>
      <c r="N339" s="38">
        <f ca="1">Pt!N339*Qt!N482</f>
        <v>0</v>
      </c>
      <c r="O339" s="38">
        <f ca="1">Pt!O339*Qt!O482</f>
        <v>0</v>
      </c>
      <c r="P339" s="38">
        <f ca="1">Pt!P339*Qt!P482</f>
        <v>0</v>
      </c>
      <c r="Q339" s="38">
        <f ca="1">Pt!Q339*Qt!Q482</f>
        <v>0</v>
      </c>
      <c r="R339" s="38">
        <f ca="1">Pt!R339*Qt!R482</f>
        <v>0</v>
      </c>
      <c r="S339" s="38">
        <f ca="1">Pt!S339*Qt!S482</f>
        <v>0</v>
      </c>
      <c r="T339" s="38">
        <f ca="1">Pt!T339*Qt!T482</f>
        <v>0</v>
      </c>
      <c r="U339" s="38">
        <f ca="1">Pt!U339*Qt!U482</f>
        <v>0</v>
      </c>
      <c r="V339" s="38">
        <f t="shared" ca="1" si="24"/>
        <v>0</v>
      </c>
    </row>
    <row r="340" spans="1:22" outlineLevel="1" x14ac:dyDescent="0.25">
      <c r="A340" s="19"/>
      <c r="B340" s="38" t="str">
        <f t="shared" si="26"/>
        <v>New Tariff 7</v>
      </c>
      <c r="C340" s="38">
        <f t="shared" si="26"/>
        <v>0</v>
      </c>
      <c r="D340" s="38">
        <f t="shared" si="26"/>
        <v>0</v>
      </c>
      <c r="E340" s="38">
        <f ca="1">Pt!E340*Qt!E483</f>
        <v>0</v>
      </c>
      <c r="F340" s="38">
        <f ca="1">Pt!F340*Qt!F483</f>
        <v>0</v>
      </c>
      <c r="G340" s="38">
        <f ca="1">Pt!G340*Qt!G483</f>
        <v>0</v>
      </c>
      <c r="H340" s="38">
        <f ca="1">Pt!H340*Qt!H483</f>
        <v>0</v>
      </c>
      <c r="I340" s="38">
        <f ca="1">Pt!I340*Qt!I483</f>
        <v>0</v>
      </c>
      <c r="J340" s="38">
        <f ca="1">Pt!J340*Qt!J483</f>
        <v>0</v>
      </c>
      <c r="K340" s="38">
        <f ca="1">Pt!K340*Qt!K483</f>
        <v>0</v>
      </c>
      <c r="L340" s="38">
        <f ca="1">Pt!L340*Qt!L483</f>
        <v>0</v>
      </c>
      <c r="M340" s="38">
        <f ca="1">Pt!M340*Qt!M483</f>
        <v>0</v>
      </c>
      <c r="N340" s="38">
        <f ca="1">Pt!N340*Qt!N483</f>
        <v>0</v>
      </c>
      <c r="O340" s="38">
        <f ca="1">Pt!O340*Qt!O483</f>
        <v>0</v>
      </c>
      <c r="P340" s="38">
        <f ca="1">Pt!P340*Qt!P483</f>
        <v>0</v>
      </c>
      <c r="Q340" s="38">
        <f ca="1">Pt!Q340*Qt!Q483</f>
        <v>0</v>
      </c>
      <c r="R340" s="38">
        <f ca="1">Pt!R340*Qt!R483</f>
        <v>0</v>
      </c>
      <c r="S340" s="38">
        <f ca="1">Pt!S340*Qt!S483</f>
        <v>0</v>
      </c>
      <c r="T340" s="38">
        <f ca="1">Pt!T340*Qt!T483</f>
        <v>0</v>
      </c>
      <c r="U340" s="38">
        <f ca="1">Pt!U340*Qt!U483</f>
        <v>0</v>
      </c>
      <c r="V340" s="38">
        <f t="shared" ca="1" si="24"/>
        <v>0</v>
      </c>
    </row>
    <row r="341" spans="1:22" outlineLevel="1" x14ac:dyDescent="0.25">
      <c r="A341" s="19"/>
      <c r="B341" s="38" t="str">
        <f t="shared" si="26"/>
        <v>New Tariff 8</v>
      </c>
      <c r="C341" s="38">
        <f t="shared" si="26"/>
        <v>0</v>
      </c>
      <c r="D341" s="38">
        <f t="shared" si="26"/>
        <v>0</v>
      </c>
      <c r="E341" s="38">
        <f ca="1">Pt!E341*Qt!E484</f>
        <v>0</v>
      </c>
      <c r="F341" s="38">
        <f ca="1">Pt!F341*Qt!F484</f>
        <v>0</v>
      </c>
      <c r="G341" s="38">
        <f ca="1">Pt!G341*Qt!G484</f>
        <v>0</v>
      </c>
      <c r="H341" s="38">
        <f ca="1">Pt!H341*Qt!H484</f>
        <v>0</v>
      </c>
      <c r="I341" s="38">
        <f ca="1">Pt!I341*Qt!I484</f>
        <v>0</v>
      </c>
      <c r="J341" s="38">
        <f ca="1">Pt!J341*Qt!J484</f>
        <v>0</v>
      </c>
      <c r="K341" s="38">
        <f ca="1">Pt!K341*Qt!K484</f>
        <v>0</v>
      </c>
      <c r="L341" s="38">
        <f ca="1">Pt!L341*Qt!L484</f>
        <v>0</v>
      </c>
      <c r="M341" s="38">
        <f ca="1">Pt!M341*Qt!M484</f>
        <v>0</v>
      </c>
      <c r="N341" s="38">
        <f ca="1">Pt!N341*Qt!N484</f>
        <v>0</v>
      </c>
      <c r="O341" s="38">
        <f ca="1">Pt!O341*Qt!O484</f>
        <v>0</v>
      </c>
      <c r="P341" s="38">
        <f ca="1">Pt!P341*Qt!P484</f>
        <v>0</v>
      </c>
      <c r="Q341" s="38">
        <f ca="1">Pt!Q341*Qt!Q484</f>
        <v>0</v>
      </c>
      <c r="R341" s="38">
        <f ca="1">Pt!R341*Qt!R484</f>
        <v>0</v>
      </c>
      <c r="S341" s="38">
        <f ca="1">Pt!S341*Qt!S484</f>
        <v>0</v>
      </c>
      <c r="T341" s="38">
        <f ca="1">Pt!T341*Qt!T484</f>
        <v>0</v>
      </c>
      <c r="U341" s="38">
        <f ca="1">Pt!U341*Qt!U484</f>
        <v>0</v>
      </c>
      <c r="V341" s="38">
        <f t="shared" ca="1" si="24"/>
        <v>0</v>
      </c>
    </row>
    <row r="342" spans="1:22" outlineLevel="1" x14ac:dyDescent="0.25">
      <c r="A342" s="19"/>
      <c r="B342" s="38" t="str">
        <f t="shared" si="26"/>
        <v>New Tariff 9</v>
      </c>
      <c r="C342" s="38">
        <f t="shared" si="26"/>
        <v>0</v>
      </c>
      <c r="D342" s="38">
        <f t="shared" si="26"/>
        <v>0</v>
      </c>
      <c r="E342" s="38">
        <f ca="1">Pt!E342*Qt!E485</f>
        <v>0</v>
      </c>
      <c r="F342" s="38">
        <f ca="1">Pt!F342*Qt!F485</f>
        <v>0</v>
      </c>
      <c r="G342" s="38">
        <f ca="1">Pt!G342*Qt!G485</f>
        <v>0</v>
      </c>
      <c r="H342" s="38">
        <f ca="1">Pt!H342*Qt!H485</f>
        <v>0</v>
      </c>
      <c r="I342" s="38">
        <f ca="1">Pt!I342*Qt!I485</f>
        <v>0</v>
      </c>
      <c r="J342" s="38">
        <f ca="1">Pt!J342*Qt!J485</f>
        <v>0</v>
      </c>
      <c r="K342" s="38">
        <f ca="1">Pt!K342*Qt!K485</f>
        <v>0</v>
      </c>
      <c r="L342" s="38">
        <f ca="1">Pt!L342*Qt!L485</f>
        <v>0</v>
      </c>
      <c r="M342" s="38">
        <f ca="1">Pt!M342*Qt!M485</f>
        <v>0</v>
      </c>
      <c r="N342" s="38">
        <f ca="1">Pt!N342*Qt!N485</f>
        <v>0</v>
      </c>
      <c r="O342" s="38">
        <f ca="1">Pt!O342*Qt!O485</f>
        <v>0</v>
      </c>
      <c r="P342" s="38">
        <f ca="1">Pt!P342*Qt!P485</f>
        <v>0</v>
      </c>
      <c r="Q342" s="38">
        <f ca="1">Pt!Q342*Qt!Q485</f>
        <v>0</v>
      </c>
      <c r="R342" s="38">
        <f ca="1">Pt!R342*Qt!R485</f>
        <v>0</v>
      </c>
      <c r="S342" s="38">
        <f ca="1">Pt!S342*Qt!S485</f>
        <v>0</v>
      </c>
      <c r="T342" s="38">
        <f ca="1">Pt!T342*Qt!T485</f>
        <v>0</v>
      </c>
      <c r="U342" s="38">
        <f ca="1">Pt!U342*Qt!U485</f>
        <v>0</v>
      </c>
      <c r="V342" s="38">
        <f t="shared" ca="1" si="24"/>
        <v>0</v>
      </c>
    </row>
    <row r="343" spans="1:22" outlineLevel="1" x14ac:dyDescent="0.25">
      <c r="A343" s="19"/>
      <c r="B343" s="38" t="str">
        <f t="shared" si="26"/>
        <v>New Tariff 10</v>
      </c>
      <c r="C343" s="38">
        <f t="shared" si="26"/>
        <v>0</v>
      </c>
      <c r="D343" s="38">
        <f t="shared" si="26"/>
        <v>0</v>
      </c>
      <c r="E343" s="38">
        <f ca="1">Pt!E343*Qt!E486</f>
        <v>0</v>
      </c>
      <c r="F343" s="38">
        <f ca="1">Pt!F343*Qt!F486</f>
        <v>0</v>
      </c>
      <c r="G343" s="38">
        <f ca="1">Pt!G343*Qt!G486</f>
        <v>0</v>
      </c>
      <c r="H343" s="38">
        <f ca="1">Pt!H343*Qt!H486</f>
        <v>0</v>
      </c>
      <c r="I343" s="38">
        <f ca="1">Pt!I343*Qt!I486</f>
        <v>0</v>
      </c>
      <c r="J343" s="38">
        <f ca="1">Pt!J343*Qt!J486</f>
        <v>0</v>
      </c>
      <c r="K343" s="38">
        <f ca="1">Pt!K343*Qt!K486</f>
        <v>0</v>
      </c>
      <c r="L343" s="38">
        <f ca="1">Pt!L343*Qt!L486</f>
        <v>0</v>
      </c>
      <c r="M343" s="38">
        <f ca="1">Pt!M343*Qt!M486</f>
        <v>0</v>
      </c>
      <c r="N343" s="38">
        <f ca="1">Pt!N343*Qt!N486</f>
        <v>0</v>
      </c>
      <c r="O343" s="38">
        <f ca="1">Pt!O343*Qt!O486</f>
        <v>0</v>
      </c>
      <c r="P343" s="38">
        <f ca="1">Pt!P343*Qt!P486</f>
        <v>0</v>
      </c>
      <c r="Q343" s="38">
        <f ca="1">Pt!Q343*Qt!Q486</f>
        <v>0</v>
      </c>
      <c r="R343" s="38">
        <f ca="1">Pt!R343*Qt!R486</f>
        <v>0</v>
      </c>
      <c r="S343" s="38">
        <f ca="1">Pt!S343*Qt!S486</f>
        <v>0</v>
      </c>
      <c r="T343" s="38">
        <f ca="1">Pt!T343*Qt!T486</f>
        <v>0</v>
      </c>
      <c r="U343" s="38">
        <f ca="1">Pt!U343*Qt!U486</f>
        <v>0</v>
      </c>
      <c r="V343" s="38">
        <f t="shared" ca="1" si="24"/>
        <v>0</v>
      </c>
    </row>
    <row r="344" spans="1:22" outlineLevel="1" x14ac:dyDescent="0.25">
      <c r="A344" s="19"/>
      <c r="B344" s="45" t="str">
        <f t="shared" si="26"/>
        <v>New Tariff 11</v>
      </c>
      <c r="C344" s="45">
        <f t="shared" si="26"/>
        <v>0</v>
      </c>
      <c r="D344" s="45">
        <f t="shared" si="26"/>
        <v>0</v>
      </c>
      <c r="E344" s="45">
        <f ca="1">Pt!E344*Qt!E487</f>
        <v>0</v>
      </c>
      <c r="F344" s="45">
        <f ca="1">Pt!F344*Qt!F487</f>
        <v>0</v>
      </c>
      <c r="G344" s="45">
        <f ca="1">Pt!G344*Qt!G487</f>
        <v>0</v>
      </c>
      <c r="H344" s="45">
        <f ca="1">Pt!H344*Qt!H487</f>
        <v>0</v>
      </c>
      <c r="I344" s="45">
        <f ca="1">Pt!I344*Qt!I487</f>
        <v>0</v>
      </c>
      <c r="J344" s="45">
        <f ca="1">Pt!J344*Qt!J487</f>
        <v>0</v>
      </c>
      <c r="K344" s="45">
        <f ca="1">Pt!K344*Qt!K487</f>
        <v>0</v>
      </c>
      <c r="L344" s="45">
        <f ca="1">Pt!L344*Qt!L487</f>
        <v>0</v>
      </c>
      <c r="M344" s="45">
        <f ca="1">Pt!M344*Qt!M487</f>
        <v>0</v>
      </c>
      <c r="N344" s="45">
        <f ca="1">Pt!N344*Qt!N487</f>
        <v>0</v>
      </c>
      <c r="O344" s="45">
        <f ca="1">Pt!O344*Qt!O487</f>
        <v>0</v>
      </c>
      <c r="P344" s="45">
        <f ca="1">Pt!P344*Qt!P487</f>
        <v>0</v>
      </c>
      <c r="Q344" s="45">
        <f ca="1">Pt!Q344*Qt!Q487</f>
        <v>0</v>
      </c>
      <c r="R344" s="45">
        <f ca="1">Pt!R344*Qt!R487</f>
        <v>0</v>
      </c>
      <c r="S344" s="45">
        <f ca="1">Pt!S344*Qt!S487</f>
        <v>0</v>
      </c>
      <c r="T344" s="45">
        <f ca="1">Pt!T344*Qt!T487</f>
        <v>0</v>
      </c>
      <c r="U344" s="45">
        <f ca="1">Pt!U344*Qt!U487</f>
        <v>0</v>
      </c>
      <c r="V344" s="45">
        <f t="shared" ca="1" si="24"/>
        <v>0</v>
      </c>
    </row>
    <row r="345" spans="1:22" outlineLevel="1" x14ac:dyDescent="0.25">
      <c r="A345" s="19"/>
      <c r="B345" s="44" t="str">
        <f t="shared" si="26"/>
        <v>Non street lighting, &lt;1kVA</v>
      </c>
      <c r="C345" s="44" t="str">
        <f t="shared" si="26"/>
        <v>G001</v>
      </c>
      <c r="D345" s="44" t="str">
        <f t="shared" si="26"/>
        <v>Un-metered</v>
      </c>
      <c r="E345" s="44">
        <f ca="1">Pt!E345*Qt!E488</f>
        <v>0</v>
      </c>
      <c r="F345" s="44">
        <f ca="1">Pt!F345*Qt!F488</f>
        <v>0</v>
      </c>
      <c r="G345" s="44">
        <f ca="1">Pt!G345*Qt!G488</f>
        <v>0</v>
      </c>
      <c r="H345" s="44">
        <f ca="1">Pt!H345*Qt!H488</f>
        <v>0</v>
      </c>
      <c r="I345" s="44">
        <f ca="1">Pt!I345*Qt!I488</f>
        <v>0</v>
      </c>
      <c r="J345" s="44">
        <f ca="1">Pt!J345*Qt!J488</f>
        <v>443261.08194802265</v>
      </c>
      <c r="K345" s="44">
        <f ca="1">Pt!K345*Qt!K488</f>
        <v>0</v>
      </c>
      <c r="L345" s="44">
        <f ca="1">Pt!L345*Qt!L488</f>
        <v>0</v>
      </c>
      <c r="M345" s="44">
        <f ca="1">Pt!M345*Qt!M488</f>
        <v>0</v>
      </c>
      <c r="N345" s="44">
        <f ca="1">Pt!N345*Qt!N488</f>
        <v>0</v>
      </c>
      <c r="O345" s="44">
        <f ca="1">Pt!O345*Qt!O488</f>
        <v>0</v>
      </c>
      <c r="P345" s="44">
        <f ca="1">Pt!P345*Qt!P488</f>
        <v>0</v>
      </c>
      <c r="Q345" s="44">
        <f ca="1">Pt!Q345*Qt!Q488</f>
        <v>0</v>
      </c>
      <c r="R345" s="44">
        <f ca="1">Pt!R345*Qt!R488</f>
        <v>0</v>
      </c>
      <c r="S345" s="44">
        <f ca="1">Pt!S345*Qt!S488</f>
        <v>0</v>
      </c>
      <c r="T345" s="44">
        <f ca="1">Pt!T345*Qt!T488</f>
        <v>0</v>
      </c>
      <c r="U345" s="44">
        <f ca="1">Pt!U345*Qt!U488</f>
        <v>0</v>
      </c>
      <c r="V345" s="44">
        <f t="shared" ca="1" si="24"/>
        <v>443261.08194802265</v>
      </c>
    </row>
    <row r="346" spans="1:22" outlineLevel="1" x14ac:dyDescent="0.25">
      <c r="A346" s="19"/>
      <c r="B346" s="38" t="str">
        <f t="shared" si="26"/>
        <v>Street lighting, &lt;1kVA</v>
      </c>
      <c r="C346" s="38" t="str">
        <f t="shared" si="26"/>
        <v>G002</v>
      </c>
      <c r="D346" s="38" t="str">
        <f t="shared" si="26"/>
        <v>Un-metered</v>
      </c>
      <c r="E346" s="38">
        <f ca="1">Pt!E346*Qt!E489</f>
        <v>522187.84347760834</v>
      </c>
      <c r="F346" s="38">
        <f ca="1">Pt!F346*Qt!F489</f>
        <v>0</v>
      </c>
      <c r="G346" s="38">
        <f ca="1">Pt!G346*Qt!G489</f>
        <v>0</v>
      </c>
      <c r="H346" s="38">
        <f ca="1">Pt!H346*Qt!H489</f>
        <v>0</v>
      </c>
      <c r="I346" s="38">
        <f ca="1">Pt!I346*Qt!I489</f>
        <v>0</v>
      </c>
      <c r="J346" s="38">
        <f ca="1">Pt!J346*Qt!J489</f>
        <v>2439540.8341866117</v>
      </c>
      <c r="K346" s="38">
        <f ca="1">Pt!K346*Qt!K489</f>
        <v>0</v>
      </c>
      <c r="L346" s="38">
        <f ca="1">Pt!L346*Qt!L489</f>
        <v>0</v>
      </c>
      <c r="M346" s="38">
        <f ca="1">Pt!M346*Qt!M489</f>
        <v>0</v>
      </c>
      <c r="N346" s="38">
        <f ca="1">Pt!N346*Qt!N489</f>
        <v>0</v>
      </c>
      <c r="O346" s="38">
        <f ca="1">Pt!O346*Qt!O489</f>
        <v>0</v>
      </c>
      <c r="P346" s="38">
        <f ca="1">Pt!P346*Qt!P489</f>
        <v>0</v>
      </c>
      <c r="Q346" s="38">
        <f ca="1">Pt!Q346*Qt!Q489</f>
        <v>0</v>
      </c>
      <c r="R346" s="38">
        <f ca="1">Pt!R346*Qt!R489</f>
        <v>0</v>
      </c>
      <c r="S346" s="38">
        <f ca="1">Pt!S346*Qt!S489</f>
        <v>0</v>
      </c>
      <c r="T346" s="38">
        <f ca="1">Pt!T346*Qt!T489</f>
        <v>0</v>
      </c>
      <c r="U346" s="38">
        <f ca="1">Pt!U346*Qt!U489</f>
        <v>0</v>
      </c>
      <c r="V346" s="38">
        <f t="shared" ca="1" si="24"/>
        <v>2961728.6776642199</v>
      </c>
    </row>
    <row r="347" spans="1:22" outlineLevel="1" x14ac:dyDescent="0.25">
      <c r="A347" s="19"/>
      <c r="B347" s="38" t="str">
        <f t="shared" si="26"/>
        <v>New Tariff 2</v>
      </c>
      <c r="C347" s="38">
        <f t="shared" si="26"/>
        <v>0</v>
      </c>
      <c r="D347" s="38">
        <f t="shared" si="26"/>
        <v>0</v>
      </c>
      <c r="E347" s="38">
        <f ca="1">Pt!E347*Qt!E490</f>
        <v>0</v>
      </c>
      <c r="F347" s="38">
        <f ca="1">Pt!F347*Qt!F490</f>
        <v>0</v>
      </c>
      <c r="G347" s="38">
        <f ca="1">Pt!G347*Qt!G490</f>
        <v>0</v>
      </c>
      <c r="H347" s="38">
        <f ca="1">Pt!H347*Qt!H490</f>
        <v>0</v>
      </c>
      <c r="I347" s="38">
        <f ca="1">Pt!I347*Qt!I490</f>
        <v>0</v>
      </c>
      <c r="J347" s="38">
        <f ca="1">Pt!J347*Qt!J490</f>
        <v>0</v>
      </c>
      <c r="K347" s="38">
        <f ca="1">Pt!K347*Qt!K490</f>
        <v>0</v>
      </c>
      <c r="L347" s="38">
        <f ca="1">Pt!L347*Qt!L490</f>
        <v>0</v>
      </c>
      <c r="M347" s="38">
        <f ca="1">Pt!M347*Qt!M490</f>
        <v>0</v>
      </c>
      <c r="N347" s="38">
        <f ca="1">Pt!N347*Qt!N490</f>
        <v>0</v>
      </c>
      <c r="O347" s="38">
        <f ca="1">Pt!O347*Qt!O490</f>
        <v>0</v>
      </c>
      <c r="P347" s="38">
        <f ca="1">Pt!P347*Qt!P490</f>
        <v>0</v>
      </c>
      <c r="Q347" s="38">
        <f ca="1">Pt!Q347*Qt!Q490</f>
        <v>0</v>
      </c>
      <c r="R347" s="38">
        <f ca="1">Pt!R347*Qt!R490</f>
        <v>0</v>
      </c>
      <c r="S347" s="38">
        <f ca="1">Pt!S347*Qt!S490</f>
        <v>0</v>
      </c>
      <c r="T347" s="38">
        <f ca="1">Pt!T347*Qt!T490</f>
        <v>0</v>
      </c>
      <c r="U347" s="38">
        <f ca="1">Pt!U347*Qt!U490</f>
        <v>0</v>
      </c>
      <c r="V347" s="38">
        <f t="shared" ca="1" si="24"/>
        <v>0</v>
      </c>
    </row>
    <row r="348" spans="1:22" outlineLevel="1" x14ac:dyDescent="0.25">
      <c r="A348" s="19"/>
      <c r="B348" s="38" t="str">
        <f t="shared" si="26"/>
        <v>New Tariff 3</v>
      </c>
      <c r="C348" s="38">
        <f t="shared" si="26"/>
        <v>0</v>
      </c>
      <c r="D348" s="38">
        <f t="shared" si="26"/>
        <v>0</v>
      </c>
      <c r="E348" s="38">
        <f ca="1">Pt!E348*Qt!E491</f>
        <v>0</v>
      </c>
      <c r="F348" s="38">
        <f ca="1">Pt!F348*Qt!F491</f>
        <v>0</v>
      </c>
      <c r="G348" s="38">
        <f ca="1">Pt!G348*Qt!G491</f>
        <v>0</v>
      </c>
      <c r="H348" s="38">
        <f ca="1">Pt!H348*Qt!H491</f>
        <v>0</v>
      </c>
      <c r="I348" s="38">
        <f ca="1">Pt!I348*Qt!I491</f>
        <v>0</v>
      </c>
      <c r="J348" s="38">
        <f ca="1">Pt!J348*Qt!J491</f>
        <v>0</v>
      </c>
      <c r="K348" s="38">
        <f ca="1">Pt!K348*Qt!K491</f>
        <v>0</v>
      </c>
      <c r="L348" s="38">
        <f ca="1">Pt!L348*Qt!L491</f>
        <v>0</v>
      </c>
      <c r="M348" s="38">
        <f ca="1">Pt!M348*Qt!M491</f>
        <v>0</v>
      </c>
      <c r="N348" s="38">
        <f ca="1">Pt!N348*Qt!N491</f>
        <v>0</v>
      </c>
      <c r="O348" s="38">
        <f ca="1">Pt!O348*Qt!O491</f>
        <v>0</v>
      </c>
      <c r="P348" s="38">
        <f ca="1">Pt!P348*Qt!P491</f>
        <v>0</v>
      </c>
      <c r="Q348" s="38">
        <f ca="1">Pt!Q348*Qt!Q491</f>
        <v>0</v>
      </c>
      <c r="R348" s="38">
        <f ca="1">Pt!R348*Qt!R491</f>
        <v>0</v>
      </c>
      <c r="S348" s="38">
        <f ca="1">Pt!S348*Qt!S491</f>
        <v>0</v>
      </c>
      <c r="T348" s="38">
        <f ca="1">Pt!T348*Qt!T491</f>
        <v>0</v>
      </c>
      <c r="U348" s="38">
        <f ca="1">Pt!U348*Qt!U491</f>
        <v>0</v>
      </c>
      <c r="V348" s="38">
        <f t="shared" ca="1" si="24"/>
        <v>0</v>
      </c>
    </row>
    <row r="349" spans="1:22" outlineLevel="1" x14ac:dyDescent="0.25">
      <c r="A349" s="19"/>
      <c r="B349" s="38" t="str">
        <f t="shared" si="26"/>
        <v>New Tariff 4</v>
      </c>
      <c r="C349" s="38">
        <f t="shared" si="26"/>
        <v>0</v>
      </c>
      <c r="D349" s="38">
        <f t="shared" si="26"/>
        <v>0</v>
      </c>
      <c r="E349" s="38">
        <f ca="1">Pt!E349*Qt!E492</f>
        <v>0</v>
      </c>
      <c r="F349" s="38">
        <f ca="1">Pt!F349*Qt!F492</f>
        <v>0</v>
      </c>
      <c r="G349" s="38">
        <f ca="1">Pt!G349*Qt!G492</f>
        <v>0</v>
      </c>
      <c r="H349" s="38">
        <f ca="1">Pt!H349*Qt!H492</f>
        <v>0</v>
      </c>
      <c r="I349" s="38">
        <f ca="1">Pt!I349*Qt!I492</f>
        <v>0</v>
      </c>
      <c r="J349" s="38">
        <f ca="1">Pt!J349*Qt!J492</f>
        <v>0</v>
      </c>
      <c r="K349" s="38">
        <f ca="1">Pt!K349*Qt!K492</f>
        <v>0</v>
      </c>
      <c r="L349" s="38">
        <f ca="1">Pt!L349*Qt!L492</f>
        <v>0</v>
      </c>
      <c r="M349" s="38">
        <f ca="1">Pt!M349*Qt!M492</f>
        <v>0</v>
      </c>
      <c r="N349" s="38">
        <f ca="1">Pt!N349*Qt!N492</f>
        <v>0</v>
      </c>
      <c r="O349" s="38">
        <f ca="1">Pt!O349*Qt!O492</f>
        <v>0</v>
      </c>
      <c r="P349" s="38">
        <f ca="1">Pt!P349*Qt!P492</f>
        <v>0</v>
      </c>
      <c r="Q349" s="38">
        <f ca="1">Pt!Q349*Qt!Q492</f>
        <v>0</v>
      </c>
      <c r="R349" s="38">
        <f ca="1">Pt!R349*Qt!R492</f>
        <v>0</v>
      </c>
      <c r="S349" s="38">
        <f ca="1">Pt!S349*Qt!S492</f>
        <v>0</v>
      </c>
      <c r="T349" s="38">
        <f ca="1">Pt!T349*Qt!T492</f>
        <v>0</v>
      </c>
      <c r="U349" s="38">
        <f ca="1">Pt!U349*Qt!U492</f>
        <v>0</v>
      </c>
      <c r="V349" s="38">
        <f t="shared" ca="1" si="24"/>
        <v>0</v>
      </c>
    </row>
    <row r="350" spans="1:22" outlineLevel="1" x14ac:dyDescent="0.25">
      <c r="A350" s="19"/>
      <c r="B350" s="38" t="str">
        <f t="shared" si="26"/>
        <v>New Tariff 5</v>
      </c>
      <c r="C350" s="38">
        <f t="shared" si="26"/>
        <v>0</v>
      </c>
      <c r="D350" s="38">
        <f t="shared" si="26"/>
        <v>0</v>
      </c>
      <c r="E350" s="38">
        <f ca="1">Pt!E350*Qt!E493</f>
        <v>0</v>
      </c>
      <c r="F350" s="38">
        <f ca="1">Pt!F350*Qt!F493</f>
        <v>0</v>
      </c>
      <c r="G350" s="38">
        <f ca="1">Pt!G350*Qt!G493</f>
        <v>0</v>
      </c>
      <c r="H350" s="38">
        <f ca="1">Pt!H350*Qt!H493</f>
        <v>0</v>
      </c>
      <c r="I350" s="38">
        <f ca="1">Pt!I350*Qt!I493</f>
        <v>0</v>
      </c>
      <c r="J350" s="38">
        <f ca="1">Pt!J350*Qt!J493</f>
        <v>0</v>
      </c>
      <c r="K350" s="38">
        <f ca="1">Pt!K350*Qt!K493</f>
        <v>0</v>
      </c>
      <c r="L350" s="38">
        <f ca="1">Pt!L350*Qt!L493</f>
        <v>0</v>
      </c>
      <c r="M350" s="38">
        <f ca="1">Pt!M350*Qt!M493</f>
        <v>0</v>
      </c>
      <c r="N350" s="38">
        <f ca="1">Pt!N350*Qt!N493</f>
        <v>0</v>
      </c>
      <c r="O350" s="38">
        <f ca="1">Pt!O350*Qt!O493</f>
        <v>0</v>
      </c>
      <c r="P350" s="38">
        <f ca="1">Pt!P350*Qt!P493</f>
        <v>0</v>
      </c>
      <c r="Q350" s="38">
        <f ca="1">Pt!Q350*Qt!Q493</f>
        <v>0</v>
      </c>
      <c r="R350" s="38">
        <f ca="1">Pt!R350*Qt!R493</f>
        <v>0</v>
      </c>
      <c r="S350" s="38">
        <f ca="1">Pt!S350*Qt!S493</f>
        <v>0</v>
      </c>
      <c r="T350" s="38">
        <f ca="1">Pt!T350*Qt!T493</f>
        <v>0</v>
      </c>
      <c r="U350" s="38">
        <f ca="1">Pt!U350*Qt!U493</f>
        <v>0</v>
      </c>
      <c r="V350" s="38">
        <f t="shared" ca="1" si="24"/>
        <v>0</v>
      </c>
    </row>
    <row r="351" spans="1:22" outlineLevel="1" x14ac:dyDescent="0.25">
      <c r="A351" s="19"/>
      <c r="B351" s="38" t="str">
        <f t="shared" si="26"/>
        <v>New Tariff 6</v>
      </c>
      <c r="C351" s="38">
        <f t="shared" si="26"/>
        <v>0</v>
      </c>
      <c r="D351" s="38">
        <f t="shared" si="26"/>
        <v>0</v>
      </c>
      <c r="E351" s="38">
        <f ca="1">Pt!E351*Qt!E494</f>
        <v>0</v>
      </c>
      <c r="F351" s="38">
        <f ca="1">Pt!F351*Qt!F494</f>
        <v>0</v>
      </c>
      <c r="G351" s="38">
        <f ca="1">Pt!G351*Qt!G494</f>
        <v>0</v>
      </c>
      <c r="H351" s="38">
        <f ca="1">Pt!H351*Qt!H494</f>
        <v>0</v>
      </c>
      <c r="I351" s="38">
        <f ca="1">Pt!I351*Qt!I494</f>
        <v>0</v>
      </c>
      <c r="J351" s="38">
        <f ca="1">Pt!J351*Qt!J494</f>
        <v>0</v>
      </c>
      <c r="K351" s="38">
        <f ca="1">Pt!K351*Qt!K494</f>
        <v>0</v>
      </c>
      <c r="L351" s="38">
        <f ca="1">Pt!L351*Qt!L494</f>
        <v>0</v>
      </c>
      <c r="M351" s="38">
        <f ca="1">Pt!M351*Qt!M494</f>
        <v>0</v>
      </c>
      <c r="N351" s="38">
        <f ca="1">Pt!N351*Qt!N494</f>
        <v>0</v>
      </c>
      <c r="O351" s="38">
        <f ca="1">Pt!O351*Qt!O494</f>
        <v>0</v>
      </c>
      <c r="P351" s="38">
        <f ca="1">Pt!P351*Qt!P494</f>
        <v>0</v>
      </c>
      <c r="Q351" s="38">
        <f ca="1">Pt!Q351*Qt!Q494</f>
        <v>0</v>
      </c>
      <c r="R351" s="38">
        <f ca="1">Pt!R351*Qt!R494</f>
        <v>0</v>
      </c>
      <c r="S351" s="38">
        <f ca="1">Pt!S351*Qt!S494</f>
        <v>0</v>
      </c>
      <c r="T351" s="38">
        <f ca="1">Pt!T351*Qt!T494</f>
        <v>0</v>
      </c>
      <c r="U351" s="38">
        <f ca="1">Pt!U351*Qt!U494</f>
        <v>0</v>
      </c>
      <c r="V351" s="38">
        <f t="shared" ca="1" si="24"/>
        <v>0</v>
      </c>
    </row>
    <row r="352" spans="1:22" outlineLevel="1" x14ac:dyDescent="0.25">
      <c r="A352" s="19"/>
      <c r="B352" s="38" t="str">
        <f t="shared" si="26"/>
        <v>New Tariff 7</v>
      </c>
      <c r="C352" s="38">
        <f t="shared" si="26"/>
        <v>0</v>
      </c>
      <c r="D352" s="38">
        <f t="shared" si="26"/>
        <v>0</v>
      </c>
      <c r="E352" s="38">
        <f ca="1">Pt!E352*Qt!E495</f>
        <v>0</v>
      </c>
      <c r="F352" s="38">
        <f ca="1">Pt!F352*Qt!F495</f>
        <v>0</v>
      </c>
      <c r="G352" s="38">
        <f ca="1">Pt!G352*Qt!G495</f>
        <v>0</v>
      </c>
      <c r="H352" s="38">
        <f ca="1">Pt!H352*Qt!H495</f>
        <v>0</v>
      </c>
      <c r="I352" s="38">
        <f ca="1">Pt!I352*Qt!I495</f>
        <v>0</v>
      </c>
      <c r="J352" s="38">
        <f ca="1">Pt!J352*Qt!J495</f>
        <v>0</v>
      </c>
      <c r="K352" s="38">
        <f ca="1">Pt!K352*Qt!K495</f>
        <v>0</v>
      </c>
      <c r="L352" s="38">
        <f ca="1">Pt!L352*Qt!L495</f>
        <v>0</v>
      </c>
      <c r="M352" s="38">
        <f ca="1">Pt!M352*Qt!M495</f>
        <v>0</v>
      </c>
      <c r="N352" s="38">
        <f ca="1">Pt!N352*Qt!N495</f>
        <v>0</v>
      </c>
      <c r="O352" s="38">
        <f ca="1">Pt!O352*Qt!O495</f>
        <v>0</v>
      </c>
      <c r="P352" s="38">
        <f ca="1">Pt!P352*Qt!P495</f>
        <v>0</v>
      </c>
      <c r="Q352" s="38">
        <f ca="1">Pt!Q352*Qt!Q495</f>
        <v>0</v>
      </c>
      <c r="R352" s="38">
        <f ca="1">Pt!R352*Qt!R495</f>
        <v>0</v>
      </c>
      <c r="S352" s="38">
        <f ca="1">Pt!S352*Qt!S495</f>
        <v>0</v>
      </c>
      <c r="T352" s="38">
        <f ca="1">Pt!T352*Qt!T495</f>
        <v>0</v>
      </c>
      <c r="U352" s="38">
        <f ca="1">Pt!U352*Qt!U495</f>
        <v>0</v>
      </c>
      <c r="V352" s="38">
        <f t="shared" ca="1" si="24"/>
        <v>0</v>
      </c>
    </row>
    <row r="353" spans="1:22" outlineLevel="1" x14ac:dyDescent="0.25">
      <c r="A353" s="19"/>
      <c r="B353" s="38" t="str">
        <f t="shared" si="26"/>
        <v>New Tariff 8</v>
      </c>
      <c r="C353" s="38">
        <f t="shared" si="26"/>
        <v>0</v>
      </c>
      <c r="D353" s="38">
        <f t="shared" si="26"/>
        <v>0</v>
      </c>
      <c r="E353" s="38">
        <f ca="1">Pt!E353*Qt!E496</f>
        <v>0</v>
      </c>
      <c r="F353" s="38">
        <f ca="1">Pt!F353*Qt!F496</f>
        <v>0</v>
      </c>
      <c r="G353" s="38">
        <f ca="1">Pt!G353*Qt!G496</f>
        <v>0</v>
      </c>
      <c r="H353" s="38">
        <f ca="1">Pt!H353*Qt!H496</f>
        <v>0</v>
      </c>
      <c r="I353" s="38">
        <f ca="1">Pt!I353*Qt!I496</f>
        <v>0</v>
      </c>
      <c r="J353" s="38">
        <f ca="1">Pt!J353*Qt!J496</f>
        <v>0</v>
      </c>
      <c r="K353" s="38">
        <f ca="1">Pt!K353*Qt!K496</f>
        <v>0</v>
      </c>
      <c r="L353" s="38">
        <f ca="1">Pt!L353*Qt!L496</f>
        <v>0</v>
      </c>
      <c r="M353" s="38">
        <f ca="1">Pt!M353*Qt!M496</f>
        <v>0</v>
      </c>
      <c r="N353" s="38">
        <f ca="1">Pt!N353*Qt!N496</f>
        <v>0</v>
      </c>
      <c r="O353" s="38">
        <f ca="1">Pt!O353*Qt!O496</f>
        <v>0</v>
      </c>
      <c r="P353" s="38">
        <f ca="1">Pt!P353*Qt!P496</f>
        <v>0</v>
      </c>
      <c r="Q353" s="38">
        <f ca="1">Pt!Q353*Qt!Q496</f>
        <v>0</v>
      </c>
      <c r="R353" s="38">
        <f ca="1">Pt!R353*Qt!R496</f>
        <v>0</v>
      </c>
      <c r="S353" s="38">
        <f ca="1">Pt!S353*Qt!S496</f>
        <v>0</v>
      </c>
      <c r="T353" s="38">
        <f ca="1">Pt!T353*Qt!T496</f>
        <v>0</v>
      </c>
      <c r="U353" s="38">
        <f ca="1">Pt!U353*Qt!U496</f>
        <v>0</v>
      </c>
      <c r="V353" s="38">
        <f t="shared" ca="1" si="24"/>
        <v>0</v>
      </c>
    </row>
    <row r="354" spans="1:22" outlineLevel="1" x14ac:dyDescent="0.25">
      <c r="A354" s="19"/>
      <c r="B354" s="38" t="str">
        <f t="shared" si="26"/>
        <v>New Tariff 9</v>
      </c>
      <c r="C354" s="38">
        <f t="shared" si="26"/>
        <v>0</v>
      </c>
      <c r="D354" s="38">
        <f t="shared" si="26"/>
        <v>0</v>
      </c>
      <c r="E354" s="38">
        <f ca="1">Pt!E354*Qt!E497</f>
        <v>0</v>
      </c>
      <c r="F354" s="38">
        <f ca="1">Pt!F354*Qt!F497</f>
        <v>0</v>
      </c>
      <c r="G354" s="38">
        <f ca="1">Pt!G354*Qt!G497</f>
        <v>0</v>
      </c>
      <c r="H354" s="38">
        <f ca="1">Pt!H354*Qt!H497</f>
        <v>0</v>
      </c>
      <c r="I354" s="38">
        <f ca="1">Pt!I354*Qt!I497</f>
        <v>0</v>
      </c>
      <c r="J354" s="38">
        <f ca="1">Pt!J354*Qt!J497</f>
        <v>0</v>
      </c>
      <c r="K354" s="38">
        <f ca="1">Pt!K354*Qt!K497</f>
        <v>0</v>
      </c>
      <c r="L354" s="38">
        <f ca="1">Pt!L354*Qt!L497</f>
        <v>0</v>
      </c>
      <c r="M354" s="38">
        <f ca="1">Pt!M354*Qt!M497</f>
        <v>0</v>
      </c>
      <c r="N354" s="38">
        <f ca="1">Pt!N354*Qt!N497</f>
        <v>0</v>
      </c>
      <c r="O354" s="38">
        <f ca="1">Pt!O354*Qt!O497</f>
        <v>0</v>
      </c>
      <c r="P354" s="38">
        <f ca="1">Pt!P354*Qt!P497</f>
        <v>0</v>
      </c>
      <c r="Q354" s="38">
        <f ca="1">Pt!Q354*Qt!Q497</f>
        <v>0</v>
      </c>
      <c r="R354" s="38">
        <f ca="1">Pt!R354*Qt!R497</f>
        <v>0</v>
      </c>
      <c r="S354" s="38">
        <f ca="1">Pt!S354*Qt!S497</f>
        <v>0</v>
      </c>
      <c r="T354" s="38">
        <f ca="1">Pt!T354*Qt!T497</f>
        <v>0</v>
      </c>
      <c r="U354" s="38">
        <f ca="1">Pt!U354*Qt!U497</f>
        <v>0</v>
      </c>
      <c r="V354" s="38">
        <f t="shared" ca="1" si="24"/>
        <v>0</v>
      </c>
    </row>
    <row r="355" spans="1:22" outlineLevel="1" x14ac:dyDescent="0.25">
      <c r="A355" s="19"/>
      <c r="B355" s="38" t="str">
        <f t="shared" si="26"/>
        <v>New Tariff 10</v>
      </c>
      <c r="C355" s="38">
        <f t="shared" si="26"/>
        <v>0</v>
      </c>
      <c r="D355" s="38">
        <f t="shared" si="26"/>
        <v>0</v>
      </c>
      <c r="E355" s="38">
        <f ca="1">Pt!E355*Qt!E498</f>
        <v>0</v>
      </c>
      <c r="F355" s="38">
        <f ca="1">Pt!F355*Qt!F498</f>
        <v>0</v>
      </c>
      <c r="G355" s="38">
        <f ca="1">Pt!G355*Qt!G498</f>
        <v>0</v>
      </c>
      <c r="H355" s="38">
        <f ca="1">Pt!H355*Qt!H498</f>
        <v>0</v>
      </c>
      <c r="I355" s="38">
        <f ca="1">Pt!I355*Qt!I498</f>
        <v>0</v>
      </c>
      <c r="J355" s="38">
        <f ca="1">Pt!J355*Qt!J498</f>
        <v>0</v>
      </c>
      <c r="K355" s="38">
        <f ca="1">Pt!K355*Qt!K498</f>
        <v>0</v>
      </c>
      <c r="L355" s="38">
        <f ca="1">Pt!L355*Qt!L498</f>
        <v>0</v>
      </c>
      <c r="M355" s="38">
        <f ca="1">Pt!M355*Qt!M498</f>
        <v>0</v>
      </c>
      <c r="N355" s="38">
        <f ca="1">Pt!N355*Qt!N498</f>
        <v>0</v>
      </c>
      <c r="O355" s="38">
        <f ca="1">Pt!O355*Qt!O498</f>
        <v>0</v>
      </c>
      <c r="P355" s="38">
        <f ca="1">Pt!P355*Qt!P498</f>
        <v>0</v>
      </c>
      <c r="Q355" s="38">
        <f ca="1">Pt!Q355*Qt!Q498</f>
        <v>0</v>
      </c>
      <c r="R355" s="38">
        <f ca="1">Pt!R355*Qt!R498</f>
        <v>0</v>
      </c>
      <c r="S355" s="38">
        <f ca="1">Pt!S355*Qt!S498</f>
        <v>0</v>
      </c>
      <c r="T355" s="38">
        <f ca="1">Pt!T355*Qt!T498</f>
        <v>0</v>
      </c>
      <c r="U355" s="38">
        <f ca="1">Pt!U355*Qt!U498</f>
        <v>0</v>
      </c>
      <c r="V355" s="38">
        <f t="shared" ca="1" si="24"/>
        <v>0</v>
      </c>
    </row>
    <row r="356" spans="1:22" outlineLevel="1" x14ac:dyDescent="0.25">
      <c r="A356" s="19"/>
      <c r="B356" s="45" t="str">
        <f t="shared" si="26"/>
        <v>New Tariff 11</v>
      </c>
      <c r="C356" s="45">
        <f t="shared" si="26"/>
        <v>0</v>
      </c>
      <c r="D356" s="45">
        <f t="shared" si="26"/>
        <v>0</v>
      </c>
      <c r="E356" s="45">
        <f ca="1">Pt!E356*Qt!E499</f>
        <v>0</v>
      </c>
      <c r="F356" s="45">
        <f ca="1">Pt!F356*Qt!F499</f>
        <v>0</v>
      </c>
      <c r="G356" s="45">
        <f ca="1">Pt!G356*Qt!G499</f>
        <v>0</v>
      </c>
      <c r="H356" s="45">
        <f ca="1">Pt!H356*Qt!H499</f>
        <v>0</v>
      </c>
      <c r="I356" s="45">
        <f ca="1">Pt!I356*Qt!I499</f>
        <v>0</v>
      </c>
      <c r="J356" s="45">
        <f ca="1">Pt!J356*Qt!J499</f>
        <v>0</v>
      </c>
      <c r="K356" s="45">
        <f ca="1">Pt!K356*Qt!K499</f>
        <v>0</v>
      </c>
      <c r="L356" s="45">
        <f ca="1">Pt!L356*Qt!L499</f>
        <v>0</v>
      </c>
      <c r="M356" s="45">
        <f ca="1">Pt!M356*Qt!M499</f>
        <v>0</v>
      </c>
      <c r="N356" s="45">
        <f ca="1">Pt!N356*Qt!N499</f>
        <v>0</v>
      </c>
      <c r="O356" s="45">
        <f ca="1">Pt!O356*Qt!O499</f>
        <v>0</v>
      </c>
      <c r="P356" s="45">
        <f ca="1">Pt!P356*Qt!P499</f>
        <v>0</v>
      </c>
      <c r="Q356" s="45">
        <f ca="1">Pt!Q356*Qt!Q499</f>
        <v>0</v>
      </c>
      <c r="R356" s="45">
        <f ca="1">Pt!R356*Qt!R499</f>
        <v>0</v>
      </c>
      <c r="S356" s="45">
        <f ca="1">Pt!S356*Qt!S499</f>
        <v>0</v>
      </c>
      <c r="T356" s="45">
        <f ca="1">Pt!T356*Qt!T499</f>
        <v>0</v>
      </c>
      <c r="U356" s="45">
        <f ca="1">Pt!U356*Qt!U499</f>
        <v>0</v>
      </c>
      <c r="V356" s="45">
        <f t="shared" ca="1" si="24"/>
        <v>0</v>
      </c>
    </row>
    <row r="357" spans="1:22" outlineLevel="1" x14ac:dyDescent="0.25">
      <c r="A357" s="19"/>
      <c r="B357" s="44" t="str">
        <f t="shared" ref="B357:D376" si="27">B214</f>
        <v>Individual Contracts</v>
      </c>
      <c r="C357" s="44" t="str">
        <f t="shared" si="27"/>
        <v>IC</v>
      </c>
      <c r="D357" s="44" t="str">
        <f t="shared" si="27"/>
        <v>Inividual Contract</v>
      </c>
      <c r="E357" s="44">
        <f ca="1">Pt!E357*Qt!E500</f>
        <v>0</v>
      </c>
      <c r="F357" s="44">
        <f ca="1">Pt!F357*Qt!F500</f>
        <v>0</v>
      </c>
      <c r="G357" s="44">
        <f ca="1">Pt!G357*Qt!G500</f>
        <v>0</v>
      </c>
      <c r="H357" s="44">
        <f ca="1">Pt!H357*Qt!H500</f>
        <v>0</v>
      </c>
      <c r="I357" s="44">
        <f ca="1">Pt!I357*Qt!I500</f>
        <v>0</v>
      </c>
      <c r="J357" s="44">
        <f ca="1">Pt!J357*Qt!J500</f>
        <v>0</v>
      </c>
      <c r="K357" s="44">
        <f ca="1">Pt!K357*Qt!K500</f>
        <v>0</v>
      </c>
      <c r="L357" s="44">
        <f ca="1">Pt!L357*Qt!L500</f>
        <v>0</v>
      </c>
      <c r="M357" s="44">
        <f ca="1">Pt!M357*Qt!M500</f>
        <v>0</v>
      </c>
      <c r="N357" s="44">
        <f ca="1">Pt!N357*Qt!N500</f>
        <v>2921775.0752682905</v>
      </c>
      <c r="O357" s="44">
        <f ca="1">Pt!O357*Qt!O500</f>
        <v>0</v>
      </c>
      <c r="P357" s="44">
        <f ca="1">Pt!P357*Qt!P500</f>
        <v>0</v>
      </c>
      <c r="Q357" s="44">
        <f ca="1">Pt!Q357*Qt!Q500</f>
        <v>0</v>
      </c>
      <c r="R357" s="44">
        <f ca="1">Pt!R357*Qt!R500</f>
        <v>0</v>
      </c>
      <c r="S357" s="44">
        <f ca="1">Pt!S357*Qt!S500</f>
        <v>0</v>
      </c>
      <c r="T357" s="44">
        <f ca="1">Pt!T357*Qt!T500</f>
        <v>0</v>
      </c>
      <c r="U357" s="44">
        <f ca="1">Pt!U357*Qt!U500</f>
        <v>0</v>
      </c>
      <c r="V357" s="44">
        <f t="shared" ca="1" si="24"/>
        <v>2921775.0752682905</v>
      </c>
    </row>
    <row r="358" spans="1:22" outlineLevel="1" x14ac:dyDescent="0.25">
      <c r="A358" s="19"/>
      <c r="B358" s="38" t="str">
        <f t="shared" si="27"/>
        <v>New Tariff 1</v>
      </c>
      <c r="C358" s="38">
        <f t="shared" si="27"/>
        <v>0</v>
      </c>
      <c r="D358" s="38">
        <f t="shared" si="27"/>
        <v>0</v>
      </c>
      <c r="E358" s="38">
        <f ca="1">Pt!E358*Qt!E501</f>
        <v>0</v>
      </c>
      <c r="F358" s="38">
        <f ca="1">Pt!F358*Qt!F501</f>
        <v>0</v>
      </c>
      <c r="G358" s="38">
        <f ca="1">Pt!G358*Qt!G501</f>
        <v>0</v>
      </c>
      <c r="H358" s="38">
        <f ca="1">Pt!H358*Qt!H501</f>
        <v>0</v>
      </c>
      <c r="I358" s="38">
        <f ca="1">Pt!I358*Qt!I501</f>
        <v>0</v>
      </c>
      <c r="J358" s="38">
        <f ca="1">Pt!J358*Qt!J501</f>
        <v>0</v>
      </c>
      <c r="K358" s="38">
        <f ca="1">Pt!K358*Qt!K501</f>
        <v>0</v>
      </c>
      <c r="L358" s="38">
        <f ca="1">Pt!L358*Qt!L501</f>
        <v>0</v>
      </c>
      <c r="M358" s="38">
        <f ca="1">Pt!M358*Qt!M501</f>
        <v>0</v>
      </c>
      <c r="N358" s="38">
        <f ca="1">Pt!N358*Qt!N501</f>
        <v>0</v>
      </c>
      <c r="O358" s="38">
        <f ca="1">Pt!O358*Qt!O501</f>
        <v>0</v>
      </c>
      <c r="P358" s="38">
        <f ca="1">Pt!P358*Qt!P501</f>
        <v>0</v>
      </c>
      <c r="Q358" s="38">
        <f ca="1">Pt!Q358*Qt!Q501</f>
        <v>0</v>
      </c>
      <c r="R358" s="38">
        <f ca="1">Pt!R358*Qt!R501</f>
        <v>0</v>
      </c>
      <c r="S358" s="38">
        <f ca="1">Pt!S358*Qt!S501</f>
        <v>0</v>
      </c>
      <c r="T358" s="38">
        <f ca="1">Pt!T358*Qt!T501</f>
        <v>0</v>
      </c>
      <c r="U358" s="38">
        <f ca="1">Pt!U358*Qt!U501</f>
        <v>0</v>
      </c>
      <c r="V358" s="38">
        <f t="shared" ca="1" si="24"/>
        <v>0</v>
      </c>
    </row>
    <row r="359" spans="1:22" outlineLevel="1" x14ac:dyDescent="0.25">
      <c r="A359" s="19"/>
      <c r="B359" s="38" t="str">
        <f t="shared" si="27"/>
        <v>New Tariff 2</v>
      </c>
      <c r="C359" s="38">
        <f t="shared" si="27"/>
        <v>0</v>
      </c>
      <c r="D359" s="38">
        <f t="shared" si="27"/>
        <v>0</v>
      </c>
      <c r="E359" s="38">
        <f ca="1">Pt!E359*Qt!E502</f>
        <v>0</v>
      </c>
      <c r="F359" s="38">
        <f ca="1">Pt!F359*Qt!F502</f>
        <v>0</v>
      </c>
      <c r="G359" s="38">
        <f ca="1">Pt!G359*Qt!G502</f>
        <v>0</v>
      </c>
      <c r="H359" s="38">
        <f ca="1">Pt!H359*Qt!H502</f>
        <v>0</v>
      </c>
      <c r="I359" s="38">
        <f ca="1">Pt!I359*Qt!I502</f>
        <v>0</v>
      </c>
      <c r="J359" s="38">
        <f ca="1">Pt!J359*Qt!J502</f>
        <v>0</v>
      </c>
      <c r="K359" s="38">
        <f ca="1">Pt!K359*Qt!K502</f>
        <v>0</v>
      </c>
      <c r="L359" s="38">
        <f ca="1">Pt!L359*Qt!L502</f>
        <v>0</v>
      </c>
      <c r="M359" s="38">
        <f ca="1">Pt!M359*Qt!M502</f>
        <v>0</v>
      </c>
      <c r="N359" s="38">
        <f ca="1">Pt!N359*Qt!N502</f>
        <v>0</v>
      </c>
      <c r="O359" s="38">
        <f ca="1">Pt!O359*Qt!O502</f>
        <v>0</v>
      </c>
      <c r="P359" s="38">
        <f ca="1">Pt!P359*Qt!P502</f>
        <v>0</v>
      </c>
      <c r="Q359" s="38">
        <f ca="1">Pt!Q359*Qt!Q502</f>
        <v>0</v>
      </c>
      <c r="R359" s="38">
        <f ca="1">Pt!R359*Qt!R502</f>
        <v>0</v>
      </c>
      <c r="S359" s="38">
        <f ca="1">Pt!S359*Qt!S502</f>
        <v>0</v>
      </c>
      <c r="T359" s="38">
        <f ca="1">Pt!T359*Qt!T502</f>
        <v>0</v>
      </c>
      <c r="U359" s="38">
        <f ca="1">Pt!U359*Qt!U502</f>
        <v>0</v>
      </c>
      <c r="V359" s="38">
        <f t="shared" ca="1" si="24"/>
        <v>0</v>
      </c>
    </row>
    <row r="360" spans="1:22" outlineLevel="1" x14ac:dyDescent="0.25">
      <c r="A360" s="19"/>
      <c r="B360" s="38" t="str">
        <f t="shared" si="27"/>
        <v>New Tariff 3</v>
      </c>
      <c r="C360" s="38">
        <f t="shared" si="27"/>
        <v>0</v>
      </c>
      <c r="D360" s="38">
        <f t="shared" si="27"/>
        <v>0</v>
      </c>
      <c r="E360" s="38">
        <f ca="1">Pt!E360*Qt!E503</f>
        <v>0</v>
      </c>
      <c r="F360" s="38">
        <f ca="1">Pt!F360*Qt!F503</f>
        <v>0</v>
      </c>
      <c r="G360" s="38">
        <f ca="1">Pt!G360*Qt!G503</f>
        <v>0</v>
      </c>
      <c r="H360" s="38">
        <f ca="1">Pt!H360*Qt!H503</f>
        <v>0</v>
      </c>
      <c r="I360" s="38">
        <f ca="1">Pt!I360*Qt!I503</f>
        <v>0</v>
      </c>
      <c r="J360" s="38">
        <f ca="1">Pt!J360*Qt!J503</f>
        <v>0</v>
      </c>
      <c r="K360" s="38">
        <f ca="1">Pt!K360*Qt!K503</f>
        <v>0</v>
      </c>
      <c r="L360" s="38">
        <f ca="1">Pt!L360*Qt!L503</f>
        <v>0</v>
      </c>
      <c r="M360" s="38">
        <f ca="1">Pt!M360*Qt!M503</f>
        <v>0</v>
      </c>
      <c r="N360" s="38">
        <f ca="1">Pt!N360*Qt!N503</f>
        <v>0</v>
      </c>
      <c r="O360" s="38">
        <f ca="1">Pt!O360*Qt!O503</f>
        <v>0</v>
      </c>
      <c r="P360" s="38">
        <f ca="1">Pt!P360*Qt!P503</f>
        <v>0</v>
      </c>
      <c r="Q360" s="38">
        <f ca="1">Pt!Q360*Qt!Q503</f>
        <v>0</v>
      </c>
      <c r="R360" s="38">
        <f ca="1">Pt!R360*Qt!R503</f>
        <v>0</v>
      </c>
      <c r="S360" s="38">
        <f ca="1">Pt!S360*Qt!S503</f>
        <v>0</v>
      </c>
      <c r="T360" s="38">
        <f ca="1">Pt!T360*Qt!T503</f>
        <v>0</v>
      </c>
      <c r="U360" s="38">
        <f ca="1">Pt!U360*Qt!U503</f>
        <v>0</v>
      </c>
      <c r="V360" s="38">
        <f t="shared" ca="1" si="24"/>
        <v>0</v>
      </c>
    </row>
    <row r="361" spans="1:22" outlineLevel="1" x14ac:dyDescent="0.25">
      <c r="A361" s="19"/>
      <c r="B361" s="38" t="str">
        <f t="shared" si="27"/>
        <v>New Tariff 4</v>
      </c>
      <c r="C361" s="38">
        <f t="shared" si="27"/>
        <v>0</v>
      </c>
      <c r="D361" s="38">
        <f t="shared" si="27"/>
        <v>0</v>
      </c>
      <c r="E361" s="38">
        <f ca="1">Pt!E361*Qt!E504</f>
        <v>0</v>
      </c>
      <c r="F361" s="38">
        <f ca="1">Pt!F361*Qt!F504</f>
        <v>0</v>
      </c>
      <c r="G361" s="38">
        <f ca="1">Pt!G361*Qt!G504</f>
        <v>0</v>
      </c>
      <c r="H361" s="38">
        <f ca="1">Pt!H361*Qt!H504</f>
        <v>0</v>
      </c>
      <c r="I361" s="38">
        <f ca="1">Pt!I361*Qt!I504</f>
        <v>0</v>
      </c>
      <c r="J361" s="38">
        <f ca="1">Pt!J361*Qt!J504</f>
        <v>0</v>
      </c>
      <c r="K361" s="38">
        <f ca="1">Pt!K361*Qt!K504</f>
        <v>0</v>
      </c>
      <c r="L361" s="38">
        <f ca="1">Pt!L361*Qt!L504</f>
        <v>0</v>
      </c>
      <c r="M361" s="38">
        <f ca="1">Pt!M361*Qt!M504</f>
        <v>0</v>
      </c>
      <c r="N361" s="38">
        <f ca="1">Pt!N361*Qt!N504</f>
        <v>0</v>
      </c>
      <c r="O361" s="38">
        <f ca="1">Pt!O361*Qt!O504</f>
        <v>0</v>
      </c>
      <c r="P361" s="38">
        <f ca="1">Pt!P361*Qt!P504</f>
        <v>0</v>
      </c>
      <c r="Q361" s="38">
        <f ca="1">Pt!Q361*Qt!Q504</f>
        <v>0</v>
      </c>
      <c r="R361" s="38">
        <f ca="1">Pt!R361*Qt!R504</f>
        <v>0</v>
      </c>
      <c r="S361" s="38">
        <f ca="1">Pt!S361*Qt!S504</f>
        <v>0</v>
      </c>
      <c r="T361" s="38">
        <f ca="1">Pt!T361*Qt!T504</f>
        <v>0</v>
      </c>
      <c r="U361" s="38">
        <f ca="1">Pt!U361*Qt!U504</f>
        <v>0</v>
      </c>
      <c r="V361" s="38">
        <f t="shared" ca="1" si="24"/>
        <v>0</v>
      </c>
    </row>
    <row r="362" spans="1:22" outlineLevel="1" x14ac:dyDescent="0.25">
      <c r="A362" s="19"/>
      <c r="B362" s="38" t="str">
        <f t="shared" si="27"/>
        <v>New Tariff 5</v>
      </c>
      <c r="C362" s="38">
        <f t="shared" si="27"/>
        <v>0</v>
      </c>
      <c r="D362" s="38">
        <f t="shared" si="27"/>
        <v>0</v>
      </c>
      <c r="E362" s="38">
        <f ca="1">Pt!E362*Qt!E505</f>
        <v>0</v>
      </c>
      <c r="F362" s="38">
        <f ca="1">Pt!F362*Qt!F505</f>
        <v>0</v>
      </c>
      <c r="G362" s="38">
        <f ca="1">Pt!G362*Qt!G505</f>
        <v>0</v>
      </c>
      <c r="H362" s="38">
        <f ca="1">Pt!H362*Qt!H505</f>
        <v>0</v>
      </c>
      <c r="I362" s="38">
        <f ca="1">Pt!I362*Qt!I505</f>
        <v>0</v>
      </c>
      <c r="J362" s="38">
        <f ca="1">Pt!J362*Qt!J505</f>
        <v>0</v>
      </c>
      <c r="K362" s="38">
        <f ca="1">Pt!K362*Qt!K505</f>
        <v>0</v>
      </c>
      <c r="L362" s="38">
        <f ca="1">Pt!L362*Qt!L505</f>
        <v>0</v>
      </c>
      <c r="M362" s="38">
        <f ca="1">Pt!M362*Qt!M505</f>
        <v>0</v>
      </c>
      <c r="N362" s="38">
        <f ca="1">Pt!N362*Qt!N505</f>
        <v>0</v>
      </c>
      <c r="O362" s="38">
        <f ca="1">Pt!O362*Qt!O505</f>
        <v>0</v>
      </c>
      <c r="P362" s="38">
        <f ca="1">Pt!P362*Qt!P505</f>
        <v>0</v>
      </c>
      <c r="Q362" s="38">
        <f ca="1">Pt!Q362*Qt!Q505</f>
        <v>0</v>
      </c>
      <c r="R362" s="38">
        <f ca="1">Pt!R362*Qt!R505</f>
        <v>0</v>
      </c>
      <c r="S362" s="38">
        <f ca="1">Pt!S362*Qt!S505</f>
        <v>0</v>
      </c>
      <c r="T362" s="38">
        <f ca="1">Pt!T362*Qt!T505</f>
        <v>0</v>
      </c>
      <c r="U362" s="38">
        <f ca="1">Pt!U362*Qt!U505</f>
        <v>0</v>
      </c>
      <c r="V362" s="38">
        <f t="shared" ref="V362:V369" ca="1" si="28">SUM(E362:U362)</f>
        <v>0</v>
      </c>
    </row>
    <row r="363" spans="1:22" outlineLevel="1" x14ac:dyDescent="0.25">
      <c r="A363" s="19"/>
      <c r="B363" s="38" t="str">
        <f t="shared" si="27"/>
        <v>New Tariff 6</v>
      </c>
      <c r="C363" s="38">
        <f t="shared" si="27"/>
        <v>0</v>
      </c>
      <c r="D363" s="38">
        <f t="shared" si="27"/>
        <v>0</v>
      </c>
      <c r="E363" s="38">
        <f ca="1">Pt!E363*Qt!E506</f>
        <v>0</v>
      </c>
      <c r="F363" s="38">
        <f ca="1">Pt!F363*Qt!F506</f>
        <v>0</v>
      </c>
      <c r="G363" s="38">
        <f ca="1">Pt!G363*Qt!G506</f>
        <v>0</v>
      </c>
      <c r="H363" s="38">
        <f ca="1">Pt!H363*Qt!H506</f>
        <v>0</v>
      </c>
      <c r="I363" s="38">
        <f ca="1">Pt!I363*Qt!I506</f>
        <v>0</v>
      </c>
      <c r="J363" s="38">
        <f ca="1">Pt!J363*Qt!J506</f>
        <v>0</v>
      </c>
      <c r="K363" s="38">
        <f ca="1">Pt!K363*Qt!K506</f>
        <v>0</v>
      </c>
      <c r="L363" s="38">
        <f ca="1">Pt!L363*Qt!L506</f>
        <v>0</v>
      </c>
      <c r="M363" s="38">
        <f ca="1">Pt!M363*Qt!M506</f>
        <v>0</v>
      </c>
      <c r="N363" s="38">
        <f ca="1">Pt!N363*Qt!N506</f>
        <v>0</v>
      </c>
      <c r="O363" s="38">
        <f ca="1">Pt!O363*Qt!O506</f>
        <v>0</v>
      </c>
      <c r="P363" s="38">
        <f ca="1">Pt!P363*Qt!P506</f>
        <v>0</v>
      </c>
      <c r="Q363" s="38">
        <f ca="1">Pt!Q363*Qt!Q506</f>
        <v>0</v>
      </c>
      <c r="R363" s="38">
        <f ca="1">Pt!R363*Qt!R506</f>
        <v>0</v>
      </c>
      <c r="S363" s="38">
        <f ca="1">Pt!S363*Qt!S506</f>
        <v>0</v>
      </c>
      <c r="T363" s="38">
        <f ca="1">Pt!T363*Qt!T506</f>
        <v>0</v>
      </c>
      <c r="U363" s="38">
        <f ca="1">Pt!U363*Qt!U506</f>
        <v>0</v>
      </c>
      <c r="V363" s="38">
        <f t="shared" ca="1" si="28"/>
        <v>0</v>
      </c>
    </row>
    <row r="364" spans="1:22" outlineLevel="1" x14ac:dyDescent="0.25">
      <c r="A364" s="19"/>
      <c r="B364" s="38" t="str">
        <f t="shared" si="27"/>
        <v>New Tariff 7</v>
      </c>
      <c r="C364" s="38">
        <f t="shared" si="27"/>
        <v>0</v>
      </c>
      <c r="D364" s="38">
        <f t="shared" si="27"/>
        <v>0</v>
      </c>
      <c r="E364" s="38">
        <f ca="1">Pt!E364*Qt!E507</f>
        <v>0</v>
      </c>
      <c r="F364" s="38">
        <f ca="1">Pt!F364*Qt!F507</f>
        <v>0</v>
      </c>
      <c r="G364" s="38">
        <f ca="1">Pt!G364*Qt!G507</f>
        <v>0</v>
      </c>
      <c r="H364" s="38">
        <f ca="1">Pt!H364*Qt!H507</f>
        <v>0</v>
      </c>
      <c r="I364" s="38">
        <f ca="1">Pt!I364*Qt!I507</f>
        <v>0</v>
      </c>
      <c r="J364" s="38">
        <f ca="1">Pt!J364*Qt!J507</f>
        <v>0</v>
      </c>
      <c r="K364" s="38">
        <f ca="1">Pt!K364*Qt!K507</f>
        <v>0</v>
      </c>
      <c r="L364" s="38">
        <f ca="1">Pt!L364*Qt!L507</f>
        <v>0</v>
      </c>
      <c r="M364" s="38">
        <f ca="1">Pt!M364*Qt!M507</f>
        <v>0</v>
      </c>
      <c r="N364" s="38">
        <f ca="1">Pt!N364*Qt!N507</f>
        <v>0</v>
      </c>
      <c r="O364" s="38">
        <f ca="1">Pt!O364*Qt!O507</f>
        <v>0</v>
      </c>
      <c r="P364" s="38">
        <f ca="1">Pt!P364*Qt!P507</f>
        <v>0</v>
      </c>
      <c r="Q364" s="38">
        <f ca="1">Pt!Q364*Qt!Q507</f>
        <v>0</v>
      </c>
      <c r="R364" s="38">
        <f ca="1">Pt!R364*Qt!R507</f>
        <v>0</v>
      </c>
      <c r="S364" s="38">
        <f ca="1">Pt!S364*Qt!S507</f>
        <v>0</v>
      </c>
      <c r="T364" s="38">
        <f ca="1">Pt!T364*Qt!T507</f>
        <v>0</v>
      </c>
      <c r="U364" s="38">
        <f ca="1">Pt!U364*Qt!U507</f>
        <v>0</v>
      </c>
      <c r="V364" s="38">
        <f t="shared" ca="1" si="28"/>
        <v>0</v>
      </c>
    </row>
    <row r="365" spans="1:22" outlineLevel="1" x14ac:dyDescent="0.25">
      <c r="A365" s="19"/>
      <c r="B365" s="38" t="str">
        <f t="shared" si="27"/>
        <v>New Tariff 8</v>
      </c>
      <c r="C365" s="38">
        <f t="shared" si="27"/>
        <v>0</v>
      </c>
      <c r="D365" s="38">
        <f t="shared" si="27"/>
        <v>0</v>
      </c>
      <c r="E365" s="38">
        <f ca="1">Pt!E365*Qt!E508</f>
        <v>0</v>
      </c>
      <c r="F365" s="38">
        <f ca="1">Pt!F365*Qt!F508</f>
        <v>0</v>
      </c>
      <c r="G365" s="38">
        <f ca="1">Pt!G365*Qt!G508</f>
        <v>0</v>
      </c>
      <c r="H365" s="38">
        <f ca="1">Pt!H365*Qt!H508</f>
        <v>0</v>
      </c>
      <c r="I365" s="38">
        <f ca="1">Pt!I365*Qt!I508</f>
        <v>0</v>
      </c>
      <c r="J365" s="38">
        <f ca="1">Pt!J365*Qt!J508</f>
        <v>0</v>
      </c>
      <c r="K365" s="38">
        <f ca="1">Pt!K365*Qt!K508</f>
        <v>0</v>
      </c>
      <c r="L365" s="38">
        <f ca="1">Pt!L365*Qt!L508</f>
        <v>0</v>
      </c>
      <c r="M365" s="38">
        <f ca="1">Pt!M365*Qt!M508</f>
        <v>0</v>
      </c>
      <c r="N365" s="38">
        <f ca="1">Pt!N365*Qt!N508</f>
        <v>0</v>
      </c>
      <c r="O365" s="38">
        <f ca="1">Pt!O365*Qt!O508</f>
        <v>0</v>
      </c>
      <c r="P365" s="38">
        <f ca="1">Pt!P365*Qt!P508</f>
        <v>0</v>
      </c>
      <c r="Q365" s="38">
        <f ca="1">Pt!Q365*Qt!Q508</f>
        <v>0</v>
      </c>
      <c r="R365" s="38">
        <f ca="1">Pt!R365*Qt!R508</f>
        <v>0</v>
      </c>
      <c r="S365" s="38">
        <f ca="1">Pt!S365*Qt!S508</f>
        <v>0</v>
      </c>
      <c r="T365" s="38">
        <f ca="1">Pt!T365*Qt!T508</f>
        <v>0</v>
      </c>
      <c r="U365" s="38">
        <f ca="1">Pt!U365*Qt!U508</f>
        <v>0</v>
      </c>
      <c r="V365" s="38">
        <f t="shared" ca="1" si="28"/>
        <v>0</v>
      </c>
    </row>
    <row r="366" spans="1:22" outlineLevel="1" x14ac:dyDescent="0.25">
      <c r="A366" s="19"/>
      <c r="B366" s="38" t="str">
        <f t="shared" si="27"/>
        <v>New Tariff 9</v>
      </c>
      <c r="C366" s="38">
        <f t="shared" si="27"/>
        <v>0</v>
      </c>
      <c r="D366" s="38">
        <f t="shared" si="27"/>
        <v>0</v>
      </c>
      <c r="E366" s="38">
        <f ca="1">Pt!E366*Qt!E509</f>
        <v>0</v>
      </c>
      <c r="F366" s="38">
        <f ca="1">Pt!F366*Qt!F509</f>
        <v>0</v>
      </c>
      <c r="G366" s="38">
        <f ca="1">Pt!G366*Qt!G509</f>
        <v>0</v>
      </c>
      <c r="H366" s="38">
        <f ca="1">Pt!H366*Qt!H509</f>
        <v>0</v>
      </c>
      <c r="I366" s="38">
        <f ca="1">Pt!I366*Qt!I509</f>
        <v>0</v>
      </c>
      <c r="J366" s="38">
        <f ca="1">Pt!J366*Qt!J509</f>
        <v>0</v>
      </c>
      <c r="K366" s="38">
        <f ca="1">Pt!K366*Qt!K509</f>
        <v>0</v>
      </c>
      <c r="L366" s="38">
        <f ca="1">Pt!L366*Qt!L509</f>
        <v>0</v>
      </c>
      <c r="M366" s="38">
        <f ca="1">Pt!M366*Qt!M509</f>
        <v>0</v>
      </c>
      <c r="N366" s="38">
        <f ca="1">Pt!N366*Qt!N509</f>
        <v>0</v>
      </c>
      <c r="O366" s="38">
        <f ca="1">Pt!O366*Qt!O509</f>
        <v>0</v>
      </c>
      <c r="P366" s="38">
        <f ca="1">Pt!P366*Qt!P509</f>
        <v>0</v>
      </c>
      <c r="Q366" s="38">
        <f ca="1">Pt!Q366*Qt!Q509</f>
        <v>0</v>
      </c>
      <c r="R366" s="38">
        <f ca="1">Pt!R366*Qt!R509</f>
        <v>0</v>
      </c>
      <c r="S366" s="38">
        <f ca="1">Pt!S366*Qt!S509</f>
        <v>0</v>
      </c>
      <c r="T366" s="38">
        <f ca="1">Pt!T366*Qt!T509</f>
        <v>0</v>
      </c>
      <c r="U366" s="38">
        <f ca="1">Pt!U366*Qt!U509</f>
        <v>0</v>
      </c>
      <c r="V366" s="38">
        <f t="shared" ca="1" si="28"/>
        <v>0</v>
      </c>
    </row>
    <row r="367" spans="1:22" outlineLevel="1" x14ac:dyDescent="0.25">
      <c r="A367" s="19"/>
      <c r="B367" s="38" t="str">
        <f t="shared" si="27"/>
        <v>New Tariff 10</v>
      </c>
      <c r="C367" s="38">
        <f t="shared" si="27"/>
        <v>0</v>
      </c>
      <c r="D367" s="38">
        <f t="shared" si="27"/>
        <v>0</v>
      </c>
      <c r="E367" s="38">
        <f ca="1">Pt!E367*Qt!E510</f>
        <v>0</v>
      </c>
      <c r="F367" s="38">
        <f ca="1">Pt!F367*Qt!F510</f>
        <v>0</v>
      </c>
      <c r="G367" s="38">
        <f ca="1">Pt!G367*Qt!G510</f>
        <v>0</v>
      </c>
      <c r="H367" s="38">
        <f ca="1">Pt!H367*Qt!H510</f>
        <v>0</v>
      </c>
      <c r="I367" s="38">
        <f ca="1">Pt!I367*Qt!I510</f>
        <v>0</v>
      </c>
      <c r="J367" s="38">
        <f ca="1">Pt!J367*Qt!J510</f>
        <v>0</v>
      </c>
      <c r="K367" s="38">
        <f ca="1">Pt!K367*Qt!K510</f>
        <v>0</v>
      </c>
      <c r="L367" s="38">
        <f ca="1">Pt!L367*Qt!L510</f>
        <v>0</v>
      </c>
      <c r="M367" s="38">
        <f ca="1">Pt!M367*Qt!M510</f>
        <v>0</v>
      </c>
      <c r="N367" s="38">
        <f ca="1">Pt!N367*Qt!N510</f>
        <v>0</v>
      </c>
      <c r="O367" s="38">
        <f ca="1">Pt!O367*Qt!O510</f>
        <v>0</v>
      </c>
      <c r="P367" s="38">
        <f ca="1">Pt!P367*Qt!P510</f>
        <v>0</v>
      </c>
      <c r="Q367" s="38">
        <f ca="1">Pt!Q367*Qt!Q510</f>
        <v>0</v>
      </c>
      <c r="R367" s="38">
        <f ca="1">Pt!R367*Qt!R510</f>
        <v>0</v>
      </c>
      <c r="S367" s="38">
        <f ca="1">Pt!S367*Qt!S510</f>
        <v>0</v>
      </c>
      <c r="T367" s="38">
        <f ca="1">Pt!T367*Qt!T510</f>
        <v>0</v>
      </c>
      <c r="U367" s="38">
        <f ca="1">Pt!U367*Qt!U510</f>
        <v>0</v>
      </c>
      <c r="V367" s="38">
        <f t="shared" ca="1" si="28"/>
        <v>0</v>
      </c>
    </row>
    <row r="368" spans="1:22" outlineLevel="1" x14ac:dyDescent="0.25">
      <c r="A368" s="19"/>
      <c r="B368" s="45" t="str">
        <f t="shared" si="27"/>
        <v>New Tariff 11</v>
      </c>
      <c r="C368" s="45">
        <f t="shared" si="27"/>
        <v>0</v>
      </c>
      <c r="D368" s="45">
        <f t="shared" si="27"/>
        <v>0</v>
      </c>
      <c r="E368" s="45">
        <f ca="1">Pt!E368*Qt!E511</f>
        <v>0</v>
      </c>
      <c r="F368" s="45">
        <f ca="1">Pt!F368*Qt!F511</f>
        <v>0</v>
      </c>
      <c r="G368" s="45">
        <f ca="1">Pt!G368*Qt!G511</f>
        <v>0</v>
      </c>
      <c r="H368" s="45">
        <f ca="1">Pt!H368*Qt!H511</f>
        <v>0</v>
      </c>
      <c r="I368" s="45">
        <f ca="1">Pt!I368*Qt!I511</f>
        <v>0</v>
      </c>
      <c r="J368" s="45">
        <f ca="1">Pt!J368*Qt!J511</f>
        <v>0</v>
      </c>
      <c r="K368" s="45">
        <f ca="1">Pt!K368*Qt!K511</f>
        <v>0</v>
      </c>
      <c r="L368" s="45">
        <f ca="1">Pt!L368*Qt!L511</f>
        <v>0</v>
      </c>
      <c r="M368" s="45">
        <f ca="1">Pt!M368*Qt!M511</f>
        <v>0</v>
      </c>
      <c r="N368" s="45">
        <f ca="1">Pt!N368*Qt!N511</f>
        <v>0</v>
      </c>
      <c r="O368" s="45">
        <f ca="1">Pt!O368*Qt!O511</f>
        <v>0</v>
      </c>
      <c r="P368" s="45">
        <f ca="1">Pt!P368*Qt!P511</f>
        <v>0</v>
      </c>
      <c r="Q368" s="45">
        <f ca="1">Pt!Q368*Qt!Q511</f>
        <v>0</v>
      </c>
      <c r="R368" s="45">
        <f ca="1">Pt!R368*Qt!R511</f>
        <v>0</v>
      </c>
      <c r="S368" s="45">
        <f ca="1">Pt!S368*Qt!S511</f>
        <v>0</v>
      </c>
      <c r="T368" s="45">
        <f ca="1">Pt!T368*Qt!T511</f>
        <v>0</v>
      </c>
      <c r="U368" s="45">
        <f ca="1">Pt!U368*Qt!U511</f>
        <v>0</v>
      </c>
      <c r="V368" s="45">
        <f t="shared" ca="1" si="28"/>
        <v>0</v>
      </c>
    </row>
    <row r="369" spans="1:22" outlineLevel="1" x14ac:dyDescent="0.25">
      <c r="A369" s="19"/>
      <c r="B369" s="44" t="str">
        <f t="shared" si="27"/>
        <v>New Tariff 0</v>
      </c>
      <c r="C369" s="44">
        <f t="shared" si="27"/>
        <v>0</v>
      </c>
      <c r="D369" s="44">
        <f t="shared" si="27"/>
        <v>0</v>
      </c>
      <c r="E369" s="44">
        <f ca="1">Pt!E369*Qt!E512</f>
        <v>0</v>
      </c>
      <c r="F369" s="44">
        <f ca="1">Pt!F369*Qt!F512</f>
        <v>0</v>
      </c>
      <c r="G369" s="44">
        <f ca="1">Pt!G369*Qt!G512</f>
        <v>0</v>
      </c>
      <c r="H369" s="44">
        <f ca="1">Pt!H369*Qt!H512</f>
        <v>0</v>
      </c>
      <c r="I369" s="44">
        <f ca="1">Pt!I369*Qt!I512</f>
        <v>0</v>
      </c>
      <c r="J369" s="44">
        <f ca="1">Pt!J369*Qt!J512</f>
        <v>0</v>
      </c>
      <c r="K369" s="44">
        <f ca="1">Pt!K369*Qt!K512</f>
        <v>0</v>
      </c>
      <c r="L369" s="44">
        <f ca="1">Pt!L369*Qt!L512</f>
        <v>0</v>
      </c>
      <c r="M369" s="44">
        <f ca="1">Pt!M369*Qt!M512</f>
        <v>0</v>
      </c>
      <c r="N369" s="44">
        <f ca="1">Pt!N369*Qt!N512</f>
        <v>0</v>
      </c>
      <c r="O369" s="44">
        <f ca="1">Pt!O369*Qt!O512</f>
        <v>0</v>
      </c>
      <c r="P369" s="44">
        <f ca="1">Pt!P369*Qt!P512</f>
        <v>0</v>
      </c>
      <c r="Q369" s="44">
        <f ca="1">Pt!Q369*Qt!Q512</f>
        <v>0</v>
      </c>
      <c r="R369" s="44">
        <f ca="1">Pt!R369*Qt!R512</f>
        <v>0</v>
      </c>
      <c r="S369" s="44">
        <f ca="1">Pt!S369*Qt!S512</f>
        <v>0</v>
      </c>
      <c r="T369" s="44">
        <f ca="1">Pt!T369*Qt!T512</f>
        <v>0</v>
      </c>
      <c r="U369" s="44">
        <f ca="1">Pt!U369*Qt!U512</f>
        <v>0</v>
      </c>
      <c r="V369" s="44">
        <f t="shared" ca="1" si="28"/>
        <v>0</v>
      </c>
    </row>
    <row r="370" spans="1:22" outlineLevel="1" x14ac:dyDescent="0.25">
      <c r="A370" s="19"/>
      <c r="B370" s="38" t="str">
        <f t="shared" si="27"/>
        <v>New Tariff 1</v>
      </c>
      <c r="C370" s="38">
        <f t="shared" si="27"/>
        <v>0</v>
      </c>
      <c r="D370" s="38">
        <f t="shared" si="27"/>
        <v>0</v>
      </c>
      <c r="E370" s="38">
        <f ca="1">Pt!E370*Qt!E513</f>
        <v>0</v>
      </c>
      <c r="F370" s="38">
        <f ca="1">Pt!F370*Qt!F513</f>
        <v>0</v>
      </c>
      <c r="G370" s="38">
        <f ca="1">Pt!G370*Qt!G513</f>
        <v>0</v>
      </c>
      <c r="H370" s="38">
        <f ca="1">Pt!H370*Qt!H513</f>
        <v>0</v>
      </c>
      <c r="I370" s="38">
        <f ca="1">Pt!I370*Qt!I513</f>
        <v>0</v>
      </c>
      <c r="J370" s="38">
        <f ca="1">Pt!J370*Qt!J513</f>
        <v>0</v>
      </c>
      <c r="K370" s="38">
        <f ca="1">Pt!K370*Qt!K513</f>
        <v>0</v>
      </c>
      <c r="L370" s="38">
        <f ca="1">Pt!L370*Qt!L513</f>
        <v>0</v>
      </c>
      <c r="M370" s="38">
        <f ca="1">Pt!M370*Qt!M513</f>
        <v>0</v>
      </c>
      <c r="N370" s="38">
        <f ca="1">Pt!N370*Qt!N513</f>
        <v>0</v>
      </c>
      <c r="O370" s="38">
        <f ca="1">Pt!O370*Qt!O513</f>
        <v>0</v>
      </c>
      <c r="P370" s="38">
        <f ca="1">Pt!P370*Qt!P513</f>
        <v>0</v>
      </c>
      <c r="Q370" s="38">
        <f ca="1">Pt!Q370*Qt!Q513</f>
        <v>0</v>
      </c>
      <c r="R370" s="38">
        <f ca="1">Pt!R370*Qt!R513</f>
        <v>0</v>
      </c>
      <c r="S370" s="38">
        <f ca="1">Pt!S370*Qt!S513</f>
        <v>0</v>
      </c>
      <c r="T370" s="38">
        <f ca="1">Pt!T370*Qt!T513</f>
        <v>0</v>
      </c>
      <c r="U370" s="38">
        <f ca="1">Pt!U370*Qt!U513</f>
        <v>0</v>
      </c>
      <c r="V370" s="38">
        <f t="shared" ref="V370:V417" ca="1" si="29">SUM(E370:U370)</f>
        <v>0</v>
      </c>
    </row>
    <row r="371" spans="1:22" outlineLevel="1" x14ac:dyDescent="0.25">
      <c r="A371" s="19"/>
      <c r="B371" s="38" t="str">
        <f t="shared" si="27"/>
        <v>New Tariff 2</v>
      </c>
      <c r="C371" s="38">
        <f t="shared" si="27"/>
        <v>0</v>
      </c>
      <c r="D371" s="38">
        <f t="shared" si="27"/>
        <v>0</v>
      </c>
      <c r="E371" s="38">
        <f ca="1">Pt!E371*Qt!E514</f>
        <v>0</v>
      </c>
      <c r="F371" s="38">
        <f ca="1">Pt!F371*Qt!F514</f>
        <v>0</v>
      </c>
      <c r="G371" s="38">
        <f ca="1">Pt!G371*Qt!G514</f>
        <v>0</v>
      </c>
      <c r="H371" s="38">
        <f ca="1">Pt!H371*Qt!H514</f>
        <v>0</v>
      </c>
      <c r="I371" s="38">
        <f ca="1">Pt!I371*Qt!I514</f>
        <v>0</v>
      </c>
      <c r="J371" s="38">
        <f ca="1">Pt!J371*Qt!J514</f>
        <v>0</v>
      </c>
      <c r="K371" s="38">
        <f ca="1">Pt!K371*Qt!K514</f>
        <v>0</v>
      </c>
      <c r="L371" s="38">
        <f ca="1">Pt!L371*Qt!L514</f>
        <v>0</v>
      </c>
      <c r="M371" s="38">
        <f ca="1">Pt!M371*Qt!M514</f>
        <v>0</v>
      </c>
      <c r="N371" s="38">
        <f ca="1">Pt!N371*Qt!N514</f>
        <v>0</v>
      </c>
      <c r="O371" s="38">
        <f ca="1">Pt!O371*Qt!O514</f>
        <v>0</v>
      </c>
      <c r="P371" s="38">
        <f ca="1">Pt!P371*Qt!P514</f>
        <v>0</v>
      </c>
      <c r="Q371" s="38">
        <f ca="1">Pt!Q371*Qt!Q514</f>
        <v>0</v>
      </c>
      <c r="R371" s="38">
        <f ca="1">Pt!R371*Qt!R514</f>
        <v>0</v>
      </c>
      <c r="S371" s="38">
        <f ca="1">Pt!S371*Qt!S514</f>
        <v>0</v>
      </c>
      <c r="T371" s="38">
        <f ca="1">Pt!T371*Qt!T514</f>
        <v>0</v>
      </c>
      <c r="U371" s="38">
        <f ca="1">Pt!U371*Qt!U514</f>
        <v>0</v>
      </c>
      <c r="V371" s="38">
        <f t="shared" ca="1" si="29"/>
        <v>0</v>
      </c>
    </row>
    <row r="372" spans="1:22" outlineLevel="1" x14ac:dyDescent="0.25">
      <c r="A372" s="19"/>
      <c r="B372" s="38" t="str">
        <f t="shared" si="27"/>
        <v>New Tariff 3</v>
      </c>
      <c r="C372" s="38">
        <f t="shared" si="27"/>
        <v>0</v>
      </c>
      <c r="D372" s="38">
        <f t="shared" si="27"/>
        <v>0</v>
      </c>
      <c r="E372" s="38">
        <f ca="1">Pt!E372*Qt!E515</f>
        <v>0</v>
      </c>
      <c r="F372" s="38">
        <f ca="1">Pt!F372*Qt!F515</f>
        <v>0</v>
      </c>
      <c r="G372" s="38">
        <f ca="1">Pt!G372*Qt!G515</f>
        <v>0</v>
      </c>
      <c r="H372" s="38">
        <f ca="1">Pt!H372*Qt!H515</f>
        <v>0</v>
      </c>
      <c r="I372" s="38">
        <f ca="1">Pt!I372*Qt!I515</f>
        <v>0</v>
      </c>
      <c r="J372" s="38">
        <f ca="1">Pt!J372*Qt!J515</f>
        <v>0</v>
      </c>
      <c r="K372" s="38">
        <f ca="1">Pt!K372*Qt!K515</f>
        <v>0</v>
      </c>
      <c r="L372" s="38">
        <f ca="1">Pt!L372*Qt!L515</f>
        <v>0</v>
      </c>
      <c r="M372" s="38">
        <f ca="1">Pt!M372*Qt!M515</f>
        <v>0</v>
      </c>
      <c r="N372" s="38">
        <f ca="1">Pt!N372*Qt!N515</f>
        <v>0</v>
      </c>
      <c r="O372" s="38">
        <f ca="1">Pt!O372*Qt!O515</f>
        <v>0</v>
      </c>
      <c r="P372" s="38">
        <f ca="1">Pt!P372*Qt!P515</f>
        <v>0</v>
      </c>
      <c r="Q372" s="38">
        <f ca="1">Pt!Q372*Qt!Q515</f>
        <v>0</v>
      </c>
      <c r="R372" s="38">
        <f ca="1">Pt!R372*Qt!R515</f>
        <v>0</v>
      </c>
      <c r="S372" s="38">
        <f ca="1">Pt!S372*Qt!S515</f>
        <v>0</v>
      </c>
      <c r="T372" s="38">
        <f ca="1">Pt!T372*Qt!T515</f>
        <v>0</v>
      </c>
      <c r="U372" s="38">
        <f ca="1">Pt!U372*Qt!U515</f>
        <v>0</v>
      </c>
      <c r="V372" s="38">
        <f t="shared" ca="1" si="29"/>
        <v>0</v>
      </c>
    </row>
    <row r="373" spans="1:22" outlineLevel="1" x14ac:dyDescent="0.25">
      <c r="A373" s="19"/>
      <c r="B373" s="38" t="str">
        <f t="shared" si="27"/>
        <v>New Tariff 4</v>
      </c>
      <c r="C373" s="38">
        <f t="shared" si="27"/>
        <v>0</v>
      </c>
      <c r="D373" s="38">
        <f t="shared" si="27"/>
        <v>0</v>
      </c>
      <c r="E373" s="38">
        <f ca="1">Pt!E373*Qt!E516</f>
        <v>0</v>
      </c>
      <c r="F373" s="38">
        <f ca="1">Pt!F373*Qt!F516</f>
        <v>0</v>
      </c>
      <c r="G373" s="38">
        <f ca="1">Pt!G373*Qt!G516</f>
        <v>0</v>
      </c>
      <c r="H373" s="38">
        <f ca="1">Pt!H373*Qt!H516</f>
        <v>0</v>
      </c>
      <c r="I373" s="38">
        <f ca="1">Pt!I373*Qt!I516</f>
        <v>0</v>
      </c>
      <c r="J373" s="38">
        <f ca="1">Pt!J373*Qt!J516</f>
        <v>0</v>
      </c>
      <c r="K373" s="38">
        <f ca="1">Pt!K373*Qt!K516</f>
        <v>0</v>
      </c>
      <c r="L373" s="38">
        <f ca="1">Pt!L373*Qt!L516</f>
        <v>0</v>
      </c>
      <c r="M373" s="38">
        <f ca="1">Pt!M373*Qt!M516</f>
        <v>0</v>
      </c>
      <c r="N373" s="38">
        <f ca="1">Pt!N373*Qt!N516</f>
        <v>0</v>
      </c>
      <c r="O373" s="38">
        <f ca="1">Pt!O373*Qt!O516</f>
        <v>0</v>
      </c>
      <c r="P373" s="38">
        <f ca="1">Pt!P373*Qt!P516</f>
        <v>0</v>
      </c>
      <c r="Q373" s="38">
        <f ca="1">Pt!Q373*Qt!Q516</f>
        <v>0</v>
      </c>
      <c r="R373" s="38">
        <f ca="1">Pt!R373*Qt!R516</f>
        <v>0</v>
      </c>
      <c r="S373" s="38">
        <f ca="1">Pt!S373*Qt!S516</f>
        <v>0</v>
      </c>
      <c r="T373" s="38">
        <f ca="1">Pt!T373*Qt!T516</f>
        <v>0</v>
      </c>
      <c r="U373" s="38">
        <f ca="1">Pt!U373*Qt!U516</f>
        <v>0</v>
      </c>
      <c r="V373" s="38">
        <f t="shared" ca="1" si="29"/>
        <v>0</v>
      </c>
    </row>
    <row r="374" spans="1:22" outlineLevel="1" x14ac:dyDescent="0.25">
      <c r="A374" s="19"/>
      <c r="B374" s="38" t="str">
        <f t="shared" si="27"/>
        <v>New Tariff 5</v>
      </c>
      <c r="C374" s="38">
        <f t="shared" si="27"/>
        <v>0</v>
      </c>
      <c r="D374" s="38">
        <f t="shared" si="27"/>
        <v>0</v>
      </c>
      <c r="E374" s="38">
        <f ca="1">Pt!E374*Qt!E517</f>
        <v>0</v>
      </c>
      <c r="F374" s="38">
        <f ca="1">Pt!F374*Qt!F517</f>
        <v>0</v>
      </c>
      <c r="G374" s="38">
        <f ca="1">Pt!G374*Qt!G517</f>
        <v>0</v>
      </c>
      <c r="H374" s="38">
        <f ca="1">Pt!H374*Qt!H517</f>
        <v>0</v>
      </c>
      <c r="I374" s="38">
        <f ca="1">Pt!I374*Qt!I517</f>
        <v>0</v>
      </c>
      <c r="J374" s="38">
        <f ca="1">Pt!J374*Qt!J517</f>
        <v>0</v>
      </c>
      <c r="K374" s="38">
        <f ca="1">Pt!K374*Qt!K517</f>
        <v>0</v>
      </c>
      <c r="L374" s="38">
        <f ca="1">Pt!L374*Qt!L517</f>
        <v>0</v>
      </c>
      <c r="M374" s="38">
        <f ca="1">Pt!M374*Qt!M517</f>
        <v>0</v>
      </c>
      <c r="N374" s="38">
        <f ca="1">Pt!N374*Qt!N517</f>
        <v>0</v>
      </c>
      <c r="O374" s="38">
        <f ca="1">Pt!O374*Qt!O517</f>
        <v>0</v>
      </c>
      <c r="P374" s="38">
        <f ca="1">Pt!P374*Qt!P517</f>
        <v>0</v>
      </c>
      <c r="Q374" s="38">
        <f ca="1">Pt!Q374*Qt!Q517</f>
        <v>0</v>
      </c>
      <c r="R374" s="38">
        <f ca="1">Pt!R374*Qt!R517</f>
        <v>0</v>
      </c>
      <c r="S374" s="38">
        <f ca="1">Pt!S374*Qt!S517</f>
        <v>0</v>
      </c>
      <c r="T374" s="38">
        <f ca="1">Pt!T374*Qt!T517</f>
        <v>0</v>
      </c>
      <c r="U374" s="38">
        <f ca="1">Pt!U374*Qt!U517</f>
        <v>0</v>
      </c>
      <c r="V374" s="38">
        <f t="shared" ca="1" si="29"/>
        <v>0</v>
      </c>
    </row>
    <row r="375" spans="1:22" outlineLevel="1" x14ac:dyDescent="0.25">
      <c r="A375" s="19"/>
      <c r="B375" s="38" t="str">
        <f t="shared" si="27"/>
        <v>New Tariff 6</v>
      </c>
      <c r="C375" s="38">
        <f t="shared" si="27"/>
        <v>0</v>
      </c>
      <c r="D375" s="38">
        <f t="shared" si="27"/>
        <v>0</v>
      </c>
      <c r="E375" s="38">
        <f ca="1">Pt!E375*Qt!E518</f>
        <v>0</v>
      </c>
      <c r="F375" s="38">
        <f ca="1">Pt!F375*Qt!F518</f>
        <v>0</v>
      </c>
      <c r="G375" s="38">
        <f ca="1">Pt!G375*Qt!G518</f>
        <v>0</v>
      </c>
      <c r="H375" s="38">
        <f ca="1">Pt!H375*Qt!H518</f>
        <v>0</v>
      </c>
      <c r="I375" s="38">
        <f ca="1">Pt!I375*Qt!I518</f>
        <v>0</v>
      </c>
      <c r="J375" s="38">
        <f ca="1">Pt!J375*Qt!J518</f>
        <v>0</v>
      </c>
      <c r="K375" s="38">
        <f ca="1">Pt!K375*Qt!K518</f>
        <v>0</v>
      </c>
      <c r="L375" s="38">
        <f ca="1">Pt!L375*Qt!L518</f>
        <v>0</v>
      </c>
      <c r="M375" s="38">
        <f ca="1">Pt!M375*Qt!M518</f>
        <v>0</v>
      </c>
      <c r="N375" s="38">
        <f ca="1">Pt!N375*Qt!N518</f>
        <v>0</v>
      </c>
      <c r="O375" s="38">
        <f ca="1">Pt!O375*Qt!O518</f>
        <v>0</v>
      </c>
      <c r="P375" s="38">
        <f ca="1">Pt!P375*Qt!P518</f>
        <v>0</v>
      </c>
      <c r="Q375" s="38">
        <f ca="1">Pt!Q375*Qt!Q518</f>
        <v>0</v>
      </c>
      <c r="R375" s="38">
        <f ca="1">Pt!R375*Qt!R518</f>
        <v>0</v>
      </c>
      <c r="S375" s="38">
        <f ca="1">Pt!S375*Qt!S518</f>
        <v>0</v>
      </c>
      <c r="T375" s="38">
        <f ca="1">Pt!T375*Qt!T518</f>
        <v>0</v>
      </c>
      <c r="U375" s="38">
        <f ca="1">Pt!U375*Qt!U518</f>
        <v>0</v>
      </c>
      <c r="V375" s="38">
        <f t="shared" ca="1" si="29"/>
        <v>0</v>
      </c>
    </row>
    <row r="376" spans="1:22" outlineLevel="1" x14ac:dyDescent="0.25">
      <c r="A376" s="19"/>
      <c r="B376" s="38" t="str">
        <f t="shared" si="27"/>
        <v>New Tariff 7</v>
      </c>
      <c r="C376" s="38">
        <f t="shared" si="27"/>
        <v>0</v>
      </c>
      <c r="D376" s="38">
        <f t="shared" si="27"/>
        <v>0</v>
      </c>
      <c r="E376" s="38">
        <f ca="1">Pt!E376*Qt!E519</f>
        <v>0</v>
      </c>
      <c r="F376" s="38">
        <f ca="1">Pt!F376*Qt!F519</f>
        <v>0</v>
      </c>
      <c r="G376" s="38">
        <f ca="1">Pt!G376*Qt!G519</f>
        <v>0</v>
      </c>
      <c r="H376" s="38">
        <f ca="1">Pt!H376*Qt!H519</f>
        <v>0</v>
      </c>
      <c r="I376" s="38">
        <f ca="1">Pt!I376*Qt!I519</f>
        <v>0</v>
      </c>
      <c r="J376" s="38">
        <f ca="1">Pt!J376*Qt!J519</f>
        <v>0</v>
      </c>
      <c r="K376" s="38">
        <f ca="1">Pt!K376*Qt!K519</f>
        <v>0</v>
      </c>
      <c r="L376" s="38">
        <f ca="1">Pt!L376*Qt!L519</f>
        <v>0</v>
      </c>
      <c r="M376" s="38">
        <f ca="1">Pt!M376*Qt!M519</f>
        <v>0</v>
      </c>
      <c r="N376" s="38">
        <f ca="1">Pt!N376*Qt!N519</f>
        <v>0</v>
      </c>
      <c r="O376" s="38">
        <f ca="1">Pt!O376*Qt!O519</f>
        <v>0</v>
      </c>
      <c r="P376" s="38">
        <f ca="1">Pt!P376*Qt!P519</f>
        <v>0</v>
      </c>
      <c r="Q376" s="38">
        <f ca="1">Pt!Q376*Qt!Q519</f>
        <v>0</v>
      </c>
      <c r="R376" s="38">
        <f ca="1">Pt!R376*Qt!R519</f>
        <v>0</v>
      </c>
      <c r="S376" s="38">
        <f ca="1">Pt!S376*Qt!S519</f>
        <v>0</v>
      </c>
      <c r="T376" s="38">
        <f ca="1">Pt!T376*Qt!T519</f>
        <v>0</v>
      </c>
      <c r="U376" s="38">
        <f ca="1">Pt!U376*Qt!U519</f>
        <v>0</v>
      </c>
      <c r="V376" s="38">
        <f t="shared" ca="1" si="29"/>
        <v>0</v>
      </c>
    </row>
    <row r="377" spans="1:22" outlineLevel="1" x14ac:dyDescent="0.25">
      <c r="A377" s="19"/>
      <c r="B377" s="38" t="str">
        <f t="shared" ref="B377:D396" si="30">B234</f>
        <v>New Tariff 8</v>
      </c>
      <c r="C377" s="38">
        <f t="shared" si="30"/>
        <v>0</v>
      </c>
      <c r="D377" s="38">
        <f t="shared" si="30"/>
        <v>0</v>
      </c>
      <c r="E377" s="38">
        <f ca="1">Pt!E377*Qt!E520</f>
        <v>0</v>
      </c>
      <c r="F377" s="38">
        <f ca="1">Pt!F377*Qt!F520</f>
        <v>0</v>
      </c>
      <c r="G377" s="38">
        <f ca="1">Pt!G377*Qt!G520</f>
        <v>0</v>
      </c>
      <c r="H377" s="38">
        <f ca="1">Pt!H377*Qt!H520</f>
        <v>0</v>
      </c>
      <c r="I377" s="38">
        <f ca="1">Pt!I377*Qt!I520</f>
        <v>0</v>
      </c>
      <c r="J377" s="38">
        <f ca="1">Pt!J377*Qt!J520</f>
        <v>0</v>
      </c>
      <c r="K377" s="38">
        <f ca="1">Pt!K377*Qt!K520</f>
        <v>0</v>
      </c>
      <c r="L377" s="38">
        <f ca="1">Pt!L377*Qt!L520</f>
        <v>0</v>
      </c>
      <c r="M377" s="38">
        <f ca="1">Pt!M377*Qt!M520</f>
        <v>0</v>
      </c>
      <c r="N377" s="38">
        <f ca="1">Pt!N377*Qt!N520</f>
        <v>0</v>
      </c>
      <c r="O377" s="38">
        <f ca="1">Pt!O377*Qt!O520</f>
        <v>0</v>
      </c>
      <c r="P377" s="38">
        <f ca="1">Pt!P377*Qt!P520</f>
        <v>0</v>
      </c>
      <c r="Q377" s="38">
        <f ca="1">Pt!Q377*Qt!Q520</f>
        <v>0</v>
      </c>
      <c r="R377" s="38">
        <f ca="1">Pt!R377*Qt!R520</f>
        <v>0</v>
      </c>
      <c r="S377" s="38">
        <f ca="1">Pt!S377*Qt!S520</f>
        <v>0</v>
      </c>
      <c r="T377" s="38">
        <f ca="1">Pt!T377*Qt!T520</f>
        <v>0</v>
      </c>
      <c r="U377" s="38">
        <f ca="1">Pt!U377*Qt!U520</f>
        <v>0</v>
      </c>
      <c r="V377" s="38">
        <f t="shared" ca="1" si="29"/>
        <v>0</v>
      </c>
    </row>
    <row r="378" spans="1:22" outlineLevel="1" x14ac:dyDescent="0.25">
      <c r="A378" s="19"/>
      <c r="B378" s="38" t="str">
        <f t="shared" si="30"/>
        <v>New Tariff 9</v>
      </c>
      <c r="C378" s="38">
        <f t="shared" si="30"/>
        <v>0</v>
      </c>
      <c r="D378" s="38">
        <f t="shared" si="30"/>
        <v>0</v>
      </c>
      <c r="E378" s="38">
        <f ca="1">Pt!E378*Qt!E521</f>
        <v>0</v>
      </c>
      <c r="F378" s="38">
        <f ca="1">Pt!F378*Qt!F521</f>
        <v>0</v>
      </c>
      <c r="G378" s="38">
        <f ca="1">Pt!G378*Qt!G521</f>
        <v>0</v>
      </c>
      <c r="H378" s="38">
        <f ca="1">Pt!H378*Qt!H521</f>
        <v>0</v>
      </c>
      <c r="I378" s="38">
        <f ca="1">Pt!I378*Qt!I521</f>
        <v>0</v>
      </c>
      <c r="J378" s="38">
        <f ca="1">Pt!J378*Qt!J521</f>
        <v>0</v>
      </c>
      <c r="K378" s="38">
        <f ca="1">Pt!K378*Qt!K521</f>
        <v>0</v>
      </c>
      <c r="L378" s="38">
        <f ca="1">Pt!L378*Qt!L521</f>
        <v>0</v>
      </c>
      <c r="M378" s="38">
        <f ca="1">Pt!M378*Qt!M521</f>
        <v>0</v>
      </c>
      <c r="N378" s="38">
        <f ca="1">Pt!N378*Qt!N521</f>
        <v>0</v>
      </c>
      <c r="O378" s="38">
        <f ca="1">Pt!O378*Qt!O521</f>
        <v>0</v>
      </c>
      <c r="P378" s="38">
        <f ca="1">Pt!P378*Qt!P521</f>
        <v>0</v>
      </c>
      <c r="Q378" s="38">
        <f ca="1">Pt!Q378*Qt!Q521</f>
        <v>0</v>
      </c>
      <c r="R378" s="38">
        <f ca="1">Pt!R378*Qt!R521</f>
        <v>0</v>
      </c>
      <c r="S378" s="38">
        <f ca="1">Pt!S378*Qt!S521</f>
        <v>0</v>
      </c>
      <c r="T378" s="38">
        <f ca="1">Pt!T378*Qt!T521</f>
        <v>0</v>
      </c>
      <c r="U378" s="38">
        <f ca="1">Pt!U378*Qt!U521</f>
        <v>0</v>
      </c>
      <c r="V378" s="38">
        <f t="shared" ca="1" si="29"/>
        <v>0</v>
      </c>
    </row>
    <row r="379" spans="1:22" outlineLevel="1" x14ac:dyDescent="0.25">
      <c r="A379" s="19"/>
      <c r="B379" s="38" t="str">
        <f t="shared" si="30"/>
        <v>New Tariff 10</v>
      </c>
      <c r="C379" s="38">
        <f t="shared" si="30"/>
        <v>0</v>
      </c>
      <c r="D379" s="38">
        <f t="shared" si="30"/>
        <v>0</v>
      </c>
      <c r="E379" s="38">
        <f ca="1">Pt!E379*Qt!E522</f>
        <v>0</v>
      </c>
      <c r="F379" s="38">
        <f ca="1">Pt!F379*Qt!F522</f>
        <v>0</v>
      </c>
      <c r="G379" s="38">
        <f ca="1">Pt!G379*Qt!G522</f>
        <v>0</v>
      </c>
      <c r="H379" s="38">
        <f ca="1">Pt!H379*Qt!H522</f>
        <v>0</v>
      </c>
      <c r="I379" s="38">
        <f ca="1">Pt!I379*Qt!I522</f>
        <v>0</v>
      </c>
      <c r="J379" s="38">
        <f ca="1">Pt!J379*Qt!J522</f>
        <v>0</v>
      </c>
      <c r="K379" s="38">
        <f ca="1">Pt!K379*Qt!K522</f>
        <v>0</v>
      </c>
      <c r="L379" s="38">
        <f ca="1">Pt!L379*Qt!L522</f>
        <v>0</v>
      </c>
      <c r="M379" s="38">
        <f ca="1">Pt!M379*Qt!M522</f>
        <v>0</v>
      </c>
      <c r="N379" s="38">
        <f ca="1">Pt!N379*Qt!N522</f>
        <v>0</v>
      </c>
      <c r="O379" s="38">
        <f ca="1">Pt!O379*Qt!O522</f>
        <v>0</v>
      </c>
      <c r="P379" s="38">
        <f ca="1">Pt!P379*Qt!P522</f>
        <v>0</v>
      </c>
      <c r="Q379" s="38">
        <f ca="1">Pt!Q379*Qt!Q522</f>
        <v>0</v>
      </c>
      <c r="R379" s="38">
        <f ca="1">Pt!R379*Qt!R522</f>
        <v>0</v>
      </c>
      <c r="S379" s="38">
        <f ca="1">Pt!S379*Qt!S522</f>
        <v>0</v>
      </c>
      <c r="T379" s="38">
        <f ca="1">Pt!T379*Qt!T522</f>
        <v>0</v>
      </c>
      <c r="U379" s="38">
        <f ca="1">Pt!U379*Qt!U522</f>
        <v>0</v>
      </c>
      <c r="V379" s="38">
        <f t="shared" ca="1" si="29"/>
        <v>0</v>
      </c>
    </row>
    <row r="380" spans="1:22" outlineLevel="1" x14ac:dyDescent="0.25">
      <c r="A380" s="19"/>
      <c r="B380" s="45" t="str">
        <f t="shared" si="30"/>
        <v>New Tariff 11</v>
      </c>
      <c r="C380" s="45">
        <f t="shared" si="30"/>
        <v>0</v>
      </c>
      <c r="D380" s="45">
        <f t="shared" si="30"/>
        <v>0</v>
      </c>
      <c r="E380" s="45">
        <f ca="1">Pt!E380*Qt!E523</f>
        <v>0</v>
      </c>
      <c r="F380" s="45">
        <f ca="1">Pt!F380*Qt!F523</f>
        <v>0</v>
      </c>
      <c r="G380" s="45">
        <f ca="1">Pt!G380*Qt!G523</f>
        <v>0</v>
      </c>
      <c r="H380" s="45">
        <f ca="1">Pt!H380*Qt!H523</f>
        <v>0</v>
      </c>
      <c r="I380" s="45">
        <f ca="1">Pt!I380*Qt!I523</f>
        <v>0</v>
      </c>
      <c r="J380" s="45">
        <f ca="1">Pt!J380*Qt!J523</f>
        <v>0</v>
      </c>
      <c r="K380" s="45">
        <f ca="1">Pt!K380*Qt!K523</f>
        <v>0</v>
      </c>
      <c r="L380" s="45">
        <f ca="1">Pt!L380*Qt!L523</f>
        <v>0</v>
      </c>
      <c r="M380" s="45">
        <f ca="1">Pt!M380*Qt!M523</f>
        <v>0</v>
      </c>
      <c r="N380" s="45">
        <f ca="1">Pt!N380*Qt!N523</f>
        <v>0</v>
      </c>
      <c r="O380" s="45">
        <f ca="1">Pt!O380*Qt!O523</f>
        <v>0</v>
      </c>
      <c r="P380" s="45">
        <f ca="1">Pt!P380*Qt!P523</f>
        <v>0</v>
      </c>
      <c r="Q380" s="45">
        <f ca="1">Pt!Q380*Qt!Q523</f>
        <v>0</v>
      </c>
      <c r="R380" s="45">
        <f ca="1">Pt!R380*Qt!R523</f>
        <v>0</v>
      </c>
      <c r="S380" s="45">
        <f ca="1">Pt!S380*Qt!S523</f>
        <v>0</v>
      </c>
      <c r="T380" s="45">
        <f ca="1">Pt!T380*Qt!T523</f>
        <v>0</v>
      </c>
      <c r="U380" s="45">
        <f ca="1">Pt!U380*Qt!U523</f>
        <v>0</v>
      </c>
      <c r="V380" s="45">
        <f t="shared" ca="1" si="29"/>
        <v>0</v>
      </c>
    </row>
    <row r="381" spans="1:22" outlineLevel="1" x14ac:dyDescent="0.25">
      <c r="A381" s="19"/>
      <c r="B381" s="44" t="str">
        <f t="shared" si="30"/>
        <v>New Tariff 0</v>
      </c>
      <c r="C381" s="44">
        <f t="shared" si="30"/>
        <v>0</v>
      </c>
      <c r="D381" s="44">
        <f t="shared" si="30"/>
        <v>0</v>
      </c>
      <c r="E381" s="44">
        <f ca="1">Pt!E381*Qt!E524</f>
        <v>0</v>
      </c>
      <c r="F381" s="44">
        <f ca="1">Pt!F381*Qt!F524</f>
        <v>0</v>
      </c>
      <c r="G381" s="44">
        <f ca="1">Pt!G381*Qt!G524</f>
        <v>0</v>
      </c>
      <c r="H381" s="44">
        <f ca="1">Pt!H381*Qt!H524</f>
        <v>0</v>
      </c>
      <c r="I381" s="44">
        <f ca="1">Pt!I381*Qt!I524</f>
        <v>0</v>
      </c>
      <c r="J381" s="44">
        <f ca="1">Pt!J381*Qt!J524</f>
        <v>0</v>
      </c>
      <c r="K381" s="44">
        <f ca="1">Pt!K381*Qt!K524</f>
        <v>0</v>
      </c>
      <c r="L381" s="44">
        <f ca="1">Pt!L381*Qt!L524</f>
        <v>0</v>
      </c>
      <c r="M381" s="44">
        <f ca="1">Pt!M381*Qt!M524</f>
        <v>0</v>
      </c>
      <c r="N381" s="44">
        <f ca="1">Pt!N381*Qt!N524</f>
        <v>0</v>
      </c>
      <c r="O381" s="44">
        <f ca="1">Pt!O381*Qt!O524</f>
        <v>0</v>
      </c>
      <c r="P381" s="44">
        <f ca="1">Pt!P381*Qt!P524</f>
        <v>0</v>
      </c>
      <c r="Q381" s="44">
        <f ca="1">Pt!Q381*Qt!Q524</f>
        <v>0</v>
      </c>
      <c r="R381" s="44">
        <f ca="1">Pt!R381*Qt!R524</f>
        <v>0</v>
      </c>
      <c r="S381" s="44">
        <f ca="1">Pt!S381*Qt!S524</f>
        <v>0</v>
      </c>
      <c r="T381" s="44">
        <f ca="1">Pt!T381*Qt!T524</f>
        <v>0</v>
      </c>
      <c r="U381" s="44">
        <f ca="1">Pt!U381*Qt!U524</f>
        <v>0</v>
      </c>
      <c r="V381" s="44">
        <f t="shared" ca="1" si="29"/>
        <v>0</v>
      </c>
    </row>
    <row r="382" spans="1:22" outlineLevel="1" x14ac:dyDescent="0.25">
      <c r="A382" s="19"/>
      <c r="B382" s="38" t="str">
        <f t="shared" si="30"/>
        <v>New Tariff 1</v>
      </c>
      <c r="C382" s="38">
        <f t="shared" si="30"/>
        <v>0</v>
      </c>
      <c r="D382" s="38">
        <f t="shared" si="30"/>
        <v>0</v>
      </c>
      <c r="E382" s="38">
        <f ca="1">Pt!E382*Qt!E525</f>
        <v>0</v>
      </c>
      <c r="F382" s="38">
        <f ca="1">Pt!F382*Qt!F525</f>
        <v>0</v>
      </c>
      <c r="G382" s="38">
        <f ca="1">Pt!G382*Qt!G525</f>
        <v>0</v>
      </c>
      <c r="H382" s="38">
        <f ca="1">Pt!H382*Qt!H525</f>
        <v>0</v>
      </c>
      <c r="I382" s="38">
        <f ca="1">Pt!I382*Qt!I525</f>
        <v>0</v>
      </c>
      <c r="J382" s="38">
        <f ca="1">Pt!J382*Qt!J525</f>
        <v>0</v>
      </c>
      <c r="K382" s="38">
        <f ca="1">Pt!K382*Qt!K525</f>
        <v>0</v>
      </c>
      <c r="L382" s="38">
        <f ca="1">Pt!L382*Qt!L525</f>
        <v>0</v>
      </c>
      <c r="M382" s="38">
        <f ca="1">Pt!M382*Qt!M525</f>
        <v>0</v>
      </c>
      <c r="N382" s="38">
        <f ca="1">Pt!N382*Qt!N525</f>
        <v>0</v>
      </c>
      <c r="O382" s="38">
        <f ca="1">Pt!O382*Qt!O525</f>
        <v>0</v>
      </c>
      <c r="P382" s="38">
        <f ca="1">Pt!P382*Qt!P525</f>
        <v>0</v>
      </c>
      <c r="Q382" s="38">
        <f ca="1">Pt!Q382*Qt!Q525</f>
        <v>0</v>
      </c>
      <c r="R382" s="38">
        <f ca="1">Pt!R382*Qt!R525</f>
        <v>0</v>
      </c>
      <c r="S382" s="38">
        <f ca="1">Pt!S382*Qt!S525</f>
        <v>0</v>
      </c>
      <c r="T382" s="38">
        <f ca="1">Pt!T382*Qt!T525</f>
        <v>0</v>
      </c>
      <c r="U382" s="38">
        <f ca="1">Pt!U382*Qt!U525</f>
        <v>0</v>
      </c>
      <c r="V382" s="38">
        <f t="shared" ca="1" si="29"/>
        <v>0</v>
      </c>
    </row>
    <row r="383" spans="1:22" outlineLevel="1" x14ac:dyDescent="0.25">
      <c r="A383" s="19"/>
      <c r="B383" s="38" t="str">
        <f t="shared" si="30"/>
        <v>New Tariff 2</v>
      </c>
      <c r="C383" s="38">
        <f t="shared" si="30"/>
        <v>0</v>
      </c>
      <c r="D383" s="38">
        <f t="shared" si="30"/>
        <v>0</v>
      </c>
      <c r="E383" s="38">
        <f ca="1">Pt!E383*Qt!E526</f>
        <v>0</v>
      </c>
      <c r="F383" s="38">
        <f ca="1">Pt!F383*Qt!F526</f>
        <v>0</v>
      </c>
      <c r="G383" s="38">
        <f ca="1">Pt!G383*Qt!G526</f>
        <v>0</v>
      </c>
      <c r="H383" s="38">
        <f ca="1">Pt!H383*Qt!H526</f>
        <v>0</v>
      </c>
      <c r="I383" s="38">
        <f ca="1">Pt!I383*Qt!I526</f>
        <v>0</v>
      </c>
      <c r="J383" s="38">
        <f ca="1">Pt!J383*Qt!J526</f>
        <v>0</v>
      </c>
      <c r="K383" s="38">
        <f ca="1">Pt!K383*Qt!K526</f>
        <v>0</v>
      </c>
      <c r="L383" s="38">
        <f ca="1">Pt!L383*Qt!L526</f>
        <v>0</v>
      </c>
      <c r="M383" s="38">
        <f ca="1">Pt!M383*Qt!M526</f>
        <v>0</v>
      </c>
      <c r="N383" s="38">
        <f ca="1">Pt!N383*Qt!N526</f>
        <v>0</v>
      </c>
      <c r="O383" s="38">
        <f ca="1">Pt!O383*Qt!O526</f>
        <v>0</v>
      </c>
      <c r="P383" s="38">
        <f ca="1">Pt!P383*Qt!P526</f>
        <v>0</v>
      </c>
      <c r="Q383" s="38">
        <f ca="1">Pt!Q383*Qt!Q526</f>
        <v>0</v>
      </c>
      <c r="R383" s="38">
        <f ca="1">Pt!R383*Qt!R526</f>
        <v>0</v>
      </c>
      <c r="S383" s="38">
        <f ca="1">Pt!S383*Qt!S526</f>
        <v>0</v>
      </c>
      <c r="T383" s="38">
        <f ca="1">Pt!T383*Qt!T526</f>
        <v>0</v>
      </c>
      <c r="U383" s="38">
        <f ca="1">Pt!U383*Qt!U526</f>
        <v>0</v>
      </c>
      <c r="V383" s="38">
        <f t="shared" ca="1" si="29"/>
        <v>0</v>
      </c>
    </row>
    <row r="384" spans="1:22" outlineLevel="1" x14ac:dyDescent="0.25">
      <c r="A384" s="19"/>
      <c r="B384" s="38" t="str">
        <f t="shared" si="30"/>
        <v>New Tariff 3</v>
      </c>
      <c r="C384" s="38">
        <f t="shared" si="30"/>
        <v>0</v>
      </c>
      <c r="D384" s="38">
        <f t="shared" si="30"/>
        <v>0</v>
      </c>
      <c r="E384" s="38">
        <f ca="1">Pt!E384*Qt!E527</f>
        <v>0</v>
      </c>
      <c r="F384" s="38">
        <f ca="1">Pt!F384*Qt!F527</f>
        <v>0</v>
      </c>
      <c r="G384" s="38">
        <f ca="1">Pt!G384*Qt!G527</f>
        <v>0</v>
      </c>
      <c r="H384" s="38">
        <f ca="1">Pt!H384*Qt!H527</f>
        <v>0</v>
      </c>
      <c r="I384" s="38">
        <f ca="1">Pt!I384*Qt!I527</f>
        <v>0</v>
      </c>
      <c r="J384" s="38">
        <f ca="1">Pt!J384*Qt!J527</f>
        <v>0</v>
      </c>
      <c r="K384" s="38">
        <f ca="1">Pt!K384*Qt!K527</f>
        <v>0</v>
      </c>
      <c r="L384" s="38">
        <f ca="1">Pt!L384*Qt!L527</f>
        <v>0</v>
      </c>
      <c r="M384" s="38">
        <f ca="1">Pt!M384*Qt!M527</f>
        <v>0</v>
      </c>
      <c r="N384" s="38">
        <f ca="1">Pt!N384*Qt!N527</f>
        <v>0</v>
      </c>
      <c r="O384" s="38">
        <f ca="1">Pt!O384*Qt!O527</f>
        <v>0</v>
      </c>
      <c r="P384" s="38">
        <f ca="1">Pt!P384*Qt!P527</f>
        <v>0</v>
      </c>
      <c r="Q384" s="38">
        <f ca="1">Pt!Q384*Qt!Q527</f>
        <v>0</v>
      </c>
      <c r="R384" s="38">
        <f ca="1">Pt!R384*Qt!R527</f>
        <v>0</v>
      </c>
      <c r="S384" s="38">
        <f ca="1">Pt!S384*Qt!S527</f>
        <v>0</v>
      </c>
      <c r="T384" s="38">
        <f ca="1">Pt!T384*Qt!T527</f>
        <v>0</v>
      </c>
      <c r="U384" s="38">
        <f ca="1">Pt!U384*Qt!U527</f>
        <v>0</v>
      </c>
      <c r="V384" s="38">
        <f t="shared" ca="1" si="29"/>
        <v>0</v>
      </c>
    </row>
    <row r="385" spans="1:22" outlineLevel="1" x14ac:dyDescent="0.25">
      <c r="A385" s="19"/>
      <c r="B385" s="38" t="str">
        <f t="shared" si="30"/>
        <v>New Tariff 4</v>
      </c>
      <c r="C385" s="38">
        <f t="shared" si="30"/>
        <v>0</v>
      </c>
      <c r="D385" s="38">
        <f t="shared" si="30"/>
        <v>0</v>
      </c>
      <c r="E385" s="38">
        <f ca="1">Pt!E385*Qt!E528</f>
        <v>0</v>
      </c>
      <c r="F385" s="38">
        <f ca="1">Pt!F385*Qt!F528</f>
        <v>0</v>
      </c>
      <c r="G385" s="38">
        <f ca="1">Pt!G385*Qt!G528</f>
        <v>0</v>
      </c>
      <c r="H385" s="38">
        <f ca="1">Pt!H385*Qt!H528</f>
        <v>0</v>
      </c>
      <c r="I385" s="38">
        <f ca="1">Pt!I385*Qt!I528</f>
        <v>0</v>
      </c>
      <c r="J385" s="38">
        <f ca="1">Pt!J385*Qt!J528</f>
        <v>0</v>
      </c>
      <c r="K385" s="38">
        <f ca="1">Pt!K385*Qt!K528</f>
        <v>0</v>
      </c>
      <c r="L385" s="38">
        <f ca="1">Pt!L385*Qt!L528</f>
        <v>0</v>
      </c>
      <c r="M385" s="38">
        <f ca="1">Pt!M385*Qt!M528</f>
        <v>0</v>
      </c>
      <c r="N385" s="38">
        <f ca="1">Pt!N385*Qt!N528</f>
        <v>0</v>
      </c>
      <c r="O385" s="38">
        <f ca="1">Pt!O385*Qt!O528</f>
        <v>0</v>
      </c>
      <c r="P385" s="38">
        <f ca="1">Pt!P385*Qt!P528</f>
        <v>0</v>
      </c>
      <c r="Q385" s="38">
        <f ca="1">Pt!Q385*Qt!Q528</f>
        <v>0</v>
      </c>
      <c r="R385" s="38">
        <f ca="1">Pt!R385*Qt!R528</f>
        <v>0</v>
      </c>
      <c r="S385" s="38">
        <f ca="1">Pt!S385*Qt!S528</f>
        <v>0</v>
      </c>
      <c r="T385" s="38">
        <f ca="1">Pt!T385*Qt!T528</f>
        <v>0</v>
      </c>
      <c r="U385" s="38">
        <f ca="1">Pt!U385*Qt!U528</f>
        <v>0</v>
      </c>
      <c r="V385" s="38">
        <f t="shared" ca="1" si="29"/>
        <v>0</v>
      </c>
    </row>
    <row r="386" spans="1:22" outlineLevel="1" x14ac:dyDescent="0.25">
      <c r="A386" s="19"/>
      <c r="B386" s="38" t="str">
        <f t="shared" si="30"/>
        <v>New Tariff 5</v>
      </c>
      <c r="C386" s="38">
        <f t="shared" si="30"/>
        <v>0</v>
      </c>
      <c r="D386" s="38">
        <f t="shared" si="30"/>
        <v>0</v>
      </c>
      <c r="E386" s="38">
        <f ca="1">Pt!E386*Qt!E529</f>
        <v>0</v>
      </c>
      <c r="F386" s="38">
        <f ca="1">Pt!F386*Qt!F529</f>
        <v>0</v>
      </c>
      <c r="G386" s="38">
        <f ca="1">Pt!G386*Qt!G529</f>
        <v>0</v>
      </c>
      <c r="H386" s="38">
        <f ca="1">Pt!H386*Qt!H529</f>
        <v>0</v>
      </c>
      <c r="I386" s="38">
        <f ca="1">Pt!I386*Qt!I529</f>
        <v>0</v>
      </c>
      <c r="J386" s="38">
        <f ca="1">Pt!J386*Qt!J529</f>
        <v>0</v>
      </c>
      <c r="K386" s="38">
        <f ca="1">Pt!K386*Qt!K529</f>
        <v>0</v>
      </c>
      <c r="L386" s="38">
        <f ca="1">Pt!L386*Qt!L529</f>
        <v>0</v>
      </c>
      <c r="M386" s="38">
        <f ca="1">Pt!M386*Qt!M529</f>
        <v>0</v>
      </c>
      <c r="N386" s="38">
        <f ca="1">Pt!N386*Qt!N529</f>
        <v>0</v>
      </c>
      <c r="O386" s="38">
        <f ca="1">Pt!O386*Qt!O529</f>
        <v>0</v>
      </c>
      <c r="P386" s="38">
        <f ca="1">Pt!P386*Qt!P529</f>
        <v>0</v>
      </c>
      <c r="Q386" s="38">
        <f ca="1">Pt!Q386*Qt!Q529</f>
        <v>0</v>
      </c>
      <c r="R386" s="38">
        <f ca="1">Pt!R386*Qt!R529</f>
        <v>0</v>
      </c>
      <c r="S386" s="38">
        <f ca="1">Pt!S386*Qt!S529</f>
        <v>0</v>
      </c>
      <c r="T386" s="38">
        <f ca="1">Pt!T386*Qt!T529</f>
        <v>0</v>
      </c>
      <c r="U386" s="38">
        <f ca="1">Pt!U386*Qt!U529</f>
        <v>0</v>
      </c>
      <c r="V386" s="38">
        <f t="shared" ca="1" si="29"/>
        <v>0</v>
      </c>
    </row>
    <row r="387" spans="1:22" outlineLevel="1" x14ac:dyDescent="0.25">
      <c r="A387" s="19"/>
      <c r="B387" s="38" t="str">
        <f t="shared" si="30"/>
        <v>New Tariff 6</v>
      </c>
      <c r="C387" s="38">
        <f t="shared" si="30"/>
        <v>0</v>
      </c>
      <c r="D387" s="38">
        <f t="shared" si="30"/>
        <v>0</v>
      </c>
      <c r="E387" s="38">
        <f ca="1">Pt!E387*Qt!E530</f>
        <v>0</v>
      </c>
      <c r="F387" s="38">
        <f ca="1">Pt!F387*Qt!F530</f>
        <v>0</v>
      </c>
      <c r="G387" s="38">
        <f ca="1">Pt!G387*Qt!G530</f>
        <v>0</v>
      </c>
      <c r="H387" s="38">
        <f ca="1">Pt!H387*Qt!H530</f>
        <v>0</v>
      </c>
      <c r="I387" s="38">
        <f ca="1">Pt!I387*Qt!I530</f>
        <v>0</v>
      </c>
      <c r="J387" s="38">
        <f ca="1">Pt!J387*Qt!J530</f>
        <v>0</v>
      </c>
      <c r="K387" s="38">
        <f ca="1">Pt!K387*Qt!K530</f>
        <v>0</v>
      </c>
      <c r="L387" s="38">
        <f ca="1">Pt!L387*Qt!L530</f>
        <v>0</v>
      </c>
      <c r="M387" s="38">
        <f ca="1">Pt!M387*Qt!M530</f>
        <v>0</v>
      </c>
      <c r="N387" s="38">
        <f ca="1">Pt!N387*Qt!N530</f>
        <v>0</v>
      </c>
      <c r="O387" s="38">
        <f ca="1">Pt!O387*Qt!O530</f>
        <v>0</v>
      </c>
      <c r="P387" s="38">
        <f ca="1">Pt!P387*Qt!P530</f>
        <v>0</v>
      </c>
      <c r="Q387" s="38">
        <f ca="1">Pt!Q387*Qt!Q530</f>
        <v>0</v>
      </c>
      <c r="R387" s="38">
        <f ca="1">Pt!R387*Qt!R530</f>
        <v>0</v>
      </c>
      <c r="S387" s="38">
        <f ca="1">Pt!S387*Qt!S530</f>
        <v>0</v>
      </c>
      <c r="T387" s="38">
        <f ca="1">Pt!T387*Qt!T530</f>
        <v>0</v>
      </c>
      <c r="U387" s="38">
        <f ca="1">Pt!U387*Qt!U530</f>
        <v>0</v>
      </c>
      <c r="V387" s="38">
        <f t="shared" ca="1" si="29"/>
        <v>0</v>
      </c>
    </row>
    <row r="388" spans="1:22" outlineLevel="1" x14ac:dyDescent="0.25">
      <c r="A388" s="19"/>
      <c r="B388" s="38" t="str">
        <f t="shared" si="30"/>
        <v>New Tariff 7</v>
      </c>
      <c r="C388" s="38">
        <f t="shared" si="30"/>
        <v>0</v>
      </c>
      <c r="D388" s="38">
        <f t="shared" si="30"/>
        <v>0</v>
      </c>
      <c r="E388" s="38">
        <f ca="1">Pt!E388*Qt!E531</f>
        <v>0</v>
      </c>
      <c r="F388" s="38">
        <f ca="1">Pt!F388*Qt!F531</f>
        <v>0</v>
      </c>
      <c r="G388" s="38">
        <f ca="1">Pt!G388*Qt!G531</f>
        <v>0</v>
      </c>
      <c r="H388" s="38">
        <f ca="1">Pt!H388*Qt!H531</f>
        <v>0</v>
      </c>
      <c r="I388" s="38">
        <f ca="1">Pt!I388*Qt!I531</f>
        <v>0</v>
      </c>
      <c r="J388" s="38">
        <f ca="1">Pt!J388*Qt!J531</f>
        <v>0</v>
      </c>
      <c r="K388" s="38">
        <f ca="1">Pt!K388*Qt!K531</f>
        <v>0</v>
      </c>
      <c r="L388" s="38">
        <f ca="1">Pt!L388*Qt!L531</f>
        <v>0</v>
      </c>
      <c r="M388" s="38">
        <f ca="1">Pt!M388*Qt!M531</f>
        <v>0</v>
      </c>
      <c r="N388" s="38">
        <f ca="1">Pt!N388*Qt!N531</f>
        <v>0</v>
      </c>
      <c r="O388" s="38">
        <f ca="1">Pt!O388*Qt!O531</f>
        <v>0</v>
      </c>
      <c r="P388" s="38">
        <f ca="1">Pt!P388*Qt!P531</f>
        <v>0</v>
      </c>
      <c r="Q388" s="38">
        <f ca="1">Pt!Q388*Qt!Q531</f>
        <v>0</v>
      </c>
      <c r="R388" s="38">
        <f ca="1">Pt!R388*Qt!R531</f>
        <v>0</v>
      </c>
      <c r="S388" s="38">
        <f ca="1">Pt!S388*Qt!S531</f>
        <v>0</v>
      </c>
      <c r="T388" s="38">
        <f ca="1">Pt!T388*Qt!T531</f>
        <v>0</v>
      </c>
      <c r="U388" s="38">
        <f ca="1">Pt!U388*Qt!U531</f>
        <v>0</v>
      </c>
      <c r="V388" s="38">
        <f t="shared" ca="1" si="29"/>
        <v>0</v>
      </c>
    </row>
    <row r="389" spans="1:22" outlineLevel="1" x14ac:dyDescent="0.25">
      <c r="A389" s="19"/>
      <c r="B389" s="38" t="str">
        <f t="shared" si="30"/>
        <v>New Tariff 8</v>
      </c>
      <c r="C389" s="38">
        <f t="shared" si="30"/>
        <v>0</v>
      </c>
      <c r="D389" s="38">
        <f t="shared" si="30"/>
        <v>0</v>
      </c>
      <c r="E389" s="38">
        <f ca="1">Pt!E389*Qt!E532</f>
        <v>0</v>
      </c>
      <c r="F389" s="38">
        <f ca="1">Pt!F389*Qt!F532</f>
        <v>0</v>
      </c>
      <c r="G389" s="38">
        <f ca="1">Pt!G389*Qt!G532</f>
        <v>0</v>
      </c>
      <c r="H389" s="38">
        <f ca="1">Pt!H389*Qt!H532</f>
        <v>0</v>
      </c>
      <c r="I389" s="38">
        <f ca="1">Pt!I389*Qt!I532</f>
        <v>0</v>
      </c>
      <c r="J389" s="38">
        <f ca="1">Pt!J389*Qt!J532</f>
        <v>0</v>
      </c>
      <c r="K389" s="38">
        <f ca="1">Pt!K389*Qt!K532</f>
        <v>0</v>
      </c>
      <c r="L389" s="38">
        <f ca="1">Pt!L389*Qt!L532</f>
        <v>0</v>
      </c>
      <c r="M389" s="38">
        <f ca="1">Pt!M389*Qt!M532</f>
        <v>0</v>
      </c>
      <c r="N389" s="38">
        <f ca="1">Pt!N389*Qt!N532</f>
        <v>0</v>
      </c>
      <c r="O389" s="38">
        <f ca="1">Pt!O389*Qt!O532</f>
        <v>0</v>
      </c>
      <c r="P389" s="38">
        <f ca="1">Pt!P389*Qt!P532</f>
        <v>0</v>
      </c>
      <c r="Q389" s="38">
        <f ca="1">Pt!Q389*Qt!Q532</f>
        <v>0</v>
      </c>
      <c r="R389" s="38">
        <f ca="1">Pt!R389*Qt!R532</f>
        <v>0</v>
      </c>
      <c r="S389" s="38">
        <f ca="1">Pt!S389*Qt!S532</f>
        <v>0</v>
      </c>
      <c r="T389" s="38">
        <f ca="1">Pt!T389*Qt!T532</f>
        <v>0</v>
      </c>
      <c r="U389" s="38">
        <f ca="1">Pt!U389*Qt!U532</f>
        <v>0</v>
      </c>
      <c r="V389" s="38">
        <f t="shared" ca="1" si="29"/>
        <v>0</v>
      </c>
    </row>
    <row r="390" spans="1:22" outlineLevel="1" x14ac:dyDescent="0.25">
      <c r="A390" s="19"/>
      <c r="B390" s="38" t="str">
        <f t="shared" si="30"/>
        <v>New Tariff 9</v>
      </c>
      <c r="C390" s="38">
        <f t="shared" si="30"/>
        <v>0</v>
      </c>
      <c r="D390" s="38">
        <f t="shared" si="30"/>
        <v>0</v>
      </c>
      <c r="E390" s="38">
        <f ca="1">Pt!E390*Qt!E533</f>
        <v>0</v>
      </c>
      <c r="F390" s="38">
        <f ca="1">Pt!F390*Qt!F533</f>
        <v>0</v>
      </c>
      <c r="G390" s="38">
        <f ca="1">Pt!G390*Qt!G533</f>
        <v>0</v>
      </c>
      <c r="H390" s="38">
        <f ca="1">Pt!H390*Qt!H533</f>
        <v>0</v>
      </c>
      <c r="I390" s="38">
        <f ca="1">Pt!I390*Qt!I533</f>
        <v>0</v>
      </c>
      <c r="J390" s="38">
        <f ca="1">Pt!J390*Qt!J533</f>
        <v>0</v>
      </c>
      <c r="K390" s="38">
        <f ca="1">Pt!K390*Qt!K533</f>
        <v>0</v>
      </c>
      <c r="L390" s="38">
        <f ca="1">Pt!L390*Qt!L533</f>
        <v>0</v>
      </c>
      <c r="M390" s="38">
        <f ca="1">Pt!M390*Qt!M533</f>
        <v>0</v>
      </c>
      <c r="N390" s="38">
        <f ca="1">Pt!N390*Qt!N533</f>
        <v>0</v>
      </c>
      <c r="O390" s="38">
        <f ca="1">Pt!O390*Qt!O533</f>
        <v>0</v>
      </c>
      <c r="P390" s="38">
        <f ca="1">Pt!P390*Qt!P533</f>
        <v>0</v>
      </c>
      <c r="Q390" s="38">
        <f ca="1">Pt!Q390*Qt!Q533</f>
        <v>0</v>
      </c>
      <c r="R390" s="38">
        <f ca="1">Pt!R390*Qt!R533</f>
        <v>0</v>
      </c>
      <c r="S390" s="38">
        <f ca="1">Pt!S390*Qt!S533</f>
        <v>0</v>
      </c>
      <c r="T390" s="38">
        <f ca="1">Pt!T390*Qt!T533</f>
        <v>0</v>
      </c>
      <c r="U390" s="38">
        <f ca="1">Pt!U390*Qt!U533</f>
        <v>0</v>
      </c>
      <c r="V390" s="38">
        <f t="shared" ca="1" si="29"/>
        <v>0</v>
      </c>
    </row>
    <row r="391" spans="1:22" outlineLevel="1" x14ac:dyDescent="0.25">
      <c r="A391" s="19"/>
      <c r="B391" s="38" t="str">
        <f t="shared" si="30"/>
        <v>New Tariff 10</v>
      </c>
      <c r="C391" s="38">
        <f t="shared" si="30"/>
        <v>0</v>
      </c>
      <c r="D391" s="38">
        <f t="shared" si="30"/>
        <v>0</v>
      </c>
      <c r="E391" s="38">
        <f ca="1">Pt!E391*Qt!E534</f>
        <v>0</v>
      </c>
      <c r="F391" s="38">
        <f ca="1">Pt!F391*Qt!F534</f>
        <v>0</v>
      </c>
      <c r="G391" s="38">
        <f ca="1">Pt!G391*Qt!G534</f>
        <v>0</v>
      </c>
      <c r="H391" s="38">
        <f ca="1">Pt!H391*Qt!H534</f>
        <v>0</v>
      </c>
      <c r="I391" s="38">
        <f ca="1">Pt!I391*Qt!I534</f>
        <v>0</v>
      </c>
      <c r="J391" s="38">
        <f ca="1">Pt!J391*Qt!J534</f>
        <v>0</v>
      </c>
      <c r="K391" s="38">
        <f ca="1">Pt!K391*Qt!K534</f>
        <v>0</v>
      </c>
      <c r="L391" s="38">
        <f ca="1">Pt!L391*Qt!L534</f>
        <v>0</v>
      </c>
      <c r="M391" s="38">
        <f ca="1">Pt!M391*Qt!M534</f>
        <v>0</v>
      </c>
      <c r="N391" s="38">
        <f ca="1">Pt!N391*Qt!N534</f>
        <v>0</v>
      </c>
      <c r="O391" s="38">
        <f ca="1">Pt!O391*Qt!O534</f>
        <v>0</v>
      </c>
      <c r="P391" s="38">
        <f ca="1">Pt!P391*Qt!P534</f>
        <v>0</v>
      </c>
      <c r="Q391" s="38">
        <f ca="1">Pt!Q391*Qt!Q534</f>
        <v>0</v>
      </c>
      <c r="R391" s="38">
        <f ca="1">Pt!R391*Qt!R534</f>
        <v>0</v>
      </c>
      <c r="S391" s="38">
        <f ca="1">Pt!S391*Qt!S534</f>
        <v>0</v>
      </c>
      <c r="T391" s="38">
        <f ca="1">Pt!T391*Qt!T534</f>
        <v>0</v>
      </c>
      <c r="U391" s="38">
        <f ca="1">Pt!U391*Qt!U534</f>
        <v>0</v>
      </c>
      <c r="V391" s="38">
        <f t="shared" ca="1" si="29"/>
        <v>0</v>
      </c>
    </row>
    <row r="392" spans="1:22" outlineLevel="1" x14ac:dyDescent="0.25">
      <c r="A392" s="19"/>
      <c r="B392" s="45" t="str">
        <f t="shared" si="30"/>
        <v>New Tariff 11</v>
      </c>
      <c r="C392" s="45">
        <f t="shared" si="30"/>
        <v>0</v>
      </c>
      <c r="D392" s="45">
        <f t="shared" si="30"/>
        <v>0</v>
      </c>
      <c r="E392" s="45">
        <f ca="1">Pt!E392*Qt!E535</f>
        <v>0</v>
      </c>
      <c r="F392" s="45">
        <f ca="1">Pt!F392*Qt!F535</f>
        <v>0</v>
      </c>
      <c r="G392" s="45">
        <f ca="1">Pt!G392*Qt!G535</f>
        <v>0</v>
      </c>
      <c r="H392" s="45">
        <f ca="1">Pt!H392*Qt!H535</f>
        <v>0</v>
      </c>
      <c r="I392" s="45">
        <f ca="1">Pt!I392*Qt!I535</f>
        <v>0</v>
      </c>
      <c r="J392" s="45">
        <f ca="1">Pt!J392*Qt!J535</f>
        <v>0</v>
      </c>
      <c r="K392" s="45">
        <f ca="1">Pt!K392*Qt!K535</f>
        <v>0</v>
      </c>
      <c r="L392" s="45">
        <f ca="1">Pt!L392*Qt!L535</f>
        <v>0</v>
      </c>
      <c r="M392" s="45">
        <f ca="1">Pt!M392*Qt!M535</f>
        <v>0</v>
      </c>
      <c r="N392" s="45">
        <f ca="1">Pt!N392*Qt!N535</f>
        <v>0</v>
      </c>
      <c r="O392" s="45">
        <f ca="1">Pt!O392*Qt!O535</f>
        <v>0</v>
      </c>
      <c r="P392" s="45">
        <f ca="1">Pt!P392*Qt!P535</f>
        <v>0</v>
      </c>
      <c r="Q392" s="45">
        <f ca="1">Pt!Q392*Qt!Q535</f>
        <v>0</v>
      </c>
      <c r="R392" s="45">
        <f ca="1">Pt!R392*Qt!R535</f>
        <v>0</v>
      </c>
      <c r="S392" s="45">
        <f ca="1">Pt!S392*Qt!S535</f>
        <v>0</v>
      </c>
      <c r="T392" s="45">
        <f ca="1">Pt!T392*Qt!T535</f>
        <v>0</v>
      </c>
      <c r="U392" s="45">
        <f ca="1">Pt!U392*Qt!U535</f>
        <v>0</v>
      </c>
      <c r="V392" s="45">
        <f t="shared" ca="1" si="29"/>
        <v>0</v>
      </c>
    </row>
    <row r="393" spans="1:22" outlineLevel="1" x14ac:dyDescent="0.25">
      <c r="A393" s="19"/>
      <c r="B393" s="44" t="str">
        <f t="shared" si="30"/>
        <v>New Tariff 0</v>
      </c>
      <c r="C393" s="44">
        <f t="shared" si="30"/>
        <v>0</v>
      </c>
      <c r="D393" s="44">
        <f t="shared" si="30"/>
        <v>0</v>
      </c>
      <c r="E393" s="44">
        <f ca="1">Pt!E393*Qt!E536</f>
        <v>0</v>
      </c>
      <c r="F393" s="44">
        <f ca="1">Pt!F393*Qt!F536</f>
        <v>0</v>
      </c>
      <c r="G393" s="44">
        <f ca="1">Pt!G393*Qt!G536</f>
        <v>0</v>
      </c>
      <c r="H393" s="44">
        <f ca="1">Pt!H393*Qt!H536</f>
        <v>0</v>
      </c>
      <c r="I393" s="44">
        <f ca="1">Pt!I393*Qt!I536</f>
        <v>0</v>
      </c>
      <c r="J393" s="44">
        <f ca="1">Pt!J393*Qt!J536</f>
        <v>0</v>
      </c>
      <c r="K393" s="44">
        <f ca="1">Pt!K393*Qt!K536</f>
        <v>0</v>
      </c>
      <c r="L393" s="44">
        <f ca="1">Pt!L393*Qt!L536</f>
        <v>0</v>
      </c>
      <c r="M393" s="44">
        <f ca="1">Pt!M393*Qt!M536</f>
        <v>0</v>
      </c>
      <c r="N393" s="44">
        <f ca="1">Pt!N393*Qt!N536</f>
        <v>0</v>
      </c>
      <c r="O393" s="44">
        <f ca="1">Pt!O393*Qt!O536</f>
        <v>0</v>
      </c>
      <c r="P393" s="44">
        <f ca="1">Pt!P393*Qt!P536</f>
        <v>0</v>
      </c>
      <c r="Q393" s="44">
        <f ca="1">Pt!Q393*Qt!Q536</f>
        <v>0</v>
      </c>
      <c r="R393" s="44">
        <f ca="1">Pt!R393*Qt!R536</f>
        <v>0</v>
      </c>
      <c r="S393" s="44">
        <f ca="1">Pt!S393*Qt!S536</f>
        <v>0</v>
      </c>
      <c r="T393" s="44">
        <f ca="1">Pt!T393*Qt!T536</f>
        <v>0</v>
      </c>
      <c r="U393" s="44">
        <f ca="1">Pt!U393*Qt!U536</f>
        <v>0</v>
      </c>
      <c r="V393" s="44">
        <f t="shared" ca="1" si="29"/>
        <v>0</v>
      </c>
    </row>
    <row r="394" spans="1:22" outlineLevel="1" x14ac:dyDescent="0.25">
      <c r="A394" s="19"/>
      <c r="B394" s="38" t="str">
        <f t="shared" si="30"/>
        <v>New Tariff 1</v>
      </c>
      <c r="C394" s="38">
        <f t="shared" si="30"/>
        <v>0</v>
      </c>
      <c r="D394" s="38">
        <f t="shared" si="30"/>
        <v>0</v>
      </c>
      <c r="E394" s="38">
        <f ca="1">Pt!E394*Qt!E537</f>
        <v>0</v>
      </c>
      <c r="F394" s="38">
        <f ca="1">Pt!F394*Qt!F537</f>
        <v>0</v>
      </c>
      <c r="G394" s="38">
        <f ca="1">Pt!G394*Qt!G537</f>
        <v>0</v>
      </c>
      <c r="H394" s="38">
        <f ca="1">Pt!H394*Qt!H537</f>
        <v>0</v>
      </c>
      <c r="I394" s="38">
        <f ca="1">Pt!I394*Qt!I537</f>
        <v>0</v>
      </c>
      <c r="J394" s="38">
        <f ca="1">Pt!J394*Qt!J537</f>
        <v>0</v>
      </c>
      <c r="K394" s="38">
        <f ca="1">Pt!K394*Qt!K537</f>
        <v>0</v>
      </c>
      <c r="L394" s="38">
        <f ca="1">Pt!L394*Qt!L537</f>
        <v>0</v>
      </c>
      <c r="M394" s="38">
        <f ca="1">Pt!M394*Qt!M537</f>
        <v>0</v>
      </c>
      <c r="N394" s="38">
        <f ca="1">Pt!N394*Qt!N537</f>
        <v>0</v>
      </c>
      <c r="O394" s="38">
        <f ca="1">Pt!O394*Qt!O537</f>
        <v>0</v>
      </c>
      <c r="P394" s="38">
        <f ca="1">Pt!P394*Qt!P537</f>
        <v>0</v>
      </c>
      <c r="Q394" s="38">
        <f ca="1">Pt!Q394*Qt!Q537</f>
        <v>0</v>
      </c>
      <c r="R394" s="38">
        <f ca="1">Pt!R394*Qt!R537</f>
        <v>0</v>
      </c>
      <c r="S394" s="38">
        <f ca="1">Pt!S394*Qt!S537</f>
        <v>0</v>
      </c>
      <c r="T394" s="38">
        <f ca="1">Pt!T394*Qt!T537</f>
        <v>0</v>
      </c>
      <c r="U394" s="38">
        <f ca="1">Pt!U394*Qt!U537</f>
        <v>0</v>
      </c>
      <c r="V394" s="38">
        <f t="shared" ca="1" si="29"/>
        <v>0</v>
      </c>
    </row>
    <row r="395" spans="1:22" outlineLevel="1" x14ac:dyDescent="0.25">
      <c r="A395" s="19"/>
      <c r="B395" s="38" t="str">
        <f t="shared" si="30"/>
        <v>New Tariff 2</v>
      </c>
      <c r="C395" s="38">
        <f t="shared" si="30"/>
        <v>0</v>
      </c>
      <c r="D395" s="38">
        <f t="shared" si="30"/>
        <v>0</v>
      </c>
      <c r="E395" s="38">
        <f ca="1">Pt!E395*Qt!E538</f>
        <v>0</v>
      </c>
      <c r="F395" s="38">
        <f ca="1">Pt!F395*Qt!F538</f>
        <v>0</v>
      </c>
      <c r="G395" s="38">
        <f ca="1">Pt!G395*Qt!G538</f>
        <v>0</v>
      </c>
      <c r="H395" s="38">
        <f ca="1">Pt!H395*Qt!H538</f>
        <v>0</v>
      </c>
      <c r="I395" s="38">
        <f ca="1">Pt!I395*Qt!I538</f>
        <v>0</v>
      </c>
      <c r="J395" s="38">
        <f ca="1">Pt!J395*Qt!J538</f>
        <v>0</v>
      </c>
      <c r="K395" s="38">
        <f ca="1">Pt!K395*Qt!K538</f>
        <v>0</v>
      </c>
      <c r="L395" s="38">
        <f ca="1">Pt!L395*Qt!L538</f>
        <v>0</v>
      </c>
      <c r="M395" s="38">
        <f ca="1">Pt!M395*Qt!M538</f>
        <v>0</v>
      </c>
      <c r="N395" s="38">
        <f ca="1">Pt!N395*Qt!N538</f>
        <v>0</v>
      </c>
      <c r="O395" s="38">
        <f ca="1">Pt!O395*Qt!O538</f>
        <v>0</v>
      </c>
      <c r="P395" s="38">
        <f ca="1">Pt!P395*Qt!P538</f>
        <v>0</v>
      </c>
      <c r="Q395" s="38">
        <f ca="1">Pt!Q395*Qt!Q538</f>
        <v>0</v>
      </c>
      <c r="R395" s="38">
        <f ca="1">Pt!R395*Qt!R538</f>
        <v>0</v>
      </c>
      <c r="S395" s="38">
        <f ca="1">Pt!S395*Qt!S538</f>
        <v>0</v>
      </c>
      <c r="T395" s="38">
        <f ca="1">Pt!T395*Qt!T538</f>
        <v>0</v>
      </c>
      <c r="U395" s="38">
        <f ca="1">Pt!U395*Qt!U538</f>
        <v>0</v>
      </c>
      <c r="V395" s="38">
        <f t="shared" ca="1" si="29"/>
        <v>0</v>
      </c>
    </row>
    <row r="396" spans="1:22" outlineLevel="1" x14ac:dyDescent="0.25">
      <c r="A396" s="19"/>
      <c r="B396" s="38" t="str">
        <f t="shared" si="30"/>
        <v>New Tariff 3</v>
      </c>
      <c r="C396" s="38">
        <f t="shared" si="30"/>
        <v>0</v>
      </c>
      <c r="D396" s="38">
        <f t="shared" si="30"/>
        <v>0</v>
      </c>
      <c r="E396" s="38">
        <f ca="1">Pt!E396*Qt!E539</f>
        <v>0</v>
      </c>
      <c r="F396" s="38">
        <f ca="1">Pt!F396*Qt!F539</f>
        <v>0</v>
      </c>
      <c r="G396" s="38">
        <f ca="1">Pt!G396*Qt!G539</f>
        <v>0</v>
      </c>
      <c r="H396" s="38">
        <f ca="1">Pt!H396*Qt!H539</f>
        <v>0</v>
      </c>
      <c r="I396" s="38">
        <f ca="1">Pt!I396*Qt!I539</f>
        <v>0</v>
      </c>
      <c r="J396" s="38">
        <f ca="1">Pt!J396*Qt!J539</f>
        <v>0</v>
      </c>
      <c r="K396" s="38">
        <f ca="1">Pt!K396*Qt!K539</f>
        <v>0</v>
      </c>
      <c r="L396" s="38">
        <f ca="1">Pt!L396*Qt!L539</f>
        <v>0</v>
      </c>
      <c r="M396" s="38">
        <f ca="1">Pt!M396*Qt!M539</f>
        <v>0</v>
      </c>
      <c r="N396" s="38">
        <f ca="1">Pt!N396*Qt!N539</f>
        <v>0</v>
      </c>
      <c r="O396" s="38">
        <f ca="1">Pt!O396*Qt!O539</f>
        <v>0</v>
      </c>
      <c r="P396" s="38">
        <f ca="1">Pt!P396*Qt!P539</f>
        <v>0</v>
      </c>
      <c r="Q396" s="38">
        <f ca="1">Pt!Q396*Qt!Q539</f>
        <v>0</v>
      </c>
      <c r="R396" s="38">
        <f ca="1">Pt!R396*Qt!R539</f>
        <v>0</v>
      </c>
      <c r="S396" s="38">
        <f ca="1">Pt!S396*Qt!S539</f>
        <v>0</v>
      </c>
      <c r="T396" s="38">
        <f ca="1">Pt!T396*Qt!T539</f>
        <v>0</v>
      </c>
      <c r="U396" s="38">
        <f ca="1">Pt!U396*Qt!U539</f>
        <v>0</v>
      </c>
      <c r="V396" s="38">
        <f t="shared" ca="1" si="29"/>
        <v>0</v>
      </c>
    </row>
    <row r="397" spans="1:22" outlineLevel="1" x14ac:dyDescent="0.25">
      <c r="A397" s="19"/>
      <c r="B397" s="38" t="str">
        <f t="shared" ref="B397:D416" si="31">B254</f>
        <v>New Tariff 4</v>
      </c>
      <c r="C397" s="38">
        <f t="shared" si="31"/>
        <v>0</v>
      </c>
      <c r="D397" s="38">
        <f t="shared" si="31"/>
        <v>0</v>
      </c>
      <c r="E397" s="38">
        <f ca="1">Pt!E397*Qt!E540</f>
        <v>0</v>
      </c>
      <c r="F397" s="38">
        <f ca="1">Pt!F397*Qt!F540</f>
        <v>0</v>
      </c>
      <c r="G397" s="38">
        <f ca="1">Pt!G397*Qt!G540</f>
        <v>0</v>
      </c>
      <c r="H397" s="38">
        <f ca="1">Pt!H397*Qt!H540</f>
        <v>0</v>
      </c>
      <c r="I397" s="38">
        <f ca="1">Pt!I397*Qt!I540</f>
        <v>0</v>
      </c>
      <c r="J397" s="38">
        <f ca="1">Pt!J397*Qt!J540</f>
        <v>0</v>
      </c>
      <c r="K397" s="38">
        <f ca="1">Pt!K397*Qt!K540</f>
        <v>0</v>
      </c>
      <c r="L397" s="38">
        <f ca="1">Pt!L397*Qt!L540</f>
        <v>0</v>
      </c>
      <c r="M397" s="38">
        <f ca="1">Pt!M397*Qt!M540</f>
        <v>0</v>
      </c>
      <c r="N397" s="38">
        <f ca="1">Pt!N397*Qt!N540</f>
        <v>0</v>
      </c>
      <c r="O397" s="38">
        <f ca="1">Pt!O397*Qt!O540</f>
        <v>0</v>
      </c>
      <c r="P397" s="38">
        <f ca="1">Pt!P397*Qt!P540</f>
        <v>0</v>
      </c>
      <c r="Q397" s="38">
        <f ca="1">Pt!Q397*Qt!Q540</f>
        <v>0</v>
      </c>
      <c r="R397" s="38">
        <f ca="1">Pt!R397*Qt!R540</f>
        <v>0</v>
      </c>
      <c r="S397" s="38">
        <f ca="1">Pt!S397*Qt!S540</f>
        <v>0</v>
      </c>
      <c r="T397" s="38">
        <f ca="1">Pt!T397*Qt!T540</f>
        <v>0</v>
      </c>
      <c r="U397" s="38">
        <f ca="1">Pt!U397*Qt!U540</f>
        <v>0</v>
      </c>
      <c r="V397" s="38">
        <f t="shared" ca="1" si="29"/>
        <v>0</v>
      </c>
    </row>
    <row r="398" spans="1:22" outlineLevel="1" x14ac:dyDescent="0.25">
      <c r="A398" s="19"/>
      <c r="B398" s="38" t="str">
        <f t="shared" si="31"/>
        <v>New Tariff 5</v>
      </c>
      <c r="C398" s="38">
        <f t="shared" si="31"/>
        <v>0</v>
      </c>
      <c r="D398" s="38">
        <f t="shared" si="31"/>
        <v>0</v>
      </c>
      <c r="E398" s="38">
        <f ca="1">Pt!E398*Qt!E541</f>
        <v>0</v>
      </c>
      <c r="F398" s="38">
        <f ca="1">Pt!F398*Qt!F541</f>
        <v>0</v>
      </c>
      <c r="G398" s="38">
        <f ca="1">Pt!G398*Qt!G541</f>
        <v>0</v>
      </c>
      <c r="H398" s="38">
        <f ca="1">Pt!H398*Qt!H541</f>
        <v>0</v>
      </c>
      <c r="I398" s="38">
        <f ca="1">Pt!I398*Qt!I541</f>
        <v>0</v>
      </c>
      <c r="J398" s="38">
        <f ca="1">Pt!J398*Qt!J541</f>
        <v>0</v>
      </c>
      <c r="K398" s="38">
        <f ca="1">Pt!K398*Qt!K541</f>
        <v>0</v>
      </c>
      <c r="L398" s="38">
        <f ca="1">Pt!L398*Qt!L541</f>
        <v>0</v>
      </c>
      <c r="M398" s="38">
        <f ca="1">Pt!M398*Qt!M541</f>
        <v>0</v>
      </c>
      <c r="N398" s="38">
        <f ca="1">Pt!N398*Qt!N541</f>
        <v>0</v>
      </c>
      <c r="O398" s="38">
        <f ca="1">Pt!O398*Qt!O541</f>
        <v>0</v>
      </c>
      <c r="P398" s="38">
        <f ca="1">Pt!P398*Qt!P541</f>
        <v>0</v>
      </c>
      <c r="Q398" s="38">
        <f ca="1">Pt!Q398*Qt!Q541</f>
        <v>0</v>
      </c>
      <c r="R398" s="38">
        <f ca="1">Pt!R398*Qt!R541</f>
        <v>0</v>
      </c>
      <c r="S398" s="38">
        <f ca="1">Pt!S398*Qt!S541</f>
        <v>0</v>
      </c>
      <c r="T398" s="38">
        <f ca="1">Pt!T398*Qt!T541</f>
        <v>0</v>
      </c>
      <c r="U398" s="38">
        <f ca="1">Pt!U398*Qt!U541</f>
        <v>0</v>
      </c>
      <c r="V398" s="38">
        <f t="shared" ca="1" si="29"/>
        <v>0</v>
      </c>
    </row>
    <row r="399" spans="1:22" outlineLevel="1" x14ac:dyDescent="0.25">
      <c r="A399" s="19"/>
      <c r="B399" s="38" t="str">
        <f t="shared" si="31"/>
        <v>New Tariff 6</v>
      </c>
      <c r="C399" s="38">
        <f t="shared" si="31"/>
        <v>0</v>
      </c>
      <c r="D399" s="38">
        <f t="shared" si="31"/>
        <v>0</v>
      </c>
      <c r="E399" s="38">
        <f ca="1">Pt!E399*Qt!E542</f>
        <v>0</v>
      </c>
      <c r="F399" s="38">
        <f ca="1">Pt!F399*Qt!F542</f>
        <v>0</v>
      </c>
      <c r="G399" s="38">
        <f ca="1">Pt!G399*Qt!G542</f>
        <v>0</v>
      </c>
      <c r="H399" s="38">
        <f ca="1">Pt!H399*Qt!H542</f>
        <v>0</v>
      </c>
      <c r="I399" s="38">
        <f ca="1">Pt!I399*Qt!I542</f>
        <v>0</v>
      </c>
      <c r="J399" s="38">
        <f ca="1">Pt!J399*Qt!J542</f>
        <v>0</v>
      </c>
      <c r="K399" s="38">
        <f ca="1">Pt!K399*Qt!K542</f>
        <v>0</v>
      </c>
      <c r="L399" s="38">
        <f ca="1">Pt!L399*Qt!L542</f>
        <v>0</v>
      </c>
      <c r="M399" s="38">
        <f ca="1">Pt!M399*Qt!M542</f>
        <v>0</v>
      </c>
      <c r="N399" s="38">
        <f ca="1">Pt!N399*Qt!N542</f>
        <v>0</v>
      </c>
      <c r="O399" s="38">
        <f ca="1">Pt!O399*Qt!O542</f>
        <v>0</v>
      </c>
      <c r="P399" s="38">
        <f ca="1">Pt!P399*Qt!P542</f>
        <v>0</v>
      </c>
      <c r="Q399" s="38">
        <f ca="1">Pt!Q399*Qt!Q542</f>
        <v>0</v>
      </c>
      <c r="R399" s="38">
        <f ca="1">Pt!R399*Qt!R542</f>
        <v>0</v>
      </c>
      <c r="S399" s="38">
        <f ca="1">Pt!S399*Qt!S542</f>
        <v>0</v>
      </c>
      <c r="T399" s="38">
        <f ca="1">Pt!T399*Qt!T542</f>
        <v>0</v>
      </c>
      <c r="U399" s="38">
        <f ca="1">Pt!U399*Qt!U542</f>
        <v>0</v>
      </c>
      <c r="V399" s="38">
        <f t="shared" ca="1" si="29"/>
        <v>0</v>
      </c>
    </row>
    <row r="400" spans="1:22" outlineLevel="1" x14ac:dyDescent="0.25">
      <c r="A400" s="19"/>
      <c r="B400" s="38" t="str">
        <f t="shared" si="31"/>
        <v>New Tariff 7</v>
      </c>
      <c r="C400" s="38">
        <f t="shared" si="31"/>
        <v>0</v>
      </c>
      <c r="D400" s="38">
        <f t="shared" si="31"/>
        <v>0</v>
      </c>
      <c r="E400" s="38">
        <f ca="1">Pt!E400*Qt!E543</f>
        <v>0</v>
      </c>
      <c r="F400" s="38">
        <f ca="1">Pt!F400*Qt!F543</f>
        <v>0</v>
      </c>
      <c r="G400" s="38">
        <f ca="1">Pt!G400*Qt!G543</f>
        <v>0</v>
      </c>
      <c r="H400" s="38">
        <f ca="1">Pt!H400*Qt!H543</f>
        <v>0</v>
      </c>
      <c r="I400" s="38">
        <f ca="1">Pt!I400*Qt!I543</f>
        <v>0</v>
      </c>
      <c r="J400" s="38">
        <f ca="1">Pt!J400*Qt!J543</f>
        <v>0</v>
      </c>
      <c r="K400" s="38">
        <f ca="1">Pt!K400*Qt!K543</f>
        <v>0</v>
      </c>
      <c r="L400" s="38">
        <f ca="1">Pt!L400*Qt!L543</f>
        <v>0</v>
      </c>
      <c r="M400" s="38">
        <f ca="1">Pt!M400*Qt!M543</f>
        <v>0</v>
      </c>
      <c r="N400" s="38">
        <f ca="1">Pt!N400*Qt!N543</f>
        <v>0</v>
      </c>
      <c r="O400" s="38">
        <f ca="1">Pt!O400*Qt!O543</f>
        <v>0</v>
      </c>
      <c r="P400" s="38">
        <f ca="1">Pt!P400*Qt!P543</f>
        <v>0</v>
      </c>
      <c r="Q400" s="38">
        <f ca="1">Pt!Q400*Qt!Q543</f>
        <v>0</v>
      </c>
      <c r="R400" s="38">
        <f ca="1">Pt!R400*Qt!R543</f>
        <v>0</v>
      </c>
      <c r="S400" s="38">
        <f ca="1">Pt!S400*Qt!S543</f>
        <v>0</v>
      </c>
      <c r="T400" s="38">
        <f ca="1">Pt!T400*Qt!T543</f>
        <v>0</v>
      </c>
      <c r="U400" s="38">
        <f ca="1">Pt!U400*Qt!U543</f>
        <v>0</v>
      </c>
      <c r="V400" s="38">
        <f t="shared" ca="1" si="29"/>
        <v>0</v>
      </c>
    </row>
    <row r="401" spans="1:22" outlineLevel="1" x14ac:dyDescent="0.25">
      <c r="A401" s="19"/>
      <c r="B401" s="38" t="str">
        <f t="shared" si="31"/>
        <v>New Tariff 8</v>
      </c>
      <c r="C401" s="38">
        <f t="shared" si="31"/>
        <v>0</v>
      </c>
      <c r="D401" s="38">
        <f t="shared" si="31"/>
        <v>0</v>
      </c>
      <c r="E401" s="38">
        <f ca="1">Pt!E401*Qt!E544</f>
        <v>0</v>
      </c>
      <c r="F401" s="38">
        <f ca="1">Pt!F401*Qt!F544</f>
        <v>0</v>
      </c>
      <c r="G401" s="38">
        <f ca="1">Pt!G401*Qt!G544</f>
        <v>0</v>
      </c>
      <c r="H401" s="38">
        <f ca="1">Pt!H401*Qt!H544</f>
        <v>0</v>
      </c>
      <c r="I401" s="38">
        <f ca="1">Pt!I401*Qt!I544</f>
        <v>0</v>
      </c>
      <c r="J401" s="38">
        <f ca="1">Pt!J401*Qt!J544</f>
        <v>0</v>
      </c>
      <c r="K401" s="38">
        <f ca="1">Pt!K401*Qt!K544</f>
        <v>0</v>
      </c>
      <c r="L401" s="38">
        <f ca="1">Pt!L401*Qt!L544</f>
        <v>0</v>
      </c>
      <c r="M401" s="38">
        <f ca="1">Pt!M401*Qt!M544</f>
        <v>0</v>
      </c>
      <c r="N401" s="38">
        <f ca="1">Pt!N401*Qt!N544</f>
        <v>0</v>
      </c>
      <c r="O401" s="38">
        <f ca="1">Pt!O401*Qt!O544</f>
        <v>0</v>
      </c>
      <c r="P401" s="38">
        <f ca="1">Pt!P401*Qt!P544</f>
        <v>0</v>
      </c>
      <c r="Q401" s="38">
        <f ca="1">Pt!Q401*Qt!Q544</f>
        <v>0</v>
      </c>
      <c r="R401" s="38">
        <f ca="1">Pt!R401*Qt!R544</f>
        <v>0</v>
      </c>
      <c r="S401" s="38">
        <f ca="1">Pt!S401*Qt!S544</f>
        <v>0</v>
      </c>
      <c r="T401" s="38">
        <f ca="1">Pt!T401*Qt!T544</f>
        <v>0</v>
      </c>
      <c r="U401" s="38">
        <f ca="1">Pt!U401*Qt!U544</f>
        <v>0</v>
      </c>
      <c r="V401" s="38">
        <f t="shared" ca="1" si="29"/>
        <v>0</v>
      </c>
    </row>
    <row r="402" spans="1:22" outlineLevel="1" x14ac:dyDescent="0.25">
      <c r="A402" s="19"/>
      <c r="B402" s="38" t="str">
        <f t="shared" si="31"/>
        <v>New Tariff 9</v>
      </c>
      <c r="C402" s="38">
        <f t="shared" si="31"/>
        <v>0</v>
      </c>
      <c r="D402" s="38">
        <f t="shared" si="31"/>
        <v>0</v>
      </c>
      <c r="E402" s="38">
        <f ca="1">Pt!E402*Qt!E545</f>
        <v>0</v>
      </c>
      <c r="F402" s="38">
        <f ca="1">Pt!F402*Qt!F545</f>
        <v>0</v>
      </c>
      <c r="G402" s="38">
        <f ca="1">Pt!G402*Qt!G545</f>
        <v>0</v>
      </c>
      <c r="H402" s="38">
        <f ca="1">Pt!H402*Qt!H545</f>
        <v>0</v>
      </c>
      <c r="I402" s="38">
        <f ca="1">Pt!I402*Qt!I545</f>
        <v>0</v>
      </c>
      <c r="J402" s="38">
        <f ca="1">Pt!J402*Qt!J545</f>
        <v>0</v>
      </c>
      <c r="K402" s="38">
        <f ca="1">Pt!K402*Qt!K545</f>
        <v>0</v>
      </c>
      <c r="L402" s="38">
        <f ca="1">Pt!L402*Qt!L545</f>
        <v>0</v>
      </c>
      <c r="M402" s="38">
        <f ca="1">Pt!M402*Qt!M545</f>
        <v>0</v>
      </c>
      <c r="N402" s="38">
        <f ca="1">Pt!N402*Qt!N545</f>
        <v>0</v>
      </c>
      <c r="O402" s="38">
        <f ca="1">Pt!O402*Qt!O545</f>
        <v>0</v>
      </c>
      <c r="P402" s="38">
        <f ca="1">Pt!P402*Qt!P545</f>
        <v>0</v>
      </c>
      <c r="Q402" s="38">
        <f ca="1">Pt!Q402*Qt!Q545</f>
        <v>0</v>
      </c>
      <c r="R402" s="38">
        <f ca="1">Pt!R402*Qt!R545</f>
        <v>0</v>
      </c>
      <c r="S402" s="38">
        <f ca="1">Pt!S402*Qt!S545</f>
        <v>0</v>
      </c>
      <c r="T402" s="38">
        <f ca="1">Pt!T402*Qt!T545</f>
        <v>0</v>
      </c>
      <c r="U402" s="38">
        <f ca="1">Pt!U402*Qt!U545</f>
        <v>0</v>
      </c>
      <c r="V402" s="38">
        <f t="shared" ca="1" si="29"/>
        <v>0</v>
      </c>
    </row>
    <row r="403" spans="1:22" outlineLevel="1" x14ac:dyDescent="0.25">
      <c r="A403" s="19"/>
      <c r="B403" s="38" t="str">
        <f t="shared" si="31"/>
        <v>New Tariff 10</v>
      </c>
      <c r="C403" s="38">
        <f t="shared" si="31"/>
        <v>0</v>
      </c>
      <c r="D403" s="38">
        <f t="shared" si="31"/>
        <v>0</v>
      </c>
      <c r="E403" s="38">
        <f ca="1">Pt!E403*Qt!E546</f>
        <v>0</v>
      </c>
      <c r="F403" s="38">
        <f ca="1">Pt!F403*Qt!F546</f>
        <v>0</v>
      </c>
      <c r="G403" s="38">
        <f ca="1">Pt!G403*Qt!G546</f>
        <v>0</v>
      </c>
      <c r="H403" s="38">
        <f ca="1">Pt!H403*Qt!H546</f>
        <v>0</v>
      </c>
      <c r="I403" s="38">
        <f ca="1">Pt!I403*Qt!I546</f>
        <v>0</v>
      </c>
      <c r="J403" s="38">
        <f ca="1">Pt!J403*Qt!J546</f>
        <v>0</v>
      </c>
      <c r="K403" s="38">
        <f ca="1">Pt!K403*Qt!K546</f>
        <v>0</v>
      </c>
      <c r="L403" s="38">
        <f ca="1">Pt!L403*Qt!L546</f>
        <v>0</v>
      </c>
      <c r="M403" s="38">
        <f ca="1">Pt!M403*Qt!M546</f>
        <v>0</v>
      </c>
      <c r="N403" s="38">
        <f ca="1">Pt!N403*Qt!N546</f>
        <v>0</v>
      </c>
      <c r="O403" s="38">
        <f ca="1">Pt!O403*Qt!O546</f>
        <v>0</v>
      </c>
      <c r="P403" s="38">
        <f ca="1">Pt!P403*Qt!P546</f>
        <v>0</v>
      </c>
      <c r="Q403" s="38">
        <f ca="1">Pt!Q403*Qt!Q546</f>
        <v>0</v>
      </c>
      <c r="R403" s="38">
        <f ca="1">Pt!R403*Qt!R546</f>
        <v>0</v>
      </c>
      <c r="S403" s="38">
        <f ca="1">Pt!S403*Qt!S546</f>
        <v>0</v>
      </c>
      <c r="T403" s="38">
        <f ca="1">Pt!T403*Qt!T546</f>
        <v>0</v>
      </c>
      <c r="U403" s="38">
        <f ca="1">Pt!U403*Qt!U546</f>
        <v>0</v>
      </c>
      <c r="V403" s="38">
        <f t="shared" ca="1" si="29"/>
        <v>0</v>
      </c>
    </row>
    <row r="404" spans="1:22" outlineLevel="1" x14ac:dyDescent="0.25">
      <c r="A404" s="19"/>
      <c r="B404" s="45" t="str">
        <f t="shared" si="31"/>
        <v>New Tariff 11</v>
      </c>
      <c r="C404" s="45">
        <f t="shared" si="31"/>
        <v>0</v>
      </c>
      <c r="D404" s="45">
        <f t="shared" si="31"/>
        <v>0</v>
      </c>
      <c r="E404" s="45">
        <f ca="1">Pt!E404*Qt!E547</f>
        <v>0</v>
      </c>
      <c r="F404" s="45">
        <f ca="1">Pt!F404*Qt!F547</f>
        <v>0</v>
      </c>
      <c r="G404" s="45">
        <f ca="1">Pt!G404*Qt!G547</f>
        <v>0</v>
      </c>
      <c r="H404" s="45">
        <f ca="1">Pt!H404*Qt!H547</f>
        <v>0</v>
      </c>
      <c r="I404" s="45">
        <f ca="1">Pt!I404*Qt!I547</f>
        <v>0</v>
      </c>
      <c r="J404" s="45">
        <f ca="1">Pt!J404*Qt!J547</f>
        <v>0</v>
      </c>
      <c r="K404" s="45">
        <f ca="1">Pt!K404*Qt!K547</f>
        <v>0</v>
      </c>
      <c r="L404" s="45">
        <f ca="1">Pt!L404*Qt!L547</f>
        <v>0</v>
      </c>
      <c r="M404" s="45">
        <f ca="1">Pt!M404*Qt!M547</f>
        <v>0</v>
      </c>
      <c r="N404" s="45">
        <f ca="1">Pt!N404*Qt!N547</f>
        <v>0</v>
      </c>
      <c r="O404" s="45">
        <f ca="1">Pt!O404*Qt!O547</f>
        <v>0</v>
      </c>
      <c r="P404" s="45">
        <f ca="1">Pt!P404*Qt!P547</f>
        <v>0</v>
      </c>
      <c r="Q404" s="45">
        <f ca="1">Pt!Q404*Qt!Q547</f>
        <v>0</v>
      </c>
      <c r="R404" s="45">
        <f ca="1">Pt!R404*Qt!R547</f>
        <v>0</v>
      </c>
      <c r="S404" s="45">
        <f ca="1">Pt!S404*Qt!S547</f>
        <v>0</v>
      </c>
      <c r="T404" s="45">
        <f ca="1">Pt!T404*Qt!T547</f>
        <v>0</v>
      </c>
      <c r="U404" s="45">
        <f ca="1">Pt!U404*Qt!U547</f>
        <v>0</v>
      </c>
      <c r="V404" s="45">
        <f t="shared" ca="1" si="29"/>
        <v>0</v>
      </c>
    </row>
    <row r="405" spans="1:22" outlineLevel="1" x14ac:dyDescent="0.25">
      <c r="A405" s="19"/>
      <c r="B405" s="44" t="str">
        <f t="shared" si="31"/>
        <v>New Tariff 0</v>
      </c>
      <c r="C405" s="44">
        <f t="shared" si="31"/>
        <v>0</v>
      </c>
      <c r="D405" s="44">
        <f t="shared" si="31"/>
        <v>0</v>
      </c>
      <c r="E405" s="44">
        <f ca="1">Pt!E405*Qt!E548</f>
        <v>0</v>
      </c>
      <c r="F405" s="44">
        <f ca="1">Pt!F405*Qt!F548</f>
        <v>0</v>
      </c>
      <c r="G405" s="44">
        <f ca="1">Pt!G405*Qt!G548</f>
        <v>0</v>
      </c>
      <c r="H405" s="44">
        <f ca="1">Pt!H405*Qt!H548</f>
        <v>0</v>
      </c>
      <c r="I405" s="44">
        <f ca="1">Pt!I405*Qt!I548</f>
        <v>0</v>
      </c>
      <c r="J405" s="44">
        <f ca="1">Pt!J405*Qt!J548</f>
        <v>0</v>
      </c>
      <c r="K405" s="44">
        <f ca="1">Pt!K405*Qt!K548</f>
        <v>0</v>
      </c>
      <c r="L405" s="44">
        <f ca="1">Pt!L405*Qt!L548</f>
        <v>0</v>
      </c>
      <c r="M405" s="44">
        <f ca="1">Pt!M405*Qt!M548</f>
        <v>0</v>
      </c>
      <c r="N405" s="44">
        <f ca="1">Pt!N405*Qt!N548</f>
        <v>0</v>
      </c>
      <c r="O405" s="44">
        <f ca="1">Pt!O405*Qt!O548</f>
        <v>0</v>
      </c>
      <c r="P405" s="44">
        <f ca="1">Pt!P405*Qt!P548</f>
        <v>0</v>
      </c>
      <c r="Q405" s="44">
        <f ca="1">Pt!Q405*Qt!Q548</f>
        <v>0</v>
      </c>
      <c r="R405" s="44">
        <f ca="1">Pt!R405*Qt!R548</f>
        <v>0</v>
      </c>
      <c r="S405" s="44">
        <f ca="1">Pt!S405*Qt!S548</f>
        <v>0</v>
      </c>
      <c r="T405" s="44">
        <f ca="1">Pt!T405*Qt!T548</f>
        <v>0</v>
      </c>
      <c r="U405" s="44">
        <f ca="1">Pt!U405*Qt!U548</f>
        <v>0</v>
      </c>
      <c r="V405" s="44">
        <f t="shared" ca="1" si="29"/>
        <v>0</v>
      </c>
    </row>
    <row r="406" spans="1:22" outlineLevel="1" x14ac:dyDescent="0.25">
      <c r="A406" s="19"/>
      <c r="B406" s="38" t="str">
        <f t="shared" si="31"/>
        <v>New Tariff 1</v>
      </c>
      <c r="C406" s="38">
        <f t="shared" si="31"/>
        <v>0</v>
      </c>
      <c r="D406" s="38">
        <f t="shared" si="31"/>
        <v>0</v>
      </c>
      <c r="E406" s="38">
        <f ca="1">Pt!E406*Qt!E549</f>
        <v>0</v>
      </c>
      <c r="F406" s="38">
        <f ca="1">Pt!F406*Qt!F549</f>
        <v>0</v>
      </c>
      <c r="G406" s="38">
        <f ca="1">Pt!G406*Qt!G549</f>
        <v>0</v>
      </c>
      <c r="H406" s="38">
        <f ca="1">Pt!H406*Qt!H549</f>
        <v>0</v>
      </c>
      <c r="I406" s="38">
        <f ca="1">Pt!I406*Qt!I549</f>
        <v>0</v>
      </c>
      <c r="J406" s="38">
        <f ca="1">Pt!J406*Qt!J549</f>
        <v>0</v>
      </c>
      <c r="K406" s="38">
        <f ca="1">Pt!K406*Qt!K549</f>
        <v>0</v>
      </c>
      <c r="L406" s="38">
        <f ca="1">Pt!L406*Qt!L549</f>
        <v>0</v>
      </c>
      <c r="M406" s="38">
        <f ca="1">Pt!M406*Qt!M549</f>
        <v>0</v>
      </c>
      <c r="N406" s="38">
        <f ca="1">Pt!N406*Qt!N549</f>
        <v>0</v>
      </c>
      <c r="O406" s="38">
        <f ca="1">Pt!O406*Qt!O549</f>
        <v>0</v>
      </c>
      <c r="P406" s="38">
        <f ca="1">Pt!P406*Qt!P549</f>
        <v>0</v>
      </c>
      <c r="Q406" s="38">
        <f ca="1">Pt!Q406*Qt!Q549</f>
        <v>0</v>
      </c>
      <c r="R406" s="38">
        <f ca="1">Pt!R406*Qt!R549</f>
        <v>0</v>
      </c>
      <c r="S406" s="38">
        <f ca="1">Pt!S406*Qt!S549</f>
        <v>0</v>
      </c>
      <c r="T406" s="38">
        <f ca="1">Pt!T406*Qt!T549</f>
        <v>0</v>
      </c>
      <c r="U406" s="38">
        <f ca="1">Pt!U406*Qt!U549</f>
        <v>0</v>
      </c>
      <c r="V406" s="38">
        <f t="shared" ca="1" si="29"/>
        <v>0</v>
      </c>
    </row>
    <row r="407" spans="1:22" outlineLevel="1" x14ac:dyDescent="0.25">
      <c r="A407" s="19"/>
      <c r="B407" s="38" t="str">
        <f t="shared" si="31"/>
        <v>New Tariff 2</v>
      </c>
      <c r="C407" s="38">
        <f t="shared" si="31"/>
        <v>0</v>
      </c>
      <c r="D407" s="38">
        <f t="shared" si="31"/>
        <v>0</v>
      </c>
      <c r="E407" s="38">
        <f ca="1">Pt!E407*Qt!E550</f>
        <v>0</v>
      </c>
      <c r="F407" s="38">
        <f ca="1">Pt!F407*Qt!F550</f>
        <v>0</v>
      </c>
      <c r="G407" s="38">
        <f ca="1">Pt!G407*Qt!G550</f>
        <v>0</v>
      </c>
      <c r="H407" s="38">
        <f ca="1">Pt!H407*Qt!H550</f>
        <v>0</v>
      </c>
      <c r="I407" s="38">
        <f ca="1">Pt!I407*Qt!I550</f>
        <v>0</v>
      </c>
      <c r="J407" s="38">
        <f ca="1">Pt!J407*Qt!J550</f>
        <v>0</v>
      </c>
      <c r="K407" s="38">
        <f ca="1">Pt!K407*Qt!K550</f>
        <v>0</v>
      </c>
      <c r="L407" s="38">
        <f ca="1">Pt!L407*Qt!L550</f>
        <v>0</v>
      </c>
      <c r="M407" s="38">
        <f ca="1">Pt!M407*Qt!M550</f>
        <v>0</v>
      </c>
      <c r="N407" s="38">
        <f ca="1">Pt!N407*Qt!N550</f>
        <v>0</v>
      </c>
      <c r="O407" s="38">
        <f ca="1">Pt!O407*Qt!O550</f>
        <v>0</v>
      </c>
      <c r="P407" s="38">
        <f ca="1">Pt!P407*Qt!P550</f>
        <v>0</v>
      </c>
      <c r="Q407" s="38">
        <f ca="1">Pt!Q407*Qt!Q550</f>
        <v>0</v>
      </c>
      <c r="R407" s="38">
        <f ca="1">Pt!R407*Qt!R550</f>
        <v>0</v>
      </c>
      <c r="S407" s="38">
        <f ca="1">Pt!S407*Qt!S550</f>
        <v>0</v>
      </c>
      <c r="T407" s="38">
        <f ca="1">Pt!T407*Qt!T550</f>
        <v>0</v>
      </c>
      <c r="U407" s="38">
        <f ca="1">Pt!U407*Qt!U550</f>
        <v>0</v>
      </c>
      <c r="V407" s="38">
        <f t="shared" ca="1" si="29"/>
        <v>0</v>
      </c>
    </row>
    <row r="408" spans="1:22" outlineLevel="1" x14ac:dyDescent="0.25">
      <c r="A408" s="19"/>
      <c r="B408" s="38" t="str">
        <f t="shared" si="31"/>
        <v>New Tariff 3</v>
      </c>
      <c r="C408" s="38">
        <f t="shared" si="31"/>
        <v>0</v>
      </c>
      <c r="D408" s="38">
        <f t="shared" si="31"/>
        <v>0</v>
      </c>
      <c r="E408" s="38">
        <f ca="1">Pt!E408*Qt!E551</f>
        <v>0</v>
      </c>
      <c r="F408" s="38">
        <f ca="1">Pt!F408*Qt!F551</f>
        <v>0</v>
      </c>
      <c r="G408" s="38">
        <f ca="1">Pt!G408*Qt!G551</f>
        <v>0</v>
      </c>
      <c r="H408" s="38">
        <f ca="1">Pt!H408*Qt!H551</f>
        <v>0</v>
      </c>
      <c r="I408" s="38">
        <f ca="1">Pt!I408*Qt!I551</f>
        <v>0</v>
      </c>
      <c r="J408" s="38">
        <f ca="1">Pt!J408*Qt!J551</f>
        <v>0</v>
      </c>
      <c r="K408" s="38">
        <f ca="1">Pt!K408*Qt!K551</f>
        <v>0</v>
      </c>
      <c r="L408" s="38">
        <f ca="1">Pt!L408*Qt!L551</f>
        <v>0</v>
      </c>
      <c r="M408" s="38">
        <f ca="1">Pt!M408*Qt!M551</f>
        <v>0</v>
      </c>
      <c r="N408" s="38">
        <f ca="1">Pt!N408*Qt!N551</f>
        <v>0</v>
      </c>
      <c r="O408" s="38">
        <f ca="1">Pt!O408*Qt!O551</f>
        <v>0</v>
      </c>
      <c r="P408" s="38">
        <f ca="1">Pt!P408*Qt!P551</f>
        <v>0</v>
      </c>
      <c r="Q408" s="38">
        <f ca="1">Pt!Q408*Qt!Q551</f>
        <v>0</v>
      </c>
      <c r="R408" s="38">
        <f ca="1">Pt!R408*Qt!R551</f>
        <v>0</v>
      </c>
      <c r="S408" s="38">
        <f ca="1">Pt!S408*Qt!S551</f>
        <v>0</v>
      </c>
      <c r="T408" s="38">
        <f ca="1">Pt!T408*Qt!T551</f>
        <v>0</v>
      </c>
      <c r="U408" s="38">
        <f ca="1">Pt!U408*Qt!U551</f>
        <v>0</v>
      </c>
      <c r="V408" s="38">
        <f t="shared" ca="1" si="29"/>
        <v>0</v>
      </c>
    </row>
    <row r="409" spans="1:22" outlineLevel="1" x14ac:dyDescent="0.25">
      <c r="A409" s="19"/>
      <c r="B409" s="38" t="str">
        <f t="shared" si="31"/>
        <v>New Tariff 4</v>
      </c>
      <c r="C409" s="38">
        <f t="shared" si="31"/>
        <v>0</v>
      </c>
      <c r="D409" s="38">
        <f t="shared" si="31"/>
        <v>0</v>
      </c>
      <c r="E409" s="38">
        <f ca="1">Pt!E409*Qt!E552</f>
        <v>0</v>
      </c>
      <c r="F409" s="38">
        <f ca="1">Pt!F409*Qt!F552</f>
        <v>0</v>
      </c>
      <c r="G409" s="38">
        <f ca="1">Pt!G409*Qt!G552</f>
        <v>0</v>
      </c>
      <c r="H409" s="38">
        <f ca="1">Pt!H409*Qt!H552</f>
        <v>0</v>
      </c>
      <c r="I409" s="38">
        <f ca="1">Pt!I409*Qt!I552</f>
        <v>0</v>
      </c>
      <c r="J409" s="38">
        <f ca="1">Pt!J409*Qt!J552</f>
        <v>0</v>
      </c>
      <c r="K409" s="38">
        <f ca="1">Pt!K409*Qt!K552</f>
        <v>0</v>
      </c>
      <c r="L409" s="38">
        <f ca="1">Pt!L409*Qt!L552</f>
        <v>0</v>
      </c>
      <c r="M409" s="38">
        <f ca="1">Pt!M409*Qt!M552</f>
        <v>0</v>
      </c>
      <c r="N409" s="38">
        <f ca="1">Pt!N409*Qt!N552</f>
        <v>0</v>
      </c>
      <c r="O409" s="38">
        <f ca="1">Pt!O409*Qt!O552</f>
        <v>0</v>
      </c>
      <c r="P409" s="38">
        <f ca="1">Pt!P409*Qt!P552</f>
        <v>0</v>
      </c>
      <c r="Q409" s="38">
        <f ca="1">Pt!Q409*Qt!Q552</f>
        <v>0</v>
      </c>
      <c r="R409" s="38">
        <f ca="1">Pt!R409*Qt!R552</f>
        <v>0</v>
      </c>
      <c r="S409" s="38">
        <f ca="1">Pt!S409*Qt!S552</f>
        <v>0</v>
      </c>
      <c r="T409" s="38">
        <f ca="1">Pt!T409*Qt!T552</f>
        <v>0</v>
      </c>
      <c r="U409" s="38">
        <f ca="1">Pt!U409*Qt!U552</f>
        <v>0</v>
      </c>
      <c r="V409" s="38">
        <f t="shared" ca="1" si="29"/>
        <v>0</v>
      </c>
    </row>
    <row r="410" spans="1:22" outlineLevel="1" x14ac:dyDescent="0.25">
      <c r="A410" s="19"/>
      <c r="B410" s="38" t="str">
        <f t="shared" si="31"/>
        <v>New Tariff 5</v>
      </c>
      <c r="C410" s="38">
        <f t="shared" si="31"/>
        <v>0</v>
      </c>
      <c r="D410" s="38">
        <f t="shared" si="31"/>
        <v>0</v>
      </c>
      <c r="E410" s="38">
        <f ca="1">Pt!E410*Qt!E553</f>
        <v>0</v>
      </c>
      <c r="F410" s="38">
        <f ca="1">Pt!F410*Qt!F553</f>
        <v>0</v>
      </c>
      <c r="G410" s="38">
        <f ca="1">Pt!G410*Qt!G553</f>
        <v>0</v>
      </c>
      <c r="H410" s="38">
        <f ca="1">Pt!H410*Qt!H553</f>
        <v>0</v>
      </c>
      <c r="I410" s="38">
        <f ca="1">Pt!I410*Qt!I553</f>
        <v>0</v>
      </c>
      <c r="J410" s="38">
        <f ca="1">Pt!J410*Qt!J553</f>
        <v>0</v>
      </c>
      <c r="K410" s="38">
        <f ca="1">Pt!K410*Qt!K553</f>
        <v>0</v>
      </c>
      <c r="L410" s="38">
        <f ca="1">Pt!L410*Qt!L553</f>
        <v>0</v>
      </c>
      <c r="M410" s="38">
        <f ca="1">Pt!M410*Qt!M553</f>
        <v>0</v>
      </c>
      <c r="N410" s="38">
        <f ca="1">Pt!N410*Qt!N553</f>
        <v>0</v>
      </c>
      <c r="O410" s="38">
        <f ca="1">Pt!O410*Qt!O553</f>
        <v>0</v>
      </c>
      <c r="P410" s="38">
        <f ca="1">Pt!P410*Qt!P553</f>
        <v>0</v>
      </c>
      <c r="Q410" s="38">
        <f ca="1">Pt!Q410*Qt!Q553</f>
        <v>0</v>
      </c>
      <c r="R410" s="38">
        <f ca="1">Pt!R410*Qt!R553</f>
        <v>0</v>
      </c>
      <c r="S410" s="38">
        <f ca="1">Pt!S410*Qt!S553</f>
        <v>0</v>
      </c>
      <c r="T410" s="38">
        <f ca="1">Pt!T410*Qt!T553</f>
        <v>0</v>
      </c>
      <c r="U410" s="38">
        <f ca="1">Pt!U410*Qt!U553</f>
        <v>0</v>
      </c>
      <c r="V410" s="38">
        <f t="shared" ca="1" si="29"/>
        <v>0</v>
      </c>
    </row>
    <row r="411" spans="1:22" outlineLevel="1" x14ac:dyDescent="0.25">
      <c r="A411" s="19"/>
      <c r="B411" s="38" t="str">
        <f t="shared" si="31"/>
        <v>New Tariff 6</v>
      </c>
      <c r="C411" s="38">
        <f t="shared" si="31"/>
        <v>0</v>
      </c>
      <c r="D411" s="38">
        <f t="shared" si="31"/>
        <v>0</v>
      </c>
      <c r="E411" s="38">
        <f ca="1">Pt!E411*Qt!E554</f>
        <v>0</v>
      </c>
      <c r="F411" s="38">
        <f ca="1">Pt!F411*Qt!F554</f>
        <v>0</v>
      </c>
      <c r="G411" s="38">
        <f ca="1">Pt!G411*Qt!G554</f>
        <v>0</v>
      </c>
      <c r="H411" s="38">
        <f ca="1">Pt!H411*Qt!H554</f>
        <v>0</v>
      </c>
      <c r="I411" s="38">
        <f ca="1">Pt!I411*Qt!I554</f>
        <v>0</v>
      </c>
      <c r="J411" s="38">
        <f ca="1">Pt!J411*Qt!J554</f>
        <v>0</v>
      </c>
      <c r="K411" s="38">
        <f ca="1">Pt!K411*Qt!K554</f>
        <v>0</v>
      </c>
      <c r="L411" s="38">
        <f ca="1">Pt!L411*Qt!L554</f>
        <v>0</v>
      </c>
      <c r="M411" s="38">
        <f ca="1">Pt!M411*Qt!M554</f>
        <v>0</v>
      </c>
      <c r="N411" s="38">
        <f ca="1">Pt!N411*Qt!N554</f>
        <v>0</v>
      </c>
      <c r="O411" s="38">
        <f ca="1">Pt!O411*Qt!O554</f>
        <v>0</v>
      </c>
      <c r="P411" s="38">
        <f ca="1">Pt!P411*Qt!P554</f>
        <v>0</v>
      </c>
      <c r="Q411" s="38">
        <f ca="1">Pt!Q411*Qt!Q554</f>
        <v>0</v>
      </c>
      <c r="R411" s="38">
        <f ca="1">Pt!R411*Qt!R554</f>
        <v>0</v>
      </c>
      <c r="S411" s="38">
        <f ca="1">Pt!S411*Qt!S554</f>
        <v>0</v>
      </c>
      <c r="T411" s="38">
        <f ca="1">Pt!T411*Qt!T554</f>
        <v>0</v>
      </c>
      <c r="U411" s="38">
        <f ca="1">Pt!U411*Qt!U554</f>
        <v>0</v>
      </c>
      <c r="V411" s="38">
        <f t="shared" ca="1" si="29"/>
        <v>0</v>
      </c>
    </row>
    <row r="412" spans="1:22" outlineLevel="1" x14ac:dyDescent="0.25">
      <c r="A412" s="19"/>
      <c r="B412" s="38" t="str">
        <f t="shared" si="31"/>
        <v>New Tariff 7</v>
      </c>
      <c r="C412" s="38">
        <f t="shared" si="31"/>
        <v>0</v>
      </c>
      <c r="D412" s="38">
        <f t="shared" si="31"/>
        <v>0</v>
      </c>
      <c r="E412" s="38">
        <f ca="1">Pt!E412*Qt!E555</f>
        <v>0</v>
      </c>
      <c r="F412" s="38">
        <f ca="1">Pt!F412*Qt!F555</f>
        <v>0</v>
      </c>
      <c r="G412" s="38">
        <f ca="1">Pt!G412*Qt!G555</f>
        <v>0</v>
      </c>
      <c r="H412" s="38">
        <f ca="1">Pt!H412*Qt!H555</f>
        <v>0</v>
      </c>
      <c r="I412" s="38">
        <f ca="1">Pt!I412*Qt!I555</f>
        <v>0</v>
      </c>
      <c r="J412" s="38">
        <f ca="1">Pt!J412*Qt!J555</f>
        <v>0</v>
      </c>
      <c r="K412" s="38">
        <f ca="1">Pt!K412*Qt!K555</f>
        <v>0</v>
      </c>
      <c r="L412" s="38">
        <f ca="1">Pt!L412*Qt!L555</f>
        <v>0</v>
      </c>
      <c r="M412" s="38">
        <f ca="1">Pt!M412*Qt!M555</f>
        <v>0</v>
      </c>
      <c r="N412" s="38">
        <f ca="1">Pt!N412*Qt!N555</f>
        <v>0</v>
      </c>
      <c r="O412" s="38">
        <f ca="1">Pt!O412*Qt!O555</f>
        <v>0</v>
      </c>
      <c r="P412" s="38">
        <f ca="1">Pt!P412*Qt!P555</f>
        <v>0</v>
      </c>
      <c r="Q412" s="38">
        <f ca="1">Pt!Q412*Qt!Q555</f>
        <v>0</v>
      </c>
      <c r="R412" s="38">
        <f ca="1">Pt!R412*Qt!R555</f>
        <v>0</v>
      </c>
      <c r="S412" s="38">
        <f ca="1">Pt!S412*Qt!S555</f>
        <v>0</v>
      </c>
      <c r="T412" s="38">
        <f ca="1">Pt!T412*Qt!T555</f>
        <v>0</v>
      </c>
      <c r="U412" s="38">
        <f ca="1">Pt!U412*Qt!U555</f>
        <v>0</v>
      </c>
      <c r="V412" s="38">
        <f t="shared" ca="1" si="29"/>
        <v>0</v>
      </c>
    </row>
    <row r="413" spans="1:22" outlineLevel="1" x14ac:dyDescent="0.25">
      <c r="A413" s="19"/>
      <c r="B413" s="38" t="str">
        <f t="shared" si="31"/>
        <v>New Tariff 8</v>
      </c>
      <c r="C413" s="38">
        <f t="shared" si="31"/>
        <v>0</v>
      </c>
      <c r="D413" s="38">
        <f t="shared" si="31"/>
        <v>0</v>
      </c>
      <c r="E413" s="38">
        <f ca="1">Pt!E413*Qt!E556</f>
        <v>0</v>
      </c>
      <c r="F413" s="38">
        <f ca="1">Pt!F413*Qt!F556</f>
        <v>0</v>
      </c>
      <c r="G413" s="38">
        <f ca="1">Pt!G413*Qt!G556</f>
        <v>0</v>
      </c>
      <c r="H413" s="38">
        <f ca="1">Pt!H413*Qt!H556</f>
        <v>0</v>
      </c>
      <c r="I413" s="38">
        <f ca="1">Pt!I413*Qt!I556</f>
        <v>0</v>
      </c>
      <c r="J413" s="38">
        <f ca="1">Pt!J413*Qt!J556</f>
        <v>0</v>
      </c>
      <c r="K413" s="38">
        <f ca="1">Pt!K413*Qt!K556</f>
        <v>0</v>
      </c>
      <c r="L413" s="38">
        <f ca="1">Pt!L413*Qt!L556</f>
        <v>0</v>
      </c>
      <c r="M413" s="38">
        <f ca="1">Pt!M413*Qt!M556</f>
        <v>0</v>
      </c>
      <c r="N413" s="38">
        <f ca="1">Pt!N413*Qt!N556</f>
        <v>0</v>
      </c>
      <c r="O413" s="38">
        <f ca="1">Pt!O413*Qt!O556</f>
        <v>0</v>
      </c>
      <c r="P413" s="38">
        <f ca="1">Pt!P413*Qt!P556</f>
        <v>0</v>
      </c>
      <c r="Q413" s="38">
        <f ca="1">Pt!Q413*Qt!Q556</f>
        <v>0</v>
      </c>
      <c r="R413" s="38">
        <f ca="1">Pt!R413*Qt!R556</f>
        <v>0</v>
      </c>
      <c r="S413" s="38">
        <f ca="1">Pt!S413*Qt!S556</f>
        <v>0</v>
      </c>
      <c r="T413" s="38">
        <f ca="1">Pt!T413*Qt!T556</f>
        <v>0</v>
      </c>
      <c r="U413" s="38">
        <f ca="1">Pt!U413*Qt!U556</f>
        <v>0</v>
      </c>
      <c r="V413" s="38">
        <f t="shared" ca="1" si="29"/>
        <v>0</v>
      </c>
    </row>
    <row r="414" spans="1:22" outlineLevel="1" x14ac:dyDescent="0.25">
      <c r="A414" s="19"/>
      <c r="B414" s="38" t="str">
        <f t="shared" si="31"/>
        <v>New Tariff 9</v>
      </c>
      <c r="C414" s="38">
        <f t="shared" si="31"/>
        <v>0</v>
      </c>
      <c r="D414" s="38">
        <f t="shared" si="31"/>
        <v>0</v>
      </c>
      <c r="E414" s="38">
        <f ca="1">Pt!E414*Qt!E557</f>
        <v>0</v>
      </c>
      <c r="F414" s="38">
        <f ca="1">Pt!F414*Qt!F557</f>
        <v>0</v>
      </c>
      <c r="G414" s="38">
        <f ca="1">Pt!G414*Qt!G557</f>
        <v>0</v>
      </c>
      <c r="H414" s="38">
        <f ca="1">Pt!H414*Qt!H557</f>
        <v>0</v>
      </c>
      <c r="I414" s="38">
        <f ca="1">Pt!I414*Qt!I557</f>
        <v>0</v>
      </c>
      <c r="J414" s="38">
        <f ca="1">Pt!J414*Qt!J557</f>
        <v>0</v>
      </c>
      <c r="K414" s="38">
        <f ca="1">Pt!K414*Qt!K557</f>
        <v>0</v>
      </c>
      <c r="L414" s="38">
        <f ca="1">Pt!L414*Qt!L557</f>
        <v>0</v>
      </c>
      <c r="M414" s="38">
        <f ca="1">Pt!M414*Qt!M557</f>
        <v>0</v>
      </c>
      <c r="N414" s="38">
        <f ca="1">Pt!N414*Qt!N557</f>
        <v>0</v>
      </c>
      <c r="O414" s="38">
        <f ca="1">Pt!O414*Qt!O557</f>
        <v>0</v>
      </c>
      <c r="P414" s="38">
        <f ca="1">Pt!P414*Qt!P557</f>
        <v>0</v>
      </c>
      <c r="Q414" s="38">
        <f ca="1">Pt!Q414*Qt!Q557</f>
        <v>0</v>
      </c>
      <c r="R414" s="38">
        <f ca="1">Pt!R414*Qt!R557</f>
        <v>0</v>
      </c>
      <c r="S414" s="38">
        <f ca="1">Pt!S414*Qt!S557</f>
        <v>0</v>
      </c>
      <c r="T414" s="38">
        <f ca="1">Pt!T414*Qt!T557</f>
        <v>0</v>
      </c>
      <c r="U414" s="38">
        <f ca="1">Pt!U414*Qt!U557</f>
        <v>0</v>
      </c>
      <c r="V414" s="38">
        <f t="shared" ca="1" si="29"/>
        <v>0</v>
      </c>
    </row>
    <row r="415" spans="1:22" outlineLevel="1" x14ac:dyDescent="0.25">
      <c r="A415" s="19"/>
      <c r="B415" s="38" t="str">
        <f t="shared" si="31"/>
        <v>New Tariff 10</v>
      </c>
      <c r="C415" s="38">
        <f t="shared" si="31"/>
        <v>0</v>
      </c>
      <c r="D415" s="38">
        <f t="shared" si="31"/>
        <v>0</v>
      </c>
      <c r="E415" s="38">
        <f ca="1">Pt!E415*Qt!E558</f>
        <v>0</v>
      </c>
      <c r="F415" s="38">
        <f ca="1">Pt!F415*Qt!F558</f>
        <v>0</v>
      </c>
      <c r="G415" s="38">
        <f ca="1">Pt!G415*Qt!G558</f>
        <v>0</v>
      </c>
      <c r="H415" s="38">
        <f ca="1">Pt!H415*Qt!H558</f>
        <v>0</v>
      </c>
      <c r="I415" s="38">
        <f ca="1">Pt!I415*Qt!I558</f>
        <v>0</v>
      </c>
      <c r="J415" s="38">
        <f ca="1">Pt!J415*Qt!J558</f>
        <v>0</v>
      </c>
      <c r="K415" s="38">
        <f ca="1">Pt!K415*Qt!K558</f>
        <v>0</v>
      </c>
      <c r="L415" s="38">
        <f ca="1">Pt!L415*Qt!L558</f>
        <v>0</v>
      </c>
      <c r="M415" s="38">
        <f ca="1">Pt!M415*Qt!M558</f>
        <v>0</v>
      </c>
      <c r="N415" s="38">
        <f ca="1">Pt!N415*Qt!N558</f>
        <v>0</v>
      </c>
      <c r="O415" s="38">
        <f ca="1">Pt!O415*Qt!O558</f>
        <v>0</v>
      </c>
      <c r="P415" s="38">
        <f ca="1">Pt!P415*Qt!P558</f>
        <v>0</v>
      </c>
      <c r="Q415" s="38">
        <f ca="1">Pt!Q415*Qt!Q558</f>
        <v>0</v>
      </c>
      <c r="R415" s="38">
        <f ca="1">Pt!R415*Qt!R558</f>
        <v>0</v>
      </c>
      <c r="S415" s="38">
        <f ca="1">Pt!S415*Qt!S558</f>
        <v>0</v>
      </c>
      <c r="T415" s="38">
        <f ca="1">Pt!T415*Qt!T558</f>
        <v>0</v>
      </c>
      <c r="U415" s="38">
        <f ca="1">Pt!U415*Qt!U558</f>
        <v>0</v>
      </c>
      <c r="V415" s="38">
        <f t="shared" ca="1" si="29"/>
        <v>0</v>
      </c>
    </row>
    <row r="416" spans="1:22" outlineLevel="1" x14ac:dyDescent="0.25">
      <c r="A416" s="19"/>
      <c r="B416" s="45" t="str">
        <f t="shared" si="31"/>
        <v>New Tariff 11</v>
      </c>
      <c r="C416" s="45">
        <f t="shared" si="31"/>
        <v>0</v>
      </c>
      <c r="D416" s="45">
        <f t="shared" si="31"/>
        <v>0</v>
      </c>
      <c r="E416" s="45">
        <f ca="1">Pt!E416*Qt!E559</f>
        <v>0</v>
      </c>
      <c r="F416" s="45">
        <f ca="1">Pt!F416*Qt!F559</f>
        <v>0</v>
      </c>
      <c r="G416" s="45">
        <f ca="1">Pt!G416*Qt!G559</f>
        <v>0</v>
      </c>
      <c r="H416" s="45">
        <f ca="1">Pt!H416*Qt!H559</f>
        <v>0</v>
      </c>
      <c r="I416" s="45">
        <f ca="1">Pt!I416*Qt!I559</f>
        <v>0</v>
      </c>
      <c r="J416" s="45">
        <f ca="1">Pt!J416*Qt!J559</f>
        <v>0</v>
      </c>
      <c r="K416" s="45">
        <f ca="1">Pt!K416*Qt!K559</f>
        <v>0</v>
      </c>
      <c r="L416" s="45">
        <f ca="1">Pt!L416*Qt!L559</f>
        <v>0</v>
      </c>
      <c r="M416" s="45">
        <f ca="1">Pt!M416*Qt!M559</f>
        <v>0</v>
      </c>
      <c r="N416" s="45">
        <f ca="1">Pt!N416*Qt!N559</f>
        <v>0</v>
      </c>
      <c r="O416" s="45">
        <f ca="1">Pt!O416*Qt!O559</f>
        <v>0</v>
      </c>
      <c r="P416" s="45">
        <f ca="1">Pt!P416*Qt!P559</f>
        <v>0</v>
      </c>
      <c r="Q416" s="45">
        <f ca="1">Pt!Q416*Qt!Q559</f>
        <v>0</v>
      </c>
      <c r="R416" s="45">
        <f ca="1">Pt!R416*Qt!R559</f>
        <v>0</v>
      </c>
      <c r="S416" s="45">
        <f ca="1">Pt!S416*Qt!S559</f>
        <v>0</v>
      </c>
      <c r="T416" s="45">
        <f ca="1">Pt!T416*Qt!T559</f>
        <v>0</v>
      </c>
      <c r="U416" s="45">
        <f ca="1">Pt!U416*Qt!U559</f>
        <v>0</v>
      </c>
      <c r="V416" s="45">
        <f t="shared" ca="1" si="29"/>
        <v>0</v>
      </c>
    </row>
    <row r="417" spans="1:22" outlineLevel="1" x14ac:dyDescent="0.25">
      <c r="A417" s="19"/>
      <c r="B417" s="44" t="str">
        <f t="shared" ref="B417:D428" si="32">B274</f>
        <v>New Tariff 0</v>
      </c>
      <c r="C417" s="44">
        <f t="shared" si="32"/>
        <v>0</v>
      </c>
      <c r="D417" s="44">
        <f t="shared" si="32"/>
        <v>0</v>
      </c>
      <c r="E417" s="44">
        <f ca="1">Pt!E417*Qt!E560</f>
        <v>0</v>
      </c>
      <c r="F417" s="44">
        <f ca="1">Pt!F417*Qt!F560</f>
        <v>0</v>
      </c>
      <c r="G417" s="44">
        <f ca="1">Pt!G417*Qt!G560</f>
        <v>0</v>
      </c>
      <c r="H417" s="44">
        <f ca="1">Pt!H417*Qt!H560</f>
        <v>0</v>
      </c>
      <c r="I417" s="44">
        <f ca="1">Pt!I417*Qt!I560</f>
        <v>0</v>
      </c>
      <c r="J417" s="44">
        <f ca="1">Pt!J417*Qt!J560</f>
        <v>0</v>
      </c>
      <c r="K417" s="44">
        <f ca="1">Pt!K417*Qt!K560</f>
        <v>0</v>
      </c>
      <c r="L417" s="44">
        <f ca="1">Pt!L417*Qt!L560</f>
        <v>0</v>
      </c>
      <c r="M417" s="44">
        <f ca="1">Pt!M417*Qt!M560</f>
        <v>0</v>
      </c>
      <c r="N417" s="44">
        <f ca="1">Pt!N417*Qt!N560</f>
        <v>0</v>
      </c>
      <c r="O417" s="44">
        <f ca="1">Pt!O417*Qt!O560</f>
        <v>0</v>
      </c>
      <c r="P417" s="44">
        <f ca="1">Pt!P417*Qt!P560</f>
        <v>0</v>
      </c>
      <c r="Q417" s="44">
        <f ca="1">Pt!Q417*Qt!Q560</f>
        <v>0</v>
      </c>
      <c r="R417" s="44">
        <f ca="1">Pt!R417*Qt!R560</f>
        <v>0</v>
      </c>
      <c r="S417" s="44">
        <f ca="1">Pt!S417*Qt!S560</f>
        <v>0</v>
      </c>
      <c r="T417" s="44">
        <f ca="1">Pt!T417*Qt!T560</f>
        <v>0</v>
      </c>
      <c r="U417" s="44">
        <f ca="1">Pt!U417*Qt!U560</f>
        <v>0</v>
      </c>
      <c r="V417" s="44">
        <f t="shared" ca="1" si="29"/>
        <v>0</v>
      </c>
    </row>
    <row r="418" spans="1:22" outlineLevel="1" x14ac:dyDescent="0.25">
      <c r="A418" s="19"/>
      <c r="B418" s="38" t="str">
        <f t="shared" si="32"/>
        <v>New Tariff 1</v>
      </c>
      <c r="C418" s="38">
        <f t="shared" si="32"/>
        <v>0</v>
      </c>
      <c r="D418" s="38">
        <f t="shared" si="32"/>
        <v>0</v>
      </c>
      <c r="E418" s="38">
        <f ca="1">Pt!E418*Qt!E561</f>
        <v>0</v>
      </c>
      <c r="F418" s="38">
        <f ca="1">Pt!F418*Qt!F561</f>
        <v>0</v>
      </c>
      <c r="G418" s="38">
        <f ca="1">Pt!G418*Qt!G561</f>
        <v>0</v>
      </c>
      <c r="H418" s="38">
        <f ca="1">Pt!H418*Qt!H561</f>
        <v>0</v>
      </c>
      <c r="I418" s="38">
        <f ca="1">Pt!I418*Qt!I561</f>
        <v>0</v>
      </c>
      <c r="J418" s="38">
        <f ca="1">Pt!J418*Qt!J561</f>
        <v>0</v>
      </c>
      <c r="K418" s="38">
        <f ca="1">Pt!K418*Qt!K561</f>
        <v>0</v>
      </c>
      <c r="L418" s="38">
        <f ca="1">Pt!L418*Qt!L561</f>
        <v>0</v>
      </c>
      <c r="M418" s="38">
        <f ca="1">Pt!M418*Qt!M561</f>
        <v>0</v>
      </c>
      <c r="N418" s="38">
        <f ca="1">Pt!N418*Qt!N561</f>
        <v>0</v>
      </c>
      <c r="O418" s="38">
        <f ca="1">Pt!O418*Qt!O561</f>
        <v>0</v>
      </c>
      <c r="P418" s="38">
        <f ca="1">Pt!P418*Qt!P561</f>
        <v>0</v>
      </c>
      <c r="Q418" s="38">
        <f ca="1">Pt!Q418*Qt!Q561</f>
        <v>0</v>
      </c>
      <c r="R418" s="38">
        <f ca="1">Pt!R418*Qt!R561</f>
        <v>0</v>
      </c>
      <c r="S418" s="38">
        <f ca="1">Pt!S418*Qt!S561</f>
        <v>0</v>
      </c>
      <c r="T418" s="38">
        <f ca="1">Pt!T418*Qt!T561</f>
        <v>0</v>
      </c>
      <c r="U418" s="38">
        <f ca="1">Pt!U418*Qt!U561</f>
        <v>0</v>
      </c>
      <c r="V418" s="38">
        <f t="shared" ref="V418:V428" ca="1" si="33">SUM(E418:U418)</f>
        <v>0</v>
      </c>
    </row>
    <row r="419" spans="1:22" outlineLevel="1" x14ac:dyDescent="0.25">
      <c r="A419" s="19"/>
      <c r="B419" s="38" t="str">
        <f t="shared" si="32"/>
        <v>New Tariff 2</v>
      </c>
      <c r="C419" s="38">
        <f t="shared" si="32"/>
        <v>0</v>
      </c>
      <c r="D419" s="38">
        <f t="shared" si="32"/>
        <v>0</v>
      </c>
      <c r="E419" s="38">
        <f ca="1">Pt!E419*Qt!E562</f>
        <v>0</v>
      </c>
      <c r="F419" s="38">
        <f ca="1">Pt!F419*Qt!F562</f>
        <v>0</v>
      </c>
      <c r="G419" s="38">
        <f ca="1">Pt!G419*Qt!G562</f>
        <v>0</v>
      </c>
      <c r="H419" s="38">
        <f ca="1">Pt!H419*Qt!H562</f>
        <v>0</v>
      </c>
      <c r="I419" s="38">
        <f ca="1">Pt!I419*Qt!I562</f>
        <v>0</v>
      </c>
      <c r="J419" s="38">
        <f ca="1">Pt!J419*Qt!J562</f>
        <v>0</v>
      </c>
      <c r="K419" s="38">
        <f ca="1">Pt!K419*Qt!K562</f>
        <v>0</v>
      </c>
      <c r="L419" s="38">
        <f ca="1">Pt!L419*Qt!L562</f>
        <v>0</v>
      </c>
      <c r="M419" s="38">
        <f ca="1">Pt!M419*Qt!M562</f>
        <v>0</v>
      </c>
      <c r="N419" s="38">
        <f ca="1">Pt!N419*Qt!N562</f>
        <v>0</v>
      </c>
      <c r="O419" s="38">
        <f ca="1">Pt!O419*Qt!O562</f>
        <v>0</v>
      </c>
      <c r="P419" s="38">
        <f ca="1">Pt!P419*Qt!P562</f>
        <v>0</v>
      </c>
      <c r="Q419" s="38">
        <f ca="1">Pt!Q419*Qt!Q562</f>
        <v>0</v>
      </c>
      <c r="R419" s="38">
        <f ca="1">Pt!R419*Qt!R562</f>
        <v>0</v>
      </c>
      <c r="S419" s="38">
        <f ca="1">Pt!S419*Qt!S562</f>
        <v>0</v>
      </c>
      <c r="T419" s="38">
        <f ca="1">Pt!T419*Qt!T562</f>
        <v>0</v>
      </c>
      <c r="U419" s="38">
        <f ca="1">Pt!U419*Qt!U562</f>
        <v>0</v>
      </c>
      <c r="V419" s="38">
        <f t="shared" ca="1" si="33"/>
        <v>0</v>
      </c>
    </row>
    <row r="420" spans="1:22" outlineLevel="1" x14ac:dyDescent="0.25">
      <c r="A420" s="19"/>
      <c r="B420" s="38" t="str">
        <f t="shared" si="32"/>
        <v>New Tariff 3</v>
      </c>
      <c r="C420" s="38">
        <f t="shared" si="32"/>
        <v>0</v>
      </c>
      <c r="D420" s="38">
        <f t="shared" si="32"/>
        <v>0</v>
      </c>
      <c r="E420" s="38">
        <f ca="1">Pt!E420*Qt!E563</f>
        <v>0</v>
      </c>
      <c r="F420" s="38">
        <f ca="1">Pt!F420*Qt!F563</f>
        <v>0</v>
      </c>
      <c r="G420" s="38">
        <f ca="1">Pt!G420*Qt!G563</f>
        <v>0</v>
      </c>
      <c r="H420" s="38">
        <f ca="1">Pt!H420*Qt!H563</f>
        <v>0</v>
      </c>
      <c r="I420" s="38">
        <f ca="1">Pt!I420*Qt!I563</f>
        <v>0</v>
      </c>
      <c r="J420" s="38">
        <f ca="1">Pt!J420*Qt!J563</f>
        <v>0</v>
      </c>
      <c r="K420" s="38">
        <f ca="1">Pt!K420*Qt!K563</f>
        <v>0</v>
      </c>
      <c r="L420" s="38">
        <f ca="1">Pt!L420*Qt!L563</f>
        <v>0</v>
      </c>
      <c r="M420" s="38">
        <f ca="1">Pt!M420*Qt!M563</f>
        <v>0</v>
      </c>
      <c r="N420" s="38">
        <f ca="1">Pt!N420*Qt!N563</f>
        <v>0</v>
      </c>
      <c r="O420" s="38">
        <f ca="1">Pt!O420*Qt!O563</f>
        <v>0</v>
      </c>
      <c r="P420" s="38">
        <f ca="1">Pt!P420*Qt!P563</f>
        <v>0</v>
      </c>
      <c r="Q420" s="38">
        <f ca="1">Pt!Q420*Qt!Q563</f>
        <v>0</v>
      </c>
      <c r="R420" s="38">
        <f ca="1">Pt!R420*Qt!R563</f>
        <v>0</v>
      </c>
      <c r="S420" s="38">
        <f ca="1">Pt!S420*Qt!S563</f>
        <v>0</v>
      </c>
      <c r="T420" s="38">
        <f ca="1">Pt!T420*Qt!T563</f>
        <v>0</v>
      </c>
      <c r="U420" s="38">
        <f ca="1">Pt!U420*Qt!U563</f>
        <v>0</v>
      </c>
      <c r="V420" s="38">
        <f t="shared" ca="1" si="33"/>
        <v>0</v>
      </c>
    </row>
    <row r="421" spans="1:22" outlineLevel="1" x14ac:dyDescent="0.25">
      <c r="A421" s="19"/>
      <c r="B421" s="38" t="str">
        <f t="shared" si="32"/>
        <v>New Tariff 4</v>
      </c>
      <c r="C421" s="38">
        <f t="shared" si="32"/>
        <v>0</v>
      </c>
      <c r="D421" s="38">
        <f t="shared" si="32"/>
        <v>0</v>
      </c>
      <c r="E421" s="38">
        <f ca="1">Pt!E421*Qt!E564</f>
        <v>0</v>
      </c>
      <c r="F421" s="38">
        <f ca="1">Pt!F421*Qt!F564</f>
        <v>0</v>
      </c>
      <c r="G421" s="38">
        <f ca="1">Pt!G421*Qt!G564</f>
        <v>0</v>
      </c>
      <c r="H421" s="38">
        <f ca="1">Pt!H421*Qt!H564</f>
        <v>0</v>
      </c>
      <c r="I421" s="38">
        <f ca="1">Pt!I421*Qt!I564</f>
        <v>0</v>
      </c>
      <c r="J421" s="38">
        <f ca="1">Pt!J421*Qt!J564</f>
        <v>0</v>
      </c>
      <c r="K421" s="38">
        <f ca="1">Pt!K421*Qt!K564</f>
        <v>0</v>
      </c>
      <c r="L421" s="38">
        <f ca="1">Pt!L421*Qt!L564</f>
        <v>0</v>
      </c>
      <c r="M421" s="38">
        <f ca="1">Pt!M421*Qt!M564</f>
        <v>0</v>
      </c>
      <c r="N421" s="38">
        <f ca="1">Pt!N421*Qt!N564</f>
        <v>0</v>
      </c>
      <c r="O421" s="38">
        <f ca="1">Pt!O421*Qt!O564</f>
        <v>0</v>
      </c>
      <c r="P421" s="38">
        <f ca="1">Pt!P421*Qt!P564</f>
        <v>0</v>
      </c>
      <c r="Q421" s="38">
        <f ca="1">Pt!Q421*Qt!Q564</f>
        <v>0</v>
      </c>
      <c r="R421" s="38">
        <f ca="1">Pt!R421*Qt!R564</f>
        <v>0</v>
      </c>
      <c r="S421" s="38">
        <f ca="1">Pt!S421*Qt!S564</f>
        <v>0</v>
      </c>
      <c r="T421" s="38">
        <f ca="1">Pt!T421*Qt!T564</f>
        <v>0</v>
      </c>
      <c r="U421" s="38">
        <f ca="1">Pt!U421*Qt!U564</f>
        <v>0</v>
      </c>
      <c r="V421" s="38">
        <f t="shared" ca="1" si="33"/>
        <v>0</v>
      </c>
    </row>
    <row r="422" spans="1:22" outlineLevel="1" x14ac:dyDescent="0.25">
      <c r="A422" s="19"/>
      <c r="B422" s="38" t="str">
        <f t="shared" si="32"/>
        <v>New Tariff 5</v>
      </c>
      <c r="C422" s="38">
        <f t="shared" si="32"/>
        <v>0</v>
      </c>
      <c r="D422" s="38">
        <f t="shared" si="32"/>
        <v>0</v>
      </c>
      <c r="E422" s="38">
        <f ca="1">Pt!E422*Qt!E565</f>
        <v>0</v>
      </c>
      <c r="F422" s="38">
        <f ca="1">Pt!F422*Qt!F565</f>
        <v>0</v>
      </c>
      <c r="G422" s="38">
        <f ca="1">Pt!G422*Qt!G565</f>
        <v>0</v>
      </c>
      <c r="H422" s="38">
        <f ca="1">Pt!H422*Qt!H565</f>
        <v>0</v>
      </c>
      <c r="I422" s="38">
        <f ca="1">Pt!I422*Qt!I565</f>
        <v>0</v>
      </c>
      <c r="J422" s="38">
        <f ca="1">Pt!J422*Qt!J565</f>
        <v>0</v>
      </c>
      <c r="K422" s="38">
        <f ca="1">Pt!K422*Qt!K565</f>
        <v>0</v>
      </c>
      <c r="L422" s="38">
        <f ca="1">Pt!L422*Qt!L565</f>
        <v>0</v>
      </c>
      <c r="M422" s="38">
        <f ca="1">Pt!M422*Qt!M565</f>
        <v>0</v>
      </c>
      <c r="N422" s="38">
        <f ca="1">Pt!N422*Qt!N565</f>
        <v>0</v>
      </c>
      <c r="O422" s="38">
        <f ca="1">Pt!O422*Qt!O565</f>
        <v>0</v>
      </c>
      <c r="P422" s="38">
        <f ca="1">Pt!P422*Qt!P565</f>
        <v>0</v>
      </c>
      <c r="Q422" s="38">
        <f ca="1">Pt!Q422*Qt!Q565</f>
        <v>0</v>
      </c>
      <c r="R422" s="38">
        <f ca="1">Pt!R422*Qt!R565</f>
        <v>0</v>
      </c>
      <c r="S422" s="38">
        <f ca="1">Pt!S422*Qt!S565</f>
        <v>0</v>
      </c>
      <c r="T422" s="38">
        <f ca="1">Pt!T422*Qt!T565</f>
        <v>0</v>
      </c>
      <c r="U422" s="38">
        <f ca="1">Pt!U422*Qt!U565</f>
        <v>0</v>
      </c>
      <c r="V422" s="38">
        <f t="shared" ca="1" si="33"/>
        <v>0</v>
      </c>
    </row>
    <row r="423" spans="1:22" outlineLevel="1" x14ac:dyDescent="0.25">
      <c r="A423" s="19"/>
      <c r="B423" s="38" t="str">
        <f t="shared" si="32"/>
        <v>New Tariff 6</v>
      </c>
      <c r="C423" s="38">
        <f t="shared" si="32"/>
        <v>0</v>
      </c>
      <c r="D423" s="38">
        <f t="shared" si="32"/>
        <v>0</v>
      </c>
      <c r="E423" s="38">
        <f ca="1">Pt!E423*Qt!E566</f>
        <v>0</v>
      </c>
      <c r="F423" s="38">
        <f ca="1">Pt!F423*Qt!F566</f>
        <v>0</v>
      </c>
      <c r="G423" s="38">
        <f ca="1">Pt!G423*Qt!G566</f>
        <v>0</v>
      </c>
      <c r="H423" s="38">
        <f ca="1">Pt!H423*Qt!H566</f>
        <v>0</v>
      </c>
      <c r="I423" s="38">
        <f ca="1">Pt!I423*Qt!I566</f>
        <v>0</v>
      </c>
      <c r="J423" s="38">
        <f ca="1">Pt!J423*Qt!J566</f>
        <v>0</v>
      </c>
      <c r="K423" s="38">
        <f ca="1">Pt!K423*Qt!K566</f>
        <v>0</v>
      </c>
      <c r="L423" s="38">
        <f ca="1">Pt!L423*Qt!L566</f>
        <v>0</v>
      </c>
      <c r="M423" s="38">
        <f ca="1">Pt!M423*Qt!M566</f>
        <v>0</v>
      </c>
      <c r="N423" s="38">
        <f ca="1">Pt!N423*Qt!N566</f>
        <v>0</v>
      </c>
      <c r="O423" s="38">
        <f ca="1">Pt!O423*Qt!O566</f>
        <v>0</v>
      </c>
      <c r="P423" s="38">
        <f ca="1">Pt!P423*Qt!P566</f>
        <v>0</v>
      </c>
      <c r="Q423" s="38">
        <f ca="1">Pt!Q423*Qt!Q566</f>
        <v>0</v>
      </c>
      <c r="R423" s="38">
        <f ca="1">Pt!R423*Qt!R566</f>
        <v>0</v>
      </c>
      <c r="S423" s="38">
        <f ca="1">Pt!S423*Qt!S566</f>
        <v>0</v>
      </c>
      <c r="T423" s="38">
        <f ca="1">Pt!T423*Qt!T566</f>
        <v>0</v>
      </c>
      <c r="U423" s="38">
        <f ca="1">Pt!U423*Qt!U566</f>
        <v>0</v>
      </c>
      <c r="V423" s="38">
        <f t="shared" ca="1" si="33"/>
        <v>0</v>
      </c>
    </row>
    <row r="424" spans="1:22" outlineLevel="1" x14ac:dyDescent="0.25">
      <c r="A424" s="19"/>
      <c r="B424" s="38" t="str">
        <f t="shared" si="32"/>
        <v>New Tariff 7</v>
      </c>
      <c r="C424" s="38">
        <f t="shared" si="32"/>
        <v>0</v>
      </c>
      <c r="D424" s="38">
        <f t="shared" si="32"/>
        <v>0</v>
      </c>
      <c r="E424" s="38">
        <f ca="1">Pt!E424*Qt!E567</f>
        <v>0</v>
      </c>
      <c r="F424" s="38">
        <f ca="1">Pt!F424*Qt!F567</f>
        <v>0</v>
      </c>
      <c r="G424" s="38">
        <f ca="1">Pt!G424*Qt!G567</f>
        <v>0</v>
      </c>
      <c r="H424" s="38">
        <f ca="1">Pt!H424*Qt!H567</f>
        <v>0</v>
      </c>
      <c r="I424" s="38">
        <f ca="1">Pt!I424*Qt!I567</f>
        <v>0</v>
      </c>
      <c r="J424" s="38">
        <f ca="1">Pt!J424*Qt!J567</f>
        <v>0</v>
      </c>
      <c r="K424" s="38">
        <f ca="1">Pt!K424*Qt!K567</f>
        <v>0</v>
      </c>
      <c r="L424" s="38">
        <f ca="1">Pt!L424*Qt!L567</f>
        <v>0</v>
      </c>
      <c r="M424" s="38">
        <f ca="1">Pt!M424*Qt!M567</f>
        <v>0</v>
      </c>
      <c r="N424" s="38">
        <f ca="1">Pt!N424*Qt!N567</f>
        <v>0</v>
      </c>
      <c r="O424" s="38">
        <f ca="1">Pt!O424*Qt!O567</f>
        <v>0</v>
      </c>
      <c r="P424" s="38">
        <f ca="1">Pt!P424*Qt!P567</f>
        <v>0</v>
      </c>
      <c r="Q424" s="38">
        <f ca="1">Pt!Q424*Qt!Q567</f>
        <v>0</v>
      </c>
      <c r="R424" s="38">
        <f ca="1">Pt!R424*Qt!R567</f>
        <v>0</v>
      </c>
      <c r="S424" s="38">
        <f ca="1">Pt!S424*Qt!S567</f>
        <v>0</v>
      </c>
      <c r="T424" s="38">
        <f ca="1">Pt!T424*Qt!T567</f>
        <v>0</v>
      </c>
      <c r="U424" s="38">
        <f ca="1">Pt!U424*Qt!U567</f>
        <v>0</v>
      </c>
      <c r="V424" s="38">
        <f t="shared" ca="1" si="33"/>
        <v>0</v>
      </c>
    </row>
    <row r="425" spans="1:22" outlineLevel="1" x14ac:dyDescent="0.25">
      <c r="A425" s="19"/>
      <c r="B425" s="38" t="str">
        <f t="shared" si="32"/>
        <v>New Tariff 8</v>
      </c>
      <c r="C425" s="38">
        <f t="shared" si="32"/>
        <v>0</v>
      </c>
      <c r="D425" s="38">
        <f t="shared" si="32"/>
        <v>0</v>
      </c>
      <c r="E425" s="38">
        <f ca="1">Pt!E425*Qt!E568</f>
        <v>0</v>
      </c>
      <c r="F425" s="38">
        <f ca="1">Pt!F425*Qt!F568</f>
        <v>0</v>
      </c>
      <c r="G425" s="38">
        <f ca="1">Pt!G425*Qt!G568</f>
        <v>0</v>
      </c>
      <c r="H425" s="38">
        <f ca="1">Pt!H425*Qt!H568</f>
        <v>0</v>
      </c>
      <c r="I425" s="38">
        <f ca="1">Pt!I425*Qt!I568</f>
        <v>0</v>
      </c>
      <c r="J425" s="38">
        <f ca="1">Pt!J425*Qt!J568</f>
        <v>0</v>
      </c>
      <c r="K425" s="38">
        <f ca="1">Pt!K425*Qt!K568</f>
        <v>0</v>
      </c>
      <c r="L425" s="38">
        <f ca="1">Pt!L425*Qt!L568</f>
        <v>0</v>
      </c>
      <c r="M425" s="38">
        <f ca="1">Pt!M425*Qt!M568</f>
        <v>0</v>
      </c>
      <c r="N425" s="38">
        <f ca="1">Pt!N425*Qt!N568</f>
        <v>0</v>
      </c>
      <c r="O425" s="38">
        <f ca="1">Pt!O425*Qt!O568</f>
        <v>0</v>
      </c>
      <c r="P425" s="38">
        <f ca="1">Pt!P425*Qt!P568</f>
        <v>0</v>
      </c>
      <c r="Q425" s="38">
        <f ca="1">Pt!Q425*Qt!Q568</f>
        <v>0</v>
      </c>
      <c r="R425" s="38">
        <f ca="1">Pt!R425*Qt!R568</f>
        <v>0</v>
      </c>
      <c r="S425" s="38">
        <f ca="1">Pt!S425*Qt!S568</f>
        <v>0</v>
      </c>
      <c r="T425" s="38">
        <f ca="1">Pt!T425*Qt!T568</f>
        <v>0</v>
      </c>
      <c r="U425" s="38">
        <f ca="1">Pt!U425*Qt!U568</f>
        <v>0</v>
      </c>
      <c r="V425" s="38">
        <f t="shared" ca="1" si="33"/>
        <v>0</v>
      </c>
    </row>
    <row r="426" spans="1:22" outlineLevel="1" x14ac:dyDescent="0.25">
      <c r="A426" s="19"/>
      <c r="B426" s="38" t="str">
        <f t="shared" si="32"/>
        <v>New Tariff 9</v>
      </c>
      <c r="C426" s="38">
        <f t="shared" si="32"/>
        <v>0</v>
      </c>
      <c r="D426" s="38">
        <f t="shared" si="32"/>
        <v>0</v>
      </c>
      <c r="E426" s="38">
        <f ca="1">Pt!E426*Qt!E569</f>
        <v>0</v>
      </c>
      <c r="F426" s="38">
        <f ca="1">Pt!F426*Qt!F569</f>
        <v>0</v>
      </c>
      <c r="G426" s="38">
        <f ca="1">Pt!G426*Qt!G569</f>
        <v>0</v>
      </c>
      <c r="H426" s="38">
        <f ca="1">Pt!H426*Qt!H569</f>
        <v>0</v>
      </c>
      <c r="I426" s="38">
        <f ca="1">Pt!I426*Qt!I569</f>
        <v>0</v>
      </c>
      <c r="J426" s="38">
        <f ca="1">Pt!J426*Qt!J569</f>
        <v>0</v>
      </c>
      <c r="K426" s="38">
        <f ca="1">Pt!K426*Qt!K569</f>
        <v>0</v>
      </c>
      <c r="L426" s="38">
        <f ca="1">Pt!L426*Qt!L569</f>
        <v>0</v>
      </c>
      <c r="M426" s="38">
        <f ca="1">Pt!M426*Qt!M569</f>
        <v>0</v>
      </c>
      <c r="N426" s="38">
        <f ca="1">Pt!N426*Qt!N569</f>
        <v>0</v>
      </c>
      <c r="O426" s="38">
        <f ca="1">Pt!O426*Qt!O569</f>
        <v>0</v>
      </c>
      <c r="P426" s="38">
        <f ca="1">Pt!P426*Qt!P569</f>
        <v>0</v>
      </c>
      <c r="Q426" s="38">
        <f ca="1">Pt!Q426*Qt!Q569</f>
        <v>0</v>
      </c>
      <c r="R426" s="38">
        <f ca="1">Pt!R426*Qt!R569</f>
        <v>0</v>
      </c>
      <c r="S426" s="38">
        <f ca="1">Pt!S426*Qt!S569</f>
        <v>0</v>
      </c>
      <c r="T426" s="38">
        <f ca="1">Pt!T426*Qt!T569</f>
        <v>0</v>
      </c>
      <c r="U426" s="38">
        <f ca="1">Pt!U426*Qt!U569</f>
        <v>0</v>
      </c>
      <c r="V426" s="38">
        <f t="shared" ca="1" si="33"/>
        <v>0</v>
      </c>
    </row>
    <row r="427" spans="1:22" outlineLevel="1" x14ac:dyDescent="0.25">
      <c r="A427" s="19"/>
      <c r="B427" s="38" t="str">
        <f t="shared" si="32"/>
        <v>New Tariff 10</v>
      </c>
      <c r="C427" s="38">
        <f t="shared" si="32"/>
        <v>0</v>
      </c>
      <c r="D427" s="38">
        <f t="shared" si="32"/>
        <v>0</v>
      </c>
      <c r="E427" s="38">
        <f ca="1">Pt!E427*Qt!E570</f>
        <v>0</v>
      </c>
      <c r="F427" s="38">
        <f ca="1">Pt!F427*Qt!F570</f>
        <v>0</v>
      </c>
      <c r="G427" s="38">
        <f ca="1">Pt!G427*Qt!G570</f>
        <v>0</v>
      </c>
      <c r="H427" s="38">
        <f ca="1">Pt!H427*Qt!H570</f>
        <v>0</v>
      </c>
      <c r="I427" s="38">
        <f ca="1">Pt!I427*Qt!I570</f>
        <v>0</v>
      </c>
      <c r="J427" s="38">
        <f ca="1">Pt!J427*Qt!J570</f>
        <v>0</v>
      </c>
      <c r="K427" s="38">
        <f ca="1">Pt!K427*Qt!K570</f>
        <v>0</v>
      </c>
      <c r="L427" s="38">
        <f ca="1">Pt!L427*Qt!L570</f>
        <v>0</v>
      </c>
      <c r="M427" s="38">
        <f ca="1">Pt!M427*Qt!M570</f>
        <v>0</v>
      </c>
      <c r="N427" s="38">
        <f ca="1">Pt!N427*Qt!N570</f>
        <v>0</v>
      </c>
      <c r="O427" s="38">
        <f ca="1">Pt!O427*Qt!O570</f>
        <v>0</v>
      </c>
      <c r="P427" s="38">
        <f ca="1">Pt!P427*Qt!P570</f>
        <v>0</v>
      </c>
      <c r="Q427" s="38">
        <f ca="1">Pt!Q427*Qt!Q570</f>
        <v>0</v>
      </c>
      <c r="R427" s="38">
        <f ca="1">Pt!R427*Qt!R570</f>
        <v>0</v>
      </c>
      <c r="S427" s="38">
        <f ca="1">Pt!S427*Qt!S570</f>
        <v>0</v>
      </c>
      <c r="T427" s="38">
        <f ca="1">Pt!T427*Qt!T570</f>
        <v>0</v>
      </c>
      <c r="U427" s="38">
        <f ca="1">Pt!U427*Qt!U570</f>
        <v>0</v>
      </c>
      <c r="V427" s="38">
        <f t="shared" ca="1" si="33"/>
        <v>0</v>
      </c>
    </row>
    <row r="428" spans="1:22" ht="15.75" outlineLevel="1" thickBot="1" x14ac:dyDescent="0.3">
      <c r="A428" s="19"/>
      <c r="B428" s="46" t="str">
        <f t="shared" si="32"/>
        <v>New Tariff 11</v>
      </c>
      <c r="C428" s="46">
        <f t="shared" si="32"/>
        <v>0</v>
      </c>
      <c r="D428" s="46">
        <f t="shared" si="32"/>
        <v>0</v>
      </c>
      <c r="E428" s="46">
        <f ca="1">Pt!E428*Qt!E571</f>
        <v>0</v>
      </c>
      <c r="F428" s="46">
        <f ca="1">Pt!F428*Qt!F571</f>
        <v>0</v>
      </c>
      <c r="G428" s="46">
        <f ca="1">Pt!G428*Qt!G571</f>
        <v>0</v>
      </c>
      <c r="H428" s="46">
        <f ca="1">Pt!H428*Qt!H571</f>
        <v>0</v>
      </c>
      <c r="I428" s="46">
        <f ca="1">Pt!I428*Qt!I571</f>
        <v>0</v>
      </c>
      <c r="J428" s="46">
        <f ca="1">Pt!J428*Qt!J571</f>
        <v>0</v>
      </c>
      <c r="K428" s="46">
        <f ca="1">Pt!K428*Qt!K571</f>
        <v>0</v>
      </c>
      <c r="L428" s="46">
        <f ca="1">Pt!L428*Qt!L571</f>
        <v>0</v>
      </c>
      <c r="M428" s="46">
        <f ca="1">Pt!M428*Qt!M571</f>
        <v>0</v>
      </c>
      <c r="N428" s="46">
        <f ca="1">Pt!N428*Qt!N571</f>
        <v>0</v>
      </c>
      <c r="O428" s="46">
        <f ca="1">Pt!O428*Qt!O571</f>
        <v>0</v>
      </c>
      <c r="P428" s="46">
        <f ca="1">Pt!P428*Qt!P571</f>
        <v>0</v>
      </c>
      <c r="Q428" s="46">
        <f ca="1">Pt!Q428*Qt!Q571</f>
        <v>0</v>
      </c>
      <c r="R428" s="46">
        <f ca="1">Pt!R428*Qt!R571</f>
        <v>0</v>
      </c>
      <c r="S428" s="46">
        <f ca="1">Pt!S428*Qt!S571</f>
        <v>0</v>
      </c>
      <c r="T428" s="46">
        <f ca="1">Pt!T428*Qt!T571</f>
        <v>0</v>
      </c>
      <c r="U428" s="46">
        <f ca="1">Pt!U428*Qt!U571</f>
        <v>0</v>
      </c>
      <c r="V428" s="46">
        <f t="shared" ca="1" si="33"/>
        <v>0</v>
      </c>
    </row>
    <row r="429" spans="1:22" ht="15.75" thickBot="1" x14ac:dyDescent="0.3">
      <c r="A429" s="19"/>
      <c r="B429" s="53" t="s">
        <v>8</v>
      </c>
      <c r="C429" s="54"/>
      <c r="D429" s="54"/>
      <c r="E429" s="55">
        <f ca="1">SUM(E297:E428)</f>
        <v>20105276.157114338</v>
      </c>
      <c r="F429" s="56">
        <f t="shared" ref="F429:U429" ca="1" si="34">SUM(F297:F428)</f>
        <v>9889555.5841212645</v>
      </c>
      <c r="G429" s="47">
        <f t="shared" ca="1" si="34"/>
        <v>1796172.470327459</v>
      </c>
      <c r="H429" s="56">
        <f t="shared" ca="1" si="34"/>
        <v>4457594.4355639322</v>
      </c>
      <c r="I429" s="57">
        <f t="shared" ca="1" si="34"/>
        <v>283920.86166666663</v>
      </c>
      <c r="J429" s="57">
        <f t="shared" ca="1" si="34"/>
        <v>48709208.386181794</v>
      </c>
      <c r="K429" s="57">
        <f t="shared" ca="1" si="34"/>
        <v>330239.07938498876</v>
      </c>
      <c r="L429" s="58">
        <f t="shared" ca="1" si="34"/>
        <v>910674.06843143248</v>
      </c>
      <c r="M429" s="57">
        <f t="shared" ca="1" si="34"/>
        <v>60242519.430878215</v>
      </c>
      <c r="N429" s="59">
        <f t="shared" ca="1" si="34"/>
        <v>2921775.0752682905</v>
      </c>
      <c r="O429" s="59">
        <f t="shared" ca="1" si="34"/>
        <v>0</v>
      </c>
      <c r="P429" s="59">
        <f t="shared" ca="1" si="34"/>
        <v>0</v>
      </c>
      <c r="Q429" s="59">
        <f t="shared" ca="1" si="34"/>
        <v>0</v>
      </c>
      <c r="R429" s="59">
        <f t="shared" ca="1" si="34"/>
        <v>0</v>
      </c>
      <c r="S429" s="59">
        <f t="shared" ca="1" si="34"/>
        <v>0</v>
      </c>
      <c r="T429" s="59">
        <f t="shared" ca="1" si="34"/>
        <v>0</v>
      </c>
      <c r="U429" s="59">
        <f t="shared" ca="1" si="34"/>
        <v>0</v>
      </c>
      <c r="V429" s="60">
        <f ca="1">SUM(V297:V428)</f>
        <v>149646935.54893836</v>
      </c>
    </row>
    <row r="430" spans="1:22" x14ac:dyDescent="0.25">
      <c r="A430" s="19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</row>
    <row r="431" spans="1:22" x14ac:dyDescent="0.25">
      <c r="A431" s="19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</row>
    <row r="432" spans="1:22" x14ac:dyDescent="0.25">
      <c r="A432" s="19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</row>
    <row r="433" spans="1:22" x14ac:dyDescent="0.25">
      <c r="A433" s="22"/>
      <c r="B433" s="23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</row>
    <row r="434" spans="1:22" ht="18" x14ac:dyDescent="0.25">
      <c r="B434" s="14"/>
      <c r="C434" s="14"/>
      <c r="D434" s="14"/>
      <c r="E434" s="14"/>
      <c r="F434" s="14"/>
      <c r="G434" s="14"/>
      <c r="H434" s="15" t="s">
        <v>11</v>
      </c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6" spans="1:22" ht="18" x14ac:dyDescent="0.25">
      <c r="C436" s="16"/>
      <c r="D436" s="16"/>
      <c r="E436" s="17"/>
      <c r="F436" s="16"/>
      <c r="G436" s="16"/>
      <c r="H436" s="17"/>
      <c r="I436" s="17"/>
      <c r="J436" s="17"/>
    </row>
    <row r="437" spans="1:22" x14ac:dyDescent="0.25">
      <c r="B437" s="18"/>
      <c r="C437" s="18"/>
      <c r="D437" s="18"/>
      <c r="E437" s="18">
        <f>E$8</f>
        <v>0</v>
      </c>
      <c r="F437" s="18">
        <f t="shared" ref="F437:V437" si="35">F$8</f>
        <v>0</v>
      </c>
      <c r="G437" s="18">
        <f t="shared" si="35"/>
        <v>0</v>
      </c>
      <c r="H437" s="18">
        <f t="shared" si="35"/>
        <v>0</v>
      </c>
      <c r="I437" s="18">
        <f t="shared" si="35"/>
        <v>0</v>
      </c>
      <c r="J437" s="18">
        <f t="shared" si="35"/>
        <v>0</v>
      </c>
      <c r="K437" s="18">
        <f t="shared" si="35"/>
        <v>0</v>
      </c>
      <c r="L437" s="18">
        <f t="shared" si="35"/>
        <v>0</v>
      </c>
      <c r="M437" s="18">
        <f t="shared" si="35"/>
        <v>0</v>
      </c>
      <c r="N437" s="18">
        <f t="shared" si="35"/>
        <v>0</v>
      </c>
      <c r="O437" s="18">
        <f t="shared" si="35"/>
        <v>0</v>
      </c>
      <c r="P437" s="18">
        <f t="shared" si="35"/>
        <v>0</v>
      </c>
      <c r="Q437" s="18">
        <f t="shared" si="35"/>
        <v>0</v>
      </c>
      <c r="R437" s="18">
        <f t="shared" si="35"/>
        <v>0</v>
      </c>
      <c r="S437" s="18">
        <f t="shared" si="35"/>
        <v>0</v>
      </c>
      <c r="T437" s="18">
        <f t="shared" si="35"/>
        <v>0</v>
      </c>
      <c r="U437" s="18">
        <f t="shared" si="35"/>
        <v>0</v>
      </c>
      <c r="V437" s="18">
        <f t="shared" si="35"/>
        <v>0</v>
      </c>
    </row>
    <row r="438" spans="1:22" ht="38.25" x14ac:dyDescent="0.25">
      <c r="B438" s="18" t="s">
        <v>3</v>
      </c>
      <c r="C438" s="18" t="s">
        <v>4</v>
      </c>
      <c r="D438" s="18" t="s">
        <v>5</v>
      </c>
      <c r="E438" s="18" t="str">
        <f>E$9</f>
        <v>Fixed Charge</v>
      </c>
      <c r="F438" s="18" t="str">
        <f t="shared" ref="F438:V438" si="36">F$9</f>
        <v xml:space="preserve">Demand </v>
      </c>
      <c r="G438" s="18" t="str">
        <f t="shared" si="36"/>
        <v>Capacity Charge</v>
      </c>
      <c r="H438" s="18" t="str">
        <f t="shared" si="36"/>
        <v>On peak Demand Charge</v>
      </c>
      <c r="I438" s="18" t="str">
        <f t="shared" si="36"/>
        <v>Power Factor Charge</v>
      </c>
      <c r="J438" s="18" t="str">
        <f t="shared" si="36"/>
        <v>Uncontrolled / Variable Charge</v>
      </c>
      <c r="K438" s="18" t="str">
        <f t="shared" si="36"/>
        <v>Night Charge</v>
      </c>
      <c r="L438" s="18" t="str">
        <f t="shared" si="36"/>
        <v>Controlled Charge</v>
      </c>
      <c r="M438" s="18" t="str">
        <f t="shared" si="36"/>
        <v>All Inclusive Charge</v>
      </c>
      <c r="N438" s="18" t="str">
        <f t="shared" si="36"/>
        <v>Individual Contract</v>
      </c>
      <c r="O438" s="18">
        <f t="shared" si="36"/>
        <v>0</v>
      </c>
      <c r="P438" s="18">
        <f t="shared" si="36"/>
        <v>0</v>
      </c>
      <c r="Q438" s="18">
        <f t="shared" si="36"/>
        <v>0</v>
      </c>
      <c r="R438" s="18">
        <f t="shared" si="36"/>
        <v>0</v>
      </c>
      <c r="S438" s="18">
        <f t="shared" si="36"/>
        <v>0</v>
      </c>
      <c r="T438" s="18">
        <f t="shared" si="36"/>
        <v>0</v>
      </c>
      <c r="U438" s="18">
        <f t="shared" si="36"/>
        <v>0</v>
      </c>
      <c r="V438" s="18" t="str">
        <f t="shared" si="36"/>
        <v>Total Revenue</v>
      </c>
    </row>
    <row r="439" spans="1:22" x14ac:dyDescent="0.25">
      <c r="B439" s="18"/>
      <c r="C439" s="18"/>
      <c r="D439" s="18"/>
      <c r="E439" s="18" t="str">
        <f>E$10</f>
        <v>$/day</v>
      </c>
      <c r="F439" s="18" t="str">
        <f t="shared" ref="F439:V439" si="37">F$10</f>
        <v>$/kVA/mth</v>
      </c>
      <c r="G439" s="18" t="str">
        <f t="shared" si="37"/>
        <v>$/kVA/day</v>
      </c>
      <c r="H439" s="18" t="str">
        <f t="shared" si="37"/>
        <v>$/kW/mth</v>
      </c>
      <c r="I439" s="18" t="str">
        <f t="shared" si="37"/>
        <v>$/kVAr/mth</v>
      </c>
      <c r="J439" s="18" t="str">
        <f t="shared" si="37"/>
        <v>$/kWh</v>
      </c>
      <c r="K439" s="18" t="str">
        <f t="shared" si="37"/>
        <v>$/kWh</v>
      </c>
      <c r="L439" s="18" t="str">
        <f t="shared" si="37"/>
        <v>$/kWh</v>
      </c>
      <c r="M439" s="18" t="str">
        <f t="shared" si="37"/>
        <v>$/kWh</v>
      </c>
      <c r="N439" s="18" t="str">
        <f t="shared" si="37"/>
        <v>$/pa</v>
      </c>
      <c r="O439" s="18">
        <f t="shared" si="37"/>
        <v>0</v>
      </c>
      <c r="P439" s="18">
        <f t="shared" si="37"/>
        <v>0</v>
      </c>
      <c r="Q439" s="18">
        <f t="shared" si="37"/>
        <v>0</v>
      </c>
      <c r="R439" s="18">
        <f t="shared" si="37"/>
        <v>0</v>
      </c>
      <c r="S439" s="18">
        <f t="shared" si="37"/>
        <v>0</v>
      </c>
      <c r="T439" s="18">
        <f t="shared" si="37"/>
        <v>0</v>
      </c>
      <c r="U439" s="18">
        <f t="shared" si="37"/>
        <v>0</v>
      </c>
      <c r="V439" s="18" t="str">
        <f t="shared" si="37"/>
        <v>$ pa</v>
      </c>
    </row>
    <row r="440" spans="1:22" outlineLevel="1" x14ac:dyDescent="0.25">
      <c r="A440" s="19"/>
      <c r="B440" s="38" t="str">
        <f t="shared" ref="B440:D459" si="38">B297</f>
        <v>Single meter without control (low user)</v>
      </c>
      <c r="C440" s="38" t="str">
        <f t="shared" si="38"/>
        <v>G100</v>
      </c>
      <c r="D440" s="38" t="str">
        <f t="shared" si="38"/>
        <v>Domestic</v>
      </c>
      <c r="E440" s="44">
        <f ca="1">Pt!E440*Qt!E583</f>
        <v>1488465.3210368664</v>
      </c>
      <c r="F440" s="44">
        <f ca="1">Pt!F440*Qt!F583</f>
        <v>0</v>
      </c>
      <c r="G440" s="44">
        <f ca="1">Pt!G440*Qt!G583</f>
        <v>0</v>
      </c>
      <c r="H440" s="44">
        <f ca="1">Pt!H440*Qt!H583</f>
        <v>0</v>
      </c>
      <c r="I440" s="44">
        <f ca="1">Pt!I440*Qt!I583</f>
        <v>0</v>
      </c>
      <c r="J440" s="44">
        <f ca="1">Pt!J440*Qt!J583</f>
        <v>17949336.902843729</v>
      </c>
      <c r="K440" s="44">
        <f ca="1">Pt!K440*Qt!K583</f>
        <v>50646.295886164502</v>
      </c>
      <c r="L440" s="44">
        <f ca="1">Pt!L440*Qt!L583</f>
        <v>0</v>
      </c>
      <c r="M440" s="44">
        <f ca="1">Pt!M440*Qt!M583</f>
        <v>0</v>
      </c>
      <c r="N440" s="44">
        <f ca="1">Pt!N440*Qt!N583</f>
        <v>0</v>
      </c>
      <c r="O440" s="44">
        <f ca="1">Pt!O440*Qt!O583</f>
        <v>0</v>
      </c>
      <c r="P440" s="44">
        <f ca="1">Pt!P440*Qt!P583</f>
        <v>0</v>
      </c>
      <c r="Q440" s="44">
        <f ca="1">Pt!Q440*Qt!Q583</f>
        <v>0</v>
      </c>
      <c r="R440" s="44">
        <f ca="1">Pt!R440*Qt!R583</f>
        <v>0</v>
      </c>
      <c r="S440" s="44">
        <f ca="1">Pt!S440*Qt!S583</f>
        <v>0</v>
      </c>
      <c r="T440" s="44">
        <f ca="1">Pt!T440*Qt!T583</f>
        <v>0</v>
      </c>
      <c r="U440" s="44">
        <f ca="1">Pt!U440*Qt!U583</f>
        <v>0</v>
      </c>
      <c r="V440" s="44">
        <f ca="1">SUM(E440:U440)</f>
        <v>19488448.519766759</v>
      </c>
    </row>
    <row r="441" spans="1:22" outlineLevel="1" x14ac:dyDescent="0.25">
      <c r="A441" s="19"/>
      <c r="B441" s="38" t="str">
        <f t="shared" si="38"/>
        <v>Dual meter with control (low user)</v>
      </c>
      <c r="C441" s="38" t="str">
        <f t="shared" si="38"/>
        <v>G101</v>
      </c>
      <c r="D441" s="38" t="str">
        <f t="shared" si="38"/>
        <v>Domestic</v>
      </c>
      <c r="E441" s="38">
        <f ca="1">Pt!E441*Qt!E584</f>
        <v>545050.48162442388</v>
      </c>
      <c r="F441" s="38">
        <f ca="1">Pt!F441*Qt!F584</f>
        <v>0</v>
      </c>
      <c r="G441" s="38">
        <f ca="1">Pt!G441*Qt!G584</f>
        <v>0</v>
      </c>
      <c r="H441" s="38">
        <f ca="1">Pt!H441*Qt!H584</f>
        <v>0</v>
      </c>
      <c r="I441" s="38">
        <f ca="1">Pt!I441*Qt!I584</f>
        <v>0</v>
      </c>
      <c r="J441" s="38">
        <f ca="1">Pt!J441*Qt!J584</f>
        <v>5612703.6580611123</v>
      </c>
      <c r="K441" s="38">
        <f ca="1">Pt!K441*Qt!K584</f>
        <v>19864.870519737648</v>
      </c>
      <c r="L441" s="38">
        <f ca="1">Pt!L441*Qt!L584</f>
        <v>925945.38473947358</v>
      </c>
      <c r="M441" s="38">
        <f ca="1">Pt!M441*Qt!M584</f>
        <v>0</v>
      </c>
      <c r="N441" s="38">
        <f ca="1">Pt!N441*Qt!N584</f>
        <v>0</v>
      </c>
      <c r="O441" s="38">
        <f ca="1">Pt!O441*Qt!O584</f>
        <v>0</v>
      </c>
      <c r="P441" s="38">
        <f ca="1">Pt!P441*Qt!P584</f>
        <v>0</v>
      </c>
      <c r="Q441" s="38">
        <f ca="1">Pt!Q441*Qt!Q584</f>
        <v>0</v>
      </c>
      <c r="R441" s="38">
        <f ca="1">Pt!R441*Qt!R584</f>
        <v>0</v>
      </c>
      <c r="S441" s="38">
        <f ca="1">Pt!S441*Qt!S584</f>
        <v>0</v>
      </c>
      <c r="T441" s="38">
        <f ca="1">Pt!T441*Qt!T584</f>
        <v>0</v>
      </c>
      <c r="U441" s="38">
        <f ca="1">Pt!U441*Qt!U584</f>
        <v>0</v>
      </c>
      <c r="V441" s="38">
        <f t="shared" ref="V441:V504" ca="1" si="39">SUM(E441:U441)</f>
        <v>7103564.394944747</v>
      </c>
    </row>
    <row r="442" spans="1:22" outlineLevel="1" x14ac:dyDescent="0.25">
      <c r="A442" s="19"/>
      <c r="B442" s="38" t="str">
        <f t="shared" si="38"/>
        <v>Single meter with control (low user)</v>
      </c>
      <c r="C442" s="38" t="str">
        <f t="shared" si="38"/>
        <v>G102</v>
      </c>
      <c r="D442" s="38" t="str">
        <f t="shared" si="38"/>
        <v>Domestic</v>
      </c>
      <c r="E442" s="38">
        <f ca="1">Pt!E442*Qt!E585</f>
        <v>6006659.3289976958</v>
      </c>
      <c r="F442" s="38">
        <f ca="1">Pt!F442*Qt!F585</f>
        <v>0</v>
      </c>
      <c r="G442" s="38">
        <f ca="1">Pt!G442*Qt!G585</f>
        <v>0</v>
      </c>
      <c r="H442" s="38">
        <f ca="1">Pt!H442*Qt!H585</f>
        <v>0</v>
      </c>
      <c r="I442" s="38">
        <f ca="1">Pt!I442*Qt!I585</f>
        <v>0</v>
      </c>
      <c r="J442" s="38">
        <f ca="1">Pt!J442*Qt!J585</f>
        <v>0</v>
      </c>
      <c r="K442" s="38">
        <f ca="1">Pt!K442*Qt!K585</f>
        <v>239051.62872863983</v>
      </c>
      <c r="L442" s="38">
        <f ca="1">Pt!L442*Qt!L585</f>
        <v>0</v>
      </c>
      <c r="M442" s="38">
        <f ca="1">Pt!M442*Qt!M585</f>
        <v>60646338.612654254</v>
      </c>
      <c r="N442" s="38">
        <f ca="1">Pt!N442*Qt!N585</f>
        <v>0</v>
      </c>
      <c r="O442" s="38">
        <f ca="1">Pt!O442*Qt!O585</f>
        <v>0</v>
      </c>
      <c r="P442" s="38">
        <f ca="1">Pt!P442*Qt!P585</f>
        <v>0</v>
      </c>
      <c r="Q442" s="38">
        <f ca="1">Pt!Q442*Qt!Q585</f>
        <v>0</v>
      </c>
      <c r="R442" s="38">
        <f ca="1">Pt!R442*Qt!R585</f>
        <v>0</v>
      </c>
      <c r="S442" s="38">
        <f ca="1">Pt!S442*Qt!S585</f>
        <v>0</v>
      </c>
      <c r="T442" s="38">
        <f ca="1">Pt!T442*Qt!T585</f>
        <v>0</v>
      </c>
      <c r="U442" s="38">
        <f ca="1">Pt!U442*Qt!U585</f>
        <v>0</v>
      </c>
      <c r="V442" s="38">
        <f t="shared" ca="1" si="39"/>
        <v>66892049.570380591</v>
      </c>
    </row>
    <row r="443" spans="1:22" outlineLevel="1" x14ac:dyDescent="0.25">
      <c r="A443" s="19"/>
      <c r="B443" s="38" t="str">
        <f t="shared" si="38"/>
        <v>3 phase residential (low user)</v>
      </c>
      <c r="C443" s="38" t="str">
        <f t="shared" si="38"/>
        <v>G103</v>
      </c>
      <c r="D443" s="38" t="str">
        <f t="shared" si="38"/>
        <v>Domestic</v>
      </c>
      <c r="E443" s="38">
        <f ca="1">Pt!E443*Qt!E586</f>
        <v>36820.903605990781</v>
      </c>
      <c r="F443" s="38">
        <f ca="1">Pt!F443*Qt!F586</f>
        <v>0</v>
      </c>
      <c r="G443" s="38">
        <f ca="1">Pt!G443*Qt!G586</f>
        <v>0</v>
      </c>
      <c r="H443" s="38">
        <f ca="1">Pt!H443*Qt!H586</f>
        <v>0</v>
      </c>
      <c r="I443" s="38">
        <f ca="1">Pt!I443*Qt!I586</f>
        <v>0</v>
      </c>
      <c r="J443" s="38">
        <f ca="1">Pt!J443*Qt!J586</f>
        <v>843034.08530055918</v>
      </c>
      <c r="K443" s="38">
        <f ca="1">Pt!K443*Qt!K586</f>
        <v>0</v>
      </c>
      <c r="L443" s="38">
        <f ca="1">Pt!L443*Qt!L586</f>
        <v>0</v>
      </c>
      <c r="M443" s="38">
        <f ca="1">Pt!M443*Qt!M586</f>
        <v>0</v>
      </c>
      <c r="N443" s="38">
        <f ca="1">Pt!N443*Qt!N586</f>
        <v>0</v>
      </c>
      <c r="O443" s="38">
        <f ca="1">Pt!O443*Qt!O586</f>
        <v>0</v>
      </c>
      <c r="P443" s="38">
        <f ca="1">Pt!P443*Qt!P586</f>
        <v>0</v>
      </c>
      <c r="Q443" s="38">
        <f ca="1">Pt!Q443*Qt!Q586</f>
        <v>0</v>
      </c>
      <c r="R443" s="38">
        <f ca="1">Pt!R443*Qt!R586</f>
        <v>0</v>
      </c>
      <c r="S443" s="38">
        <f ca="1">Pt!S443*Qt!S586</f>
        <v>0</v>
      </c>
      <c r="T443" s="38">
        <f ca="1">Pt!T443*Qt!T586</f>
        <v>0</v>
      </c>
      <c r="U443" s="38">
        <f ca="1">Pt!U443*Qt!U586</f>
        <v>0</v>
      </c>
      <c r="V443" s="38">
        <f t="shared" ca="1" si="39"/>
        <v>879854.98890654999</v>
      </c>
    </row>
    <row r="444" spans="1:22" outlineLevel="1" x14ac:dyDescent="0.25">
      <c r="A444" s="19"/>
      <c r="B444" s="38" t="str">
        <f t="shared" si="38"/>
        <v>Single meter without control (standard user)</v>
      </c>
      <c r="C444" s="38" t="str">
        <f t="shared" si="38"/>
        <v>G104</v>
      </c>
      <c r="D444" s="38" t="str">
        <f t="shared" si="38"/>
        <v>Domestic</v>
      </c>
      <c r="E444" s="38">
        <f ca="1">Pt!E444*Qt!E587</f>
        <v>0</v>
      </c>
      <c r="F444" s="38">
        <f ca="1">Pt!F444*Qt!F587</f>
        <v>0</v>
      </c>
      <c r="G444" s="38">
        <f ca="1">Pt!G444*Qt!G587</f>
        <v>0</v>
      </c>
      <c r="H444" s="38">
        <f ca="1">Pt!H444*Qt!H587</f>
        <v>0</v>
      </c>
      <c r="I444" s="38">
        <f ca="1">Pt!I444*Qt!I587</f>
        <v>0</v>
      </c>
      <c r="J444" s="38">
        <f ca="1">Pt!J444*Qt!J587</f>
        <v>0</v>
      </c>
      <c r="K444" s="38">
        <f ca="1">Pt!K444*Qt!K587</f>
        <v>0</v>
      </c>
      <c r="L444" s="38">
        <f ca="1">Pt!L444*Qt!L587</f>
        <v>0</v>
      </c>
      <c r="M444" s="38">
        <f ca="1">Pt!M444*Qt!M587</f>
        <v>0</v>
      </c>
      <c r="N444" s="38">
        <f ca="1">Pt!N444*Qt!N587</f>
        <v>0</v>
      </c>
      <c r="O444" s="38">
        <f ca="1">Pt!O444*Qt!O587</f>
        <v>0</v>
      </c>
      <c r="P444" s="38">
        <f ca="1">Pt!P444*Qt!P587</f>
        <v>0</v>
      </c>
      <c r="Q444" s="38">
        <f ca="1">Pt!Q444*Qt!Q587</f>
        <v>0</v>
      </c>
      <c r="R444" s="38">
        <f ca="1">Pt!R444*Qt!R587</f>
        <v>0</v>
      </c>
      <c r="S444" s="38">
        <f ca="1">Pt!S444*Qt!S587</f>
        <v>0</v>
      </c>
      <c r="T444" s="38">
        <f ca="1">Pt!T444*Qt!T587</f>
        <v>0</v>
      </c>
      <c r="U444" s="38">
        <f ca="1">Pt!U444*Qt!U587</f>
        <v>0</v>
      </c>
      <c r="V444" s="38">
        <f t="shared" ca="1" si="39"/>
        <v>0</v>
      </c>
    </row>
    <row r="445" spans="1:22" outlineLevel="1" x14ac:dyDescent="0.25">
      <c r="A445" s="19"/>
      <c r="B445" s="38" t="str">
        <f t="shared" si="38"/>
        <v>Dual meter with control (standard user)</v>
      </c>
      <c r="C445" s="38" t="str">
        <f t="shared" si="38"/>
        <v>G105</v>
      </c>
      <c r="D445" s="38" t="str">
        <f t="shared" si="38"/>
        <v>Domestic</v>
      </c>
      <c r="E445" s="38">
        <f ca="1">Pt!E445*Qt!E588</f>
        <v>0</v>
      </c>
      <c r="F445" s="38">
        <f ca="1">Pt!F445*Qt!F588</f>
        <v>0</v>
      </c>
      <c r="G445" s="38">
        <f ca="1">Pt!G445*Qt!G588</f>
        <v>0</v>
      </c>
      <c r="H445" s="38">
        <f ca="1">Pt!H445*Qt!H588</f>
        <v>0</v>
      </c>
      <c r="I445" s="38">
        <f ca="1">Pt!I445*Qt!I588</f>
        <v>0</v>
      </c>
      <c r="J445" s="38">
        <f ca="1">Pt!J445*Qt!J588</f>
        <v>0</v>
      </c>
      <c r="K445" s="38">
        <f ca="1">Pt!K445*Qt!K588</f>
        <v>0</v>
      </c>
      <c r="L445" s="38">
        <f ca="1">Pt!L445*Qt!L588</f>
        <v>0</v>
      </c>
      <c r="M445" s="38">
        <f ca="1">Pt!M445*Qt!M588</f>
        <v>0</v>
      </c>
      <c r="N445" s="38">
        <f ca="1">Pt!N445*Qt!N588</f>
        <v>0</v>
      </c>
      <c r="O445" s="38">
        <f ca="1">Pt!O445*Qt!O588</f>
        <v>0</v>
      </c>
      <c r="P445" s="38">
        <f ca="1">Pt!P445*Qt!P588</f>
        <v>0</v>
      </c>
      <c r="Q445" s="38">
        <f ca="1">Pt!Q445*Qt!Q588</f>
        <v>0</v>
      </c>
      <c r="R445" s="38">
        <f ca="1">Pt!R445*Qt!R588</f>
        <v>0</v>
      </c>
      <c r="S445" s="38">
        <f ca="1">Pt!S445*Qt!S588</f>
        <v>0</v>
      </c>
      <c r="T445" s="38">
        <f ca="1">Pt!T445*Qt!T588</f>
        <v>0</v>
      </c>
      <c r="U445" s="38">
        <f ca="1">Pt!U445*Qt!U588</f>
        <v>0</v>
      </c>
      <c r="V445" s="38">
        <f t="shared" ca="1" si="39"/>
        <v>0</v>
      </c>
    </row>
    <row r="446" spans="1:22" outlineLevel="1" x14ac:dyDescent="0.25">
      <c r="A446" s="19"/>
      <c r="B446" s="38" t="str">
        <f t="shared" si="38"/>
        <v>Single meter with control (standard user)</v>
      </c>
      <c r="C446" s="38" t="str">
        <f t="shared" si="38"/>
        <v>G106</v>
      </c>
      <c r="D446" s="38" t="str">
        <f t="shared" si="38"/>
        <v>Domestic</v>
      </c>
      <c r="E446" s="38">
        <f ca="1">Pt!E446*Qt!E589</f>
        <v>0</v>
      </c>
      <c r="F446" s="38">
        <f ca="1">Pt!F446*Qt!F589</f>
        <v>0</v>
      </c>
      <c r="G446" s="38">
        <f ca="1">Pt!G446*Qt!G589</f>
        <v>0</v>
      </c>
      <c r="H446" s="38">
        <f ca="1">Pt!H446*Qt!H589</f>
        <v>0</v>
      </c>
      <c r="I446" s="38">
        <f ca="1">Pt!I446*Qt!I589</f>
        <v>0</v>
      </c>
      <c r="J446" s="38">
        <f ca="1">Pt!J446*Qt!J589</f>
        <v>0</v>
      </c>
      <c r="K446" s="38">
        <f ca="1">Pt!K446*Qt!K589</f>
        <v>0</v>
      </c>
      <c r="L446" s="38">
        <f ca="1">Pt!L446*Qt!L589</f>
        <v>0</v>
      </c>
      <c r="M446" s="38">
        <f ca="1">Pt!M446*Qt!M589</f>
        <v>0</v>
      </c>
      <c r="N446" s="38">
        <f ca="1">Pt!N446*Qt!N589</f>
        <v>0</v>
      </c>
      <c r="O446" s="38">
        <f ca="1">Pt!O446*Qt!O589</f>
        <v>0</v>
      </c>
      <c r="P446" s="38">
        <f ca="1">Pt!P446*Qt!P589</f>
        <v>0</v>
      </c>
      <c r="Q446" s="38">
        <f ca="1">Pt!Q446*Qt!Q589</f>
        <v>0</v>
      </c>
      <c r="R446" s="38">
        <f ca="1">Pt!R446*Qt!R589</f>
        <v>0</v>
      </c>
      <c r="S446" s="38">
        <f ca="1">Pt!S446*Qt!S589</f>
        <v>0</v>
      </c>
      <c r="T446" s="38">
        <f ca="1">Pt!T446*Qt!T589</f>
        <v>0</v>
      </c>
      <c r="U446" s="38">
        <f ca="1">Pt!U446*Qt!U589</f>
        <v>0</v>
      </c>
      <c r="V446" s="38">
        <f t="shared" ca="1" si="39"/>
        <v>0</v>
      </c>
    </row>
    <row r="447" spans="1:22" outlineLevel="1" x14ac:dyDescent="0.25">
      <c r="A447" s="19"/>
      <c r="B447" s="38" t="str">
        <f t="shared" si="38"/>
        <v>3 phase residential (standard user)</v>
      </c>
      <c r="C447" s="38" t="str">
        <f t="shared" si="38"/>
        <v>G107</v>
      </c>
      <c r="D447" s="38" t="str">
        <f t="shared" si="38"/>
        <v>Domestic</v>
      </c>
      <c r="E447" s="38">
        <f ca="1">Pt!E447*Qt!E590</f>
        <v>0</v>
      </c>
      <c r="F447" s="38">
        <f ca="1">Pt!F447*Qt!F590</f>
        <v>0</v>
      </c>
      <c r="G447" s="38">
        <f ca="1">Pt!G447*Qt!G590</f>
        <v>0</v>
      </c>
      <c r="H447" s="38">
        <f ca="1">Pt!H447*Qt!H590</f>
        <v>0</v>
      </c>
      <c r="I447" s="38">
        <f ca="1">Pt!I447*Qt!I590</f>
        <v>0</v>
      </c>
      <c r="J447" s="38">
        <f ca="1">Pt!J447*Qt!J590</f>
        <v>0</v>
      </c>
      <c r="K447" s="38">
        <f ca="1">Pt!K447*Qt!K590</f>
        <v>0</v>
      </c>
      <c r="L447" s="38">
        <f ca="1">Pt!L447*Qt!L590</f>
        <v>0</v>
      </c>
      <c r="M447" s="38">
        <f ca="1">Pt!M447*Qt!M590</f>
        <v>0</v>
      </c>
      <c r="N447" s="38">
        <f ca="1">Pt!N447*Qt!N590</f>
        <v>0</v>
      </c>
      <c r="O447" s="38">
        <f ca="1">Pt!O447*Qt!O590</f>
        <v>0</v>
      </c>
      <c r="P447" s="38">
        <f ca="1">Pt!P447*Qt!P590</f>
        <v>0</v>
      </c>
      <c r="Q447" s="38">
        <f ca="1">Pt!Q447*Qt!Q590</f>
        <v>0</v>
      </c>
      <c r="R447" s="38">
        <f ca="1">Pt!R447*Qt!R590</f>
        <v>0</v>
      </c>
      <c r="S447" s="38">
        <f ca="1">Pt!S447*Qt!S590</f>
        <v>0</v>
      </c>
      <c r="T447" s="38">
        <f ca="1">Pt!T447*Qt!T590</f>
        <v>0</v>
      </c>
      <c r="U447" s="38">
        <f ca="1">Pt!U447*Qt!U590</f>
        <v>0</v>
      </c>
      <c r="V447" s="38">
        <f t="shared" ca="1" si="39"/>
        <v>0</v>
      </c>
    </row>
    <row r="448" spans="1:22" outlineLevel="1" x14ac:dyDescent="0.25">
      <c r="A448" s="19"/>
      <c r="B448" s="38" t="str">
        <f t="shared" si="38"/>
        <v>Dual meter with control - EV (low user)</v>
      </c>
      <c r="C448" s="38" t="str">
        <f t="shared" si="38"/>
        <v>G108</v>
      </c>
      <c r="D448" s="38" t="str">
        <f t="shared" si="38"/>
        <v>Domestic</v>
      </c>
      <c r="E448" s="38">
        <f ca="1">Pt!E448*Qt!E591</f>
        <v>0</v>
      </c>
      <c r="F448" s="38">
        <f ca="1">Pt!F448*Qt!F591</f>
        <v>0</v>
      </c>
      <c r="G448" s="38">
        <f ca="1">Pt!G448*Qt!G591</f>
        <v>0</v>
      </c>
      <c r="H448" s="38">
        <f ca="1">Pt!H448*Qt!H591</f>
        <v>0</v>
      </c>
      <c r="I448" s="38">
        <f ca="1">Pt!I448*Qt!I591</f>
        <v>0</v>
      </c>
      <c r="J448" s="38">
        <f ca="1">Pt!J448*Qt!J591</f>
        <v>0</v>
      </c>
      <c r="K448" s="38">
        <f ca="1">Pt!K448*Qt!K591</f>
        <v>0</v>
      </c>
      <c r="L448" s="38">
        <f ca="1">Pt!L448*Qt!L591</f>
        <v>0</v>
      </c>
      <c r="M448" s="38">
        <f ca="1">Pt!M448*Qt!M591</f>
        <v>0</v>
      </c>
      <c r="N448" s="38">
        <f ca="1">Pt!N448*Qt!N591</f>
        <v>0</v>
      </c>
      <c r="O448" s="38">
        <f ca="1">Pt!O448*Qt!O591</f>
        <v>0</v>
      </c>
      <c r="P448" s="38">
        <f ca="1">Pt!P448*Qt!P591</f>
        <v>0</v>
      </c>
      <c r="Q448" s="38">
        <f ca="1">Pt!Q448*Qt!Q591</f>
        <v>0</v>
      </c>
      <c r="R448" s="38">
        <f ca="1">Pt!R448*Qt!R591</f>
        <v>0</v>
      </c>
      <c r="S448" s="38">
        <f ca="1">Pt!S448*Qt!S591</f>
        <v>0</v>
      </c>
      <c r="T448" s="38">
        <f ca="1">Pt!T448*Qt!T591</f>
        <v>0</v>
      </c>
      <c r="U448" s="38">
        <f ca="1">Pt!U448*Qt!U591</f>
        <v>0</v>
      </c>
      <c r="V448" s="38">
        <f t="shared" ca="1" si="39"/>
        <v>0</v>
      </c>
    </row>
    <row r="449" spans="1:22" outlineLevel="1" x14ac:dyDescent="0.25">
      <c r="A449" s="19"/>
      <c r="B449" s="38" t="str">
        <f t="shared" si="38"/>
        <v>Dual meter with control - EV (standard user)</v>
      </c>
      <c r="C449" s="38" t="str">
        <f t="shared" si="38"/>
        <v>G109</v>
      </c>
      <c r="D449" s="38" t="str">
        <f t="shared" si="38"/>
        <v>Domestic</v>
      </c>
      <c r="E449" s="38">
        <f ca="1">Pt!E449*Qt!E592</f>
        <v>0</v>
      </c>
      <c r="F449" s="38">
        <f ca="1">Pt!F449*Qt!F592</f>
        <v>0</v>
      </c>
      <c r="G449" s="38">
        <f ca="1">Pt!G449*Qt!G592</f>
        <v>0</v>
      </c>
      <c r="H449" s="38">
        <f ca="1">Pt!H449*Qt!H592</f>
        <v>0</v>
      </c>
      <c r="I449" s="38">
        <f ca="1">Pt!I449*Qt!I592</f>
        <v>0</v>
      </c>
      <c r="J449" s="38">
        <f ca="1">Pt!J449*Qt!J592</f>
        <v>0</v>
      </c>
      <c r="K449" s="38">
        <f ca="1">Pt!K449*Qt!K592</f>
        <v>0</v>
      </c>
      <c r="L449" s="38">
        <f ca="1">Pt!L449*Qt!L592</f>
        <v>0</v>
      </c>
      <c r="M449" s="38">
        <f ca="1">Pt!M449*Qt!M592</f>
        <v>0</v>
      </c>
      <c r="N449" s="38">
        <f ca="1">Pt!N449*Qt!N592</f>
        <v>0</v>
      </c>
      <c r="O449" s="38">
        <f ca="1">Pt!O449*Qt!O592</f>
        <v>0</v>
      </c>
      <c r="P449" s="38">
        <f ca="1">Pt!P449*Qt!P592</f>
        <v>0</v>
      </c>
      <c r="Q449" s="38">
        <f ca="1">Pt!Q449*Qt!Q592</f>
        <v>0</v>
      </c>
      <c r="R449" s="38">
        <f ca="1">Pt!R449*Qt!R592</f>
        <v>0</v>
      </c>
      <c r="S449" s="38">
        <f ca="1">Pt!S449*Qt!S592</f>
        <v>0</v>
      </c>
      <c r="T449" s="38">
        <f ca="1">Pt!T449*Qt!T592</f>
        <v>0</v>
      </c>
      <c r="U449" s="38">
        <f ca="1">Pt!U449*Qt!U592</f>
        <v>0</v>
      </c>
      <c r="V449" s="38">
        <f t="shared" ca="1" si="39"/>
        <v>0</v>
      </c>
    </row>
    <row r="450" spans="1:22" outlineLevel="1" x14ac:dyDescent="0.25">
      <c r="A450" s="19"/>
      <c r="B450" s="38" t="str">
        <f t="shared" si="38"/>
        <v>New Tariff 10</v>
      </c>
      <c r="C450" s="38">
        <f t="shared" si="38"/>
        <v>0</v>
      </c>
      <c r="D450" s="38">
        <f t="shared" si="38"/>
        <v>0</v>
      </c>
      <c r="E450" s="38">
        <f ca="1">Pt!E450*Qt!E593</f>
        <v>0</v>
      </c>
      <c r="F450" s="38">
        <f ca="1">Pt!F450*Qt!F593</f>
        <v>0</v>
      </c>
      <c r="G450" s="38">
        <f ca="1">Pt!G450*Qt!G593</f>
        <v>0</v>
      </c>
      <c r="H450" s="38">
        <f ca="1">Pt!H450*Qt!H593</f>
        <v>0</v>
      </c>
      <c r="I450" s="38">
        <f ca="1">Pt!I450*Qt!I593</f>
        <v>0</v>
      </c>
      <c r="J450" s="38">
        <f ca="1">Pt!J450*Qt!J593</f>
        <v>0</v>
      </c>
      <c r="K450" s="38">
        <f ca="1">Pt!K450*Qt!K593</f>
        <v>0</v>
      </c>
      <c r="L450" s="38">
        <f ca="1">Pt!L450*Qt!L593</f>
        <v>0</v>
      </c>
      <c r="M450" s="38">
        <f ca="1">Pt!M450*Qt!M593</f>
        <v>0</v>
      </c>
      <c r="N450" s="38">
        <f ca="1">Pt!N450*Qt!N593</f>
        <v>0</v>
      </c>
      <c r="O450" s="38">
        <f ca="1">Pt!O450*Qt!O593</f>
        <v>0</v>
      </c>
      <c r="P450" s="38">
        <f ca="1">Pt!P450*Qt!P593</f>
        <v>0</v>
      </c>
      <c r="Q450" s="38">
        <f ca="1">Pt!Q450*Qt!Q593</f>
        <v>0</v>
      </c>
      <c r="R450" s="38">
        <f ca="1">Pt!R450*Qt!R593</f>
        <v>0</v>
      </c>
      <c r="S450" s="38">
        <f ca="1">Pt!S450*Qt!S593</f>
        <v>0</v>
      </c>
      <c r="T450" s="38">
        <f ca="1">Pt!T450*Qt!T593</f>
        <v>0</v>
      </c>
      <c r="U450" s="38">
        <f ca="1">Pt!U450*Qt!U593</f>
        <v>0</v>
      </c>
      <c r="V450" s="38">
        <f t="shared" ca="1" si="39"/>
        <v>0</v>
      </c>
    </row>
    <row r="451" spans="1:22" outlineLevel="1" x14ac:dyDescent="0.25">
      <c r="A451" s="19"/>
      <c r="B451" s="45" t="str">
        <f t="shared" si="38"/>
        <v>New Tariff 11</v>
      </c>
      <c r="C451" s="45">
        <f t="shared" si="38"/>
        <v>0</v>
      </c>
      <c r="D451" s="45">
        <f t="shared" si="38"/>
        <v>0</v>
      </c>
      <c r="E451" s="45">
        <f ca="1">Pt!E451*Qt!E594</f>
        <v>0</v>
      </c>
      <c r="F451" s="45">
        <f ca="1">Pt!F451*Qt!F594</f>
        <v>0</v>
      </c>
      <c r="G451" s="45">
        <f ca="1">Pt!G451*Qt!G594</f>
        <v>0</v>
      </c>
      <c r="H451" s="45">
        <f ca="1">Pt!H451*Qt!H594</f>
        <v>0</v>
      </c>
      <c r="I451" s="45">
        <f ca="1">Pt!I451*Qt!I594</f>
        <v>0</v>
      </c>
      <c r="J451" s="45">
        <f ca="1">Pt!J451*Qt!J594</f>
        <v>0</v>
      </c>
      <c r="K451" s="45">
        <f ca="1">Pt!K451*Qt!K594</f>
        <v>0</v>
      </c>
      <c r="L451" s="45">
        <f ca="1">Pt!L451*Qt!L594</f>
        <v>0</v>
      </c>
      <c r="M451" s="45">
        <f ca="1">Pt!M451*Qt!M594</f>
        <v>0</v>
      </c>
      <c r="N451" s="45">
        <f ca="1">Pt!N451*Qt!N594</f>
        <v>0</v>
      </c>
      <c r="O451" s="45">
        <f ca="1">Pt!O451*Qt!O594</f>
        <v>0</v>
      </c>
      <c r="P451" s="45">
        <f ca="1">Pt!P451*Qt!P594</f>
        <v>0</v>
      </c>
      <c r="Q451" s="45">
        <f ca="1">Pt!Q451*Qt!Q594</f>
        <v>0</v>
      </c>
      <c r="R451" s="45">
        <f ca="1">Pt!R451*Qt!R594</f>
        <v>0</v>
      </c>
      <c r="S451" s="45">
        <f ca="1">Pt!S451*Qt!S594</f>
        <v>0</v>
      </c>
      <c r="T451" s="45">
        <f ca="1">Pt!T451*Qt!T594</f>
        <v>0</v>
      </c>
      <c r="U451" s="45">
        <f ca="1">Pt!U451*Qt!U594</f>
        <v>0</v>
      </c>
      <c r="V451" s="45">
        <f t="shared" ca="1" si="39"/>
        <v>0</v>
      </c>
    </row>
    <row r="452" spans="1:22" outlineLevel="1" x14ac:dyDescent="0.25">
      <c r="A452" s="19"/>
      <c r="B452" s="44" t="str">
        <f t="shared" si="38"/>
        <v>&lt;=15kVA</v>
      </c>
      <c r="C452" s="44" t="str">
        <f t="shared" si="38"/>
        <v>GV02</v>
      </c>
      <c r="D452" s="44" t="str">
        <f t="shared" si="38"/>
        <v>Small Commercial</v>
      </c>
      <c r="E452" s="44">
        <f ca="1">Pt!E452*Qt!E595</f>
        <v>907609.9875747927</v>
      </c>
      <c r="F452" s="44">
        <f ca="1">Pt!F452*Qt!F595</f>
        <v>0</v>
      </c>
      <c r="G452" s="44">
        <f ca="1">Pt!G452*Qt!G595</f>
        <v>0</v>
      </c>
      <c r="H452" s="44">
        <f ca="1">Pt!H452*Qt!H595</f>
        <v>0</v>
      </c>
      <c r="I452" s="44">
        <f ca="1">Pt!I452*Qt!I595</f>
        <v>0</v>
      </c>
      <c r="J452" s="44">
        <f ca="1">Pt!J452*Qt!J595</f>
        <v>2697770.2892928636</v>
      </c>
      <c r="K452" s="44">
        <f ca="1">Pt!K452*Qt!K595</f>
        <v>0</v>
      </c>
      <c r="L452" s="44">
        <f ca="1">Pt!L452*Qt!L595</f>
        <v>0</v>
      </c>
      <c r="M452" s="44">
        <f ca="1">Pt!M452*Qt!M595</f>
        <v>0</v>
      </c>
      <c r="N452" s="44">
        <f ca="1">Pt!N452*Qt!N595</f>
        <v>0</v>
      </c>
      <c r="O452" s="44">
        <f ca="1">Pt!O452*Qt!O595</f>
        <v>0</v>
      </c>
      <c r="P452" s="44">
        <f ca="1">Pt!P452*Qt!P595</f>
        <v>0</v>
      </c>
      <c r="Q452" s="44">
        <f ca="1">Pt!Q452*Qt!Q595</f>
        <v>0</v>
      </c>
      <c r="R452" s="44">
        <f ca="1">Pt!R452*Qt!R595</f>
        <v>0</v>
      </c>
      <c r="S452" s="44">
        <f ca="1">Pt!S452*Qt!S595</f>
        <v>0</v>
      </c>
      <c r="T452" s="44">
        <f ca="1">Pt!T452*Qt!T595</f>
        <v>0</v>
      </c>
      <c r="U452" s="44">
        <f ca="1">Pt!U452*Qt!U595</f>
        <v>0</v>
      </c>
      <c r="V452" s="44">
        <f t="shared" ca="1" si="39"/>
        <v>3605380.276867656</v>
      </c>
    </row>
    <row r="453" spans="1:22" outlineLevel="1" x14ac:dyDescent="0.25">
      <c r="A453" s="19"/>
      <c r="B453" s="38" t="str">
        <f t="shared" si="38"/>
        <v>&gt;15kVA and &lt;=69kVA</v>
      </c>
      <c r="C453" s="38" t="str">
        <f t="shared" si="38"/>
        <v>GV07</v>
      </c>
      <c r="D453" s="38" t="str">
        <f t="shared" si="38"/>
        <v>Small Commercial</v>
      </c>
      <c r="E453" s="38">
        <f ca="1">Pt!E453*Qt!E596</f>
        <v>4836453.3045368204</v>
      </c>
      <c r="F453" s="38">
        <f ca="1">Pt!F453*Qt!F596</f>
        <v>0</v>
      </c>
      <c r="G453" s="38">
        <f ca="1">Pt!G453*Qt!G596</f>
        <v>0</v>
      </c>
      <c r="H453" s="38">
        <f ca="1">Pt!H453*Qt!H596</f>
        <v>0</v>
      </c>
      <c r="I453" s="38">
        <f ca="1">Pt!I453*Qt!I596</f>
        <v>0</v>
      </c>
      <c r="J453" s="38">
        <f ca="1">Pt!J453*Qt!J596</f>
        <v>13831205.975573998</v>
      </c>
      <c r="K453" s="38">
        <f ca="1">Pt!K453*Qt!K596</f>
        <v>0</v>
      </c>
      <c r="L453" s="38">
        <f ca="1">Pt!L453*Qt!L596</f>
        <v>0</v>
      </c>
      <c r="M453" s="38">
        <f ca="1">Pt!M453*Qt!M596</f>
        <v>0</v>
      </c>
      <c r="N453" s="38">
        <f ca="1">Pt!N453*Qt!N596</f>
        <v>0</v>
      </c>
      <c r="O453" s="38">
        <f ca="1">Pt!O453*Qt!O596</f>
        <v>0</v>
      </c>
      <c r="P453" s="38">
        <f ca="1">Pt!P453*Qt!P596</f>
        <v>0</v>
      </c>
      <c r="Q453" s="38">
        <f ca="1">Pt!Q453*Qt!Q596</f>
        <v>0</v>
      </c>
      <c r="R453" s="38">
        <f ca="1">Pt!R453*Qt!R596</f>
        <v>0</v>
      </c>
      <c r="S453" s="38">
        <f ca="1">Pt!S453*Qt!S596</f>
        <v>0</v>
      </c>
      <c r="T453" s="38">
        <f ca="1">Pt!T453*Qt!T596</f>
        <v>0</v>
      </c>
      <c r="U453" s="38">
        <f ca="1">Pt!U453*Qt!U596</f>
        <v>0</v>
      </c>
      <c r="V453" s="38">
        <f t="shared" ca="1" si="39"/>
        <v>18667659.280110817</v>
      </c>
    </row>
    <row r="454" spans="1:22" outlineLevel="1" x14ac:dyDescent="0.25">
      <c r="A454" s="19"/>
      <c r="B454" s="38" t="str">
        <f t="shared" si="38"/>
        <v>&gt;69kVA and &lt;=138kVA</v>
      </c>
      <c r="C454" s="38" t="str">
        <f t="shared" si="38"/>
        <v>GV14</v>
      </c>
      <c r="D454" s="38" t="str">
        <f t="shared" si="38"/>
        <v>Medium Commercial</v>
      </c>
      <c r="E454" s="38">
        <f ca="1">Pt!E454*Qt!E597</f>
        <v>1012591.9366252382</v>
      </c>
      <c r="F454" s="38">
        <f ca="1">Pt!F454*Qt!F597</f>
        <v>0</v>
      </c>
      <c r="G454" s="38">
        <f ca="1">Pt!G454*Qt!G597</f>
        <v>0</v>
      </c>
      <c r="H454" s="38">
        <f ca="1">Pt!H454*Qt!H597</f>
        <v>0</v>
      </c>
      <c r="I454" s="38">
        <f ca="1">Pt!I454*Qt!I597</f>
        <v>0</v>
      </c>
      <c r="J454" s="38">
        <f ca="1">Pt!J454*Qt!J597</f>
        <v>2714169.9747916302</v>
      </c>
      <c r="K454" s="38">
        <f ca="1">Pt!K454*Qt!K597</f>
        <v>0</v>
      </c>
      <c r="L454" s="38">
        <f ca="1">Pt!L454*Qt!L597</f>
        <v>0</v>
      </c>
      <c r="M454" s="38">
        <f ca="1">Pt!M454*Qt!M597</f>
        <v>0</v>
      </c>
      <c r="N454" s="38">
        <f ca="1">Pt!N454*Qt!N597</f>
        <v>0</v>
      </c>
      <c r="O454" s="38">
        <f ca="1">Pt!O454*Qt!O597</f>
        <v>0</v>
      </c>
      <c r="P454" s="38">
        <f ca="1">Pt!P454*Qt!P597</f>
        <v>0</v>
      </c>
      <c r="Q454" s="38">
        <f ca="1">Pt!Q454*Qt!Q597</f>
        <v>0</v>
      </c>
      <c r="R454" s="38">
        <f ca="1">Pt!R454*Qt!R597</f>
        <v>0</v>
      </c>
      <c r="S454" s="38">
        <f ca="1">Pt!S454*Qt!S597</f>
        <v>0</v>
      </c>
      <c r="T454" s="38">
        <f ca="1">Pt!T454*Qt!T597</f>
        <v>0</v>
      </c>
      <c r="U454" s="38">
        <f ca="1">Pt!U454*Qt!U597</f>
        <v>0</v>
      </c>
      <c r="V454" s="38">
        <f t="shared" ca="1" si="39"/>
        <v>3726761.9114168682</v>
      </c>
    </row>
    <row r="455" spans="1:22" outlineLevel="1" x14ac:dyDescent="0.25">
      <c r="A455" s="19"/>
      <c r="B455" s="38" t="str">
        <f t="shared" si="38"/>
        <v>&gt;138kVA AND &lt;=300kVA</v>
      </c>
      <c r="C455" s="38" t="str">
        <f t="shared" si="38"/>
        <v>GV30</v>
      </c>
      <c r="D455" s="38" t="str">
        <f t="shared" si="38"/>
        <v>Large Commercial</v>
      </c>
      <c r="E455" s="38">
        <f ca="1">Pt!E455*Qt!E598</f>
        <v>1021213.9626329032</v>
      </c>
      <c r="F455" s="38">
        <f ca="1">Pt!F455*Qt!F598</f>
        <v>0</v>
      </c>
      <c r="G455" s="38">
        <f ca="1">Pt!G455*Qt!G598</f>
        <v>0</v>
      </c>
      <c r="H455" s="38">
        <f ca="1">Pt!H455*Qt!H598</f>
        <v>0</v>
      </c>
      <c r="I455" s="38">
        <f ca="1">Pt!I455*Qt!I598</f>
        <v>0</v>
      </c>
      <c r="J455" s="38">
        <f ca="1">Pt!J455*Qt!J598</f>
        <v>1693408.7129009315</v>
      </c>
      <c r="K455" s="38">
        <f ca="1">Pt!K455*Qt!K598</f>
        <v>0</v>
      </c>
      <c r="L455" s="38">
        <f ca="1">Pt!L455*Qt!L598</f>
        <v>0</v>
      </c>
      <c r="M455" s="38">
        <f ca="1">Pt!M455*Qt!M598</f>
        <v>0</v>
      </c>
      <c r="N455" s="38">
        <f ca="1">Pt!N455*Qt!N598</f>
        <v>0</v>
      </c>
      <c r="O455" s="38">
        <f ca="1">Pt!O455*Qt!O598</f>
        <v>0</v>
      </c>
      <c r="P455" s="38">
        <f ca="1">Pt!P455*Qt!P598</f>
        <v>0</v>
      </c>
      <c r="Q455" s="38">
        <f ca="1">Pt!Q455*Qt!Q598</f>
        <v>0</v>
      </c>
      <c r="R455" s="38">
        <f ca="1">Pt!R455*Qt!R598</f>
        <v>0</v>
      </c>
      <c r="S455" s="38">
        <f ca="1">Pt!S455*Qt!S598</f>
        <v>0</v>
      </c>
      <c r="T455" s="38">
        <f ca="1">Pt!T455*Qt!T598</f>
        <v>0</v>
      </c>
      <c r="U455" s="38">
        <f ca="1">Pt!U455*Qt!U598</f>
        <v>0</v>
      </c>
      <c r="V455" s="38">
        <f t="shared" ca="1" si="39"/>
        <v>2714622.6755338348</v>
      </c>
    </row>
    <row r="456" spans="1:22" outlineLevel="1" x14ac:dyDescent="0.25">
      <c r="A456" s="19"/>
      <c r="B456" s="38" t="str">
        <f t="shared" si="38"/>
        <v>&gt;300kVA, TOU</v>
      </c>
      <c r="C456" s="38" t="str">
        <f t="shared" si="38"/>
        <v>GV99</v>
      </c>
      <c r="D456" s="38" t="str">
        <f t="shared" si="38"/>
        <v>Small Industrial</v>
      </c>
      <c r="E456" s="38">
        <f ca="1">Pt!E456*Qt!E599</f>
        <v>2619053.2068307605</v>
      </c>
      <c r="F456" s="38">
        <f ca="1">Pt!F456*Qt!F599</f>
        <v>4612671.5760540003</v>
      </c>
      <c r="G456" s="38">
        <f ca="1">Pt!G456*Qt!G599</f>
        <v>0</v>
      </c>
      <c r="H456" s="38">
        <f ca="1">Pt!H456*Qt!H599</f>
        <v>0</v>
      </c>
      <c r="I456" s="38">
        <f ca="1">Pt!I456*Qt!I599</f>
        <v>0</v>
      </c>
      <c r="J456" s="38">
        <f ca="1">Pt!J456*Qt!J599</f>
        <v>1565038.3913238156</v>
      </c>
      <c r="K456" s="38">
        <f ca="1">Pt!K456*Qt!K599</f>
        <v>0</v>
      </c>
      <c r="L456" s="38">
        <f ca="1">Pt!L456*Qt!L599</f>
        <v>0</v>
      </c>
      <c r="M456" s="38">
        <f ca="1">Pt!M456*Qt!M599</f>
        <v>0</v>
      </c>
      <c r="N456" s="38">
        <f ca="1">Pt!N456*Qt!N599</f>
        <v>0</v>
      </c>
      <c r="O456" s="38">
        <f ca="1">Pt!O456*Qt!O599</f>
        <v>0</v>
      </c>
      <c r="P456" s="38">
        <f ca="1">Pt!P456*Qt!P599</f>
        <v>0</v>
      </c>
      <c r="Q456" s="38">
        <f ca="1">Pt!Q456*Qt!Q599</f>
        <v>0</v>
      </c>
      <c r="R456" s="38">
        <f ca="1">Pt!R456*Qt!R599</f>
        <v>0</v>
      </c>
      <c r="S456" s="38">
        <f ca="1">Pt!S456*Qt!S599</f>
        <v>0</v>
      </c>
      <c r="T456" s="38">
        <f ca="1">Pt!T456*Qt!T599</f>
        <v>0</v>
      </c>
      <c r="U456" s="38">
        <f ca="1">Pt!U456*Qt!U599</f>
        <v>0</v>
      </c>
      <c r="V456" s="38">
        <f t="shared" ca="1" si="39"/>
        <v>8796763.1742085759</v>
      </c>
    </row>
    <row r="457" spans="1:22" outlineLevel="1" x14ac:dyDescent="0.25">
      <c r="A457" s="19"/>
      <c r="B457" s="38" t="str">
        <f t="shared" si="38"/>
        <v>New Tariff 5</v>
      </c>
      <c r="C457" s="38">
        <f t="shared" si="38"/>
        <v>0</v>
      </c>
      <c r="D457" s="38">
        <f t="shared" si="38"/>
        <v>0</v>
      </c>
      <c r="E457" s="38">
        <f ca="1">Pt!E457*Qt!E600</f>
        <v>0</v>
      </c>
      <c r="F457" s="38">
        <f ca="1">Pt!F457*Qt!F600</f>
        <v>0</v>
      </c>
      <c r="G457" s="38">
        <f ca="1">Pt!G457*Qt!G600</f>
        <v>0</v>
      </c>
      <c r="H457" s="38">
        <f ca="1">Pt!H457*Qt!H600</f>
        <v>0</v>
      </c>
      <c r="I457" s="38">
        <f ca="1">Pt!I457*Qt!I600</f>
        <v>0</v>
      </c>
      <c r="J457" s="38">
        <f ca="1">Pt!J457*Qt!J600</f>
        <v>0</v>
      </c>
      <c r="K457" s="38">
        <f ca="1">Pt!K457*Qt!K600</f>
        <v>0</v>
      </c>
      <c r="L457" s="38">
        <f ca="1">Pt!L457*Qt!L600</f>
        <v>0</v>
      </c>
      <c r="M457" s="38">
        <f ca="1">Pt!M457*Qt!M600</f>
        <v>0</v>
      </c>
      <c r="N457" s="38">
        <f ca="1">Pt!N457*Qt!N600</f>
        <v>0</v>
      </c>
      <c r="O457" s="38">
        <f ca="1">Pt!O457*Qt!O600</f>
        <v>0</v>
      </c>
      <c r="P457" s="38">
        <f ca="1">Pt!P457*Qt!P600</f>
        <v>0</v>
      </c>
      <c r="Q457" s="38">
        <f ca="1">Pt!Q457*Qt!Q600</f>
        <v>0</v>
      </c>
      <c r="R457" s="38">
        <f ca="1">Pt!R457*Qt!R600</f>
        <v>0</v>
      </c>
      <c r="S457" s="38">
        <f ca="1">Pt!S457*Qt!S600</f>
        <v>0</v>
      </c>
      <c r="T457" s="38">
        <f ca="1">Pt!T457*Qt!T600</f>
        <v>0</v>
      </c>
      <c r="U457" s="38">
        <f ca="1">Pt!U457*Qt!U600</f>
        <v>0</v>
      </c>
      <c r="V457" s="38">
        <f t="shared" ca="1" si="39"/>
        <v>0</v>
      </c>
    </row>
    <row r="458" spans="1:22" outlineLevel="1" x14ac:dyDescent="0.25">
      <c r="A458" s="19"/>
      <c r="B458" s="38" t="str">
        <f t="shared" si="38"/>
        <v>New Tariff 6</v>
      </c>
      <c r="C458" s="38">
        <f t="shared" si="38"/>
        <v>0</v>
      </c>
      <c r="D458" s="38">
        <f t="shared" si="38"/>
        <v>0</v>
      </c>
      <c r="E458" s="38">
        <f ca="1">Pt!E458*Qt!E601</f>
        <v>0</v>
      </c>
      <c r="F458" s="38">
        <f ca="1">Pt!F458*Qt!F601</f>
        <v>0</v>
      </c>
      <c r="G458" s="38">
        <f ca="1">Pt!G458*Qt!G601</f>
        <v>0</v>
      </c>
      <c r="H458" s="38">
        <f ca="1">Pt!H458*Qt!H601</f>
        <v>0</v>
      </c>
      <c r="I458" s="38">
        <f ca="1">Pt!I458*Qt!I601</f>
        <v>0</v>
      </c>
      <c r="J458" s="38">
        <f ca="1">Pt!J458*Qt!J601</f>
        <v>0</v>
      </c>
      <c r="K458" s="38">
        <f ca="1">Pt!K458*Qt!K601</f>
        <v>0</v>
      </c>
      <c r="L458" s="38">
        <f ca="1">Pt!L458*Qt!L601</f>
        <v>0</v>
      </c>
      <c r="M458" s="38">
        <f ca="1">Pt!M458*Qt!M601</f>
        <v>0</v>
      </c>
      <c r="N458" s="38">
        <f ca="1">Pt!N458*Qt!N601</f>
        <v>0</v>
      </c>
      <c r="O458" s="38">
        <f ca="1">Pt!O458*Qt!O601</f>
        <v>0</v>
      </c>
      <c r="P458" s="38">
        <f ca="1">Pt!P458*Qt!P601</f>
        <v>0</v>
      </c>
      <c r="Q458" s="38">
        <f ca="1">Pt!Q458*Qt!Q601</f>
        <v>0</v>
      </c>
      <c r="R458" s="38">
        <f ca="1">Pt!R458*Qt!R601</f>
        <v>0</v>
      </c>
      <c r="S458" s="38">
        <f ca="1">Pt!S458*Qt!S601</f>
        <v>0</v>
      </c>
      <c r="T458" s="38">
        <f ca="1">Pt!T458*Qt!T601</f>
        <v>0</v>
      </c>
      <c r="U458" s="38">
        <f ca="1">Pt!U458*Qt!U601</f>
        <v>0</v>
      </c>
      <c r="V458" s="38">
        <f t="shared" ca="1" si="39"/>
        <v>0</v>
      </c>
    </row>
    <row r="459" spans="1:22" outlineLevel="1" x14ac:dyDescent="0.25">
      <c r="A459" s="19"/>
      <c r="B459" s="38" t="str">
        <f t="shared" si="38"/>
        <v>New Tariff 7</v>
      </c>
      <c r="C459" s="38">
        <f t="shared" si="38"/>
        <v>0</v>
      </c>
      <c r="D459" s="38">
        <f t="shared" si="38"/>
        <v>0</v>
      </c>
      <c r="E459" s="38">
        <f ca="1">Pt!E459*Qt!E602</f>
        <v>0</v>
      </c>
      <c r="F459" s="38">
        <f ca="1">Pt!F459*Qt!F602</f>
        <v>0</v>
      </c>
      <c r="G459" s="38">
        <f ca="1">Pt!G459*Qt!G602</f>
        <v>0</v>
      </c>
      <c r="H459" s="38">
        <f ca="1">Pt!H459*Qt!H602</f>
        <v>0</v>
      </c>
      <c r="I459" s="38">
        <f ca="1">Pt!I459*Qt!I602</f>
        <v>0</v>
      </c>
      <c r="J459" s="38">
        <f ca="1">Pt!J459*Qt!J602</f>
        <v>0</v>
      </c>
      <c r="K459" s="38">
        <f ca="1">Pt!K459*Qt!K602</f>
        <v>0</v>
      </c>
      <c r="L459" s="38">
        <f ca="1">Pt!L459*Qt!L602</f>
        <v>0</v>
      </c>
      <c r="M459" s="38">
        <f ca="1">Pt!M459*Qt!M602</f>
        <v>0</v>
      </c>
      <c r="N459" s="38">
        <f ca="1">Pt!N459*Qt!N602</f>
        <v>0</v>
      </c>
      <c r="O459" s="38">
        <f ca="1">Pt!O459*Qt!O602</f>
        <v>0</v>
      </c>
      <c r="P459" s="38">
        <f ca="1">Pt!P459*Qt!P602</f>
        <v>0</v>
      </c>
      <c r="Q459" s="38">
        <f ca="1">Pt!Q459*Qt!Q602</f>
        <v>0</v>
      </c>
      <c r="R459" s="38">
        <f ca="1">Pt!R459*Qt!R602</f>
        <v>0</v>
      </c>
      <c r="S459" s="38">
        <f ca="1">Pt!S459*Qt!S602</f>
        <v>0</v>
      </c>
      <c r="T459" s="38">
        <f ca="1">Pt!T459*Qt!T602</f>
        <v>0</v>
      </c>
      <c r="U459" s="38">
        <f ca="1">Pt!U459*Qt!U602</f>
        <v>0</v>
      </c>
      <c r="V459" s="38">
        <f t="shared" ca="1" si="39"/>
        <v>0</v>
      </c>
    </row>
    <row r="460" spans="1:22" outlineLevel="1" x14ac:dyDescent="0.25">
      <c r="A460" s="19"/>
      <c r="B460" s="38" t="str">
        <f t="shared" ref="B460:D479" si="40">B317</f>
        <v>New Tariff 8</v>
      </c>
      <c r="C460" s="38">
        <f t="shared" si="40"/>
        <v>0</v>
      </c>
      <c r="D460" s="38">
        <f t="shared" si="40"/>
        <v>0</v>
      </c>
      <c r="E460" s="38">
        <f ca="1">Pt!E460*Qt!E603</f>
        <v>0</v>
      </c>
      <c r="F460" s="38">
        <f ca="1">Pt!F460*Qt!F603</f>
        <v>0</v>
      </c>
      <c r="G460" s="38">
        <f ca="1">Pt!G460*Qt!G603</f>
        <v>0</v>
      </c>
      <c r="H460" s="38">
        <f ca="1">Pt!H460*Qt!H603</f>
        <v>0</v>
      </c>
      <c r="I460" s="38">
        <f ca="1">Pt!I460*Qt!I603</f>
        <v>0</v>
      </c>
      <c r="J460" s="38">
        <f ca="1">Pt!J460*Qt!J603</f>
        <v>0</v>
      </c>
      <c r="K460" s="38">
        <f ca="1">Pt!K460*Qt!K603</f>
        <v>0</v>
      </c>
      <c r="L460" s="38">
        <f ca="1">Pt!L460*Qt!L603</f>
        <v>0</v>
      </c>
      <c r="M460" s="38">
        <f ca="1">Pt!M460*Qt!M603</f>
        <v>0</v>
      </c>
      <c r="N460" s="38">
        <f ca="1">Pt!N460*Qt!N603</f>
        <v>0</v>
      </c>
      <c r="O460" s="38">
        <f ca="1">Pt!O460*Qt!O603</f>
        <v>0</v>
      </c>
      <c r="P460" s="38">
        <f ca="1">Pt!P460*Qt!P603</f>
        <v>0</v>
      </c>
      <c r="Q460" s="38">
        <f ca="1">Pt!Q460*Qt!Q603</f>
        <v>0</v>
      </c>
      <c r="R460" s="38">
        <f ca="1">Pt!R460*Qt!R603</f>
        <v>0</v>
      </c>
      <c r="S460" s="38">
        <f ca="1">Pt!S460*Qt!S603</f>
        <v>0</v>
      </c>
      <c r="T460" s="38">
        <f ca="1">Pt!T460*Qt!T603</f>
        <v>0</v>
      </c>
      <c r="U460" s="38">
        <f ca="1">Pt!U460*Qt!U603</f>
        <v>0</v>
      </c>
      <c r="V460" s="38">
        <f t="shared" ca="1" si="39"/>
        <v>0</v>
      </c>
    </row>
    <row r="461" spans="1:22" outlineLevel="1" x14ac:dyDescent="0.25">
      <c r="A461" s="19"/>
      <c r="B461" s="38" t="str">
        <f t="shared" si="40"/>
        <v>New Tariff 9</v>
      </c>
      <c r="C461" s="38">
        <f t="shared" si="40"/>
        <v>0</v>
      </c>
      <c r="D461" s="38">
        <f t="shared" si="40"/>
        <v>0</v>
      </c>
      <c r="E461" s="38">
        <f ca="1">Pt!E461*Qt!E604</f>
        <v>0</v>
      </c>
      <c r="F461" s="38">
        <f ca="1">Pt!F461*Qt!F604</f>
        <v>0</v>
      </c>
      <c r="G461" s="38">
        <f ca="1">Pt!G461*Qt!G604</f>
        <v>0</v>
      </c>
      <c r="H461" s="38">
        <f ca="1">Pt!H461*Qt!H604</f>
        <v>0</v>
      </c>
      <c r="I461" s="38">
        <f ca="1">Pt!I461*Qt!I604</f>
        <v>0</v>
      </c>
      <c r="J461" s="38">
        <f ca="1">Pt!J461*Qt!J604</f>
        <v>0</v>
      </c>
      <c r="K461" s="38">
        <f ca="1">Pt!K461*Qt!K604</f>
        <v>0</v>
      </c>
      <c r="L461" s="38">
        <f ca="1">Pt!L461*Qt!L604</f>
        <v>0</v>
      </c>
      <c r="M461" s="38">
        <f ca="1">Pt!M461*Qt!M604</f>
        <v>0</v>
      </c>
      <c r="N461" s="38">
        <f ca="1">Pt!N461*Qt!N604</f>
        <v>0</v>
      </c>
      <c r="O461" s="38">
        <f ca="1">Pt!O461*Qt!O604</f>
        <v>0</v>
      </c>
      <c r="P461" s="38">
        <f ca="1">Pt!P461*Qt!P604</f>
        <v>0</v>
      </c>
      <c r="Q461" s="38">
        <f ca="1">Pt!Q461*Qt!Q604</f>
        <v>0</v>
      </c>
      <c r="R461" s="38">
        <f ca="1">Pt!R461*Qt!R604</f>
        <v>0</v>
      </c>
      <c r="S461" s="38">
        <f ca="1">Pt!S461*Qt!S604</f>
        <v>0</v>
      </c>
      <c r="T461" s="38">
        <f ca="1">Pt!T461*Qt!T604</f>
        <v>0</v>
      </c>
      <c r="U461" s="38">
        <f ca="1">Pt!U461*Qt!U604</f>
        <v>0</v>
      </c>
      <c r="V461" s="38">
        <f t="shared" ca="1" si="39"/>
        <v>0</v>
      </c>
    </row>
    <row r="462" spans="1:22" outlineLevel="1" x14ac:dyDescent="0.25">
      <c r="A462" s="19"/>
      <c r="B462" s="38" t="str">
        <f t="shared" si="40"/>
        <v>New Tariff 10</v>
      </c>
      <c r="C462" s="38">
        <f t="shared" si="40"/>
        <v>0</v>
      </c>
      <c r="D462" s="38">
        <f t="shared" si="40"/>
        <v>0</v>
      </c>
      <c r="E462" s="38">
        <f ca="1">Pt!E462*Qt!E605</f>
        <v>0</v>
      </c>
      <c r="F462" s="38">
        <f ca="1">Pt!F462*Qt!F605</f>
        <v>0</v>
      </c>
      <c r="G462" s="38">
        <f ca="1">Pt!G462*Qt!G605</f>
        <v>0</v>
      </c>
      <c r="H462" s="38">
        <f ca="1">Pt!H462*Qt!H605</f>
        <v>0</v>
      </c>
      <c r="I462" s="38">
        <f ca="1">Pt!I462*Qt!I605</f>
        <v>0</v>
      </c>
      <c r="J462" s="38">
        <f ca="1">Pt!J462*Qt!J605</f>
        <v>0</v>
      </c>
      <c r="K462" s="38">
        <f ca="1">Pt!K462*Qt!K605</f>
        <v>0</v>
      </c>
      <c r="L462" s="38">
        <f ca="1">Pt!L462*Qt!L605</f>
        <v>0</v>
      </c>
      <c r="M462" s="38">
        <f ca="1">Pt!M462*Qt!M605</f>
        <v>0</v>
      </c>
      <c r="N462" s="38">
        <f ca="1">Pt!N462*Qt!N605</f>
        <v>0</v>
      </c>
      <c r="O462" s="38">
        <f ca="1">Pt!O462*Qt!O605</f>
        <v>0</v>
      </c>
      <c r="P462" s="38">
        <f ca="1">Pt!P462*Qt!P605</f>
        <v>0</v>
      </c>
      <c r="Q462" s="38">
        <f ca="1">Pt!Q462*Qt!Q605</f>
        <v>0</v>
      </c>
      <c r="R462" s="38">
        <f ca="1">Pt!R462*Qt!R605</f>
        <v>0</v>
      </c>
      <c r="S462" s="38">
        <f ca="1">Pt!S462*Qt!S605</f>
        <v>0</v>
      </c>
      <c r="T462" s="38">
        <f ca="1">Pt!T462*Qt!T605</f>
        <v>0</v>
      </c>
      <c r="U462" s="38">
        <f ca="1">Pt!U462*Qt!U605</f>
        <v>0</v>
      </c>
      <c r="V462" s="38">
        <f t="shared" ca="1" si="39"/>
        <v>0</v>
      </c>
    </row>
    <row r="463" spans="1:22" outlineLevel="1" x14ac:dyDescent="0.25">
      <c r="A463" s="19"/>
      <c r="B463" s="45" t="str">
        <f t="shared" si="40"/>
        <v>New Tariff 11</v>
      </c>
      <c r="C463" s="45">
        <f t="shared" si="40"/>
        <v>0</v>
      </c>
      <c r="D463" s="45">
        <f t="shared" si="40"/>
        <v>0</v>
      </c>
      <c r="E463" s="45">
        <f ca="1">Pt!E463*Qt!E606</f>
        <v>0</v>
      </c>
      <c r="F463" s="45">
        <f ca="1">Pt!F463*Qt!F606</f>
        <v>0</v>
      </c>
      <c r="G463" s="45">
        <f ca="1">Pt!G463*Qt!G606</f>
        <v>0</v>
      </c>
      <c r="H463" s="45">
        <f ca="1">Pt!H463*Qt!H606</f>
        <v>0</v>
      </c>
      <c r="I463" s="45">
        <f ca="1">Pt!I463*Qt!I606</f>
        <v>0</v>
      </c>
      <c r="J463" s="45">
        <f ca="1">Pt!J463*Qt!J606</f>
        <v>0</v>
      </c>
      <c r="K463" s="45">
        <f ca="1">Pt!K463*Qt!K606</f>
        <v>0</v>
      </c>
      <c r="L463" s="45">
        <f ca="1">Pt!L463*Qt!L606</f>
        <v>0</v>
      </c>
      <c r="M463" s="45">
        <f ca="1">Pt!M463*Qt!M606</f>
        <v>0</v>
      </c>
      <c r="N463" s="45">
        <f ca="1">Pt!N463*Qt!N606</f>
        <v>0</v>
      </c>
      <c r="O463" s="45">
        <f ca="1">Pt!O463*Qt!O606</f>
        <v>0</v>
      </c>
      <c r="P463" s="45">
        <f ca="1">Pt!P463*Qt!P606</f>
        <v>0</v>
      </c>
      <c r="Q463" s="45">
        <f ca="1">Pt!Q463*Qt!Q606</f>
        <v>0</v>
      </c>
      <c r="R463" s="45">
        <f ca="1">Pt!R463*Qt!R606</f>
        <v>0</v>
      </c>
      <c r="S463" s="45">
        <f ca="1">Pt!S463*Qt!S606</f>
        <v>0</v>
      </c>
      <c r="T463" s="45">
        <f ca="1">Pt!T463*Qt!T606</f>
        <v>0</v>
      </c>
      <c r="U463" s="45">
        <f ca="1">Pt!U463*Qt!U606</f>
        <v>0</v>
      </c>
      <c r="V463" s="45">
        <f t="shared" ca="1" si="39"/>
        <v>0</v>
      </c>
    </row>
    <row r="464" spans="1:22" outlineLevel="1" x14ac:dyDescent="0.25">
      <c r="A464" s="19"/>
      <c r="B464" s="44" t="str">
        <f t="shared" si="40"/>
        <v>&lt;=15kVA</v>
      </c>
      <c r="C464" s="44" t="str">
        <f t="shared" si="40"/>
        <v>GX02</v>
      </c>
      <c r="D464" s="44" t="str">
        <f t="shared" si="40"/>
        <v>Small Industrial</v>
      </c>
      <c r="E464" s="44">
        <f ca="1">Pt!E464*Qt!E607</f>
        <v>0</v>
      </c>
      <c r="F464" s="44">
        <f ca="1">Pt!F464*Qt!F607</f>
        <v>0</v>
      </c>
      <c r="G464" s="44">
        <f ca="1">Pt!G464*Qt!G607</f>
        <v>0</v>
      </c>
      <c r="H464" s="44">
        <f ca="1">Pt!H464*Qt!H607</f>
        <v>0</v>
      </c>
      <c r="I464" s="44">
        <f ca="1">Pt!I464*Qt!I607</f>
        <v>0</v>
      </c>
      <c r="J464" s="44">
        <f ca="1">Pt!J464*Qt!J607</f>
        <v>0</v>
      </c>
      <c r="K464" s="44">
        <f ca="1">Pt!K464*Qt!K607</f>
        <v>0</v>
      </c>
      <c r="L464" s="44">
        <f ca="1">Pt!L464*Qt!L607</f>
        <v>0</v>
      </c>
      <c r="M464" s="44">
        <f ca="1">Pt!M464*Qt!M607</f>
        <v>0</v>
      </c>
      <c r="N464" s="44">
        <f ca="1">Pt!N464*Qt!N607</f>
        <v>0</v>
      </c>
      <c r="O464" s="44">
        <f ca="1">Pt!O464*Qt!O607</f>
        <v>0</v>
      </c>
      <c r="P464" s="44">
        <f ca="1">Pt!P464*Qt!P607</f>
        <v>0</v>
      </c>
      <c r="Q464" s="44">
        <f ca="1">Pt!Q464*Qt!Q607</f>
        <v>0</v>
      </c>
      <c r="R464" s="44">
        <f ca="1">Pt!R464*Qt!R607</f>
        <v>0</v>
      </c>
      <c r="S464" s="44">
        <f ca="1">Pt!S464*Qt!S607</f>
        <v>0</v>
      </c>
      <c r="T464" s="44">
        <f ca="1">Pt!T464*Qt!T607</f>
        <v>0</v>
      </c>
      <c r="U464" s="44">
        <f ca="1">Pt!U464*Qt!U607</f>
        <v>0</v>
      </c>
      <c r="V464" s="44">
        <f t="shared" ca="1" si="39"/>
        <v>0</v>
      </c>
    </row>
    <row r="465" spans="1:22" outlineLevel="1" x14ac:dyDescent="0.25">
      <c r="A465" s="19"/>
      <c r="B465" s="38" t="str">
        <f t="shared" si="40"/>
        <v>&gt;15kVA and &lt;=69kVA</v>
      </c>
      <c r="C465" s="38" t="str">
        <f t="shared" si="40"/>
        <v>GX07</v>
      </c>
      <c r="D465" s="38" t="str">
        <f t="shared" si="40"/>
        <v>Small Commercial</v>
      </c>
      <c r="E465" s="38">
        <f ca="1">Pt!E465*Qt!E608</f>
        <v>2942.3789166666666</v>
      </c>
      <c r="F465" s="38">
        <f ca="1">Pt!F465*Qt!F608</f>
        <v>0</v>
      </c>
      <c r="G465" s="38">
        <f ca="1">Pt!G465*Qt!G608</f>
        <v>0</v>
      </c>
      <c r="H465" s="38">
        <f ca="1">Pt!H465*Qt!H608</f>
        <v>0</v>
      </c>
      <c r="I465" s="38">
        <f ca="1">Pt!I465*Qt!I608</f>
        <v>0</v>
      </c>
      <c r="J465" s="38">
        <f ca="1">Pt!J465*Qt!J608</f>
        <v>6857.1445071717653</v>
      </c>
      <c r="K465" s="38">
        <f ca="1">Pt!K465*Qt!K608</f>
        <v>0</v>
      </c>
      <c r="L465" s="38">
        <f ca="1">Pt!L465*Qt!L608</f>
        <v>0</v>
      </c>
      <c r="M465" s="38">
        <f ca="1">Pt!M465*Qt!M608</f>
        <v>0</v>
      </c>
      <c r="N465" s="38">
        <f ca="1">Pt!N465*Qt!N608</f>
        <v>0</v>
      </c>
      <c r="O465" s="38">
        <f ca="1">Pt!O465*Qt!O608</f>
        <v>0</v>
      </c>
      <c r="P465" s="38">
        <f ca="1">Pt!P465*Qt!P608</f>
        <v>0</v>
      </c>
      <c r="Q465" s="38">
        <f ca="1">Pt!Q465*Qt!Q608</f>
        <v>0</v>
      </c>
      <c r="R465" s="38">
        <f ca="1">Pt!R465*Qt!R608</f>
        <v>0</v>
      </c>
      <c r="S465" s="38">
        <f ca="1">Pt!S465*Qt!S608</f>
        <v>0</v>
      </c>
      <c r="T465" s="38">
        <f ca="1">Pt!T465*Qt!T608</f>
        <v>0</v>
      </c>
      <c r="U465" s="38">
        <f ca="1">Pt!U465*Qt!U608</f>
        <v>0</v>
      </c>
      <c r="V465" s="38">
        <f t="shared" ca="1" si="39"/>
        <v>9799.5234238384328</v>
      </c>
    </row>
    <row r="466" spans="1:22" outlineLevel="1" x14ac:dyDescent="0.25">
      <c r="A466" s="19"/>
      <c r="B466" s="38" t="str">
        <f t="shared" si="40"/>
        <v>&gt;69kVA and &lt;=138kVA</v>
      </c>
      <c r="C466" s="38" t="str">
        <f t="shared" si="40"/>
        <v>GX14</v>
      </c>
      <c r="D466" s="38" t="str">
        <f t="shared" si="40"/>
        <v>Medium Commercial</v>
      </c>
      <c r="E466" s="38">
        <f ca="1">Pt!E466*Qt!E609</f>
        <v>33185.896000000001</v>
      </c>
      <c r="F466" s="38">
        <f ca="1">Pt!F466*Qt!F609</f>
        <v>0</v>
      </c>
      <c r="G466" s="38">
        <f ca="1">Pt!G466*Qt!G609</f>
        <v>0</v>
      </c>
      <c r="H466" s="38">
        <f ca="1">Pt!H466*Qt!H609</f>
        <v>0</v>
      </c>
      <c r="I466" s="38">
        <f ca="1">Pt!I466*Qt!I609</f>
        <v>0</v>
      </c>
      <c r="J466" s="38">
        <f ca="1">Pt!J466*Qt!J609</f>
        <v>99511.771819019705</v>
      </c>
      <c r="K466" s="38">
        <f ca="1">Pt!K466*Qt!K609</f>
        <v>0</v>
      </c>
      <c r="L466" s="38">
        <f ca="1">Pt!L466*Qt!L609</f>
        <v>0</v>
      </c>
      <c r="M466" s="38">
        <f ca="1">Pt!M466*Qt!M609</f>
        <v>0</v>
      </c>
      <c r="N466" s="38">
        <f ca="1">Pt!N466*Qt!N609</f>
        <v>0</v>
      </c>
      <c r="O466" s="38">
        <f ca="1">Pt!O466*Qt!O609</f>
        <v>0</v>
      </c>
      <c r="P466" s="38">
        <f ca="1">Pt!P466*Qt!P609</f>
        <v>0</v>
      </c>
      <c r="Q466" s="38">
        <f ca="1">Pt!Q466*Qt!Q609</f>
        <v>0</v>
      </c>
      <c r="R466" s="38">
        <f ca="1">Pt!R466*Qt!R609</f>
        <v>0</v>
      </c>
      <c r="S466" s="38">
        <f ca="1">Pt!S466*Qt!S609</f>
        <v>0</v>
      </c>
      <c r="T466" s="38">
        <f ca="1">Pt!T466*Qt!T609</f>
        <v>0</v>
      </c>
      <c r="U466" s="38">
        <f ca="1">Pt!U466*Qt!U609</f>
        <v>0</v>
      </c>
      <c r="V466" s="38">
        <f t="shared" ca="1" si="39"/>
        <v>132697.6678190197</v>
      </c>
    </row>
    <row r="467" spans="1:22" outlineLevel="1" x14ac:dyDescent="0.25">
      <c r="A467" s="19"/>
      <c r="B467" s="38" t="str">
        <f t="shared" si="40"/>
        <v>&gt;138kVA AND &lt;=300kVA</v>
      </c>
      <c r="C467" s="38" t="str">
        <f t="shared" si="40"/>
        <v>GX30</v>
      </c>
      <c r="D467" s="38" t="str">
        <f t="shared" si="40"/>
        <v>Large Commercial</v>
      </c>
      <c r="E467" s="38">
        <f ca="1">Pt!E467*Qt!E610</f>
        <v>278845.4409435484</v>
      </c>
      <c r="F467" s="38">
        <f ca="1">Pt!F467*Qt!F610</f>
        <v>0</v>
      </c>
      <c r="G467" s="38">
        <f ca="1">Pt!G467*Qt!G610</f>
        <v>0</v>
      </c>
      <c r="H467" s="38">
        <f ca="1">Pt!H467*Qt!H610</f>
        <v>0</v>
      </c>
      <c r="I467" s="38">
        <f ca="1">Pt!I467*Qt!I610</f>
        <v>0</v>
      </c>
      <c r="J467" s="38">
        <f ca="1">Pt!J467*Qt!J610</f>
        <v>863013.70331204182</v>
      </c>
      <c r="K467" s="38">
        <f ca="1">Pt!K467*Qt!K610</f>
        <v>0</v>
      </c>
      <c r="L467" s="38">
        <f ca="1">Pt!L467*Qt!L610</f>
        <v>0</v>
      </c>
      <c r="M467" s="38">
        <f ca="1">Pt!M467*Qt!M610</f>
        <v>0</v>
      </c>
      <c r="N467" s="38">
        <f ca="1">Pt!N467*Qt!N610</f>
        <v>0</v>
      </c>
      <c r="O467" s="38">
        <f ca="1">Pt!O467*Qt!O610</f>
        <v>0</v>
      </c>
      <c r="P467" s="38">
        <f ca="1">Pt!P467*Qt!P610</f>
        <v>0</v>
      </c>
      <c r="Q467" s="38">
        <f ca="1">Pt!Q467*Qt!Q610</f>
        <v>0</v>
      </c>
      <c r="R467" s="38">
        <f ca="1">Pt!R467*Qt!R610</f>
        <v>0</v>
      </c>
      <c r="S467" s="38">
        <f ca="1">Pt!S467*Qt!S610</f>
        <v>0</v>
      </c>
      <c r="T467" s="38">
        <f ca="1">Pt!T467*Qt!T610</f>
        <v>0</v>
      </c>
      <c r="U467" s="38">
        <f ca="1">Pt!U467*Qt!U610</f>
        <v>0</v>
      </c>
      <c r="V467" s="38">
        <f t="shared" ca="1" si="39"/>
        <v>1141859.1442555902</v>
      </c>
    </row>
    <row r="468" spans="1:22" outlineLevel="1" x14ac:dyDescent="0.25">
      <c r="A468" s="19"/>
      <c r="B468" s="38" t="str">
        <f t="shared" si="40"/>
        <v>&gt;300kVA, TOU</v>
      </c>
      <c r="C468" s="38" t="str">
        <f t="shared" si="40"/>
        <v>GX99</v>
      </c>
      <c r="D468" s="38" t="str">
        <f t="shared" si="40"/>
        <v>Small Industrial</v>
      </c>
      <c r="E468" s="38">
        <f ca="1">Pt!E468*Qt!E611</f>
        <v>1701158.6554258065</v>
      </c>
      <c r="F468" s="38">
        <f ca="1">Pt!F468*Qt!F611</f>
        <v>6016645.5618000003</v>
      </c>
      <c r="G468" s="38">
        <f ca="1">Pt!G468*Qt!G611</f>
        <v>1038916.7327972504</v>
      </c>
      <c r="H468" s="38">
        <f ca="1">Pt!H468*Qt!H611</f>
        <v>0</v>
      </c>
      <c r="I468" s="38">
        <f ca="1">Pt!I468*Qt!I611</f>
        <v>0</v>
      </c>
      <c r="J468" s="38">
        <f ca="1">Pt!J468*Qt!J611</f>
        <v>2295334.5284422073</v>
      </c>
      <c r="K468" s="38">
        <f ca="1">Pt!K468*Qt!K611</f>
        <v>0</v>
      </c>
      <c r="L468" s="38">
        <f ca="1">Pt!L468*Qt!L611</f>
        <v>0</v>
      </c>
      <c r="M468" s="38">
        <f ca="1">Pt!M468*Qt!M611</f>
        <v>0</v>
      </c>
      <c r="N468" s="38">
        <f ca="1">Pt!N468*Qt!N611</f>
        <v>0</v>
      </c>
      <c r="O468" s="38">
        <f ca="1">Pt!O468*Qt!O611</f>
        <v>0</v>
      </c>
      <c r="P468" s="38">
        <f ca="1">Pt!P468*Qt!P611</f>
        <v>0</v>
      </c>
      <c r="Q468" s="38">
        <f ca="1">Pt!Q468*Qt!Q611</f>
        <v>0</v>
      </c>
      <c r="R468" s="38">
        <f ca="1">Pt!R468*Qt!R611</f>
        <v>0</v>
      </c>
      <c r="S468" s="38">
        <f ca="1">Pt!S468*Qt!S611</f>
        <v>0</v>
      </c>
      <c r="T468" s="38">
        <f ca="1">Pt!T468*Qt!T611</f>
        <v>0</v>
      </c>
      <c r="U468" s="38">
        <f ca="1">Pt!U468*Qt!U611</f>
        <v>0</v>
      </c>
      <c r="V468" s="38">
        <f t="shared" ca="1" si="39"/>
        <v>11052055.478465265</v>
      </c>
    </row>
    <row r="469" spans="1:22" outlineLevel="1" x14ac:dyDescent="0.25">
      <c r="A469" s="19"/>
      <c r="B469" s="38" t="str">
        <f t="shared" si="40"/>
        <v>New Tariff 5</v>
      </c>
      <c r="C469" s="38">
        <f t="shared" si="40"/>
        <v>0</v>
      </c>
      <c r="D469" s="38">
        <f t="shared" si="40"/>
        <v>0</v>
      </c>
      <c r="E469" s="38">
        <f ca="1">Pt!E469*Qt!E612</f>
        <v>0</v>
      </c>
      <c r="F469" s="38">
        <f ca="1">Pt!F469*Qt!F612</f>
        <v>0</v>
      </c>
      <c r="G469" s="38">
        <f ca="1">Pt!G469*Qt!G612</f>
        <v>0</v>
      </c>
      <c r="H469" s="38">
        <f ca="1">Pt!H469*Qt!H612</f>
        <v>0</v>
      </c>
      <c r="I469" s="38">
        <f ca="1">Pt!I469*Qt!I612</f>
        <v>0</v>
      </c>
      <c r="J469" s="38">
        <f ca="1">Pt!J469*Qt!J612</f>
        <v>0</v>
      </c>
      <c r="K469" s="38">
        <f ca="1">Pt!K469*Qt!K612</f>
        <v>0</v>
      </c>
      <c r="L469" s="38">
        <f ca="1">Pt!L469*Qt!L612</f>
        <v>0</v>
      </c>
      <c r="M469" s="38">
        <f ca="1">Pt!M469*Qt!M612</f>
        <v>0</v>
      </c>
      <c r="N469" s="38">
        <f ca="1">Pt!N469*Qt!N612</f>
        <v>0</v>
      </c>
      <c r="O469" s="38">
        <f ca="1">Pt!O469*Qt!O612</f>
        <v>0</v>
      </c>
      <c r="P469" s="38">
        <f ca="1">Pt!P469*Qt!P612</f>
        <v>0</v>
      </c>
      <c r="Q469" s="38">
        <f ca="1">Pt!Q469*Qt!Q612</f>
        <v>0</v>
      </c>
      <c r="R469" s="38">
        <f ca="1">Pt!R469*Qt!R612</f>
        <v>0</v>
      </c>
      <c r="S469" s="38">
        <f ca="1">Pt!S469*Qt!S612</f>
        <v>0</v>
      </c>
      <c r="T469" s="38">
        <f ca="1">Pt!T469*Qt!T612</f>
        <v>0</v>
      </c>
      <c r="U469" s="38">
        <f ca="1">Pt!U469*Qt!U612</f>
        <v>0</v>
      </c>
      <c r="V469" s="38">
        <f t="shared" ca="1" si="39"/>
        <v>0</v>
      </c>
    </row>
    <row r="470" spans="1:22" outlineLevel="1" x14ac:dyDescent="0.25">
      <c r="A470" s="19"/>
      <c r="B470" s="38" t="str">
        <f t="shared" si="40"/>
        <v>New Tariff 6</v>
      </c>
      <c r="C470" s="38">
        <f t="shared" si="40"/>
        <v>0</v>
      </c>
      <c r="D470" s="38">
        <f t="shared" si="40"/>
        <v>0</v>
      </c>
      <c r="E470" s="38">
        <f ca="1">Pt!E470*Qt!E613</f>
        <v>0</v>
      </c>
      <c r="F470" s="38">
        <f ca="1">Pt!F470*Qt!F613</f>
        <v>0</v>
      </c>
      <c r="G470" s="38">
        <f ca="1">Pt!G470*Qt!G613</f>
        <v>0</v>
      </c>
      <c r="H470" s="38">
        <f ca="1">Pt!H470*Qt!H613</f>
        <v>0</v>
      </c>
      <c r="I470" s="38">
        <f ca="1">Pt!I470*Qt!I613</f>
        <v>0</v>
      </c>
      <c r="J470" s="38">
        <f ca="1">Pt!J470*Qt!J613</f>
        <v>0</v>
      </c>
      <c r="K470" s="38">
        <f ca="1">Pt!K470*Qt!K613</f>
        <v>0</v>
      </c>
      <c r="L470" s="38">
        <f ca="1">Pt!L470*Qt!L613</f>
        <v>0</v>
      </c>
      <c r="M470" s="38">
        <f ca="1">Pt!M470*Qt!M613</f>
        <v>0</v>
      </c>
      <c r="N470" s="38">
        <f ca="1">Pt!N470*Qt!N613</f>
        <v>0</v>
      </c>
      <c r="O470" s="38">
        <f ca="1">Pt!O470*Qt!O613</f>
        <v>0</v>
      </c>
      <c r="P470" s="38">
        <f ca="1">Pt!P470*Qt!P613</f>
        <v>0</v>
      </c>
      <c r="Q470" s="38">
        <f ca="1">Pt!Q470*Qt!Q613</f>
        <v>0</v>
      </c>
      <c r="R470" s="38">
        <f ca="1">Pt!R470*Qt!R613</f>
        <v>0</v>
      </c>
      <c r="S470" s="38">
        <f ca="1">Pt!S470*Qt!S613</f>
        <v>0</v>
      </c>
      <c r="T470" s="38">
        <f ca="1">Pt!T470*Qt!T613</f>
        <v>0</v>
      </c>
      <c r="U470" s="38">
        <f ca="1">Pt!U470*Qt!U613</f>
        <v>0</v>
      </c>
      <c r="V470" s="38">
        <f t="shared" ca="1" si="39"/>
        <v>0</v>
      </c>
    </row>
    <row r="471" spans="1:22" outlineLevel="1" x14ac:dyDescent="0.25">
      <c r="A471" s="19"/>
      <c r="B471" s="38" t="str">
        <f t="shared" si="40"/>
        <v>New Tariff 7</v>
      </c>
      <c r="C471" s="38">
        <f t="shared" si="40"/>
        <v>0</v>
      </c>
      <c r="D471" s="38">
        <f t="shared" si="40"/>
        <v>0</v>
      </c>
      <c r="E471" s="38">
        <f ca="1">Pt!E471*Qt!E614</f>
        <v>0</v>
      </c>
      <c r="F471" s="38">
        <f ca="1">Pt!F471*Qt!F614</f>
        <v>0</v>
      </c>
      <c r="G471" s="38">
        <f ca="1">Pt!G471*Qt!G614</f>
        <v>0</v>
      </c>
      <c r="H471" s="38">
        <f ca="1">Pt!H471*Qt!H614</f>
        <v>0</v>
      </c>
      <c r="I471" s="38">
        <f ca="1">Pt!I471*Qt!I614</f>
        <v>0</v>
      </c>
      <c r="J471" s="38">
        <f ca="1">Pt!J471*Qt!J614</f>
        <v>0</v>
      </c>
      <c r="K471" s="38">
        <f ca="1">Pt!K471*Qt!K614</f>
        <v>0</v>
      </c>
      <c r="L471" s="38">
        <f ca="1">Pt!L471*Qt!L614</f>
        <v>0</v>
      </c>
      <c r="M471" s="38">
        <f ca="1">Pt!M471*Qt!M614</f>
        <v>0</v>
      </c>
      <c r="N471" s="38">
        <f ca="1">Pt!N471*Qt!N614</f>
        <v>0</v>
      </c>
      <c r="O471" s="38">
        <f ca="1">Pt!O471*Qt!O614</f>
        <v>0</v>
      </c>
      <c r="P471" s="38">
        <f ca="1">Pt!P471*Qt!P614</f>
        <v>0</v>
      </c>
      <c r="Q471" s="38">
        <f ca="1">Pt!Q471*Qt!Q614</f>
        <v>0</v>
      </c>
      <c r="R471" s="38">
        <f ca="1">Pt!R471*Qt!R614</f>
        <v>0</v>
      </c>
      <c r="S471" s="38">
        <f ca="1">Pt!S471*Qt!S614</f>
        <v>0</v>
      </c>
      <c r="T471" s="38">
        <f ca="1">Pt!T471*Qt!T614</f>
        <v>0</v>
      </c>
      <c r="U471" s="38">
        <f ca="1">Pt!U471*Qt!U614</f>
        <v>0</v>
      </c>
      <c r="V471" s="38">
        <f t="shared" ca="1" si="39"/>
        <v>0</v>
      </c>
    </row>
    <row r="472" spans="1:22" outlineLevel="1" x14ac:dyDescent="0.25">
      <c r="A472" s="19"/>
      <c r="B472" s="38" t="str">
        <f t="shared" si="40"/>
        <v>New Tariff 8</v>
      </c>
      <c r="C472" s="38">
        <f t="shared" si="40"/>
        <v>0</v>
      </c>
      <c r="D472" s="38">
        <f t="shared" si="40"/>
        <v>0</v>
      </c>
      <c r="E472" s="38">
        <f ca="1">Pt!E472*Qt!E615</f>
        <v>0</v>
      </c>
      <c r="F472" s="38">
        <f ca="1">Pt!F472*Qt!F615</f>
        <v>0</v>
      </c>
      <c r="G472" s="38">
        <f ca="1">Pt!G472*Qt!G615</f>
        <v>0</v>
      </c>
      <c r="H472" s="38">
        <f ca="1">Pt!H472*Qt!H615</f>
        <v>0</v>
      </c>
      <c r="I472" s="38">
        <f ca="1">Pt!I472*Qt!I615</f>
        <v>0</v>
      </c>
      <c r="J472" s="38">
        <f ca="1">Pt!J472*Qt!J615</f>
        <v>0</v>
      </c>
      <c r="K472" s="38">
        <f ca="1">Pt!K472*Qt!K615</f>
        <v>0</v>
      </c>
      <c r="L472" s="38">
        <f ca="1">Pt!L472*Qt!L615</f>
        <v>0</v>
      </c>
      <c r="M472" s="38">
        <f ca="1">Pt!M472*Qt!M615</f>
        <v>0</v>
      </c>
      <c r="N472" s="38">
        <f ca="1">Pt!N472*Qt!N615</f>
        <v>0</v>
      </c>
      <c r="O472" s="38">
        <f ca="1">Pt!O472*Qt!O615</f>
        <v>0</v>
      </c>
      <c r="P472" s="38">
        <f ca="1">Pt!P472*Qt!P615</f>
        <v>0</v>
      </c>
      <c r="Q472" s="38">
        <f ca="1">Pt!Q472*Qt!Q615</f>
        <v>0</v>
      </c>
      <c r="R472" s="38">
        <f ca="1">Pt!R472*Qt!R615</f>
        <v>0</v>
      </c>
      <c r="S472" s="38">
        <f ca="1">Pt!S472*Qt!S615</f>
        <v>0</v>
      </c>
      <c r="T472" s="38">
        <f ca="1">Pt!T472*Qt!T615</f>
        <v>0</v>
      </c>
      <c r="U472" s="38">
        <f ca="1">Pt!U472*Qt!U615</f>
        <v>0</v>
      </c>
      <c r="V472" s="38">
        <f t="shared" ca="1" si="39"/>
        <v>0</v>
      </c>
    </row>
    <row r="473" spans="1:22" outlineLevel="1" x14ac:dyDescent="0.25">
      <c r="A473" s="19"/>
      <c r="B473" s="38" t="str">
        <f t="shared" si="40"/>
        <v>New Tariff 9</v>
      </c>
      <c r="C473" s="38">
        <f t="shared" si="40"/>
        <v>0</v>
      </c>
      <c r="D473" s="38">
        <f t="shared" si="40"/>
        <v>0</v>
      </c>
      <c r="E473" s="38">
        <f ca="1">Pt!E473*Qt!E616</f>
        <v>0</v>
      </c>
      <c r="F473" s="38">
        <f ca="1">Pt!F473*Qt!F616</f>
        <v>0</v>
      </c>
      <c r="G473" s="38">
        <f ca="1">Pt!G473*Qt!G616</f>
        <v>0</v>
      </c>
      <c r="H473" s="38">
        <f ca="1">Pt!H473*Qt!H616</f>
        <v>0</v>
      </c>
      <c r="I473" s="38">
        <f ca="1">Pt!I473*Qt!I616</f>
        <v>0</v>
      </c>
      <c r="J473" s="38">
        <f ca="1">Pt!J473*Qt!J616</f>
        <v>0</v>
      </c>
      <c r="K473" s="38">
        <f ca="1">Pt!K473*Qt!K616</f>
        <v>0</v>
      </c>
      <c r="L473" s="38">
        <f ca="1">Pt!L473*Qt!L616</f>
        <v>0</v>
      </c>
      <c r="M473" s="38">
        <f ca="1">Pt!M473*Qt!M616</f>
        <v>0</v>
      </c>
      <c r="N473" s="38">
        <f ca="1">Pt!N473*Qt!N616</f>
        <v>0</v>
      </c>
      <c r="O473" s="38">
        <f ca="1">Pt!O473*Qt!O616</f>
        <v>0</v>
      </c>
      <c r="P473" s="38">
        <f ca="1">Pt!P473*Qt!P616</f>
        <v>0</v>
      </c>
      <c r="Q473" s="38">
        <f ca="1">Pt!Q473*Qt!Q616</f>
        <v>0</v>
      </c>
      <c r="R473" s="38">
        <f ca="1">Pt!R473*Qt!R616</f>
        <v>0</v>
      </c>
      <c r="S473" s="38">
        <f ca="1">Pt!S473*Qt!S616</f>
        <v>0</v>
      </c>
      <c r="T473" s="38">
        <f ca="1">Pt!T473*Qt!T616</f>
        <v>0</v>
      </c>
      <c r="U473" s="38">
        <f ca="1">Pt!U473*Qt!U616</f>
        <v>0</v>
      </c>
      <c r="V473" s="38">
        <f t="shared" ca="1" si="39"/>
        <v>0</v>
      </c>
    </row>
    <row r="474" spans="1:22" outlineLevel="1" x14ac:dyDescent="0.25">
      <c r="A474" s="19"/>
      <c r="B474" s="38" t="str">
        <f t="shared" si="40"/>
        <v>New Tariff 10</v>
      </c>
      <c r="C474" s="38">
        <f t="shared" si="40"/>
        <v>0</v>
      </c>
      <c r="D474" s="38">
        <f t="shared" si="40"/>
        <v>0</v>
      </c>
      <c r="E474" s="38">
        <f ca="1">Pt!E474*Qt!E617</f>
        <v>0</v>
      </c>
      <c r="F474" s="38">
        <f ca="1">Pt!F474*Qt!F617</f>
        <v>0</v>
      </c>
      <c r="G474" s="38">
        <f ca="1">Pt!G474*Qt!G617</f>
        <v>0</v>
      </c>
      <c r="H474" s="38">
        <f ca="1">Pt!H474*Qt!H617</f>
        <v>0</v>
      </c>
      <c r="I474" s="38">
        <f ca="1">Pt!I474*Qt!I617</f>
        <v>0</v>
      </c>
      <c r="J474" s="38">
        <f ca="1">Pt!J474*Qt!J617</f>
        <v>0</v>
      </c>
      <c r="K474" s="38">
        <f ca="1">Pt!K474*Qt!K617</f>
        <v>0</v>
      </c>
      <c r="L474" s="38">
        <f ca="1">Pt!L474*Qt!L617</f>
        <v>0</v>
      </c>
      <c r="M474" s="38">
        <f ca="1">Pt!M474*Qt!M617</f>
        <v>0</v>
      </c>
      <c r="N474" s="38">
        <f ca="1">Pt!N474*Qt!N617</f>
        <v>0</v>
      </c>
      <c r="O474" s="38">
        <f ca="1">Pt!O474*Qt!O617</f>
        <v>0</v>
      </c>
      <c r="P474" s="38">
        <f ca="1">Pt!P474*Qt!P617</f>
        <v>0</v>
      </c>
      <c r="Q474" s="38">
        <f ca="1">Pt!Q474*Qt!Q617</f>
        <v>0</v>
      </c>
      <c r="R474" s="38">
        <f ca="1">Pt!R474*Qt!R617</f>
        <v>0</v>
      </c>
      <c r="S474" s="38">
        <f ca="1">Pt!S474*Qt!S617</f>
        <v>0</v>
      </c>
      <c r="T474" s="38">
        <f ca="1">Pt!T474*Qt!T617</f>
        <v>0</v>
      </c>
      <c r="U474" s="38">
        <f ca="1">Pt!U474*Qt!U617</f>
        <v>0</v>
      </c>
      <c r="V474" s="38">
        <f t="shared" ca="1" si="39"/>
        <v>0</v>
      </c>
    </row>
    <row r="475" spans="1:22" outlineLevel="1" x14ac:dyDescent="0.25">
      <c r="A475" s="19"/>
      <c r="B475" s="45" t="str">
        <f t="shared" si="40"/>
        <v>New Tariff 11</v>
      </c>
      <c r="C475" s="45">
        <f t="shared" si="40"/>
        <v>0</v>
      </c>
      <c r="D475" s="45">
        <f t="shared" si="40"/>
        <v>0</v>
      </c>
      <c r="E475" s="45">
        <f ca="1">Pt!E475*Qt!E618</f>
        <v>0</v>
      </c>
      <c r="F475" s="45">
        <f ca="1">Pt!F475*Qt!F618</f>
        <v>0</v>
      </c>
      <c r="G475" s="45">
        <f ca="1">Pt!G475*Qt!G618</f>
        <v>0</v>
      </c>
      <c r="H475" s="45">
        <f ca="1">Pt!H475*Qt!H618</f>
        <v>0</v>
      </c>
      <c r="I475" s="45">
        <f ca="1">Pt!I475*Qt!I618</f>
        <v>0</v>
      </c>
      <c r="J475" s="45">
        <f ca="1">Pt!J475*Qt!J618</f>
        <v>0</v>
      </c>
      <c r="K475" s="45">
        <f ca="1">Pt!K475*Qt!K618</f>
        <v>0</v>
      </c>
      <c r="L475" s="45">
        <f ca="1">Pt!L475*Qt!L618</f>
        <v>0</v>
      </c>
      <c r="M475" s="45">
        <f ca="1">Pt!M475*Qt!M618</f>
        <v>0</v>
      </c>
      <c r="N475" s="45">
        <f ca="1">Pt!N475*Qt!N618</f>
        <v>0</v>
      </c>
      <c r="O475" s="45">
        <f ca="1">Pt!O475*Qt!O618</f>
        <v>0</v>
      </c>
      <c r="P475" s="45">
        <f ca="1">Pt!P475*Qt!P618</f>
        <v>0</v>
      </c>
      <c r="Q475" s="45">
        <f ca="1">Pt!Q475*Qt!Q618</f>
        <v>0</v>
      </c>
      <c r="R475" s="45">
        <f ca="1">Pt!R475*Qt!R618</f>
        <v>0</v>
      </c>
      <c r="S475" s="45">
        <f ca="1">Pt!S475*Qt!S618</f>
        <v>0</v>
      </c>
      <c r="T475" s="45">
        <f ca="1">Pt!T475*Qt!T618</f>
        <v>0</v>
      </c>
      <c r="U475" s="45">
        <f ca="1">Pt!U475*Qt!U618</f>
        <v>0</v>
      </c>
      <c r="V475" s="45">
        <f t="shared" ca="1" si="39"/>
        <v>0</v>
      </c>
    </row>
    <row r="476" spans="1:22" outlineLevel="1" x14ac:dyDescent="0.25">
      <c r="A476" s="19"/>
      <c r="B476" s="44" t="str">
        <f t="shared" si="40"/>
        <v>&gt;1500Kva Connection in CBD/Industrial service area</v>
      </c>
      <c r="C476" s="44" t="str">
        <f t="shared" si="40"/>
        <v>GC60</v>
      </c>
      <c r="D476" s="44" t="str">
        <f t="shared" si="40"/>
        <v>Large Industrial</v>
      </c>
      <c r="E476" s="44">
        <f ca="1">Pt!E476*Qt!E619</f>
        <v>289.73700000000002</v>
      </c>
      <c r="F476" s="44">
        <f ca="1">Pt!F476*Qt!F619</f>
        <v>0</v>
      </c>
      <c r="G476" s="44">
        <f ca="1">Pt!G476*Qt!G619</f>
        <v>491778.1875</v>
      </c>
      <c r="H476" s="44">
        <f ca="1">Pt!H476*Qt!H619</f>
        <v>2520744.4485198925</v>
      </c>
      <c r="I476" s="44">
        <f ca="1">Pt!I476*Qt!I619</f>
        <v>137808.36629999999</v>
      </c>
      <c r="J476" s="44">
        <f ca="1">Pt!J476*Qt!J619</f>
        <v>103676.16445611566</v>
      </c>
      <c r="K476" s="44">
        <f ca="1">Pt!K476*Qt!K619</f>
        <v>0</v>
      </c>
      <c r="L476" s="44">
        <f ca="1">Pt!L476*Qt!L619</f>
        <v>0</v>
      </c>
      <c r="M476" s="44">
        <f ca="1">Pt!M476*Qt!M619</f>
        <v>0</v>
      </c>
      <c r="N476" s="44">
        <f ca="1">Pt!N476*Qt!N619</f>
        <v>0</v>
      </c>
      <c r="O476" s="44">
        <f ca="1">Pt!O476*Qt!O619</f>
        <v>0</v>
      </c>
      <c r="P476" s="44">
        <f ca="1">Pt!P476*Qt!P619</f>
        <v>0</v>
      </c>
      <c r="Q476" s="44">
        <f ca="1">Pt!Q476*Qt!Q619</f>
        <v>0</v>
      </c>
      <c r="R476" s="44">
        <f ca="1">Pt!R476*Qt!R619</f>
        <v>0</v>
      </c>
      <c r="S476" s="44">
        <f ca="1">Pt!S476*Qt!S619</f>
        <v>0</v>
      </c>
      <c r="T476" s="44">
        <f ca="1">Pt!T476*Qt!T619</f>
        <v>0</v>
      </c>
      <c r="U476" s="44">
        <f ca="1">Pt!U476*Qt!U619</f>
        <v>0</v>
      </c>
      <c r="V476" s="44">
        <f t="shared" ca="1" si="39"/>
        <v>3254296.9037760082</v>
      </c>
    </row>
    <row r="477" spans="1:22" outlineLevel="1" x14ac:dyDescent="0.25">
      <c r="A477" s="19"/>
      <c r="B477" s="38" t="str">
        <f t="shared" si="40"/>
        <v>&gt;1500Kva Connection in Urban service area</v>
      </c>
      <c r="C477" s="38" t="str">
        <f t="shared" si="40"/>
        <v>GU60</v>
      </c>
      <c r="D477" s="38" t="str">
        <f t="shared" si="40"/>
        <v>Large Industrial</v>
      </c>
      <c r="E477" s="38">
        <f ca="1">Pt!E477*Qt!E620</f>
        <v>288.36990000000003</v>
      </c>
      <c r="F477" s="38">
        <f ca="1">Pt!F477*Qt!F620</f>
        <v>0</v>
      </c>
      <c r="G477" s="38">
        <f ca="1">Pt!G477*Qt!G620</f>
        <v>430046.8285138249</v>
      </c>
      <c r="H477" s="38">
        <f ca="1">Pt!H477*Qt!H620</f>
        <v>2214068.15106394</v>
      </c>
      <c r="I477" s="38">
        <f ca="1">Pt!I477*Qt!I620</f>
        <v>155867.6416</v>
      </c>
      <c r="J477" s="38">
        <f ca="1">Pt!J477*Qt!J620</f>
        <v>100185.82770452483</v>
      </c>
      <c r="K477" s="38">
        <f ca="1">Pt!K477*Qt!K620</f>
        <v>0</v>
      </c>
      <c r="L477" s="38">
        <f ca="1">Pt!L477*Qt!L620</f>
        <v>0</v>
      </c>
      <c r="M477" s="38">
        <f ca="1">Pt!M477*Qt!M620</f>
        <v>0</v>
      </c>
      <c r="N477" s="38">
        <f ca="1">Pt!N477*Qt!N620</f>
        <v>0</v>
      </c>
      <c r="O477" s="38">
        <f ca="1">Pt!O477*Qt!O620</f>
        <v>0</v>
      </c>
      <c r="P477" s="38">
        <f ca="1">Pt!P477*Qt!P620</f>
        <v>0</v>
      </c>
      <c r="Q477" s="38">
        <f ca="1">Pt!Q477*Qt!Q620</f>
        <v>0</v>
      </c>
      <c r="R477" s="38">
        <f ca="1">Pt!R477*Qt!R620</f>
        <v>0</v>
      </c>
      <c r="S477" s="38">
        <f ca="1">Pt!S477*Qt!S620</f>
        <v>0</v>
      </c>
      <c r="T477" s="38">
        <f ca="1">Pt!T477*Qt!T620</f>
        <v>0</v>
      </c>
      <c r="U477" s="38">
        <f ca="1">Pt!U477*Qt!U620</f>
        <v>0</v>
      </c>
      <c r="V477" s="38">
        <f t="shared" ca="1" si="39"/>
        <v>2900456.81878229</v>
      </c>
    </row>
    <row r="478" spans="1:22" outlineLevel="1" x14ac:dyDescent="0.25">
      <c r="A478" s="19"/>
      <c r="B478" s="38" t="str">
        <f t="shared" si="40"/>
        <v>&gt;1500Kva Connection in Rural service area</v>
      </c>
      <c r="C478" s="38" t="str">
        <f t="shared" si="40"/>
        <v>GR60</v>
      </c>
      <c r="D478" s="38" t="str">
        <f t="shared" si="40"/>
        <v>Large Industrial</v>
      </c>
      <c r="E478" s="38">
        <f ca="1">Pt!E478*Qt!E621</f>
        <v>32.192999999999998</v>
      </c>
      <c r="F478" s="38">
        <f ca="1">Pt!F478*Qt!F621</f>
        <v>0</v>
      </c>
      <c r="G478" s="38">
        <f ca="1">Pt!G478*Qt!G621</f>
        <v>40881.825000000004</v>
      </c>
      <c r="H478" s="38">
        <f ca="1">Pt!H478*Qt!H621</f>
        <v>122355.98441362518</v>
      </c>
      <c r="I478" s="38">
        <f ca="1">Pt!I478*Qt!I621</f>
        <v>1896.0974999999999</v>
      </c>
      <c r="J478" s="38">
        <f ca="1">Pt!J478*Qt!J621</f>
        <v>2314.026012108347</v>
      </c>
      <c r="K478" s="38">
        <f ca="1">Pt!K478*Qt!K621</f>
        <v>0</v>
      </c>
      <c r="L478" s="38">
        <f ca="1">Pt!L478*Qt!L621</f>
        <v>0</v>
      </c>
      <c r="M478" s="38">
        <f ca="1">Pt!M478*Qt!M621</f>
        <v>0</v>
      </c>
      <c r="N478" s="38">
        <f ca="1">Pt!N478*Qt!N621</f>
        <v>0</v>
      </c>
      <c r="O478" s="38">
        <f ca="1">Pt!O478*Qt!O621</f>
        <v>0</v>
      </c>
      <c r="P478" s="38">
        <f ca="1">Pt!P478*Qt!P621</f>
        <v>0</v>
      </c>
      <c r="Q478" s="38">
        <f ca="1">Pt!Q478*Qt!Q621</f>
        <v>0</v>
      </c>
      <c r="R478" s="38">
        <f ca="1">Pt!R478*Qt!R621</f>
        <v>0</v>
      </c>
      <c r="S478" s="38">
        <f ca="1">Pt!S478*Qt!S621</f>
        <v>0</v>
      </c>
      <c r="T478" s="38">
        <f ca="1">Pt!T478*Qt!T621</f>
        <v>0</v>
      </c>
      <c r="U478" s="38">
        <f ca="1">Pt!U478*Qt!U621</f>
        <v>0</v>
      </c>
      <c r="V478" s="38">
        <f t="shared" ca="1" si="39"/>
        <v>167480.12592573353</v>
      </c>
    </row>
    <row r="479" spans="1:22" outlineLevel="1" x14ac:dyDescent="0.25">
      <c r="A479" s="19"/>
      <c r="B479" s="38" t="str">
        <f t="shared" si="40"/>
        <v>New Tariff 3</v>
      </c>
      <c r="C479" s="38">
        <f t="shared" si="40"/>
        <v>0</v>
      </c>
      <c r="D479" s="38">
        <f t="shared" si="40"/>
        <v>0</v>
      </c>
      <c r="E479" s="38">
        <f ca="1">Pt!E479*Qt!E622</f>
        <v>0</v>
      </c>
      <c r="F479" s="38">
        <f ca="1">Pt!F479*Qt!F622</f>
        <v>0</v>
      </c>
      <c r="G479" s="38">
        <f ca="1">Pt!G479*Qt!G622</f>
        <v>0</v>
      </c>
      <c r="H479" s="38">
        <f ca="1">Pt!H479*Qt!H622</f>
        <v>0</v>
      </c>
      <c r="I479" s="38">
        <f ca="1">Pt!I479*Qt!I622</f>
        <v>0</v>
      </c>
      <c r="J479" s="38">
        <f ca="1">Pt!J479*Qt!J622</f>
        <v>0</v>
      </c>
      <c r="K479" s="38">
        <f ca="1">Pt!K479*Qt!K622</f>
        <v>0</v>
      </c>
      <c r="L479" s="38">
        <f ca="1">Pt!L479*Qt!L622</f>
        <v>0</v>
      </c>
      <c r="M479" s="38">
        <f ca="1">Pt!M479*Qt!M622</f>
        <v>0</v>
      </c>
      <c r="N479" s="38">
        <f ca="1">Pt!N479*Qt!N622</f>
        <v>0</v>
      </c>
      <c r="O479" s="38">
        <f ca="1">Pt!O479*Qt!O622</f>
        <v>0</v>
      </c>
      <c r="P479" s="38">
        <f ca="1">Pt!P479*Qt!P622</f>
        <v>0</v>
      </c>
      <c r="Q479" s="38">
        <f ca="1">Pt!Q479*Qt!Q622</f>
        <v>0</v>
      </c>
      <c r="R479" s="38">
        <f ca="1">Pt!R479*Qt!R622</f>
        <v>0</v>
      </c>
      <c r="S479" s="38">
        <f ca="1">Pt!S479*Qt!S622</f>
        <v>0</v>
      </c>
      <c r="T479" s="38">
        <f ca="1">Pt!T479*Qt!T622</f>
        <v>0</v>
      </c>
      <c r="U479" s="38">
        <f ca="1">Pt!U479*Qt!U622</f>
        <v>0</v>
      </c>
      <c r="V479" s="38">
        <f t="shared" ca="1" si="39"/>
        <v>0</v>
      </c>
    </row>
    <row r="480" spans="1:22" outlineLevel="1" x14ac:dyDescent="0.25">
      <c r="A480" s="19"/>
      <c r="B480" s="38" t="str">
        <f t="shared" ref="B480:D499" si="41">B337</f>
        <v>New Tariff 4</v>
      </c>
      <c r="C480" s="38">
        <f t="shared" si="41"/>
        <v>0</v>
      </c>
      <c r="D480" s="38">
        <f t="shared" si="41"/>
        <v>0</v>
      </c>
      <c r="E480" s="38">
        <f ca="1">Pt!E480*Qt!E623</f>
        <v>0</v>
      </c>
      <c r="F480" s="38">
        <f ca="1">Pt!F480*Qt!F623</f>
        <v>0</v>
      </c>
      <c r="G480" s="38">
        <f ca="1">Pt!G480*Qt!G623</f>
        <v>0</v>
      </c>
      <c r="H480" s="38">
        <f ca="1">Pt!H480*Qt!H623</f>
        <v>0</v>
      </c>
      <c r="I480" s="38">
        <f ca="1">Pt!I480*Qt!I623</f>
        <v>0</v>
      </c>
      <c r="J480" s="38">
        <f ca="1">Pt!J480*Qt!J623</f>
        <v>0</v>
      </c>
      <c r="K480" s="38">
        <f ca="1">Pt!K480*Qt!K623</f>
        <v>0</v>
      </c>
      <c r="L480" s="38">
        <f ca="1">Pt!L480*Qt!L623</f>
        <v>0</v>
      </c>
      <c r="M480" s="38">
        <f ca="1">Pt!M480*Qt!M623</f>
        <v>0</v>
      </c>
      <c r="N480" s="38">
        <f ca="1">Pt!N480*Qt!N623</f>
        <v>0</v>
      </c>
      <c r="O480" s="38">
        <f ca="1">Pt!O480*Qt!O623</f>
        <v>0</v>
      </c>
      <c r="P480" s="38">
        <f ca="1">Pt!P480*Qt!P623</f>
        <v>0</v>
      </c>
      <c r="Q480" s="38">
        <f ca="1">Pt!Q480*Qt!Q623</f>
        <v>0</v>
      </c>
      <c r="R480" s="38">
        <f ca="1">Pt!R480*Qt!R623</f>
        <v>0</v>
      </c>
      <c r="S480" s="38">
        <f ca="1">Pt!S480*Qt!S623</f>
        <v>0</v>
      </c>
      <c r="T480" s="38">
        <f ca="1">Pt!T480*Qt!T623</f>
        <v>0</v>
      </c>
      <c r="U480" s="38">
        <f ca="1">Pt!U480*Qt!U623</f>
        <v>0</v>
      </c>
      <c r="V480" s="38">
        <f t="shared" ca="1" si="39"/>
        <v>0</v>
      </c>
    </row>
    <row r="481" spans="1:22" outlineLevel="1" x14ac:dyDescent="0.25">
      <c r="A481" s="19"/>
      <c r="B481" s="38" t="str">
        <f t="shared" si="41"/>
        <v>New Tariff 5</v>
      </c>
      <c r="C481" s="38">
        <f t="shared" si="41"/>
        <v>0</v>
      </c>
      <c r="D481" s="38">
        <f t="shared" si="41"/>
        <v>0</v>
      </c>
      <c r="E481" s="38">
        <f ca="1">Pt!E481*Qt!E624</f>
        <v>0</v>
      </c>
      <c r="F481" s="38">
        <f ca="1">Pt!F481*Qt!F624</f>
        <v>0</v>
      </c>
      <c r="G481" s="38">
        <f ca="1">Pt!G481*Qt!G624</f>
        <v>0</v>
      </c>
      <c r="H481" s="38">
        <f ca="1">Pt!H481*Qt!H624</f>
        <v>0</v>
      </c>
      <c r="I481" s="38">
        <f ca="1">Pt!I481*Qt!I624</f>
        <v>0</v>
      </c>
      <c r="J481" s="38">
        <f ca="1">Pt!J481*Qt!J624</f>
        <v>0</v>
      </c>
      <c r="K481" s="38">
        <f ca="1">Pt!K481*Qt!K624</f>
        <v>0</v>
      </c>
      <c r="L481" s="38">
        <f ca="1">Pt!L481*Qt!L624</f>
        <v>0</v>
      </c>
      <c r="M481" s="38">
        <f ca="1">Pt!M481*Qt!M624</f>
        <v>0</v>
      </c>
      <c r="N481" s="38">
        <f ca="1">Pt!N481*Qt!N624</f>
        <v>0</v>
      </c>
      <c r="O481" s="38">
        <f ca="1">Pt!O481*Qt!O624</f>
        <v>0</v>
      </c>
      <c r="P481" s="38">
        <f ca="1">Pt!P481*Qt!P624</f>
        <v>0</v>
      </c>
      <c r="Q481" s="38">
        <f ca="1">Pt!Q481*Qt!Q624</f>
        <v>0</v>
      </c>
      <c r="R481" s="38">
        <f ca="1">Pt!R481*Qt!R624</f>
        <v>0</v>
      </c>
      <c r="S481" s="38">
        <f ca="1">Pt!S481*Qt!S624</f>
        <v>0</v>
      </c>
      <c r="T481" s="38">
        <f ca="1">Pt!T481*Qt!T624</f>
        <v>0</v>
      </c>
      <c r="U481" s="38">
        <f ca="1">Pt!U481*Qt!U624</f>
        <v>0</v>
      </c>
      <c r="V481" s="38">
        <f t="shared" ca="1" si="39"/>
        <v>0</v>
      </c>
    </row>
    <row r="482" spans="1:22" outlineLevel="1" x14ac:dyDescent="0.25">
      <c r="A482" s="19"/>
      <c r="B482" s="38" t="str">
        <f t="shared" si="41"/>
        <v>New Tariff 6</v>
      </c>
      <c r="C482" s="38">
        <f t="shared" si="41"/>
        <v>0</v>
      </c>
      <c r="D482" s="38">
        <f t="shared" si="41"/>
        <v>0</v>
      </c>
      <c r="E482" s="38">
        <f ca="1">Pt!E482*Qt!E625</f>
        <v>0</v>
      </c>
      <c r="F482" s="38">
        <f ca="1">Pt!F482*Qt!F625</f>
        <v>0</v>
      </c>
      <c r="G482" s="38">
        <f ca="1">Pt!G482*Qt!G625</f>
        <v>0</v>
      </c>
      <c r="H482" s="38">
        <f ca="1">Pt!H482*Qt!H625</f>
        <v>0</v>
      </c>
      <c r="I482" s="38">
        <f ca="1">Pt!I482*Qt!I625</f>
        <v>0</v>
      </c>
      <c r="J482" s="38">
        <f ca="1">Pt!J482*Qt!J625</f>
        <v>0</v>
      </c>
      <c r="K482" s="38">
        <f ca="1">Pt!K482*Qt!K625</f>
        <v>0</v>
      </c>
      <c r="L482" s="38">
        <f ca="1">Pt!L482*Qt!L625</f>
        <v>0</v>
      </c>
      <c r="M482" s="38">
        <f ca="1">Pt!M482*Qt!M625</f>
        <v>0</v>
      </c>
      <c r="N482" s="38">
        <f ca="1">Pt!N482*Qt!N625</f>
        <v>0</v>
      </c>
      <c r="O482" s="38">
        <f ca="1">Pt!O482*Qt!O625</f>
        <v>0</v>
      </c>
      <c r="P482" s="38">
        <f ca="1">Pt!P482*Qt!P625</f>
        <v>0</v>
      </c>
      <c r="Q482" s="38">
        <f ca="1">Pt!Q482*Qt!Q625</f>
        <v>0</v>
      </c>
      <c r="R482" s="38">
        <f ca="1">Pt!R482*Qt!R625</f>
        <v>0</v>
      </c>
      <c r="S482" s="38">
        <f ca="1">Pt!S482*Qt!S625</f>
        <v>0</v>
      </c>
      <c r="T482" s="38">
        <f ca="1">Pt!T482*Qt!T625</f>
        <v>0</v>
      </c>
      <c r="U482" s="38">
        <f ca="1">Pt!U482*Qt!U625</f>
        <v>0</v>
      </c>
      <c r="V482" s="38">
        <f t="shared" ca="1" si="39"/>
        <v>0</v>
      </c>
    </row>
    <row r="483" spans="1:22" outlineLevel="1" x14ac:dyDescent="0.25">
      <c r="A483" s="19"/>
      <c r="B483" s="38" t="str">
        <f t="shared" si="41"/>
        <v>New Tariff 7</v>
      </c>
      <c r="C483" s="38">
        <f t="shared" si="41"/>
        <v>0</v>
      </c>
      <c r="D483" s="38">
        <f t="shared" si="41"/>
        <v>0</v>
      </c>
      <c r="E483" s="38">
        <f ca="1">Pt!E483*Qt!E626</f>
        <v>0</v>
      </c>
      <c r="F483" s="38">
        <f ca="1">Pt!F483*Qt!F626</f>
        <v>0</v>
      </c>
      <c r="G483" s="38">
        <f ca="1">Pt!G483*Qt!G626</f>
        <v>0</v>
      </c>
      <c r="H483" s="38">
        <f ca="1">Pt!H483*Qt!H626</f>
        <v>0</v>
      </c>
      <c r="I483" s="38">
        <f ca="1">Pt!I483*Qt!I626</f>
        <v>0</v>
      </c>
      <c r="J483" s="38">
        <f ca="1">Pt!J483*Qt!J626</f>
        <v>0</v>
      </c>
      <c r="K483" s="38">
        <f ca="1">Pt!K483*Qt!K626</f>
        <v>0</v>
      </c>
      <c r="L483" s="38">
        <f ca="1">Pt!L483*Qt!L626</f>
        <v>0</v>
      </c>
      <c r="M483" s="38">
        <f ca="1">Pt!M483*Qt!M626</f>
        <v>0</v>
      </c>
      <c r="N483" s="38">
        <f ca="1">Pt!N483*Qt!N626</f>
        <v>0</v>
      </c>
      <c r="O483" s="38">
        <f ca="1">Pt!O483*Qt!O626</f>
        <v>0</v>
      </c>
      <c r="P483" s="38">
        <f ca="1">Pt!P483*Qt!P626</f>
        <v>0</v>
      </c>
      <c r="Q483" s="38">
        <f ca="1">Pt!Q483*Qt!Q626</f>
        <v>0</v>
      </c>
      <c r="R483" s="38">
        <f ca="1">Pt!R483*Qt!R626</f>
        <v>0</v>
      </c>
      <c r="S483" s="38">
        <f ca="1">Pt!S483*Qt!S626</f>
        <v>0</v>
      </c>
      <c r="T483" s="38">
        <f ca="1">Pt!T483*Qt!T626</f>
        <v>0</v>
      </c>
      <c r="U483" s="38">
        <f ca="1">Pt!U483*Qt!U626</f>
        <v>0</v>
      </c>
      <c r="V483" s="38">
        <f t="shared" ca="1" si="39"/>
        <v>0</v>
      </c>
    </row>
    <row r="484" spans="1:22" outlineLevel="1" x14ac:dyDescent="0.25">
      <c r="A484" s="19"/>
      <c r="B484" s="38" t="str">
        <f t="shared" si="41"/>
        <v>New Tariff 8</v>
      </c>
      <c r="C484" s="38">
        <f t="shared" si="41"/>
        <v>0</v>
      </c>
      <c r="D484" s="38">
        <f t="shared" si="41"/>
        <v>0</v>
      </c>
      <c r="E484" s="38">
        <f ca="1">Pt!E484*Qt!E627</f>
        <v>0</v>
      </c>
      <c r="F484" s="38">
        <f ca="1">Pt!F484*Qt!F627</f>
        <v>0</v>
      </c>
      <c r="G484" s="38">
        <f ca="1">Pt!G484*Qt!G627</f>
        <v>0</v>
      </c>
      <c r="H484" s="38">
        <f ca="1">Pt!H484*Qt!H627</f>
        <v>0</v>
      </c>
      <c r="I484" s="38">
        <f ca="1">Pt!I484*Qt!I627</f>
        <v>0</v>
      </c>
      <c r="J484" s="38">
        <f ca="1">Pt!J484*Qt!J627</f>
        <v>0</v>
      </c>
      <c r="K484" s="38">
        <f ca="1">Pt!K484*Qt!K627</f>
        <v>0</v>
      </c>
      <c r="L484" s="38">
        <f ca="1">Pt!L484*Qt!L627</f>
        <v>0</v>
      </c>
      <c r="M484" s="38">
        <f ca="1">Pt!M484*Qt!M627</f>
        <v>0</v>
      </c>
      <c r="N484" s="38">
        <f ca="1">Pt!N484*Qt!N627</f>
        <v>0</v>
      </c>
      <c r="O484" s="38">
        <f ca="1">Pt!O484*Qt!O627</f>
        <v>0</v>
      </c>
      <c r="P484" s="38">
        <f ca="1">Pt!P484*Qt!P627</f>
        <v>0</v>
      </c>
      <c r="Q484" s="38">
        <f ca="1">Pt!Q484*Qt!Q627</f>
        <v>0</v>
      </c>
      <c r="R484" s="38">
        <f ca="1">Pt!R484*Qt!R627</f>
        <v>0</v>
      </c>
      <c r="S484" s="38">
        <f ca="1">Pt!S484*Qt!S627</f>
        <v>0</v>
      </c>
      <c r="T484" s="38">
        <f ca="1">Pt!T484*Qt!T627</f>
        <v>0</v>
      </c>
      <c r="U484" s="38">
        <f ca="1">Pt!U484*Qt!U627</f>
        <v>0</v>
      </c>
      <c r="V484" s="38">
        <f t="shared" ca="1" si="39"/>
        <v>0</v>
      </c>
    </row>
    <row r="485" spans="1:22" outlineLevel="1" x14ac:dyDescent="0.25">
      <c r="A485" s="19"/>
      <c r="B485" s="38" t="str">
        <f t="shared" si="41"/>
        <v>New Tariff 9</v>
      </c>
      <c r="C485" s="38">
        <f t="shared" si="41"/>
        <v>0</v>
      </c>
      <c r="D485" s="38">
        <f t="shared" si="41"/>
        <v>0</v>
      </c>
      <c r="E485" s="38">
        <f ca="1">Pt!E485*Qt!E628</f>
        <v>0</v>
      </c>
      <c r="F485" s="38">
        <f ca="1">Pt!F485*Qt!F628</f>
        <v>0</v>
      </c>
      <c r="G485" s="38">
        <f ca="1">Pt!G485*Qt!G628</f>
        <v>0</v>
      </c>
      <c r="H485" s="38">
        <f ca="1">Pt!H485*Qt!H628</f>
        <v>0</v>
      </c>
      <c r="I485" s="38">
        <f ca="1">Pt!I485*Qt!I628</f>
        <v>0</v>
      </c>
      <c r="J485" s="38">
        <f ca="1">Pt!J485*Qt!J628</f>
        <v>0</v>
      </c>
      <c r="K485" s="38">
        <f ca="1">Pt!K485*Qt!K628</f>
        <v>0</v>
      </c>
      <c r="L485" s="38">
        <f ca="1">Pt!L485*Qt!L628</f>
        <v>0</v>
      </c>
      <c r="M485" s="38">
        <f ca="1">Pt!M485*Qt!M628</f>
        <v>0</v>
      </c>
      <c r="N485" s="38">
        <f ca="1">Pt!N485*Qt!N628</f>
        <v>0</v>
      </c>
      <c r="O485" s="38">
        <f ca="1">Pt!O485*Qt!O628</f>
        <v>0</v>
      </c>
      <c r="P485" s="38">
        <f ca="1">Pt!P485*Qt!P628</f>
        <v>0</v>
      </c>
      <c r="Q485" s="38">
        <f ca="1">Pt!Q485*Qt!Q628</f>
        <v>0</v>
      </c>
      <c r="R485" s="38">
        <f ca="1">Pt!R485*Qt!R628</f>
        <v>0</v>
      </c>
      <c r="S485" s="38">
        <f ca="1">Pt!S485*Qt!S628</f>
        <v>0</v>
      </c>
      <c r="T485" s="38">
        <f ca="1">Pt!T485*Qt!T628</f>
        <v>0</v>
      </c>
      <c r="U485" s="38">
        <f ca="1">Pt!U485*Qt!U628</f>
        <v>0</v>
      </c>
      <c r="V485" s="38">
        <f t="shared" ca="1" si="39"/>
        <v>0</v>
      </c>
    </row>
    <row r="486" spans="1:22" outlineLevel="1" x14ac:dyDescent="0.25">
      <c r="A486" s="19"/>
      <c r="B486" s="38" t="str">
        <f t="shared" si="41"/>
        <v>New Tariff 10</v>
      </c>
      <c r="C486" s="38">
        <f t="shared" si="41"/>
        <v>0</v>
      </c>
      <c r="D486" s="38">
        <f t="shared" si="41"/>
        <v>0</v>
      </c>
      <c r="E486" s="38">
        <f ca="1">Pt!E486*Qt!E629</f>
        <v>0</v>
      </c>
      <c r="F486" s="38">
        <f ca="1">Pt!F486*Qt!F629</f>
        <v>0</v>
      </c>
      <c r="G486" s="38">
        <f ca="1">Pt!G486*Qt!G629</f>
        <v>0</v>
      </c>
      <c r="H486" s="38">
        <f ca="1">Pt!H486*Qt!H629</f>
        <v>0</v>
      </c>
      <c r="I486" s="38">
        <f ca="1">Pt!I486*Qt!I629</f>
        <v>0</v>
      </c>
      <c r="J486" s="38">
        <f ca="1">Pt!J486*Qt!J629</f>
        <v>0</v>
      </c>
      <c r="K486" s="38">
        <f ca="1">Pt!K486*Qt!K629</f>
        <v>0</v>
      </c>
      <c r="L486" s="38">
        <f ca="1">Pt!L486*Qt!L629</f>
        <v>0</v>
      </c>
      <c r="M486" s="38">
        <f ca="1">Pt!M486*Qt!M629</f>
        <v>0</v>
      </c>
      <c r="N486" s="38">
        <f ca="1">Pt!N486*Qt!N629</f>
        <v>0</v>
      </c>
      <c r="O486" s="38">
        <f ca="1">Pt!O486*Qt!O629</f>
        <v>0</v>
      </c>
      <c r="P486" s="38">
        <f ca="1">Pt!P486*Qt!P629</f>
        <v>0</v>
      </c>
      <c r="Q486" s="38">
        <f ca="1">Pt!Q486*Qt!Q629</f>
        <v>0</v>
      </c>
      <c r="R486" s="38">
        <f ca="1">Pt!R486*Qt!R629</f>
        <v>0</v>
      </c>
      <c r="S486" s="38">
        <f ca="1">Pt!S486*Qt!S629</f>
        <v>0</v>
      </c>
      <c r="T486" s="38">
        <f ca="1">Pt!T486*Qt!T629</f>
        <v>0</v>
      </c>
      <c r="U486" s="38">
        <f ca="1">Pt!U486*Qt!U629</f>
        <v>0</v>
      </c>
      <c r="V486" s="38">
        <f t="shared" ca="1" si="39"/>
        <v>0</v>
      </c>
    </row>
    <row r="487" spans="1:22" outlineLevel="1" x14ac:dyDescent="0.25">
      <c r="A487" s="19"/>
      <c r="B487" s="45" t="str">
        <f t="shared" si="41"/>
        <v>New Tariff 11</v>
      </c>
      <c r="C487" s="45">
        <f t="shared" si="41"/>
        <v>0</v>
      </c>
      <c r="D487" s="45">
        <f t="shared" si="41"/>
        <v>0</v>
      </c>
      <c r="E487" s="45">
        <f ca="1">Pt!E487*Qt!E630</f>
        <v>0</v>
      </c>
      <c r="F487" s="45">
        <f ca="1">Pt!F487*Qt!F630</f>
        <v>0</v>
      </c>
      <c r="G487" s="45">
        <f ca="1">Pt!G487*Qt!G630</f>
        <v>0</v>
      </c>
      <c r="H487" s="45">
        <f ca="1">Pt!H487*Qt!H630</f>
        <v>0</v>
      </c>
      <c r="I487" s="45">
        <f ca="1">Pt!I487*Qt!I630</f>
        <v>0</v>
      </c>
      <c r="J487" s="45">
        <f ca="1">Pt!J487*Qt!J630</f>
        <v>0</v>
      </c>
      <c r="K487" s="45">
        <f ca="1">Pt!K487*Qt!K630</f>
        <v>0</v>
      </c>
      <c r="L487" s="45">
        <f ca="1">Pt!L487*Qt!L630</f>
        <v>0</v>
      </c>
      <c r="M487" s="45">
        <f ca="1">Pt!M487*Qt!M630</f>
        <v>0</v>
      </c>
      <c r="N487" s="45">
        <f ca="1">Pt!N487*Qt!N630</f>
        <v>0</v>
      </c>
      <c r="O487" s="45">
        <f ca="1">Pt!O487*Qt!O630</f>
        <v>0</v>
      </c>
      <c r="P487" s="45">
        <f ca="1">Pt!P487*Qt!P630</f>
        <v>0</v>
      </c>
      <c r="Q487" s="45">
        <f ca="1">Pt!Q487*Qt!Q630</f>
        <v>0</v>
      </c>
      <c r="R487" s="45">
        <f ca="1">Pt!R487*Qt!R630</f>
        <v>0</v>
      </c>
      <c r="S487" s="45">
        <f ca="1">Pt!S487*Qt!S630</f>
        <v>0</v>
      </c>
      <c r="T487" s="45">
        <f ca="1">Pt!T487*Qt!T630</f>
        <v>0</v>
      </c>
      <c r="U487" s="45">
        <f ca="1">Pt!U487*Qt!U630</f>
        <v>0</v>
      </c>
      <c r="V487" s="45">
        <f t="shared" ca="1" si="39"/>
        <v>0</v>
      </c>
    </row>
    <row r="488" spans="1:22" outlineLevel="1" x14ac:dyDescent="0.25">
      <c r="A488" s="19"/>
      <c r="B488" s="44" t="str">
        <f t="shared" si="41"/>
        <v>Non street lighting, &lt;1kVA</v>
      </c>
      <c r="C488" s="44" t="str">
        <f t="shared" si="41"/>
        <v>G001</v>
      </c>
      <c r="D488" s="44" t="str">
        <f t="shared" si="41"/>
        <v>Un-metered</v>
      </c>
      <c r="E488" s="44">
        <f ca="1">Pt!E488*Qt!E631</f>
        <v>0</v>
      </c>
      <c r="F488" s="44">
        <f ca="1">Pt!F488*Qt!F631</f>
        <v>0</v>
      </c>
      <c r="G488" s="44">
        <f ca="1">Pt!G488*Qt!G631</f>
        <v>0</v>
      </c>
      <c r="H488" s="44">
        <f ca="1">Pt!H488*Qt!H631</f>
        <v>0</v>
      </c>
      <c r="I488" s="44">
        <f ca="1">Pt!I488*Qt!I631</f>
        <v>0</v>
      </c>
      <c r="J488" s="44">
        <f ca="1">Pt!J488*Qt!J631</f>
        <v>479188.22589045297</v>
      </c>
      <c r="K488" s="44">
        <f ca="1">Pt!K488*Qt!K631</f>
        <v>0</v>
      </c>
      <c r="L488" s="44">
        <f ca="1">Pt!L488*Qt!L631</f>
        <v>0</v>
      </c>
      <c r="M488" s="44">
        <f ca="1">Pt!M488*Qt!M631</f>
        <v>0</v>
      </c>
      <c r="N488" s="44">
        <f ca="1">Pt!N488*Qt!N631</f>
        <v>0</v>
      </c>
      <c r="O488" s="44">
        <f ca="1">Pt!O488*Qt!O631</f>
        <v>0</v>
      </c>
      <c r="P488" s="44">
        <f ca="1">Pt!P488*Qt!P631</f>
        <v>0</v>
      </c>
      <c r="Q488" s="44">
        <f ca="1">Pt!Q488*Qt!Q631</f>
        <v>0</v>
      </c>
      <c r="R488" s="44">
        <f ca="1">Pt!R488*Qt!R631</f>
        <v>0</v>
      </c>
      <c r="S488" s="44">
        <f ca="1">Pt!S488*Qt!S631</f>
        <v>0</v>
      </c>
      <c r="T488" s="44">
        <f ca="1">Pt!T488*Qt!T631</f>
        <v>0</v>
      </c>
      <c r="U488" s="44">
        <f ca="1">Pt!U488*Qt!U631</f>
        <v>0</v>
      </c>
      <c r="V488" s="44">
        <f t="shared" ca="1" si="39"/>
        <v>479188.22589045297</v>
      </c>
    </row>
    <row r="489" spans="1:22" outlineLevel="1" x14ac:dyDescent="0.25">
      <c r="A489" s="19"/>
      <c r="B489" s="38" t="str">
        <f t="shared" si="41"/>
        <v>Street lighting, &lt;1kVA</v>
      </c>
      <c r="C489" s="38" t="str">
        <f t="shared" si="41"/>
        <v>G002</v>
      </c>
      <c r="D489" s="38" t="str">
        <f t="shared" si="41"/>
        <v>Un-metered</v>
      </c>
      <c r="E489" s="38">
        <f ca="1">Pt!E489*Qt!E632</f>
        <v>593167.35871744342</v>
      </c>
      <c r="F489" s="38">
        <f ca="1">Pt!F489*Qt!F632</f>
        <v>0</v>
      </c>
      <c r="G489" s="38">
        <f ca="1">Pt!G489*Qt!G632</f>
        <v>0</v>
      </c>
      <c r="H489" s="38">
        <f ca="1">Pt!H489*Qt!H632</f>
        <v>0</v>
      </c>
      <c r="I489" s="38">
        <f ca="1">Pt!I489*Qt!I632</f>
        <v>0</v>
      </c>
      <c r="J489" s="38">
        <f ca="1">Pt!J489*Qt!J632</f>
        <v>2766686.9658009042</v>
      </c>
      <c r="K489" s="38">
        <f ca="1">Pt!K489*Qt!K632</f>
        <v>0</v>
      </c>
      <c r="L489" s="38">
        <f ca="1">Pt!L489*Qt!L632</f>
        <v>0</v>
      </c>
      <c r="M489" s="38">
        <f ca="1">Pt!M489*Qt!M632</f>
        <v>0</v>
      </c>
      <c r="N489" s="38">
        <f ca="1">Pt!N489*Qt!N632</f>
        <v>0</v>
      </c>
      <c r="O489" s="38">
        <f ca="1">Pt!O489*Qt!O632</f>
        <v>0</v>
      </c>
      <c r="P489" s="38">
        <f ca="1">Pt!P489*Qt!P632</f>
        <v>0</v>
      </c>
      <c r="Q489" s="38">
        <f ca="1">Pt!Q489*Qt!Q632</f>
        <v>0</v>
      </c>
      <c r="R489" s="38">
        <f ca="1">Pt!R489*Qt!R632</f>
        <v>0</v>
      </c>
      <c r="S489" s="38">
        <f ca="1">Pt!S489*Qt!S632</f>
        <v>0</v>
      </c>
      <c r="T489" s="38">
        <f ca="1">Pt!T489*Qt!T632</f>
        <v>0</v>
      </c>
      <c r="U489" s="38">
        <f ca="1">Pt!U489*Qt!U632</f>
        <v>0</v>
      </c>
      <c r="V489" s="38">
        <f t="shared" ca="1" si="39"/>
        <v>3359854.3245183476</v>
      </c>
    </row>
    <row r="490" spans="1:22" outlineLevel="1" x14ac:dyDescent="0.25">
      <c r="A490" s="19"/>
      <c r="B490" s="38" t="str">
        <f t="shared" si="41"/>
        <v>New Tariff 2</v>
      </c>
      <c r="C490" s="38">
        <f t="shared" si="41"/>
        <v>0</v>
      </c>
      <c r="D490" s="38">
        <f t="shared" si="41"/>
        <v>0</v>
      </c>
      <c r="E490" s="38">
        <f ca="1">Pt!E490*Qt!E633</f>
        <v>0</v>
      </c>
      <c r="F490" s="38">
        <f ca="1">Pt!F490*Qt!F633</f>
        <v>0</v>
      </c>
      <c r="G490" s="38">
        <f ca="1">Pt!G490*Qt!G633</f>
        <v>0</v>
      </c>
      <c r="H490" s="38">
        <f ca="1">Pt!H490*Qt!H633</f>
        <v>0</v>
      </c>
      <c r="I490" s="38">
        <f ca="1">Pt!I490*Qt!I633</f>
        <v>0</v>
      </c>
      <c r="J490" s="38">
        <f ca="1">Pt!J490*Qt!J633</f>
        <v>0</v>
      </c>
      <c r="K490" s="38">
        <f ca="1">Pt!K490*Qt!K633</f>
        <v>0</v>
      </c>
      <c r="L490" s="38">
        <f ca="1">Pt!L490*Qt!L633</f>
        <v>0</v>
      </c>
      <c r="M490" s="38">
        <f ca="1">Pt!M490*Qt!M633</f>
        <v>0</v>
      </c>
      <c r="N490" s="38">
        <f ca="1">Pt!N490*Qt!N633</f>
        <v>0</v>
      </c>
      <c r="O490" s="38">
        <f ca="1">Pt!O490*Qt!O633</f>
        <v>0</v>
      </c>
      <c r="P490" s="38">
        <f ca="1">Pt!P490*Qt!P633</f>
        <v>0</v>
      </c>
      <c r="Q490" s="38">
        <f ca="1">Pt!Q490*Qt!Q633</f>
        <v>0</v>
      </c>
      <c r="R490" s="38">
        <f ca="1">Pt!R490*Qt!R633</f>
        <v>0</v>
      </c>
      <c r="S490" s="38">
        <f ca="1">Pt!S490*Qt!S633</f>
        <v>0</v>
      </c>
      <c r="T490" s="38">
        <f ca="1">Pt!T490*Qt!T633</f>
        <v>0</v>
      </c>
      <c r="U490" s="38">
        <f ca="1">Pt!U490*Qt!U633</f>
        <v>0</v>
      </c>
      <c r="V490" s="38">
        <f t="shared" ca="1" si="39"/>
        <v>0</v>
      </c>
    </row>
    <row r="491" spans="1:22" outlineLevel="1" x14ac:dyDescent="0.25">
      <c r="A491" s="19"/>
      <c r="B491" s="38" t="str">
        <f t="shared" si="41"/>
        <v>New Tariff 3</v>
      </c>
      <c r="C491" s="38">
        <f t="shared" si="41"/>
        <v>0</v>
      </c>
      <c r="D491" s="38">
        <f t="shared" si="41"/>
        <v>0</v>
      </c>
      <c r="E491" s="38">
        <f ca="1">Pt!E491*Qt!E634</f>
        <v>0</v>
      </c>
      <c r="F491" s="38">
        <f ca="1">Pt!F491*Qt!F634</f>
        <v>0</v>
      </c>
      <c r="G491" s="38">
        <f ca="1">Pt!G491*Qt!G634</f>
        <v>0</v>
      </c>
      <c r="H491" s="38">
        <f ca="1">Pt!H491*Qt!H634</f>
        <v>0</v>
      </c>
      <c r="I491" s="38">
        <f ca="1">Pt!I491*Qt!I634</f>
        <v>0</v>
      </c>
      <c r="J491" s="38">
        <f ca="1">Pt!J491*Qt!J634</f>
        <v>0</v>
      </c>
      <c r="K491" s="38">
        <f ca="1">Pt!K491*Qt!K634</f>
        <v>0</v>
      </c>
      <c r="L491" s="38">
        <f ca="1">Pt!L491*Qt!L634</f>
        <v>0</v>
      </c>
      <c r="M491" s="38">
        <f ca="1">Pt!M491*Qt!M634</f>
        <v>0</v>
      </c>
      <c r="N491" s="38">
        <f ca="1">Pt!N491*Qt!N634</f>
        <v>0</v>
      </c>
      <c r="O491" s="38">
        <f ca="1">Pt!O491*Qt!O634</f>
        <v>0</v>
      </c>
      <c r="P491" s="38">
        <f ca="1">Pt!P491*Qt!P634</f>
        <v>0</v>
      </c>
      <c r="Q491" s="38">
        <f ca="1">Pt!Q491*Qt!Q634</f>
        <v>0</v>
      </c>
      <c r="R491" s="38">
        <f ca="1">Pt!R491*Qt!R634</f>
        <v>0</v>
      </c>
      <c r="S491" s="38">
        <f ca="1">Pt!S491*Qt!S634</f>
        <v>0</v>
      </c>
      <c r="T491" s="38">
        <f ca="1">Pt!T491*Qt!T634</f>
        <v>0</v>
      </c>
      <c r="U491" s="38">
        <f ca="1">Pt!U491*Qt!U634</f>
        <v>0</v>
      </c>
      <c r="V491" s="38">
        <f t="shared" ca="1" si="39"/>
        <v>0</v>
      </c>
    </row>
    <row r="492" spans="1:22" outlineLevel="1" x14ac:dyDescent="0.25">
      <c r="A492" s="19"/>
      <c r="B492" s="38" t="str">
        <f t="shared" si="41"/>
        <v>New Tariff 4</v>
      </c>
      <c r="C492" s="38">
        <f t="shared" si="41"/>
        <v>0</v>
      </c>
      <c r="D492" s="38">
        <f t="shared" si="41"/>
        <v>0</v>
      </c>
      <c r="E492" s="38">
        <f ca="1">Pt!E492*Qt!E635</f>
        <v>0</v>
      </c>
      <c r="F492" s="38">
        <f ca="1">Pt!F492*Qt!F635</f>
        <v>0</v>
      </c>
      <c r="G492" s="38">
        <f ca="1">Pt!G492*Qt!G635</f>
        <v>0</v>
      </c>
      <c r="H492" s="38">
        <f ca="1">Pt!H492*Qt!H635</f>
        <v>0</v>
      </c>
      <c r="I492" s="38">
        <f ca="1">Pt!I492*Qt!I635</f>
        <v>0</v>
      </c>
      <c r="J492" s="38">
        <f ca="1">Pt!J492*Qt!J635</f>
        <v>0</v>
      </c>
      <c r="K492" s="38">
        <f ca="1">Pt!K492*Qt!K635</f>
        <v>0</v>
      </c>
      <c r="L492" s="38">
        <f ca="1">Pt!L492*Qt!L635</f>
        <v>0</v>
      </c>
      <c r="M492" s="38">
        <f ca="1">Pt!M492*Qt!M635</f>
        <v>0</v>
      </c>
      <c r="N492" s="38">
        <f ca="1">Pt!N492*Qt!N635</f>
        <v>0</v>
      </c>
      <c r="O492" s="38">
        <f ca="1">Pt!O492*Qt!O635</f>
        <v>0</v>
      </c>
      <c r="P492" s="38">
        <f ca="1">Pt!P492*Qt!P635</f>
        <v>0</v>
      </c>
      <c r="Q492" s="38">
        <f ca="1">Pt!Q492*Qt!Q635</f>
        <v>0</v>
      </c>
      <c r="R492" s="38">
        <f ca="1">Pt!R492*Qt!R635</f>
        <v>0</v>
      </c>
      <c r="S492" s="38">
        <f ca="1">Pt!S492*Qt!S635</f>
        <v>0</v>
      </c>
      <c r="T492" s="38">
        <f ca="1">Pt!T492*Qt!T635</f>
        <v>0</v>
      </c>
      <c r="U492" s="38">
        <f ca="1">Pt!U492*Qt!U635</f>
        <v>0</v>
      </c>
      <c r="V492" s="38">
        <f t="shared" ca="1" si="39"/>
        <v>0</v>
      </c>
    </row>
    <row r="493" spans="1:22" outlineLevel="1" x14ac:dyDescent="0.25">
      <c r="A493" s="19"/>
      <c r="B493" s="38" t="str">
        <f t="shared" si="41"/>
        <v>New Tariff 5</v>
      </c>
      <c r="C493" s="38">
        <f t="shared" si="41"/>
        <v>0</v>
      </c>
      <c r="D493" s="38">
        <f t="shared" si="41"/>
        <v>0</v>
      </c>
      <c r="E493" s="38">
        <f ca="1">Pt!E493*Qt!E636</f>
        <v>0</v>
      </c>
      <c r="F493" s="38">
        <f ca="1">Pt!F493*Qt!F636</f>
        <v>0</v>
      </c>
      <c r="G493" s="38">
        <f ca="1">Pt!G493*Qt!G636</f>
        <v>0</v>
      </c>
      <c r="H493" s="38">
        <f ca="1">Pt!H493*Qt!H636</f>
        <v>0</v>
      </c>
      <c r="I493" s="38">
        <f ca="1">Pt!I493*Qt!I636</f>
        <v>0</v>
      </c>
      <c r="J493" s="38">
        <f ca="1">Pt!J493*Qt!J636</f>
        <v>0</v>
      </c>
      <c r="K493" s="38">
        <f ca="1">Pt!K493*Qt!K636</f>
        <v>0</v>
      </c>
      <c r="L493" s="38">
        <f ca="1">Pt!L493*Qt!L636</f>
        <v>0</v>
      </c>
      <c r="M493" s="38">
        <f ca="1">Pt!M493*Qt!M636</f>
        <v>0</v>
      </c>
      <c r="N493" s="38">
        <f ca="1">Pt!N493*Qt!N636</f>
        <v>0</v>
      </c>
      <c r="O493" s="38">
        <f ca="1">Pt!O493*Qt!O636</f>
        <v>0</v>
      </c>
      <c r="P493" s="38">
        <f ca="1">Pt!P493*Qt!P636</f>
        <v>0</v>
      </c>
      <c r="Q493" s="38">
        <f ca="1">Pt!Q493*Qt!Q636</f>
        <v>0</v>
      </c>
      <c r="R493" s="38">
        <f ca="1">Pt!R493*Qt!R636</f>
        <v>0</v>
      </c>
      <c r="S493" s="38">
        <f ca="1">Pt!S493*Qt!S636</f>
        <v>0</v>
      </c>
      <c r="T493" s="38">
        <f ca="1">Pt!T493*Qt!T636</f>
        <v>0</v>
      </c>
      <c r="U493" s="38">
        <f ca="1">Pt!U493*Qt!U636</f>
        <v>0</v>
      </c>
      <c r="V493" s="38">
        <f t="shared" ca="1" si="39"/>
        <v>0</v>
      </c>
    </row>
    <row r="494" spans="1:22" outlineLevel="1" x14ac:dyDescent="0.25">
      <c r="A494" s="19"/>
      <c r="B494" s="38" t="str">
        <f t="shared" si="41"/>
        <v>New Tariff 6</v>
      </c>
      <c r="C494" s="38">
        <f t="shared" si="41"/>
        <v>0</v>
      </c>
      <c r="D494" s="38">
        <f t="shared" si="41"/>
        <v>0</v>
      </c>
      <c r="E494" s="38">
        <f ca="1">Pt!E494*Qt!E637</f>
        <v>0</v>
      </c>
      <c r="F494" s="38">
        <f ca="1">Pt!F494*Qt!F637</f>
        <v>0</v>
      </c>
      <c r="G494" s="38">
        <f ca="1">Pt!G494*Qt!G637</f>
        <v>0</v>
      </c>
      <c r="H494" s="38">
        <f ca="1">Pt!H494*Qt!H637</f>
        <v>0</v>
      </c>
      <c r="I494" s="38">
        <f ca="1">Pt!I494*Qt!I637</f>
        <v>0</v>
      </c>
      <c r="J494" s="38">
        <f ca="1">Pt!J494*Qt!J637</f>
        <v>0</v>
      </c>
      <c r="K494" s="38">
        <f ca="1">Pt!K494*Qt!K637</f>
        <v>0</v>
      </c>
      <c r="L494" s="38">
        <f ca="1">Pt!L494*Qt!L637</f>
        <v>0</v>
      </c>
      <c r="M494" s="38">
        <f ca="1">Pt!M494*Qt!M637</f>
        <v>0</v>
      </c>
      <c r="N494" s="38">
        <f ca="1">Pt!N494*Qt!N637</f>
        <v>0</v>
      </c>
      <c r="O494" s="38">
        <f ca="1">Pt!O494*Qt!O637</f>
        <v>0</v>
      </c>
      <c r="P494" s="38">
        <f ca="1">Pt!P494*Qt!P637</f>
        <v>0</v>
      </c>
      <c r="Q494" s="38">
        <f ca="1">Pt!Q494*Qt!Q637</f>
        <v>0</v>
      </c>
      <c r="R494" s="38">
        <f ca="1">Pt!R494*Qt!R637</f>
        <v>0</v>
      </c>
      <c r="S494" s="38">
        <f ca="1">Pt!S494*Qt!S637</f>
        <v>0</v>
      </c>
      <c r="T494" s="38">
        <f ca="1">Pt!T494*Qt!T637</f>
        <v>0</v>
      </c>
      <c r="U494" s="38">
        <f ca="1">Pt!U494*Qt!U637</f>
        <v>0</v>
      </c>
      <c r="V494" s="38">
        <f t="shared" ca="1" si="39"/>
        <v>0</v>
      </c>
    </row>
    <row r="495" spans="1:22" outlineLevel="1" x14ac:dyDescent="0.25">
      <c r="A495" s="19"/>
      <c r="B495" s="38" t="str">
        <f t="shared" si="41"/>
        <v>New Tariff 7</v>
      </c>
      <c r="C495" s="38">
        <f t="shared" si="41"/>
        <v>0</v>
      </c>
      <c r="D495" s="38">
        <f t="shared" si="41"/>
        <v>0</v>
      </c>
      <c r="E495" s="38">
        <f ca="1">Pt!E495*Qt!E638</f>
        <v>0</v>
      </c>
      <c r="F495" s="38">
        <f ca="1">Pt!F495*Qt!F638</f>
        <v>0</v>
      </c>
      <c r="G495" s="38">
        <f ca="1">Pt!G495*Qt!G638</f>
        <v>0</v>
      </c>
      <c r="H495" s="38">
        <f ca="1">Pt!H495*Qt!H638</f>
        <v>0</v>
      </c>
      <c r="I495" s="38">
        <f ca="1">Pt!I495*Qt!I638</f>
        <v>0</v>
      </c>
      <c r="J495" s="38">
        <f ca="1">Pt!J495*Qt!J638</f>
        <v>0</v>
      </c>
      <c r="K495" s="38">
        <f ca="1">Pt!K495*Qt!K638</f>
        <v>0</v>
      </c>
      <c r="L495" s="38">
        <f ca="1">Pt!L495*Qt!L638</f>
        <v>0</v>
      </c>
      <c r="M495" s="38">
        <f ca="1">Pt!M495*Qt!M638</f>
        <v>0</v>
      </c>
      <c r="N495" s="38">
        <f ca="1">Pt!N495*Qt!N638</f>
        <v>0</v>
      </c>
      <c r="O495" s="38">
        <f ca="1">Pt!O495*Qt!O638</f>
        <v>0</v>
      </c>
      <c r="P495" s="38">
        <f ca="1">Pt!P495*Qt!P638</f>
        <v>0</v>
      </c>
      <c r="Q495" s="38">
        <f ca="1">Pt!Q495*Qt!Q638</f>
        <v>0</v>
      </c>
      <c r="R495" s="38">
        <f ca="1">Pt!R495*Qt!R638</f>
        <v>0</v>
      </c>
      <c r="S495" s="38">
        <f ca="1">Pt!S495*Qt!S638</f>
        <v>0</v>
      </c>
      <c r="T495" s="38">
        <f ca="1">Pt!T495*Qt!T638</f>
        <v>0</v>
      </c>
      <c r="U495" s="38">
        <f ca="1">Pt!U495*Qt!U638</f>
        <v>0</v>
      </c>
      <c r="V495" s="38">
        <f t="shared" ca="1" si="39"/>
        <v>0</v>
      </c>
    </row>
    <row r="496" spans="1:22" outlineLevel="1" x14ac:dyDescent="0.25">
      <c r="A496" s="19"/>
      <c r="B496" s="38" t="str">
        <f t="shared" si="41"/>
        <v>New Tariff 8</v>
      </c>
      <c r="C496" s="38">
        <f t="shared" si="41"/>
        <v>0</v>
      </c>
      <c r="D496" s="38">
        <f t="shared" si="41"/>
        <v>0</v>
      </c>
      <c r="E496" s="38">
        <f ca="1">Pt!E496*Qt!E639</f>
        <v>0</v>
      </c>
      <c r="F496" s="38">
        <f ca="1">Pt!F496*Qt!F639</f>
        <v>0</v>
      </c>
      <c r="G496" s="38">
        <f ca="1">Pt!G496*Qt!G639</f>
        <v>0</v>
      </c>
      <c r="H496" s="38">
        <f ca="1">Pt!H496*Qt!H639</f>
        <v>0</v>
      </c>
      <c r="I496" s="38">
        <f ca="1">Pt!I496*Qt!I639</f>
        <v>0</v>
      </c>
      <c r="J496" s="38">
        <f ca="1">Pt!J496*Qt!J639</f>
        <v>0</v>
      </c>
      <c r="K496" s="38">
        <f ca="1">Pt!K496*Qt!K639</f>
        <v>0</v>
      </c>
      <c r="L496" s="38">
        <f ca="1">Pt!L496*Qt!L639</f>
        <v>0</v>
      </c>
      <c r="M496" s="38">
        <f ca="1">Pt!M496*Qt!M639</f>
        <v>0</v>
      </c>
      <c r="N496" s="38">
        <f ca="1">Pt!N496*Qt!N639</f>
        <v>0</v>
      </c>
      <c r="O496" s="38">
        <f ca="1">Pt!O496*Qt!O639</f>
        <v>0</v>
      </c>
      <c r="P496" s="38">
        <f ca="1">Pt!P496*Qt!P639</f>
        <v>0</v>
      </c>
      <c r="Q496" s="38">
        <f ca="1">Pt!Q496*Qt!Q639</f>
        <v>0</v>
      </c>
      <c r="R496" s="38">
        <f ca="1">Pt!R496*Qt!R639</f>
        <v>0</v>
      </c>
      <c r="S496" s="38">
        <f ca="1">Pt!S496*Qt!S639</f>
        <v>0</v>
      </c>
      <c r="T496" s="38">
        <f ca="1">Pt!T496*Qt!T639</f>
        <v>0</v>
      </c>
      <c r="U496" s="38">
        <f ca="1">Pt!U496*Qt!U639</f>
        <v>0</v>
      </c>
      <c r="V496" s="38">
        <f t="shared" ca="1" si="39"/>
        <v>0</v>
      </c>
    </row>
    <row r="497" spans="1:22" outlineLevel="1" x14ac:dyDescent="0.25">
      <c r="A497" s="19"/>
      <c r="B497" s="38" t="str">
        <f t="shared" si="41"/>
        <v>New Tariff 9</v>
      </c>
      <c r="C497" s="38">
        <f t="shared" si="41"/>
        <v>0</v>
      </c>
      <c r="D497" s="38">
        <f t="shared" si="41"/>
        <v>0</v>
      </c>
      <c r="E497" s="38">
        <f ca="1">Pt!E497*Qt!E640</f>
        <v>0</v>
      </c>
      <c r="F497" s="38">
        <f ca="1">Pt!F497*Qt!F640</f>
        <v>0</v>
      </c>
      <c r="G497" s="38">
        <f ca="1">Pt!G497*Qt!G640</f>
        <v>0</v>
      </c>
      <c r="H497" s="38">
        <f ca="1">Pt!H497*Qt!H640</f>
        <v>0</v>
      </c>
      <c r="I497" s="38">
        <f ca="1">Pt!I497*Qt!I640</f>
        <v>0</v>
      </c>
      <c r="J497" s="38">
        <f ca="1">Pt!J497*Qt!J640</f>
        <v>0</v>
      </c>
      <c r="K497" s="38">
        <f ca="1">Pt!K497*Qt!K640</f>
        <v>0</v>
      </c>
      <c r="L497" s="38">
        <f ca="1">Pt!L497*Qt!L640</f>
        <v>0</v>
      </c>
      <c r="M497" s="38">
        <f ca="1">Pt!M497*Qt!M640</f>
        <v>0</v>
      </c>
      <c r="N497" s="38">
        <f ca="1">Pt!N497*Qt!N640</f>
        <v>0</v>
      </c>
      <c r="O497" s="38">
        <f ca="1">Pt!O497*Qt!O640</f>
        <v>0</v>
      </c>
      <c r="P497" s="38">
        <f ca="1">Pt!P497*Qt!P640</f>
        <v>0</v>
      </c>
      <c r="Q497" s="38">
        <f ca="1">Pt!Q497*Qt!Q640</f>
        <v>0</v>
      </c>
      <c r="R497" s="38">
        <f ca="1">Pt!R497*Qt!R640</f>
        <v>0</v>
      </c>
      <c r="S497" s="38">
        <f ca="1">Pt!S497*Qt!S640</f>
        <v>0</v>
      </c>
      <c r="T497" s="38">
        <f ca="1">Pt!T497*Qt!T640</f>
        <v>0</v>
      </c>
      <c r="U497" s="38">
        <f ca="1">Pt!U497*Qt!U640</f>
        <v>0</v>
      </c>
      <c r="V497" s="38">
        <f t="shared" ca="1" si="39"/>
        <v>0</v>
      </c>
    </row>
    <row r="498" spans="1:22" outlineLevel="1" x14ac:dyDescent="0.25">
      <c r="A498" s="19"/>
      <c r="B498" s="38" t="str">
        <f t="shared" si="41"/>
        <v>New Tariff 10</v>
      </c>
      <c r="C498" s="38">
        <f t="shared" si="41"/>
        <v>0</v>
      </c>
      <c r="D498" s="38">
        <f t="shared" si="41"/>
        <v>0</v>
      </c>
      <c r="E498" s="38">
        <f ca="1">Pt!E498*Qt!E641</f>
        <v>0</v>
      </c>
      <c r="F498" s="38">
        <f ca="1">Pt!F498*Qt!F641</f>
        <v>0</v>
      </c>
      <c r="G498" s="38">
        <f ca="1">Pt!G498*Qt!G641</f>
        <v>0</v>
      </c>
      <c r="H498" s="38">
        <f ca="1">Pt!H498*Qt!H641</f>
        <v>0</v>
      </c>
      <c r="I498" s="38">
        <f ca="1">Pt!I498*Qt!I641</f>
        <v>0</v>
      </c>
      <c r="J498" s="38">
        <f ca="1">Pt!J498*Qt!J641</f>
        <v>0</v>
      </c>
      <c r="K498" s="38">
        <f ca="1">Pt!K498*Qt!K641</f>
        <v>0</v>
      </c>
      <c r="L498" s="38">
        <f ca="1">Pt!L498*Qt!L641</f>
        <v>0</v>
      </c>
      <c r="M498" s="38">
        <f ca="1">Pt!M498*Qt!M641</f>
        <v>0</v>
      </c>
      <c r="N498" s="38">
        <f ca="1">Pt!N498*Qt!N641</f>
        <v>0</v>
      </c>
      <c r="O498" s="38">
        <f ca="1">Pt!O498*Qt!O641</f>
        <v>0</v>
      </c>
      <c r="P498" s="38">
        <f ca="1">Pt!P498*Qt!P641</f>
        <v>0</v>
      </c>
      <c r="Q498" s="38">
        <f ca="1">Pt!Q498*Qt!Q641</f>
        <v>0</v>
      </c>
      <c r="R498" s="38">
        <f ca="1">Pt!R498*Qt!R641</f>
        <v>0</v>
      </c>
      <c r="S498" s="38">
        <f ca="1">Pt!S498*Qt!S641</f>
        <v>0</v>
      </c>
      <c r="T498" s="38">
        <f ca="1">Pt!T498*Qt!T641</f>
        <v>0</v>
      </c>
      <c r="U498" s="38">
        <f ca="1">Pt!U498*Qt!U641</f>
        <v>0</v>
      </c>
      <c r="V498" s="38">
        <f t="shared" ca="1" si="39"/>
        <v>0</v>
      </c>
    </row>
    <row r="499" spans="1:22" outlineLevel="1" x14ac:dyDescent="0.25">
      <c r="A499" s="19"/>
      <c r="B499" s="45" t="str">
        <f t="shared" si="41"/>
        <v>New Tariff 11</v>
      </c>
      <c r="C499" s="45">
        <f t="shared" si="41"/>
        <v>0</v>
      </c>
      <c r="D499" s="45">
        <f t="shared" si="41"/>
        <v>0</v>
      </c>
      <c r="E499" s="45">
        <f ca="1">Pt!E499*Qt!E642</f>
        <v>0</v>
      </c>
      <c r="F499" s="45">
        <f ca="1">Pt!F499*Qt!F642</f>
        <v>0</v>
      </c>
      <c r="G499" s="45">
        <f ca="1">Pt!G499*Qt!G642</f>
        <v>0</v>
      </c>
      <c r="H499" s="45">
        <f ca="1">Pt!H499*Qt!H642</f>
        <v>0</v>
      </c>
      <c r="I499" s="45">
        <f ca="1">Pt!I499*Qt!I642</f>
        <v>0</v>
      </c>
      <c r="J499" s="45">
        <f ca="1">Pt!J499*Qt!J642</f>
        <v>0</v>
      </c>
      <c r="K499" s="45">
        <f ca="1">Pt!K499*Qt!K642</f>
        <v>0</v>
      </c>
      <c r="L499" s="45">
        <f ca="1">Pt!L499*Qt!L642</f>
        <v>0</v>
      </c>
      <c r="M499" s="45">
        <f ca="1">Pt!M499*Qt!M642</f>
        <v>0</v>
      </c>
      <c r="N499" s="45">
        <f ca="1">Pt!N499*Qt!N642</f>
        <v>0</v>
      </c>
      <c r="O499" s="45">
        <f ca="1">Pt!O499*Qt!O642</f>
        <v>0</v>
      </c>
      <c r="P499" s="45">
        <f ca="1">Pt!P499*Qt!P642</f>
        <v>0</v>
      </c>
      <c r="Q499" s="45">
        <f ca="1">Pt!Q499*Qt!Q642</f>
        <v>0</v>
      </c>
      <c r="R499" s="45">
        <f ca="1">Pt!R499*Qt!R642</f>
        <v>0</v>
      </c>
      <c r="S499" s="45">
        <f ca="1">Pt!S499*Qt!S642</f>
        <v>0</v>
      </c>
      <c r="T499" s="45">
        <f ca="1">Pt!T499*Qt!T642</f>
        <v>0</v>
      </c>
      <c r="U499" s="45">
        <f ca="1">Pt!U499*Qt!U642</f>
        <v>0</v>
      </c>
      <c r="V499" s="45">
        <f t="shared" ca="1" si="39"/>
        <v>0</v>
      </c>
    </row>
    <row r="500" spans="1:22" outlineLevel="1" x14ac:dyDescent="0.25">
      <c r="A500" s="19"/>
      <c r="B500" s="44" t="str">
        <f t="shared" ref="B500:D519" si="42">B357</f>
        <v>Individual Contracts</v>
      </c>
      <c r="C500" s="44" t="str">
        <f t="shared" si="42"/>
        <v>IC</v>
      </c>
      <c r="D500" s="44" t="str">
        <f t="shared" si="42"/>
        <v>Inividual Contract</v>
      </c>
      <c r="E500" s="44">
        <f ca="1">Pt!E500*Qt!E643</f>
        <v>0</v>
      </c>
      <c r="F500" s="44">
        <f ca="1">Pt!F500*Qt!F643</f>
        <v>0</v>
      </c>
      <c r="G500" s="44">
        <f ca="1">Pt!G500*Qt!G643</f>
        <v>0</v>
      </c>
      <c r="H500" s="44">
        <f ca="1">Pt!H500*Qt!H643</f>
        <v>0</v>
      </c>
      <c r="I500" s="44">
        <f ca="1">Pt!I500*Qt!I643</f>
        <v>0</v>
      </c>
      <c r="J500" s="44">
        <f ca="1">Pt!J500*Qt!J643</f>
        <v>0</v>
      </c>
      <c r="K500" s="44">
        <f ca="1">Pt!K500*Qt!K643</f>
        <v>0</v>
      </c>
      <c r="L500" s="44">
        <f ca="1">Pt!L500*Qt!L643</f>
        <v>0</v>
      </c>
      <c r="M500" s="44">
        <f ca="1">Pt!M500*Qt!M643</f>
        <v>0</v>
      </c>
      <c r="N500" s="44">
        <f ca="1">Pt!N500*Qt!N643</f>
        <v>2828844.89</v>
      </c>
      <c r="O500" s="44">
        <f ca="1">Pt!O500*Qt!O643</f>
        <v>0</v>
      </c>
      <c r="P500" s="44">
        <f ca="1">Pt!P500*Qt!P643</f>
        <v>0</v>
      </c>
      <c r="Q500" s="44">
        <f ca="1">Pt!Q500*Qt!Q643</f>
        <v>0</v>
      </c>
      <c r="R500" s="44">
        <f ca="1">Pt!R500*Qt!R643</f>
        <v>0</v>
      </c>
      <c r="S500" s="44">
        <f ca="1">Pt!S500*Qt!S643</f>
        <v>0</v>
      </c>
      <c r="T500" s="44">
        <f ca="1">Pt!T500*Qt!T643</f>
        <v>0</v>
      </c>
      <c r="U500" s="44">
        <f ca="1">Pt!U500*Qt!U643</f>
        <v>0</v>
      </c>
      <c r="V500" s="44">
        <f t="shared" ca="1" si="39"/>
        <v>2828844.89</v>
      </c>
    </row>
    <row r="501" spans="1:22" outlineLevel="1" x14ac:dyDescent="0.25">
      <c r="A501" s="19"/>
      <c r="B501" s="38" t="str">
        <f t="shared" si="42"/>
        <v>New Tariff 1</v>
      </c>
      <c r="C501" s="38">
        <f t="shared" si="42"/>
        <v>0</v>
      </c>
      <c r="D501" s="38">
        <f t="shared" si="42"/>
        <v>0</v>
      </c>
      <c r="E501" s="38">
        <f ca="1">Pt!E501*Qt!E644</f>
        <v>0</v>
      </c>
      <c r="F501" s="38">
        <f ca="1">Pt!F501*Qt!F644</f>
        <v>0</v>
      </c>
      <c r="G501" s="38">
        <f ca="1">Pt!G501*Qt!G644</f>
        <v>0</v>
      </c>
      <c r="H501" s="38">
        <f ca="1">Pt!H501*Qt!H644</f>
        <v>0</v>
      </c>
      <c r="I501" s="38">
        <f ca="1">Pt!I501*Qt!I644</f>
        <v>0</v>
      </c>
      <c r="J501" s="38">
        <f ca="1">Pt!J501*Qt!J644</f>
        <v>0</v>
      </c>
      <c r="K501" s="38">
        <f ca="1">Pt!K501*Qt!K644</f>
        <v>0</v>
      </c>
      <c r="L501" s="38">
        <f ca="1">Pt!L501*Qt!L644</f>
        <v>0</v>
      </c>
      <c r="M501" s="38">
        <f ca="1">Pt!M501*Qt!M644</f>
        <v>0</v>
      </c>
      <c r="N501" s="38">
        <f ca="1">Pt!N501*Qt!N644</f>
        <v>0</v>
      </c>
      <c r="O501" s="38">
        <f ca="1">Pt!O501*Qt!O644</f>
        <v>0</v>
      </c>
      <c r="P501" s="38">
        <f ca="1">Pt!P501*Qt!P644</f>
        <v>0</v>
      </c>
      <c r="Q501" s="38">
        <f ca="1">Pt!Q501*Qt!Q644</f>
        <v>0</v>
      </c>
      <c r="R501" s="38">
        <f ca="1">Pt!R501*Qt!R644</f>
        <v>0</v>
      </c>
      <c r="S501" s="38">
        <f ca="1">Pt!S501*Qt!S644</f>
        <v>0</v>
      </c>
      <c r="T501" s="38">
        <f ca="1">Pt!T501*Qt!T644</f>
        <v>0</v>
      </c>
      <c r="U501" s="38">
        <f ca="1">Pt!U501*Qt!U644</f>
        <v>0</v>
      </c>
      <c r="V501" s="38">
        <f t="shared" ca="1" si="39"/>
        <v>0</v>
      </c>
    </row>
    <row r="502" spans="1:22" outlineLevel="1" x14ac:dyDescent="0.25">
      <c r="A502" s="19"/>
      <c r="B502" s="38" t="str">
        <f t="shared" si="42"/>
        <v>New Tariff 2</v>
      </c>
      <c r="C502" s="38">
        <f t="shared" si="42"/>
        <v>0</v>
      </c>
      <c r="D502" s="38">
        <f t="shared" si="42"/>
        <v>0</v>
      </c>
      <c r="E502" s="38">
        <f ca="1">Pt!E502*Qt!E645</f>
        <v>0</v>
      </c>
      <c r="F502" s="38">
        <f ca="1">Pt!F502*Qt!F645</f>
        <v>0</v>
      </c>
      <c r="G502" s="38">
        <f ca="1">Pt!G502*Qt!G645</f>
        <v>0</v>
      </c>
      <c r="H502" s="38">
        <f ca="1">Pt!H502*Qt!H645</f>
        <v>0</v>
      </c>
      <c r="I502" s="38">
        <f ca="1">Pt!I502*Qt!I645</f>
        <v>0</v>
      </c>
      <c r="J502" s="38">
        <f ca="1">Pt!J502*Qt!J645</f>
        <v>0</v>
      </c>
      <c r="K502" s="38">
        <f ca="1">Pt!K502*Qt!K645</f>
        <v>0</v>
      </c>
      <c r="L502" s="38">
        <f ca="1">Pt!L502*Qt!L645</f>
        <v>0</v>
      </c>
      <c r="M502" s="38">
        <f ca="1">Pt!M502*Qt!M645</f>
        <v>0</v>
      </c>
      <c r="N502" s="38">
        <f ca="1">Pt!N502*Qt!N645</f>
        <v>0</v>
      </c>
      <c r="O502" s="38">
        <f ca="1">Pt!O502*Qt!O645</f>
        <v>0</v>
      </c>
      <c r="P502" s="38">
        <f ca="1">Pt!P502*Qt!P645</f>
        <v>0</v>
      </c>
      <c r="Q502" s="38">
        <f ca="1">Pt!Q502*Qt!Q645</f>
        <v>0</v>
      </c>
      <c r="R502" s="38">
        <f ca="1">Pt!R502*Qt!R645</f>
        <v>0</v>
      </c>
      <c r="S502" s="38">
        <f ca="1">Pt!S502*Qt!S645</f>
        <v>0</v>
      </c>
      <c r="T502" s="38">
        <f ca="1">Pt!T502*Qt!T645</f>
        <v>0</v>
      </c>
      <c r="U502" s="38">
        <f ca="1">Pt!U502*Qt!U645</f>
        <v>0</v>
      </c>
      <c r="V502" s="38">
        <f t="shared" ca="1" si="39"/>
        <v>0</v>
      </c>
    </row>
    <row r="503" spans="1:22" outlineLevel="1" x14ac:dyDescent="0.25">
      <c r="A503" s="19"/>
      <c r="B503" s="38" t="str">
        <f t="shared" si="42"/>
        <v>New Tariff 3</v>
      </c>
      <c r="C503" s="38">
        <f t="shared" si="42"/>
        <v>0</v>
      </c>
      <c r="D503" s="38">
        <f t="shared" si="42"/>
        <v>0</v>
      </c>
      <c r="E503" s="38">
        <f ca="1">Pt!E503*Qt!E646</f>
        <v>0</v>
      </c>
      <c r="F503" s="38">
        <f ca="1">Pt!F503*Qt!F646</f>
        <v>0</v>
      </c>
      <c r="G503" s="38">
        <f ca="1">Pt!G503*Qt!G646</f>
        <v>0</v>
      </c>
      <c r="H503" s="38">
        <f ca="1">Pt!H503*Qt!H646</f>
        <v>0</v>
      </c>
      <c r="I503" s="38">
        <f ca="1">Pt!I503*Qt!I646</f>
        <v>0</v>
      </c>
      <c r="J503" s="38">
        <f ca="1">Pt!J503*Qt!J646</f>
        <v>0</v>
      </c>
      <c r="K503" s="38">
        <f ca="1">Pt!K503*Qt!K646</f>
        <v>0</v>
      </c>
      <c r="L503" s="38">
        <f ca="1">Pt!L503*Qt!L646</f>
        <v>0</v>
      </c>
      <c r="M503" s="38">
        <f ca="1">Pt!M503*Qt!M646</f>
        <v>0</v>
      </c>
      <c r="N503" s="38">
        <f ca="1">Pt!N503*Qt!N646</f>
        <v>0</v>
      </c>
      <c r="O503" s="38">
        <f ca="1">Pt!O503*Qt!O646</f>
        <v>0</v>
      </c>
      <c r="P503" s="38">
        <f ca="1">Pt!P503*Qt!P646</f>
        <v>0</v>
      </c>
      <c r="Q503" s="38">
        <f ca="1">Pt!Q503*Qt!Q646</f>
        <v>0</v>
      </c>
      <c r="R503" s="38">
        <f ca="1">Pt!R503*Qt!R646</f>
        <v>0</v>
      </c>
      <c r="S503" s="38">
        <f ca="1">Pt!S503*Qt!S646</f>
        <v>0</v>
      </c>
      <c r="T503" s="38">
        <f ca="1">Pt!T503*Qt!T646</f>
        <v>0</v>
      </c>
      <c r="U503" s="38">
        <f ca="1">Pt!U503*Qt!U646</f>
        <v>0</v>
      </c>
      <c r="V503" s="38">
        <f t="shared" ca="1" si="39"/>
        <v>0</v>
      </c>
    </row>
    <row r="504" spans="1:22" outlineLevel="1" x14ac:dyDescent="0.25">
      <c r="A504" s="19"/>
      <c r="B504" s="38" t="str">
        <f t="shared" si="42"/>
        <v>New Tariff 4</v>
      </c>
      <c r="C504" s="38">
        <f t="shared" si="42"/>
        <v>0</v>
      </c>
      <c r="D504" s="38">
        <f t="shared" si="42"/>
        <v>0</v>
      </c>
      <c r="E504" s="38">
        <f ca="1">Pt!E504*Qt!E647</f>
        <v>0</v>
      </c>
      <c r="F504" s="38">
        <f ca="1">Pt!F504*Qt!F647</f>
        <v>0</v>
      </c>
      <c r="G504" s="38">
        <f ca="1">Pt!G504*Qt!G647</f>
        <v>0</v>
      </c>
      <c r="H504" s="38">
        <f ca="1">Pt!H504*Qt!H647</f>
        <v>0</v>
      </c>
      <c r="I504" s="38">
        <f ca="1">Pt!I504*Qt!I647</f>
        <v>0</v>
      </c>
      <c r="J504" s="38">
        <f ca="1">Pt!J504*Qt!J647</f>
        <v>0</v>
      </c>
      <c r="K504" s="38">
        <f ca="1">Pt!K504*Qt!K647</f>
        <v>0</v>
      </c>
      <c r="L504" s="38">
        <f ca="1">Pt!L504*Qt!L647</f>
        <v>0</v>
      </c>
      <c r="M504" s="38">
        <f ca="1">Pt!M504*Qt!M647</f>
        <v>0</v>
      </c>
      <c r="N504" s="38">
        <f ca="1">Pt!N504*Qt!N647</f>
        <v>0</v>
      </c>
      <c r="O504" s="38">
        <f ca="1">Pt!O504*Qt!O647</f>
        <v>0</v>
      </c>
      <c r="P504" s="38">
        <f ca="1">Pt!P504*Qt!P647</f>
        <v>0</v>
      </c>
      <c r="Q504" s="38">
        <f ca="1">Pt!Q504*Qt!Q647</f>
        <v>0</v>
      </c>
      <c r="R504" s="38">
        <f ca="1">Pt!R504*Qt!R647</f>
        <v>0</v>
      </c>
      <c r="S504" s="38">
        <f ca="1">Pt!S504*Qt!S647</f>
        <v>0</v>
      </c>
      <c r="T504" s="38">
        <f ca="1">Pt!T504*Qt!T647</f>
        <v>0</v>
      </c>
      <c r="U504" s="38">
        <f ca="1">Pt!U504*Qt!U647</f>
        <v>0</v>
      </c>
      <c r="V504" s="38">
        <f t="shared" ca="1" si="39"/>
        <v>0</v>
      </c>
    </row>
    <row r="505" spans="1:22" outlineLevel="1" x14ac:dyDescent="0.25">
      <c r="A505" s="19"/>
      <c r="B505" s="38" t="str">
        <f t="shared" si="42"/>
        <v>New Tariff 5</v>
      </c>
      <c r="C505" s="38">
        <f t="shared" si="42"/>
        <v>0</v>
      </c>
      <c r="D505" s="38">
        <f t="shared" si="42"/>
        <v>0</v>
      </c>
      <c r="E505" s="38">
        <f ca="1">Pt!E505*Qt!E648</f>
        <v>0</v>
      </c>
      <c r="F505" s="38">
        <f ca="1">Pt!F505*Qt!F648</f>
        <v>0</v>
      </c>
      <c r="G505" s="38">
        <f ca="1">Pt!G505*Qt!G648</f>
        <v>0</v>
      </c>
      <c r="H505" s="38">
        <f ca="1">Pt!H505*Qt!H648</f>
        <v>0</v>
      </c>
      <c r="I505" s="38">
        <f ca="1">Pt!I505*Qt!I648</f>
        <v>0</v>
      </c>
      <c r="J505" s="38">
        <f ca="1">Pt!J505*Qt!J648</f>
        <v>0</v>
      </c>
      <c r="K505" s="38">
        <f ca="1">Pt!K505*Qt!K648</f>
        <v>0</v>
      </c>
      <c r="L505" s="38">
        <f ca="1">Pt!L505*Qt!L648</f>
        <v>0</v>
      </c>
      <c r="M505" s="38">
        <f ca="1">Pt!M505*Qt!M648</f>
        <v>0</v>
      </c>
      <c r="N505" s="38">
        <f ca="1">Pt!N505*Qt!N648</f>
        <v>0</v>
      </c>
      <c r="O505" s="38">
        <f ca="1">Pt!O505*Qt!O648</f>
        <v>0</v>
      </c>
      <c r="P505" s="38">
        <f ca="1">Pt!P505*Qt!P648</f>
        <v>0</v>
      </c>
      <c r="Q505" s="38">
        <f ca="1">Pt!Q505*Qt!Q648</f>
        <v>0</v>
      </c>
      <c r="R505" s="38">
        <f ca="1">Pt!R505*Qt!R648</f>
        <v>0</v>
      </c>
      <c r="S505" s="38">
        <f ca="1">Pt!S505*Qt!S648</f>
        <v>0</v>
      </c>
      <c r="T505" s="38">
        <f ca="1">Pt!T505*Qt!T648</f>
        <v>0</v>
      </c>
      <c r="U505" s="38">
        <f ca="1">Pt!U505*Qt!U648</f>
        <v>0</v>
      </c>
      <c r="V505" s="38">
        <f t="shared" ref="V505:V512" ca="1" si="43">SUM(E505:U505)</f>
        <v>0</v>
      </c>
    </row>
    <row r="506" spans="1:22" outlineLevel="1" x14ac:dyDescent="0.25">
      <c r="A506" s="19"/>
      <c r="B506" s="38" t="str">
        <f t="shared" si="42"/>
        <v>New Tariff 6</v>
      </c>
      <c r="C506" s="38">
        <f t="shared" si="42"/>
        <v>0</v>
      </c>
      <c r="D506" s="38">
        <f t="shared" si="42"/>
        <v>0</v>
      </c>
      <c r="E506" s="38">
        <f ca="1">Pt!E506*Qt!E649</f>
        <v>0</v>
      </c>
      <c r="F506" s="38">
        <f ca="1">Pt!F506*Qt!F649</f>
        <v>0</v>
      </c>
      <c r="G506" s="38">
        <f ca="1">Pt!G506*Qt!G649</f>
        <v>0</v>
      </c>
      <c r="H506" s="38">
        <f ca="1">Pt!H506*Qt!H649</f>
        <v>0</v>
      </c>
      <c r="I506" s="38">
        <f ca="1">Pt!I506*Qt!I649</f>
        <v>0</v>
      </c>
      <c r="J506" s="38">
        <f ca="1">Pt!J506*Qt!J649</f>
        <v>0</v>
      </c>
      <c r="K506" s="38">
        <f ca="1">Pt!K506*Qt!K649</f>
        <v>0</v>
      </c>
      <c r="L506" s="38">
        <f ca="1">Pt!L506*Qt!L649</f>
        <v>0</v>
      </c>
      <c r="M506" s="38">
        <f ca="1">Pt!M506*Qt!M649</f>
        <v>0</v>
      </c>
      <c r="N506" s="38">
        <f ca="1">Pt!N506*Qt!N649</f>
        <v>0</v>
      </c>
      <c r="O506" s="38">
        <f ca="1">Pt!O506*Qt!O649</f>
        <v>0</v>
      </c>
      <c r="P506" s="38">
        <f ca="1">Pt!P506*Qt!P649</f>
        <v>0</v>
      </c>
      <c r="Q506" s="38">
        <f ca="1">Pt!Q506*Qt!Q649</f>
        <v>0</v>
      </c>
      <c r="R506" s="38">
        <f ca="1">Pt!R506*Qt!R649</f>
        <v>0</v>
      </c>
      <c r="S506" s="38">
        <f ca="1">Pt!S506*Qt!S649</f>
        <v>0</v>
      </c>
      <c r="T506" s="38">
        <f ca="1">Pt!T506*Qt!T649</f>
        <v>0</v>
      </c>
      <c r="U506" s="38">
        <f ca="1">Pt!U506*Qt!U649</f>
        <v>0</v>
      </c>
      <c r="V506" s="38">
        <f t="shared" ca="1" si="43"/>
        <v>0</v>
      </c>
    </row>
    <row r="507" spans="1:22" outlineLevel="1" x14ac:dyDescent="0.25">
      <c r="A507" s="19"/>
      <c r="B507" s="38" t="str">
        <f t="shared" si="42"/>
        <v>New Tariff 7</v>
      </c>
      <c r="C507" s="38">
        <f t="shared" si="42"/>
        <v>0</v>
      </c>
      <c r="D507" s="38">
        <f t="shared" si="42"/>
        <v>0</v>
      </c>
      <c r="E507" s="38">
        <f ca="1">Pt!E507*Qt!E650</f>
        <v>0</v>
      </c>
      <c r="F507" s="38">
        <f ca="1">Pt!F507*Qt!F650</f>
        <v>0</v>
      </c>
      <c r="G507" s="38">
        <f ca="1">Pt!G507*Qt!G650</f>
        <v>0</v>
      </c>
      <c r="H507" s="38">
        <f ca="1">Pt!H507*Qt!H650</f>
        <v>0</v>
      </c>
      <c r="I507" s="38">
        <f ca="1">Pt!I507*Qt!I650</f>
        <v>0</v>
      </c>
      <c r="J507" s="38">
        <f ca="1">Pt!J507*Qt!J650</f>
        <v>0</v>
      </c>
      <c r="K507" s="38">
        <f ca="1">Pt!K507*Qt!K650</f>
        <v>0</v>
      </c>
      <c r="L507" s="38">
        <f ca="1">Pt!L507*Qt!L650</f>
        <v>0</v>
      </c>
      <c r="M507" s="38">
        <f ca="1">Pt!M507*Qt!M650</f>
        <v>0</v>
      </c>
      <c r="N507" s="38">
        <f ca="1">Pt!N507*Qt!N650</f>
        <v>0</v>
      </c>
      <c r="O507" s="38">
        <f ca="1">Pt!O507*Qt!O650</f>
        <v>0</v>
      </c>
      <c r="P507" s="38">
        <f ca="1">Pt!P507*Qt!P650</f>
        <v>0</v>
      </c>
      <c r="Q507" s="38">
        <f ca="1">Pt!Q507*Qt!Q650</f>
        <v>0</v>
      </c>
      <c r="R507" s="38">
        <f ca="1">Pt!R507*Qt!R650</f>
        <v>0</v>
      </c>
      <c r="S507" s="38">
        <f ca="1">Pt!S507*Qt!S650</f>
        <v>0</v>
      </c>
      <c r="T507" s="38">
        <f ca="1">Pt!T507*Qt!T650</f>
        <v>0</v>
      </c>
      <c r="U507" s="38">
        <f ca="1">Pt!U507*Qt!U650</f>
        <v>0</v>
      </c>
      <c r="V507" s="38">
        <f t="shared" ca="1" si="43"/>
        <v>0</v>
      </c>
    </row>
    <row r="508" spans="1:22" outlineLevel="1" x14ac:dyDescent="0.25">
      <c r="A508" s="19"/>
      <c r="B508" s="38" t="str">
        <f t="shared" si="42"/>
        <v>New Tariff 8</v>
      </c>
      <c r="C508" s="38">
        <f t="shared" si="42"/>
        <v>0</v>
      </c>
      <c r="D508" s="38">
        <f t="shared" si="42"/>
        <v>0</v>
      </c>
      <c r="E508" s="38">
        <f ca="1">Pt!E508*Qt!E651</f>
        <v>0</v>
      </c>
      <c r="F508" s="38">
        <f ca="1">Pt!F508*Qt!F651</f>
        <v>0</v>
      </c>
      <c r="G508" s="38">
        <f ca="1">Pt!G508*Qt!G651</f>
        <v>0</v>
      </c>
      <c r="H508" s="38">
        <f ca="1">Pt!H508*Qt!H651</f>
        <v>0</v>
      </c>
      <c r="I508" s="38">
        <f ca="1">Pt!I508*Qt!I651</f>
        <v>0</v>
      </c>
      <c r="J508" s="38">
        <f ca="1">Pt!J508*Qt!J651</f>
        <v>0</v>
      </c>
      <c r="K508" s="38">
        <f ca="1">Pt!K508*Qt!K651</f>
        <v>0</v>
      </c>
      <c r="L508" s="38">
        <f ca="1">Pt!L508*Qt!L651</f>
        <v>0</v>
      </c>
      <c r="M508" s="38">
        <f ca="1">Pt!M508*Qt!M651</f>
        <v>0</v>
      </c>
      <c r="N508" s="38">
        <f ca="1">Pt!N508*Qt!N651</f>
        <v>0</v>
      </c>
      <c r="O508" s="38">
        <f ca="1">Pt!O508*Qt!O651</f>
        <v>0</v>
      </c>
      <c r="P508" s="38">
        <f ca="1">Pt!P508*Qt!P651</f>
        <v>0</v>
      </c>
      <c r="Q508" s="38">
        <f ca="1">Pt!Q508*Qt!Q651</f>
        <v>0</v>
      </c>
      <c r="R508" s="38">
        <f ca="1">Pt!R508*Qt!R651</f>
        <v>0</v>
      </c>
      <c r="S508" s="38">
        <f ca="1">Pt!S508*Qt!S651</f>
        <v>0</v>
      </c>
      <c r="T508" s="38">
        <f ca="1">Pt!T508*Qt!T651</f>
        <v>0</v>
      </c>
      <c r="U508" s="38">
        <f ca="1">Pt!U508*Qt!U651</f>
        <v>0</v>
      </c>
      <c r="V508" s="38">
        <f t="shared" ca="1" si="43"/>
        <v>0</v>
      </c>
    </row>
    <row r="509" spans="1:22" outlineLevel="1" x14ac:dyDescent="0.25">
      <c r="A509" s="19"/>
      <c r="B509" s="38" t="str">
        <f t="shared" si="42"/>
        <v>New Tariff 9</v>
      </c>
      <c r="C509" s="38">
        <f t="shared" si="42"/>
        <v>0</v>
      </c>
      <c r="D509" s="38">
        <f t="shared" si="42"/>
        <v>0</v>
      </c>
      <c r="E509" s="38">
        <f ca="1">Pt!E509*Qt!E652</f>
        <v>0</v>
      </c>
      <c r="F509" s="38">
        <f ca="1">Pt!F509*Qt!F652</f>
        <v>0</v>
      </c>
      <c r="G509" s="38">
        <f ca="1">Pt!G509*Qt!G652</f>
        <v>0</v>
      </c>
      <c r="H509" s="38">
        <f ca="1">Pt!H509*Qt!H652</f>
        <v>0</v>
      </c>
      <c r="I509" s="38">
        <f ca="1">Pt!I509*Qt!I652</f>
        <v>0</v>
      </c>
      <c r="J509" s="38">
        <f ca="1">Pt!J509*Qt!J652</f>
        <v>0</v>
      </c>
      <c r="K509" s="38">
        <f ca="1">Pt!K509*Qt!K652</f>
        <v>0</v>
      </c>
      <c r="L509" s="38">
        <f ca="1">Pt!L509*Qt!L652</f>
        <v>0</v>
      </c>
      <c r="M509" s="38">
        <f ca="1">Pt!M509*Qt!M652</f>
        <v>0</v>
      </c>
      <c r="N509" s="38">
        <f ca="1">Pt!N509*Qt!N652</f>
        <v>0</v>
      </c>
      <c r="O509" s="38">
        <f ca="1">Pt!O509*Qt!O652</f>
        <v>0</v>
      </c>
      <c r="P509" s="38">
        <f ca="1">Pt!P509*Qt!P652</f>
        <v>0</v>
      </c>
      <c r="Q509" s="38">
        <f ca="1">Pt!Q509*Qt!Q652</f>
        <v>0</v>
      </c>
      <c r="R509" s="38">
        <f ca="1">Pt!R509*Qt!R652</f>
        <v>0</v>
      </c>
      <c r="S509" s="38">
        <f ca="1">Pt!S509*Qt!S652</f>
        <v>0</v>
      </c>
      <c r="T509" s="38">
        <f ca="1">Pt!T509*Qt!T652</f>
        <v>0</v>
      </c>
      <c r="U509" s="38">
        <f ca="1">Pt!U509*Qt!U652</f>
        <v>0</v>
      </c>
      <c r="V509" s="38">
        <f t="shared" ca="1" si="43"/>
        <v>0</v>
      </c>
    </row>
    <row r="510" spans="1:22" outlineLevel="1" x14ac:dyDescent="0.25">
      <c r="A510" s="19"/>
      <c r="B510" s="38" t="str">
        <f t="shared" si="42"/>
        <v>New Tariff 10</v>
      </c>
      <c r="C510" s="38">
        <f t="shared" si="42"/>
        <v>0</v>
      </c>
      <c r="D510" s="38">
        <f t="shared" si="42"/>
        <v>0</v>
      </c>
      <c r="E510" s="38">
        <f ca="1">Pt!E510*Qt!E653</f>
        <v>0</v>
      </c>
      <c r="F510" s="38">
        <f ca="1">Pt!F510*Qt!F653</f>
        <v>0</v>
      </c>
      <c r="G510" s="38">
        <f ca="1">Pt!G510*Qt!G653</f>
        <v>0</v>
      </c>
      <c r="H510" s="38">
        <f ca="1">Pt!H510*Qt!H653</f>
        <v>0</v>
      </c>
      <c r="I510" s="38">
        <f ca="1">Pt!I510*Qt!I653</f>
        <v>0</v>
      </c>
      <c r="J510" s="38">
        <f ca="1">Pt!J510*Qt!J653</f>
        <v>0</v>
      </c>
      <c r="K510" s="38">
        <f ca="1">Pt!K510*Qt!K653</f>
        <v>0</v>
      </c>
      <c r="L510" s="38">
        <f ca="1">Pt!L510*Qt!L653</f>
        <v>0</v>
      </c>
      <c r="M510" s="38">
        <f ca="1">Pt!M510*Qt!M653</f>
        <v>0</v>
      </c>
      <c r="N510" s="38">
        <f ca="1">Pt!N510*Qt!N653</f>
        <v>0</v>
      </c>
      <c r="O510" s="38">
        <f ca="1">Pt!O510*Qt!O653</f>
        <v>0</v>
      </c>
      <c r="P510" s="38">
        <f ca="1">Pt!P510*Qt!P653</f>
        <v>0</v>
      </c>
      <c r="Q510" s="38">
        <f ca="1">Pt!Q510*Qt!Q653</f>
        <v>0</v>
      </c>
      <c r="R510" s="38">
        <f ca="1">Pt!R510*Qt!R653</f>
        <v>0</v>
      </c>
      <c r="S510" s="38">
        <f ca="1">Pt!S510*Qt!S653</f>
        <v>0</v>
      </c>
      <c r="T510" s="38">
        <f ca="1">Pt!T510*Qt!T653</f>
        <v>0</v>
      </c>
      <c r="U510" s="38">
        <f ca="1">Pt!U510*Qt!U653</f>
        <v>0</v>
      </c>
      <c r="V510" s="38">
        <f t="shared" ca="1" si="43"/>
        <v>0</v>
      </c>
    </row>
    <row r="511" spans="1:22" outlineLevel="1" x14ac:dyDescent="0.25">
      <c r="A511" s="19"/>
      <c r="B511" s="45" t="str">
        <f t="shared" si="42"/>
        <v>New Tariff 11</v>
      </c>
      <c r="C511" s="45">
        <f t="shared" si="42"/>
        <v>0</v>
      </c>
      <c r="D511" s="45">
        <f t="shared" si="42"/>
        <v>0</v>
      </c>
      <c r="E511" s="45">
        <f ca="1">Pt!E511*Qt!E654</f>
        <v>0</v>
      </c>
      <c r="F511" s="45">
        <f ca="1">Pt!F511*Qt!F654</f>
        <v>0</v>
      </c>
      <c r="G511" s="45">
        <f ca="1">Pt!G511*Qt!G654</f>
        <v>0</v>
      </c>
      <c r="H511" s="45">
        <f ca="1">Pt!H511*Qt!H654</f>
        <v>0</v>
      </c>
      <c r="I511" s="45">
        <f ca="1">Pt!I511*Qt!I654</f>
        <v>0</v>
      </c>
      <c r="J511" s="45">
        <f ca="1">Pt!J511*Qt!J654</f>
        <v>0</v>
      </c>
      <c r="K511" s="45">
        <f ca="1">Pt!K511*Qt!K654</f>
        <v>0</v>
      </c>
      <c r="L511" s="45">
        <f ca="1">Pt!L511*Qt!L654</f>
        <v>0</v>
      </c>
      <c r="M511" s="45">
        <f ca="1">Pt!M511*Qt!M654</f>
        <v>0</v>
      </c>
      <c r="N511" s="45">
        <f ca="1">Pt!N511*Qt!N654</f>
        <v>0</v>
      </c>
      <c r="O511" s="45">
        <f ca="1">Pt!O511*Qt!O654</f>
        <v>0</v>
      </c>
      <c r="P511" s="45">
        <f ca="1">Pt!P511*Qt!P654</f>
        <v>0</v>
      </c>
      <c r="Q511" s="45">
        <f ca="1">Pt!Q511*Qt!Q654</f>
        <v>0</v>
      </c>
      <c r="R511" s="45">
        <f ca="1">Pt!R511*Qt!R654</f>
        <v>0</v>
      </c>
      <c r="S511" s="45">
        <f ca="1">Pt!S511*Qt!S654</f>
        <v>0</v>
      </c>
      <c r="T511" s="45">
        <f ca="1">Pt!T511*Qt!T654</f>
        <v>0</v>
      </c>
      <c r="U511" s="45">
        <f ca="1">Pt!U511*Qt!U654</f>
        <v>0</v>
      </c>
      <c r="V511" s="45">
        <f t="shared" ca="1" si="43"/>
        <v>0</v>
      </c>
    </row>
    <row r="512" spans="1:22" outlineLevel="1" x14ac:dyDescent="0.25">
      <c r="A512" s="19"/>
      <c r="B512" s="44" t="str">
        <f t="shared" si="42"/>
        <v>New Tariff 0</v>
      </c>
      <c r="C512" s="44">
        <f t="shared" si="42"/>
        <v>0</v>
      </c>
      <c r="D512" s="44">
        <f t="shared" si="42"/>
        <v>0</v>
      </c>
      <c r="E512" s="44">
        <f ca="1">Pt!E512*Qt!E655</f>
        <v>0</v>
      </c>
      <c r="F512" s="44">
        <f ca="1">Pt!F512*Qt!F655</f>
        <v>0</v>
      </c>
      <c r="G512" s="44">
        <f ca="1">Pt!G512*Qt!G655</f>
        <v>0</v>
      </c>
      <c r="H512" s="44">
        <f ca="1">Pt!H512*Qt!H655</f>
        <v>0</v>
      </c>
      <c r="I512" s="44">
        <f ca="1">Pt!I512*Qt!I655</f>
        <v>0</v>
      </c>
      <c r="J512" s="44">
        <f ca="1">Pt!J512*Qt!J655</f>
        <v>0</v>
      </c>
      <c r="K512" s="44">
        <f ca="1">Pt!K512*Qt!K655</f>
        <v>0</v>
      </c>
      <c r="L512" s="44">
        <f ca="1">Pt!L512*Qt!L655</f>
        <v>0</v>
      </c>
      <c r="M512" s="44">
        <f ca="1">Pt!M512*Qt!M655</f>
        <v>0</v>
      </c>
      <c r="N512" s="44">
        <f ca="1">Pt!N512*Qt!N655</f>
        <v>0</v>
      </c>
      <c r="O512" s="44">
        <f ca="1">Pt!O512*Qt!O655</f>
        <v>0</v>
      </c>
      <c r="P512" s="44">
        <f ca="1">Pt!P512*Qt!P655</f>
        <v>0</v>
      </c>
      <c r="Q512" s="44">
        <f ca="1">Pt!Q512*Qt!Q655</f>
        <v>0</v>
      </c>
      <c r="R512" s="44">
        <f ca="1">Pt!R512*Qt!R655</f>
        <v>0</v>
      </c>
      <c r="S512" s="44">
        <f ca="1">Pt!S512*Qt!S655</f>
        <v>0</v>
      </c>
      <c r="T512" s="44">
        <f ca="1">Pt!T512*Qt!T655</f>
        <v>0</v>
      </c>
      <c r="U512" s="44">
        <f ca="1">Pt!U512*Qt!U655</f>
        <v>0</v>
      </c>
      <c r="V512" s="44">
        <f t="shared" ca="1" si="43"/>
        <v>0</v>
      </c>
    </row>
    <row r="513" spans="1:22" outlineLevel="1" x14ac:dyDescent="0.25">
      <c r="A513" s="19"/>
      <c r="B513" s="38" t="str">
        <f t="shared" si="42"/>
        <v>New Tariff 1</v>
      </c>
      <c r="C513" s="38">
        <f t="shared" si="42"/>
        <v>0</v>
      </c>
      <c r="D513" s="38">
        <f t="shared" si="42"/>
        <v>0</v>
      </c>
      <c r="E513" s="38">
        <f ca="1">Pt!E513*Qt!E656</f>
        <v>0</v>
      </c>
      <c r="F513" s="38">
        <f ca="1">Pt!F513*Qt!F656</f>
        <v>0</v>
      </c>
      <c r="G513" s="38">
        <f ca="1">Pt!G513*Qt!G656</f>
        <v>0</v>
      </c>
      <c r="H513" s="38">
        <f ca="1">Pt!H513*Qt!H656</f>
        <v>0</v>
      </c>
      <c r="I513" s="38">
        <f ca="1">Pt!I513*Qt!I656</f>
        <v>0</v>
      </c>
      <c r="J513" s="38">
        <f ca="1">Pt!J513*Qt!J656</f>
        <v>0</v>
      </c>
      <c r="K513" s="38">
        <f ca="1">Pt!K513*Qt!K656</f>
        <v>0</v>
      </c>
      <c r="L513" s="38">
        <f ca="1">Pt!L513*Qt!L656</f>
        <v>0</v>
      </c>
      <c r="M513" s="38">
        <f ca="1">Pt!M513*Qt!M656</f>
        <v>0</v>
      </c>
      <c r="N513" s="38">
        <f ca="1">Pt!N513*Qt!N656</f>
        <v>0</v>
      </c>
      <c r="O513" s="38">
        <f ca="1">Pt!O513*Qt!O656</f>
        <v>0</v>
      </c>
      <c r="P513" s="38">
        <f ca="1">Pt!P513*Qt!P656</f>
        <v>0</v>
      </c>
      <c r="Q513" s="38">
        <f ca="1">Pt!Q513*Qt!Q656</f>
        <v>0</v>
      </c>
      <c r="R513" s="38">
        <f ca="1">Pt!R513*Qt!R656</f>
        <v>0</v>
      </c>
      <c r="S513" s="38">
        <f ca="1">Pt!S513*Qt!S656</f>
        <v>0</v>
      </c>
      <c r="T513" s="38">
        <f ca="1">Pt!T513*Qt!T656</f>
        <v>0</v>
      </c>
      <c r="U513" s="38">
        <f ca="1">Pt!U513*Qt!U656</f>
        <v>0</v>
      </c>
      <c r="V513" s="38">
        <f t="shared" ref="V513:V560" ca="1" si="44">SUM(E513:U513)</f>
        <v>0</v>
      </c>
    </row>
    <row r="514" spans="1:22" outlineLevel="1" x14ac:dyDescent="0.25">
      <c r="A514" s="19"/>
      <c r="B514" s="38" t="str">
        <f t="shared" si="42"/>
        <v>New Tariff 2</v>
      </c>
      <c r="C514" s="38">
        <f t="shared" si="42"/>
        <v>0</v>
      </c>
      <c r="D514" s="38">
        <f t="shared" si="42"/>
        <v>0</v>
      </c>
      <c r="E514" s="38">
        <f ca="1">Pt!E514*Qt!E657</f>
        <v>0</v>
      </c>
      <c r="F514" s="38">
        <f ca="1">Pt!F514*Qt!F657</f>
        <v>0</v>
      </c>
      <c r="G514" s="38">
        <f ca="1">Pt!G514*Qt!G657</f>
        <v>0</v>
      </c>
      <c r="H514" s="38">
        <f ca="1">Pt!H514*Qt!H657</f>
        <v>0</v>
      </c>
      <c r="I514" s="38">
        <f ca="1">Pt!I514*Qt!I657</f>
        <v>0</v>
      </c>
      <c r="J514" s="38">
        <f ca="1">Pt!J514*Qt!J657</f>
        <v>0</v>
      </c>
      <c r="K514" s="38">
        <f ca="1">Pt!K514*Qt!K657</f>
        <v>0</v>
      </c>
      <c r="L514" s="38">
        <f ca="1">Pt!L514*Qt!L657</f>
        <v>0</v>
      </c>
      <c r="M514" s="38">
        <f ca="1">Pt!M514*Qt!M657</f>
        <v>0</v>
      </c>
      <c r="N514" s="38">
        <f ca="1">Pt!N514*Qt!N657</f>
        <v>0</v>
      </c>
      <c r="O514" s="38">
        <f ca="1">Pt!O514*Qt!O657</f>
        <v>0</v>
      </c>
      <c r="P514" s="38">
        <f ca="1">Pt!P514*Qt!P657</f>
        <v>0</v>
      </c>
      <c r="Q514" s="38">
        <f ca="1">Pt!Q514*Qt!Q657</f>
        <v>0</v>
      </c>
      <c r="R514" s="38">
        <f ca="1">Pt!R514*Qt!R657</f>
        <v>0</v>
      </c>
      <c r="S514" s="38">
        <f ca="1">Pt!S514*Qt!S657</f>
        <v>0</v>
      </c>
      <c r="T514" s="38">
        <f ca="1">Pt!T514*Qt!T657</f>
        <v>0</v>
      </c>
      <c r="U514" s="38">
        <f ca="1">Pt!U514*Qt!U657</f>
        <v>0</v>
      </c>
      <c r="V514" s="38">
        <f t="shared" ca="1" si="44"/>
        <v>0</v>
      </c>
    </row>
    <row r="515" spans="1:22" outlineLevel="1" x14ac:dyDescent="0.25">
      <c r="A515" s="19"/>
      <c r="B515" s="38" t="str">
        <f t="shared" si="42"/>
        <v>New Tariff 3</v>
      </c>
      <c r="C515" s="38">
        <f t="shared" si="42"/>
        <v>0</v>
      </c>
      <c r="D515" s="38">
        <f t="shared" si="42"/>
        <v>0</v>
      </c>
      <c r="E515" s="38">
        <f ca="1">Pt!E515*Qt!E658</f>
        <v>0</v>
      </c>
      <c r="F515" s="38">
        <f ca="1">Pt!F515*Qt!F658</f>
        <v>0</v>
      </c>
      <c r="G515" s="38">
        <f ca="1">Pt!G515*Qt!G658</f>
        <v>0</v>
      </c>
      <c r="H515" s="38">
        <f ca="1">Pt!H515*Qt!H658</f>
        <v>0</v>
      </c>
      <c r="I515" s="38">
        <f ca="1">Pt!I515*Qt!I658</f>
        <v>0</v>
      </c>
      <c r="J515" s="38">
        <f ca="1">Pt!J515*Qt!J658</f>
        <v>0</v>
      </c>
      <c r="K515" s="38">
        <f ca="1">Pt!K515*Qt!K658</f>
        <v>0</v>
      </c>
      <c r="L515" s="38">
        <f ca="1">Pt!L515*Qt!L658</f>
        <v>0</v>
      </c>
      <c r="M515" s="38">
        <f ca="1">Pt!M515*Qt!M658</f>
        <v>0</v>
      </c>
      <c r="N515" s="38">
        <f ca="1">Pt!N515*Qt!N658</f>
        <v>0</v>
      </c>
      <c r="O515" s="38">
        <f ca="1">Pt!O515*Qt!O658</f>
        <v>0</v>
      </c>
      <c r="P515" s="38">
        <f ca="1">Pt!P515*Qt!P658</f>
        <v>0</v>
      </c>
      <c r="Q515" s="38">
        <f ca="1">Pt!Q515*Qt!Q658</f>
        <v>0</v>
      </c>
      <c r="R515" s="38">
        <f ca="1">Pt!R515*Qt!R658</f>
        <v>0</v>
      </c>
      <c r="S515" s="38">
        <f ca="1">Pt!S515*Qt!S658</f>
        <v>0</v>
      </c>
      <c r="T515" s="38">
        <f ca="1">Pt!T515*Qt!T658</f>
        <v>0</v>
      </c>
      <c r="U515" s="38">
        <f ca="1">Pt!U515*Qt!U658</f>
        <v>0</v>
      </c>
      <c r="V515" s="38">
        <f t="shared" ca="1" si="44"/>
        <v>0</v>
      </c>
    </row>
    <row r="516" spans="1:22" outlineLevel="1" x14ac:dyDescent="0.25">
      <c r="A516" s="19"/>
      <c r="B516" s="38" t="str">
        <f t="shared" si="42"/>
        <v>New Tariff 4</v>
      </c>
      <c r="C516" s="38">
        <f t="shared" si="42"/>
        <v>0</v>
      </c>
      <c r="D516" s="38">
        <f t="shared" si="42"/>
        <v>0</v>
      </c>
      <c r="E516" s="38">
        <f ca="1">Pt!E516*Qt!E659</f>
        <v>0</v>
      </c>
      <c r="F516" s="38">
        <f ca="1">Pt!F516*Qt!F659</f>
        <v>0</v>
      </c>
      <c r="G516" s="38">
        <f ca="1">Pt!G516*Qt!G659</f>
        <v>0</v>
      </c>
      <c r="H516" s="38">
        <f ca="1">Pt!H516*Qt!H659</f>
        <v>0</v>
      </c>
      <c r="I516" s="38">
        <f ca="1">Pt!I516*Qt!I659</f>
        <v>0</v>
      </c>
      <c r="J516" s="38">
        <f ca="1">Pt!J516*Qt!J659</f>
        <v>0</v>
      </c>
      <c r="K516" s="38">
        <f ca="1">Pt!K516*Qt!K659</f>
        <v>0</v>
      </c>
      <c r="L516" s="38">
        <f ca="1">Pt!L516*Qt!L659</f>
        <v>0</v>
      </c>
      <c r="M516" s="38">
        <f ca="1">Pt!M516*Qt!M659</f>
        <v>0</v>
      </c>
      <c r="N516" s="38">
        <f ca="1">Pt!N516*Qt!N659</f>
        <v>0</v>
      </c>
      <c r="O516" s="38">
        <f ca="1">Pt!O516*Qt!O659</f>
        <v>0</v>
      </c>
      <c r="P516" s="38">
        <f ca="1">Pt!P516*Qt!P659</f>
        <v>0</v>
      </c>
      <c r="Q516" s="38">
        <f ca="1">Pt!Q516*Qt!Q659</f>
        <v>0</v>
      </c>
      <c r="R516" s="38">
        <f ca="1">Pt!R516*Qt!R659</f>
        <v>0</v>
      </c>
      <c r="S516" s="38">
        <f ca="1">Pt!S516*Qt!S659</f>
        <v>0</v>
      </c>
      <c r="T516" s="38">
        <f ca="1">Pt!T516*Qt!T659</f>
        <v>0</v>
      </c>
      <c r="U516" s="38">
        <f ca="1">Pt!U516*Qt!U659</f>
        <v>0</v>
      </c>
      <c r="V516" s="38">
        <f t="shared" ca="1" si="44"/>
        <v>0</v>
      </c>
    </row>
    <row r="517" spans="1:22" outlineLevel="1" x14ac:dyDescent="0.25">
      <c r="A517" s="19"/>
      <c r="B517" s="38" t="str">
        <f t="shared" si="42"/>
        <v>New Tariff 5</v>
      </c>
      <c r="C517" s="38">
        <f t="shared" si="42"/>
        <v>0</v>
      </c>
      <c r="D517" s="38">
        <f t="shared" si="42"/>
        <v>0</v>
      </c>
      <c r="E517" s="38">
        <f ca="1">Pt!E517*Qt!E660</f>
        <v>0</v>
      </c>
      <c r="F517" s="38">
        <f ca="1">Pt!F517*Qt!F660</f>
        <v>0</v>
      </c>
      <c r="G517" s="38">
        <f ca="1">Pt!G517*Qt!G660</f>
        <v>0</v>
      </c>
      <c r="H517" s="38">
        <f ca="1">Pt!H517*Qt!H660</f>
        <v>0</v>
      </c>
      <c r="I517" s="38">
        <f ca="1">Pt!I517*Qt!I660</f>
        <v>0</v>
      </c>
      <c r="J517" s="38">
        <f ca="1">Pt!J517*Qt!J660</f>
        <v>0</v>
      </c>
      <c r="K517" s="38">
        <f ca="1">Pt!K517*Qt!K660</f>
        <v>0</v>
      </c>
      <c r="L517" s="38">
        <f ca="1">Pt!L517*Qt!L660</f>
        <v>0</v>
      </c>
      <c r="M517" s="38">
        <f ca="1">Pt!M517*Qt!M660</f>
        <v>0</v>
      </c>
      <c r="N517" s="38">
        <f ca="1">Pt!N517*Qt!N660</f>
        <v>0</v>
      </c>
      <c r="O517" s="38">
        <f ca="1">Pt!O517*Qt!O660</f>
        <v>0</v>
      </c>
      <c r="P517" s="38">
        <f ca="1">Pt!P517*Qt!P660</f>
        <v>0</v>
      </c>
      <c r="Q517" s="38">
        <f ca="1">Pt!Q517*Qt!Q660</f>
        <v>0</v>
      </c>
      <c r="R517" s="38">
        <f ca="1">Pt!R517*Qt!R660</f>
        <v>0</v>
      </c>
      <c r="S517" s="38">
        <f ca="1">Pt!S517*Qt!S660</f>
        <v>0</v>
      </c>
      <c r="T517" s="38">
        <f ca="1">Pt!T517*Qt!T660</f>
        <v>0</v>
      </c>
      <c r="U517" s="38">
        <f ca="1">Pt!U517*Qt!U660</f>
        <v>0</v>
      </c>
      <c r="V517" s="38">
        <f t="shared" ca="1" si="44"/>
        <v>0</v>
      </c>
    </row>
    <row r="518" spans="1:22" outlineLevel="1" x14ac:dyDescent="0.25">
      <c r="A518" s="19"/>
      <c r="B518" s="38" t="str">
        <f t="shared" si="42"/>
        <v>New Tariff 6</v>
      </c>
      <c r="C518" s="38">
        <f t="shared" si="42"/>
        <v>0</v>
      </c>
      <c r="D518" s="38">
        <f t="shared" si="42"/>
        <v>0</v>
      </c>
      <c r="E518" s="38">
        <f ca="1">Pt!E518*Qt!E661</f>
        <v>0</v>
      </c>
      <c r="F518" s="38">
        <f ca="1">Pt!F518*Qt!F661</f>
        <v>0</v>
      </c>
      <c r="G518" s="38">
        <f ca="1">Pt!G518*Qt!G661</f>
        <v>0</v>
      </c>
      <c r="H518" s="38">
        <f ca="1">Pt!H518*Qt!H661</f>
        <v>0</v>
      </c>
      <c r="I518" s="38">
        <f ca="1">Pt!I518*Qt!I661</f>
        <v>0</v>
      </c>
      <c r="J518" s="38">
        <f ca="1">Pt!J518*Qt!J661</f>
        <v>0</v>
      </c>
      <c r="K518" s="38">
        <f ca="1">Pt!K518*Qt!K661</f>
        <v>0</v>
      </c>
      <c r="L518" s="38">
        <f ca="1">Pt!L518*Qt!L661</f>
        <v>0</v>
      </c>
      <c r="M518" s="38">
        <f ca="1">Pt!M518*Qt!M661</f>
        <v>0</v>
      </c>
      <c r="N518" s="38">
        <f ca="1">Pt!N518*Qt!N661</f>
        <v>0</v>
      </c>
      <c r="O518" s="38">
        <f ca="1">Pt!O518*Qt!O661</f>
        <v>0</v>
      </c>
      <c r="P518" s="38">
        <f ca="1">Pt!P518*Qt!P661</f>
        <v>0</v>
      </c>
      <c r="Q518" s="38">
        <f ca="1">Pt!Q518*Qt!Q661</f>
        <v>0</v>
      </c>
      <c r="R518" s="38">
        <f ca="1">Pt!R518*Qt!R661</f>
        <v>0</v>
      </c>
      <c r="S518" s="38">
        <f ca="1">Pt!S518*Qt!S661</f>
        <v>0</v>
      </c>
      <c r="T518" s="38">
        <f ca="1">Pt!T518*Qt!T661</f>
        <v>0</v>
      </c>
      <c r="U518" s="38">
        <f ca="1">Pt!U518*Qt!U661</f>
        <v>0</v>
      </c>
      <c r="V518" s="38">
        <f t="shared" ca="1" si="44"/>
        <v>0</v>
      </c>
    </row>
    <row r="519" spans="1:22" outlineLevel="1" x14ac:dyDescent="0.25">
      <c r="A519" s="19"/>
      <c r="B519" s="38" t="str">
        <f t="shared" si="42"/>
        <v>New Tariff 7</v>
      </c>
      <c r="C519" s="38">
        <f t="shared" si="42"/>
        <v>0</v>
      </c>
      <c r="D519" s="38">
        <f t="shared" si="42"/>
        <v>0</v>
      </c>
      <c r="E519" s="38">
        <f ca="1">Pt!E519*Qt!E662</f>
        <v>0</v>
      </c>
      <c r="F519" s="38">
        <f ca="1">Pt!F519*Qt!F662</f>
        <v>0</v>
      </c>
      <c r="G519" s="38">
        <f ca="1">Pt!G519*Qt!G662</f>
        <v>0</v>
      </c>
      <c r="H519" s="38">
        <f ca="1">Pt!H519*Qt!H662</f>
        <v>0</v>
      </c>
      <c r="I519" s="38">
        <f ca="1">Pt!I519*Qt!I662</f>
        <v>0</v>
      </c>
      <c r="J519" s="38">
        <f ca="1">Pt!J519*Qt!J662</f>
        <v>0</v>
      </c>
      <c r="K519" s="38">
        <f ca="1">Pt!K519*Qt!K662</f>
        <v>0</v>
      </c>
      <c r="L519" s="38">
        <f ca="1">Pt!L519*Qt!L662</f>
        <v>0</v>
      </c>
      <c r="M519" s="38">
        <f ca="1">Pt!M519*Qt!M662</f>
        <v>0</v>
      </c>
      <c r="N519" s="38">
        <f ca="1">Pt!N519*Qt!N662</f>
        <v>0</v>
      </c>
      <c r="O519" s="38">
        <f ca="1">Pt!O519*Qt!O662</f>
        <v>0</v>
      </c>
      <c r="P519" s="38">
        <f ca="1">Pt!P519*Qt!P662</f>
        <v>0</v>
      </c>
      <c r="Q519" s="38">
        <f ca="1">Pt!Q519*Qt!Q662</f>
        <v>0</v>
      </c>
      <c r="R519" s="38">
        <f ca="1">Pt!R519*Qt!R662</f>
        <v>0</v>
      </c>
      <c r="S519" s="38">
        <f ca="1">Pt!S519*Qt!S662</f>
        <v>0</v>
      </c>
      <c r="T519" s="38">
        <f ca="1">Pt!T519*Qt!T662</f>
        <v>0</v>
      </c>
      <c r="U519" s="38">
        <f ca="1">Pt!U519*Qt!U662</f>
        <v>0</v>
      </c>
      <c r="V519" s="38">
        <f t="shared" ca="1" si="44"/>
        <v>0</v>
      </c>
    </row>
    <row r="520" spans="1:22" outlineLevel="1" x14ac:dyDescent="0.25">
      <c r="A520" s="19"/>
      <c r="B520" s="38" t="str">
        <f t="shared" ref="B520:D539" si="45">B377</f>
        <v>New Tariff 8</v>
      </c>
      <c r="C520" s="38">
        <f t="shared" si="45"/>
        <v>0</v>
      </c>
      <c r="D520" s="38">
        <f t="shared" si="45"/>
        <v>0</v>
      </c>
      <c r="E520" s="38">
        <f ca="1">Pt!E520*Qt!E663</f>
        <v>0</v>
      </c>
      <c r="F520" s="38">
        <f ca="1">Pt!F520*Qt!F663</f>
        <v>0</v>
      </c>
      <c r="G520" s="38">
        <f ca="1">Pt!G520*Qt!G663</f>
        <v>0</v>
      </c>
      <c r="H520" s="38">
        <f ca="1">Pt!H520*Qt!H663</f>
        <v>0</v>
      </c>
      <c r="I520" s="38">
        <f ca="1">Pt!I520*Qt!I663</f>
        <v>0</v>
      </c>
      <c r="J520" s="38">
        <f ca="1">Pt!J520*Qt!J663</f>
        <v>0</v>
      </c>
      <c r="K520" s="38">
        <f ca="1">Pt!K520*Qt!K663</f>
        <v>0</v>
      </c>
      <c r="L520" s="38">
        <f ca="1">Pt!L520*Qt!L663</f>
        <v>0</v>
      </c>
      <c r="M520" s="38">
        <f ca="1">Pt!M520*Qt!M663</f>
        <v>0</v>
      </c>
      <c r="N520" s="38">
        <f ca="1">Pt!N520*Qt!N663</f>
        <v>0</v>
      </c>
      <c r="O520" s="38">
        <f ca="1">Pt!O520*Qt!O663</f>
        <v>0</v>
      </c>
      <c r="P520" s="38">
        <f ca="1">Pt!P520*Qt!P663</f>
        <v>0</v>
      </c>
      <c r="Q520" s="38">
        <f ca="1">Pt!Q520*Qt!Q663</f>
        <v>0</v>
      </c>
      <c r="R520" s="38">
        <f ca="1">Pt!R520*Qt!R663</f>
        <v>0</v>
      </c>
      <c r="S520" s="38">
        <f ca="1">Pt!S520*Qt!S663</f>
        <v>0</v>
      </c>
      <c r="T520" s="38">
        <f ca="1">Pt!T520*Qt!T663</f>
        <v>0</v>
      </c>
      <c r="U520" s="38">
        <f ca="1">Pt!U520*Qt!U663</f>
        <v>0</v>
      </c>
      <c r="V520" s="38">
        <f t="shared" ca="1" si="44"/>
        <v>0</v>
      </c>
    </row>
    <row r="521" spans="1:22" outlineLevel="1" x14ac:dyDescent="0.25">
      <c r="A521" s="19"/>
      <c r="B521" s="38" t="str">
        <f t="shared" si="45"/>
        <v>New Tariff 9</v>
      </c>
      <c r="C521" s="38">
        <f t="shared" si="45"/>
        <v>0</v>
      </c>
      <c r="D521" s="38">
        <f t="shared" si="45"/>
        <v>0</v>
      </c>
      <c r="E521" s="38">
        <f ca="1">Pt!E521*Qt!E664</f>
        <v>0</v>
      </c>
      <c r="F521" s="38">
        <f ca="1">Pt!F521*Qt!F664</f>
        <v>0</v>
      </c>
      <c r="G521" s="38">
        <f ca="1">Pt!G521*Qt!G664</f>
        <v>0</v>
      </c>
      <c r="H521" s="38">
        <f ca="1">Pt!H521*Qt!H664</f>
        <v>0</v>
      </c>
      <c r="I521" s="38">
        <f ca="1">Pt!I521*Qt!I664</f>
        <v>0</v>
      </c>
      <c r="J521" s="38">
        <f ca="1">Pt!J521*Qt!J664</f>
        <v>0</v>
      </c>
      <c r="K521" s="38">
        <f ca="1">Pt!K521*Qt!K664</f>
        <v>0</v>
      </c>
      <c r="L521" s="38">
        <f ca="1">Pt!L521*Qt!L664</f>
        <v>0</v>
      </c>
      <c r="M521" s="38">
        <f ca="1">Pt!M521*Qt!M664</f>
        <v>0</v>
      </c>
      <c r="N521" s="38">
        <f ca="1">Pt!N521*Qt!N664</f>
        <v>0</v>
      </c>
      <c r="O521" s="38">
        <f ca="1">Pt!O521*Qt!O664</f>
        <v>0</v>
      </c>
      <c r="P521" s="38">
        <f ca="1">Pt!P521*Qt!P664</f>
        <v>0</v>
      </c>
      <c r="Q521" s="38">
        <f ca="1">Pt!Q521*Qt!Q664</f>
        <v>0</v>
      </c>
      <c r="R521" s="38">
        <f ca="1">Pt!R521*Qt!R664</f>
        <v>0</v>
      </c>
      <c r="S521" s="38">
        <f ca="1">Pt!S521*Qt!S664</f>
        <v>0</v>
      </c>
      <c r="T521" s="38">
        <f ca="1">Pt!T521*Qt!T664</f>
        <v>0</v>
      </c>
      <c r="U521" s="38">
        <f ca="1">Pt!U521*Qt!U664</f>
        <v>0</v>
      </c>
      <c r="V521" s="38">
        <f t="shared" ca="1" si="44"/>
        <v>0</v>
      </c>
    </row>
    <row r="522" spans="1:22" outlineLevel="1" x14ac:dyDescent="0.25">
      <c r="A522" s="19"/>
      <c r="B522" s="38" t="str">
        <f t="shared" si="45"/>
        <v>New Tariff 10</v>
      </c>
      <c r="C522" s="38">
        <f t="shared" si="45"/>
        <v>0</v>
      </c>
      <c r="D522" s="38">
        <f t="shared" si="45"/>
        <v>0</v>
      </c>
      <c r="E522" s="38">
        <f ca="1">Pt!E522*Qt!E665</f>
        <v>0</v>
      </c>
      <c r="F522" s="38">
        <f ca="1">Pt!F522*Qt!F665</f>
        <v>0</v>
      </c>
      <c r="G522" s="38">
        <f ca="1">Pt!G522*Qt!G665</f>
        <v>0</v>
      </c>
      <c r="H522" s="38">
        <f ca="1">Pt!H522*Qt!H665</f>
        <v>0</v>
      </c>
      <c r="I522" s="38">
        <f ca="1">Pt!I522*Qt!I665</f>
        <v>0</v>
      </c>
      <c r="J522" s="38">
        <f ca="1">Pt!J522*Qt!J665</f>
        <v>0</v>
      </c>
      <c r="K522" s="38">
        <f ca="1">Pt!K522*Qt!K665</f>
        <v>0</v>
      </c>
      <c r="L522" s="38">
        <f ca="1">Pt!L522*Qt!L665</f>
        <v>0</v>
      </c>
      <c r="M522" s="38">
        <f ca="1">Pt!M522*Qt!M665</f>
        <v>0</v>
      </c>
      <c r="N522" s="38">
        <f ca="1">Pt!N522*Qt!N665</f>
        <v>0</v>
      </c>
      <c r="O522" s="38">
        <f ca="1">Pt!O522*Qt!O665</f>
        <v>0</v>
      </c>
      <c r="P522" s="38">
        <f ca="1">Pt!P522*Qt!P665</f>
        <v>0</v>
      </c>
      <c r="Q522" s="38">
        <f ca="1">Pt!Q522*Qt!Q665</f>
        <v>0</v>
      </c>
      <c r="R522" s="38">
        <f ca="1">Pt!R522*Qt!R665</f>
        <v>0</v>
      </c>
      <c r="S522" s="38">
        <f ca="1">Pt!S522*Qt!S665</f>
        <v>0</v>
      </c>
      <c r="T522" s="38">
        <f ca="1">Pt!T522*Qt!T665</f>
        <v>0</v>
      </c>
      <c r="U522" s="38">
        <f ca="1">Pt!U522*Qt!U665</f>
        <v>0</v>
      </c>
      <c r="V522" s="38">
        <f t="shared" ca="1" si="44"/>
        <v>0</v>
      </c>
    </row>
    <row r="523" spans="1:22" outlineLevel="1" x14ac:dyDescent="0.25">
      <c r="A523" s="19"/>
      <c r="B523" s="45" t="str">
        <f t="shared" si="45"/>
        <v>New Tariff 11</v>
      </c>
      <c r="C523" s="45">
        <f t="shared" si="45"/>
        <v>0</v>
      </c>
      <c r="D523" s="45">
        <f t="shared" si="45"/>
        <v>0</v>
      </c>
      <c r="E523" s="45">
        <f ca="1">Pt!E523*Qt!E666</f>
        <v>0</v>
      </c>
      <c r="F523" s="45">
        <f ca="1">Pt!F523*Qt!F666</f>
        <v>0</v>
      </c>
      <c r="G523" s="45">
        <f ca="1">Pt!G523*Qt!G666</f>
        <v>0</v>
      </c>
      <c r="H523" s="45">
        <f ca="1">Pt!H523*Qt!H666</f>
        <v>0</v>
      </c>
      <c r="I523" s="45">
        <f ca="1">Pt!I523*Qt!I666</f>
        <v>0</v>
      </c>
      <c r="J523" s="45">
        <f ca="1">Pt!J523*Qt!J666</f>
        <v>0</v>
      </c>
      <c r="K523" s="45">
        <f ca="1">Pt!K523*Qt!K666</f>
        <v>0</v>
      </c>
      <c r="L523" s="45">
        <f ca="1">Pt!L523*Qt!L666</f>
        <v>0</v>
      </c>
      <c r="M523" s="45">
        <f ca="1">Pt!M523*Qt!M666</f>
        <v>0</v>
      </c>
      <c r="N523" s="45">
        <f ca="1">Pt!N523*Qt!N666</f>
        <v>0</v>
      </c>
      <c r="O523" s="45">
        <f ca="1">Pt!O523*Qt!O666</f>
        <v>0</v>
      </c>
      <c r="P523" s="45">
        <f ca="1">Pt!P523*Qt!P666</f>
        <v>0</v>
      </c>
      <c r="Q523" s="45">
        <f ca="1">Pt!Q523*Qt!Q666</f>
        <v>0</v>
      </c>
      <c r="R523" s="45">
        <f ca="1">Pt!R523*Qt!R666</f>
        <v>0</v>
      </c>
      <c r="S523" s="45">
        <f ca="1">Pt!S523*Qt!S666</f>
        <v>0</v>
      </c>
      <c r="T523" s="45">
        <f ca="1">Pt!T523*Qt!T666</f>
        <v>0</v>
      </c>
      <c r="U523" s="45">
        <f ca="1">Pt!U523*Qt!U666</f>
        <v>0</v>
      </c>
      <c r="V523" s="45">
        <f t="shared" ca="1" si="44"/>
        <v>0</v>
      </c>
    </row>
    <row r="524" spans="1:22" outlineLevel="1" x14ac:dyDescent="0.25">
      <c r="A524" s="19"/>
      <c r="B524" s="44" t="str">
        <f t="shared" si="45"/>
        <v>New Tariff 0</v>
      </c>
      <c r="C524" s="44">
        <f t="shared" si="45"/>
        <v>0</v>
      </c>
      <c r="D524" s="44">
        <f t="shared" si="45"/>
        <v>0</v>
      </c>
      <c r="E524" s="44">
        <f ca="1">Pt!E524*Qt!E667</f>
        <v>0</v>
      </c>
      <c r="F524" s="44">
        <f ca="1">Pt!F524*Qt!F667</f>
        <v>0</v>
      </c>
      <c r="G524" s="44">
        <f ca="1">Pt!G524*Qt!G667</f>
        <v>0</v>
      </c>
      <c r="H524" s="44">
        <f ca="1">Pt!H524*Qt!H667</f>
        <v>0</v>
      </c>
      <c r="I524" s="44">
        <f ca="1">Pt!I524*Qt!I667</f>
        <v>0</v>
      </c>
      <c r="J524" s="44">
        <f ca="1">Pt!J524*Qt!J667</f>
        <v>0</v>
      </c>
      <c r="K524" s="44">
        <f ca="1">Pt!K524*Qt!K667</f>
        <v>0</v>
      </c>
      <c r="L524" s="44">
        <f ca="1">Pt!L524*Qt!L667</f>
        <v>0</v>
      </c>
      <c r="M524" s="44">
        <f ca="1">Pt!M524*Qt!M667</f>
        <v>0</v>
      </c>
      <c r="N524" s="44">
        <f ca="1">Pt!N524*Qt!N667</f>
        <v>0</v>
      </c>
      <c r="O524" s="44">
        <f ca="1">Pt!O524*Qt!O667</f>
        <v>0</v>
      </c>
      <c r="P524" s="44">
        <f ca="1">Pt!P524*Qt!P667</f>
        <v>0</v>
      </c>
      <c r="Q524" s="44">
        <f ca="1">Pt!Q524*Qt!Q667</f>
        <v>0</v>
      </c>
      <c r="R524" s="44">
        <f ca="1">Pt!R524*Qt!R667</f>
        <v>0</v>
      </c>
      <c r="S524" s="44">
        <f ca="1">Pt!S524*Qt!S667</f>
        <v>0</v>
      </c>
      <c r="T524" s="44">
        <f ca="1">Pt!T524*Qt!T667</f>
        <v>0</v>
      </c>
      <c r="U524" s="44">
        <f ca="1">Pt!U524*Qt!U667</f>
        <v>0</v>
      </c>
      <c r="V524" s="44">
        <f t="shared" ca="1" si="44"/>
        <v>0</v>
      </c>
    </row>
    <row r="525" spans="1:22" outlineLevel="1" x14ac:dyDescent="0.25">
      <c r="A525" s="19"/>
      <c r="B525" s="38" t="str">
        <f t="shared" si="45"/>
        <v>New Tariff 1</v>
      </c>
      <c r="C525" s="38">
        <f t="shared" si="45"/>
        <v>0</v>
      </c>
      <c r="D525" s="38">
        <f t="shared" si="45"/>
        <v>0</v>
      </c>
      <c r="E525" s="38">
        <f ca="1">Pt!E525*Qt!E668</f>
        <v>0</v>
      </c>
      <c r="F525" s="38">
        <f ca="1">Pt!F525*Qt!F668</f>
        <v>0</v>
      </c>
      <c r="G525" s="38">
        <f ca="1">Pt!G525*Qt!G668</f>
        <v>0</v>
      </c>
      <c r="H525" s="38">
        <f ca="1">Pt!H525*Qt!H668</f>
        <v>0</v>
      </c>
      <c r="I525" s="38">
        <f ca="1">Pt!I525*Qt!I668</f>
        <v>0</v>
      </c>
      <c r="J525" s="38">
        <f ca="1">Pt!J525*Qt!J668</f>
        <v>0</v>
      </c>
      <c r="K525" s="38">
        <f ca="1">Pt!K525*Qt!K668</f>
        <v>0</v>
      </c>
      <c r="L525" s="38">
        <f ca="1">Pt!L525*Qt!L668</f>
        <v>0</v>
      </c>
      <c r="M525" s="38">
        <f ca="1">Pt!M525*Qt!M668</f>
        <v>0</v>
      </c>
      <c r="N525" s="38">
        <f ca="1">Pt!N525*Qt!N668</f>
        <v>0</v>
      </c>
      <c r="O525" s="38">
        <f ca="1">Pt!O525*Qt!O668</f>
        <v>0</v>
      </c>
      <c r="P525" s="38">
        <f ca="1">Pt!P525*Qt!P668</f>
        <v>0</v>
      </c>
      <c r="Q525" s="38">
        <f ca="1">Pt!Q525*Qt!Q668</f>
        <v>0</v>
      </c>
      <c r="R525" s="38">
        <f ca="1">Pt!R525*Qt!R668</f>
        <v>0</v>
      </c>
      <c r="S525" s="38">
        <f ca="1">Pt!S525*Qt!S668</f>
        <v>0</v>
      </c>
      <c r="T525" s="38">
        <f ca="1">Pt!T525*Qt!T668</f>
        <v>0</v>
      </c>
      <c r="U525" s="38">
        <f ca="1">Pt!U525*Qt!U668</f>
        <v>0</v>
      </c>
      <c r="V525" s="38">
        <f t="shared" ca="1" si="44"/>
        <v>0</v>
      </c>
    </row>
    <row r="526" spans="1:22" outlineLevel="1" x14ac:dyDescent="0.25">
      <c r="A526" s="19"/>
      <c r="B526" s="38" t="str">
        <f t="shared" si="45"/>
        <v>New Tariff 2</v>
      </c>
      <c r="C526" s="38">
        <f t="shared" si="45"/>
        <v>0</v>
      </c>
      <c r="D526" s="38">
        <f t="shared" si="45"/>
        <v>0</v>
      </c>
      <c r="E526" s="38">
        <f ca="1">Pt!E526*Qt!E669</f>
        <v>0</v>
      </c>
      <c r="F526" s="38">
        <f ca="1">Pt!F526*Qt!F669</f>
        <v>0</v>
      </c>
      <c r="G526" s="38">
        <f ca="1">Pt!G526*Qt!G669</f>
        <v>0</v>
      </c>
      <c r="H526" s="38">
        <f ca="1">Pt!H526*Qt!H669</f>
        <v>0</v>
      </c>
      <c r="I526" s="38">
        <f ca="1">Pt!I526*Qt!I669</f>
        <v>0</v>
      </c>
      <c r="J526" s="38">
        <f ca="1">Pt!J526*Qt!J669</f>
        <v>0</v>
      </c>
      <c r="K526" s="38">
        <f ca="1">Pt!K526*Qt!K669</f>
        <v>0</v>
      </c>
      <c r="L526" s="38">
        <f ca="1">Pt!L526*Qt!L669</f>
        <v>0</v>
      </c>
      <c r="M526" s="38">
        <f ca="1">Pt!M526*Qt!M669</f>
        <v>0</v>
      </c>
      <c r="N526" s="38">
        <f ca="1">Pt!N526*Qt!N669</f>
        <v>0</v>
      </c>
      <c r="O526" s="38">
        <f ca="1">Pt!O526*Qt!O669</f>
        <v>0</v>
      </c>
      <c r="P526" s="38">
        <f ca="1">Pt!P526*Qt!P669</f>
        <v>0</v>
      </c>
      <c r="Q526" s="38">
        <f ca="1">Pt!Q526*Qt!Q669</f>
        <v>0</v>
      </c>
      <c r="R526" s="38">
        <f ca="1">Pt!R526*Qt!R669</f>
        <v>0</v>
      </c>
      <c r="S526" s="38">
        <f ca="1">Pt!S526*Qt!S669</f>
        <v>0</v>
      </c>
      <c r="T526" s="38">
        <f ca="1">Pt!T526*Qt!T669</f>
        <v>0</v>
      </c>
      <c r="U526" s="38">
        <f ca="1">Pt!U526*Qt!U669</f>
        <v>0</v>
      </c>
      <c r="V526" s="38">
        <f t="shared" ca="1" si="44"/>
        <v>0</v>
      </c>
    </row>
    <row r="527" spans="1:22" outlineLevel="1" x14ac:dyDescent="0.25">
      <c r="A527" s="19"/>
      <c r="B527" s="38" t="str">
        <f t="shared" si="45"/>
        <v>New Tariff 3</v>
      </c>
      <c r="C527" s="38">
        <f t="shared" si="45"/>
        <v>0</v>
      </c>
      <c r="D527" s="38">
        <f t="shared" si="45"/>
        <v>0</v>
      </c>
      <c r="E527" s="38">
        <f ca="1">Pt!E527*Qt!E670</f>
        <v>0</v>
      </c>
      <c r="F527" s="38">
        <f ca="1">Pt!F527*Qt!F670</f>
        <v>0</v>
      </c>
      <c r="G527" s="38">
        <f ca="1">Pt!G527*Qt!G670</f>
        <v>0</v>
      </c>
      <c r="H527" s="38">
        <f ca="1">Pt!H527*Qt!H670</f>
        <v>0</v>
      </c>
      <c r="I527" s="38">
        <f ca="1">Pt!I527*Qt!I670</f>
        <v>0</v>
      </c>
      <c r="J527" s="38">
        <f ca="1">Pt!J527*Qt!J670</f>
        <v>0</v>
      </c>
      <c r="K527" s="38">
        <f ca="1">Pt!K527*Qt!K670</f>
        <v>0</v>
      </c>
      <c r="L527" s="38">
        <f ca="1">Pt!L527*Qt!L670</f>
        <v>0</v>
      </c>
      <c r="M527" s="38">
        <f ca="1">Pt!M527*Qt!M670</f>
        <v>0</v>
      </c>
      <c r="N527" s="38">
        <f ca="1">Pt!N527*Qt!N670</f>
        <v>0</v>
      </c>
      <c r="O527" s="38">
        <f ca="1">Pt!O527*Qt!O670</f>
        <v>0</v>
      </c>
      <c r="P527" s="38">
        <f ca="1">Pt!P527*Qt!P670</f>
        <v>0</v>
      </c>
      <c r="Q527" s="38">
        <f ca="1">Pt!Q527*Qt!Q670</f>
        <v>0</v>
      </c>
      <c r="R527" s="38">
        <f ca="1">Pt!R527*Qt!R670</f>
        <v>0</v>
      </c>
      <c r="S527" s="38">
        <f ca="1">Pt!S527*Qt!S670</f>
        <v>0</v>
      </c>
      <c r="T527" s="38">
        <f ca="1">Pt!T527*Qt!T670</f>
        <v>0</v>
      </c>
      <c r="U527" s="38">
        <f ca="1">Pt!U527*Qt!U670</f>
        <v>0</v>
      </c>
      <c r="V527" s="38">
        <f t="shared" ca="1" si="44"/>
        <v>0</v>
      </c>
    </row>
    <row r="528" spans="1:22" outlineLevel="1" x14ac:dyDescent="0.25">
      <c r="A528" s="19"/>
      <c r="B528" s="38" t="str">
        <f t="shared" si="45"/>
        <v>New Tariff 4</v>
      </c>
      <c r="C528" s="38">
        <f t="shared" si="45"/>
        <v>0</v>
      </c>
      <c r="D528" s="38">
        <f t="shared" si="45"/>
        <v>0</v>
      </c>
      <c r="E528" s="38">
        <f ca="1">Pt!E528*Qt!E671</f>
        <v>0</v>
      </c>
      <c r="F528" s="38">
        <f ca="1">Pt!F528*Qt!F671</f>
        <v>0</v>
      </c>
      <c r="G528" s="38">
        <f ca="1">Pt!G528*Qt!G671</f>
        <v>0</v>
      </c>
      <c r="H528" s="38">
        <f ca="1">Pt!H528*Qt!H671</f>
        <v>0</v>
      </c>
      <c r="I528" s="38">
        <f ca="1">Pt!I528*Qt!I671</f>
        <v>0</v>
      </c>
      <c r="J528" s="38">
        <f ca="1">Pt!J528*Qt!J671</f>
        <v>0</v>
      </c>
      <c r="K528" s="38">
        <f ca="1">Pt!K528*Qt!K671</f>
        <v>0</v>
      </c>
      <c r="L528" s="38">
        <f ca="1">Pt!L528*Qt!L671</f>
        <v>0</v>
      </c>
      <c r="M528" s="38">
        <f ca="1">Pt!M528*Qt!M671</f>
        <v>0</v>
      </c>
      <c r="N528" s="38">
        <f ca="1">Pt!N528*Qt!N671</f>
        <v>0</v>
      </c>
      <c r="O528" s="38">
        <f ca="1">Pt!O528*Qt!O671</f>
        <v>0</v>
      </c>
      <c r="P528" s="38">
        <f ca="1">Pt!P528*Qt!P671</f>
        <v>0</v>
      </c>
      <c r="Q528" s="38">
        <f ca="1">Pt!Q528*Qt!Q671</f>
        <v>0</v>
      </c>
      <c r="R528" s="38">
        <f ca="1">Pt!R528*Qt!R671</f>
        <v>0</v>
      </c>
      <c r="S528" s="38">
        <f ca="1">Pt!S528*Qt!S671</f>
        <v>0</v>
      </c>
      <c r="T528" s="38">
        <f ca="1">Pt!T528*Qt!T671</f>
        <v>0</v>
      </c>
      <c r="U528" s="38">
        <f ca="1">Pt!U528*Qt!U671</f>
        <v>0</v>
      </c>
      <c r="V528" s="38">
        <f t="shared" ca="1" si="44"/>
        <v>0</v>
      </c>
    </row>
    <row r="529" spans="1:22" outlineLevel="1" x14ac:dyDescent="0.25">
      <c r="A529" s="19"/>
      <c r="B529" s="38" t="str">
        <f t="shared" si="45"/>
        <v>New Tariff 5</v>
      </c>
      <c r="C529" s="38">
        <f t="shared" si="45"/>
        <v>0</v>
      </c>
      <c r="D529" s="38">
        <f t="shared" si="45"/>
        <v>0</v>
      </c>
      <c r="E529" s="38">
        <f ca="1">Pt!E529*Qt!E672</f>
        <v>0</v>
      </c>
      <c r="F529" s="38">
        <f ca="1">Pt!F529*Qt!F672</f>
        <v>0</v>
      </c>
      <c r="G529" s="38">
        <f ca="1">Pt!G529*Qt!G672</f>
        <v>0</v>
      </c>
      <c r="H529" s="38">
        <f ca="1">Pt!H529*Qt!H672</f>
        <v>0</v>
      </c>
      <c r="I529" s="38">
        <f ca="1">Pt!I529*Qt!I672</f>
        <v>0</v>
      </c>
      <c r="J529" s="38">
        <f ca="1">Pt!J529*Qt!J672</f>
        <v>0</v>
      </c>
      <c r="K529" s="38">
        <f ca="1">Pt!K529*Qt!K672</f>
        <v>0</v>
      </c>
      <c r="L529" s="38">
        <f ca="1">Pt!L529*Qt!L672</f>
        <v>0</v>
      </c>
      <c r="M529" s="38">
        <f ca="1">Pt!M529*Qt!M672</f>
        <v>0</v>
      </c>
      <c r="N529" s="38">
        <f ca="1">Pt!N529*Qt!N672</f>
        <v>0</v>
      </c>
      <c r="O529" s="38">
        <f ca="1">Pt!O529*Qt!O672</f>
        <v>0</v>
      </c>
      <c r="P529" s="38">
        <f ca="1">Pt!P529*Qt!P672</f>
        <v>0</v>
      </c>
      <c r="Q529" s="38">
        <f ca="1">Pt!Q529*Qt!Q672</f>
        <v>0</v>
      </c>
      <c r="R529" s="38">
        <f ca="1">Pt!R529*Qt!R672</f>
        <v>0</v>
      </c>
      <c r="S529" s="38">
        <f ca="1">Pt!S529*Qt!S672</f>
        <v>0</v>
      </c>
      <c r="T529" s="38">
        <f ca="1">Pt!T529*Qt!T672</f>
        <v>0</v>
      </c>
      <c r="U529" s="38">
        <f ca="1">Pt!U529*Qt!U672</f>
        <v>0</v>
      </c>
      <c r="V529" s="38">
        <f t="shared" ca="1" si="44"/>
        <v>0</v>
      </c>
    </row>
    <row r="530" spans="1:22" outlineLevel="1" x14ac:dyDescent="0.25">
      <c r="A530" s="19"/>
      <c r="B530" s="38" t="str">
        <f t="shared" si="45"/>
        <v>New Tariff 6</v>
      </c>
      <c r="C530" s="38">
        <f t="shared" si="45"/>
        <v>0</v>
      </c>
      <c r="D530" s="38">
        <f t="shared" si="45"/>
        <v>0</v>
      </c>
      <c r="E530" s="38">
        <f ca="1">Pt!E530*Qt!E673</f>
        <v>0</v>
      </c>
      <c r="F530" s="38">
        <f ca="1">Pt!F530*Qt!F673</f>
        <v>0</v>
      </c>
      <c r="G530" s="38">
        <f ca="1">Pt!G530*Qt!G673</f>
        <v>0</v>
      </c>
      <c r="H530" s="38">
        <f ca="1">Pt!H530*Qt!H673</f>
        <v>0</v>
      </c>
      <c r="I530" s="38">
        <f ca="1">Pt!I530*Qt!I673</f>
        <v>0</v>
      </c>
      <c r="J530" s="38">
        <f ca="1">Pt!J530*Qt!J673</f>
        <v>0</v>
      </c>
      <c r="K530" s="38">
        <f ca="1">Pt!K530*Qt!K673</f>
        <v>0</v>
      </c>
      <c r="L530" s="38">
        <f ca="1">Pt!L530*Qt!L673</f>
        <v>0</v>
      </c>
      <c r="M530" s="38">
        <f ca="1">Pt!M530*Qt!M673</f>
        <v>0</v>
      </c>
      <c r="N530" s="38">
        <f ca="1">Pt!N530*Qt!N673</f>
        <v>0</v>
      </c>
      <c r="O530" s="38">
        <f ca="1">Pt!O530*Qt!O673</f>
        <v>0</v>
      </c>
      <c r="P530" s="38">
        <f ca="1">Pt!P530*Qt!P673</f>
        <v>0</v>
      </c>
      <c r="Q530" s="38">
        <f ca="1">Pt!Q530*Qt!Q673</f>
        <v>0</v>
      </c>
      <c r="R530" s="38">
        <f ca="1">Pt!R530*Qt!R673</f>
        <v>0</v>
      </c>
      <c r="S530" s="38">
        <f ca="1">Pt!S530*Qt!S673</f>
        <v>0</v>
      </c>
      <c r="T530" s="38">
        <f ca="1">Pt!T530*Qt!T673</f>
        <v>0</v>
      </c>
      <c r="U530" s="38">
        <f ca="1">Pt!U530*Qt!U673</f>
        <v>0</v>
      </c>
      <c r="V530" s="38">
        <f t="shared" ca="1" si="44"/>
        <v>0</v>
      </c>
    </row>
    <row r="531" spans="1:22" outlineLevel="1" x14ac:dyDescent="0.25">
      <c r="A531" s="19"/>
      <c r="B531" s="38" t="str">
        <f t="shared" si="45"/>
        <v>New Tariff 7</v>
      </c>
      <c r="C531" s="38">
        <f t="shared" si="45"/>
        <v>0</v>
      </c>
      <c r="D531" s="38">
        <f t="shared" si="45"/>
        <v>0</v>
      </c>
      <c r="E531" s="38">
        <f ca="1">Pt!E531*Qt!E674</f>
        <v>0</v>
      </c>
      <c r="F531" s="38">
        <f ca="1">Pt!F531*Qt!F674</f>
        <v>0</v>
      </c>
      <c r="G531" s="38">
        <f ca="1">Pt!G531*Qt!G674</f>
        <v>0</v>
      </c>
      <c r="H531" s="38">
        <f ca="1">Pt!H531*Qt!H674</f>
        <v>0</v>
      </c>
      <c r="I531" s="38">
        <f ca="1">Pt!I531*Qt!I674</f>
        <v>0</v>
      </c>
      <c r="J531" s="38">
        <f ca="1">Pt!J531*Qt!J674</f>
        <v>0</v>
      </c>
      <c r="K531" s="38">
        <f ca="1">Pt!K531*Qt!K674</f>
        <v>0</v>
      </c>
      <c r="L531" s="38">
        <f ca="1">Pt!L531*Qt!L674</f>
        <v>0</v>
      </c>
      <c r="M531" s="38">
        <f ca="1">Pt!M531*Qt!M674</f>
        <v>0</v>
      </c>
      <c r="N531" s="38">
        <f ca="1">Pt!N531*Qt!N674</f>
        <v>0</v>
      </c>
      <c r="O531" s="38">
        <f ca="1">Pt!O531*Qt!O674</f>
        <v>0</v>
      </c>
      <c r="P531" s="38">
        <f ca="1">Pt!P531*Qt!P674</f>
        <v>0</v>
      </c>
      <c r="Q531" s="38">
        <f ca="1">Pt!Q531*Qt!Q674</f>
        <v>0</v>
      </c>
      <c r="R531" s="38">
        <f ca="1">Pt!R531*Qt!R674</f>
        <v>0</v>
      </c>
      <c r="S531" s="38">
        <f ca="1">Pt!S531*Qt!S674</f>
        <v>0</v>
      </c>
      <c r="T531" s="38">
        <f ca="1">Pt!T531*Qt!T674</f>
        <v>0</v>
      </c>
      <c r="U531" s="38">
        <f ca="1">Pt!U531*Qt!U674</f>
        <v>0</v>
      </c>
      <c r="V531" s="38">
        <f t="shared" ca="1" si="44"/>
        <v>0</v>
      </c>
    </row>
    <row r="532" spans="1:22" outlineLevel="1" x14ac:dyDescent="0.25">
      <c r="A532" s="19"/>
      <c r="B532" s="38" t="str">
        <f t="shared" si="45"/>
        <v>New Tariff 8</v>
      </c>
      <c r="C532" s="38">
        <f t="shared" si="45"/>
        <v>0</v>
      </c>
      <c r="D532" s="38">
        <f t="shared" si="45"/>
        <v>0</v>
      </c>
      <c r="E532" s="38">
        <f ca="1">Pt!E532*Qt!E675</f>
        <v>0</v>
      </c>
      <c r="F532" s="38">
        <f ca="1">Pt!F532*Qt!F675</f>
        <v>0</v>
      </c>
      <c r="G532" s="38">
        <f ca="1">Pt!G532*Qt!G675</f>
        <v>0</v>
      </c>
      <c r="H532" s="38">
        <f ca="1">Pt!H532*Qt!H675</f>
        <v>0</v>
      </c>
      <c r="I532" s="38">
        <f ca="1">Pt!I532*Qt!I675</f>
        <v>0</v>
      </c>
      <c r="J532" s="38">
        <f ca="1">Pt!J532*Qt!J675</f>
        <v>0</v>
      </c>
      <c r="K532" s="38">
        <f ca="1">Pt!K532*Qt!K675</f>
        <v>0</v>
      </c>
      <c r="L532" s="38">
        <f ca="1">Pt!L532*Qt!L675</f>
        <v>0</v>
      </c>
      <c r="M532" s="38">
        <f ca="1">Pt!M532*Qt!M675</f>
        <v>0</v>
      </c>
      <c r="N532" s="38">
        <f ca="1">Pt!N532*Qt!N675</f>
        <v>0</v>
      </c>
      <c r="O532" s="38">
        <f ca="1">Pt!O532*Qt!O675</f>
        <v>0</v>
      </c>
      <c r="P532" s="38">
        <f ca="1">Pt!P532*Qt!P675</f>
        <v>0</v>
      </c>
      <c r="Q532" s="38">
        <f ca="1">Pt!Q532*Qt!Q675</f>
        <v>0</v>
      </c>
      <c r="R532" s="38">
        <f ca="1">Pt!R532*Qt!R675</f>
        <v>0</v>
      </c>
      <c r="S532" s="38">
        <f ca="1">Pt!S532*Qt!S675</f>
        <v>0</v>
      </c>
      <c r="T532" s="38">
        <f ca="1">Pt!T532*Qt!T675</f>
        <v>0</v>
      </c>
      <c r="U532" s="38">
        <f ca="1">Pt!U532*Qt!U675</f>
        <v>0</v>
      </c>
      <c r="V532" s="38">
        <f t="shared" ca="1" si="44"/>
        <v>0</v>
      </c>
    </row>
    <row r="533" spans="1:22" outlineLevel="1" x14ac:dyDescent="0.25">
      <c r="A533" s="19"/>
      <c r="B533" s="38" t="str">
        <f t="shared" si="45"/>
        <v>New Tariff 9</v>
      </c>
      <c r="C533" s="38">
        <f t="shared" si="45"/>
        <v>0</v>
      </c>
      <c r="D533" s="38">
        <f t="shared" si="45"/>
        <v>0</v>
      </c>
      <c r="E533" s="38">
        <f ca="1">Pt!E533*Qt!E676</f>
        <v>0</v>
      </c>
      <c r="F533" s="38">
        <f ca="1">Pt!F533*Qt!F676</f>
        <v>0</v>
      </c>
      <c r="G533" s="38">
        <f ca="1">Pt!G533*Qt!G676</f>
        <v>0</v>
      </c>
      <c r="H533" s="38">
        <f ca="1">Pt!H533*Qt!H676</f>
        <v>0</v>
      </c>
      <c r="I533" s="38">
        <f ca="1">Pt!I533*Qt!I676</f>
        <v>0</v>
      </c>
      <c r="J533" s="38">
        <f ca="1">Pt!J533*Qt!J676</f>
        <v>0</v>
      </c>
      <c r="K533" s="38">
        <f ca="1">Pt!K533*Qt!K676</f>
        <v>0</v>
      </c>
      <c r="L533" s="38">
        <f ca="1">Pt!L533*Qt!L676</f>
        <v>0</v>
      </c>
      <c r="M533" s="38">
        <f ca="1">Pt!M533*Qt!M676</f>
        <v>0</v>
      </c>
      <c r="N533" s="38">
        <f ca="1">Pt!N533*Qt!N676</f>
        <v>0</v>
      </c>
      <c r="O533" s="38">
        <f ca="1">Pt!O533*Qt!O676</f>
        <v>0</v>
      </c>
      <c r="P533" s="38">
        <f ca="1">Pt!P533*Qt!P676</f>
        <v>0</v>
      </c>
      <c r="Q533" s="38">
        <f ca="1">Pt!Q533*Qt!Q676</f>
        <v>0</v>
      </c>
      <c r="R533" s="38">
        <f ca="1">Pt!R533*Qt!R676</f>
        <v>0</v>
      </c>
      <c r="S533" s="38">
        <f ca="1">Pt!S533*Qt!S676</f>
        <v>0</v>
      </c>
      <c r="T533" s="38">
        <f ca="1">Pt!T533*Qt!T676</f>
        <v>0</v>
      </c>
      <c r="U533" s="38">
        <f ca="1">Pt!U533*Qt!U676</f>
        <v>0</v>
      </c>
      <c r="V533" s="38">
        <f t="shared" ca="1" si="44"/>
        <v>0</v>
      </c>
    </row>
    <row r="534" spans="1:22" outlineLevel="1" x14ac:dyDescent="0.25">
      <c r="A534" s="19"/>
      <c r="B534" s="38" t="str">
        <f t="shared" si="45"/>
        <v>New Tariff 10</v>
      </c>
      <c r="C534" s="38">
        <f t="shared" si="45"/>
        <v>0</v>
      </c>
      <c r="D534" s="38">
        <f t="shared" si="45"/>
        <v>0</v>
      </c>
      <c r="E534" s="38">
        <f ca="1">Pt!E534*Qt!E677</f>
        <v>0</v>
      </c>
      <c r="F534" s="38">
        <f ca="1">Pt!F534*Qt!F677</f>
        <v>0</v>
      </c>
      <c r="G534" s="38">
        <f ca="1">Pt!G534*Qt!G677</f>
        <v>0</v>
      </c>
      <c r="H534" s="38">
        <f ca="1">Pt!H534*Qt!H677</f>
        <v>0</v>
      </c>
      <c r="I534" s="38">
        <f ca="1">Pt!I534*Qt!I677</f>
        <v>0</v>
      </c>
      <c r="J534" s="38">
        <f ca="1">Pt!J534*Qt!J677</f>
        <v>0</v>
      </c>
      <c r="K534" s="38">
        <f ca="1">Pt!K534*Qt!K677</f>
        <v>0</v>
      </c>
      <c r="L534" s="38">
        <f ca="1">Pt!L534*Qt!L677</f>
        <v>0</v>
      </c>
      <c r="M534" s="38">
        <f ca="1">Pt!M534*Qt!M677</f>
        <v>0</v>
      </c>
      <c r="N534" s="38">
        <f ca="1">Pt!N534*Qt!N677</f>
        <v>0</v>
      </c>
      <c r="O534" s="38">
        <f ca="1">Pt!O534*Qt!O677</f>
        <v>0</v>
      </c>
      <c r="P534" s="38">
        <f ca="1">Pt!P534*Qt!P677</f>
        <v>0</v>
      </c>
      <c r="Q534" s="38">
        <f ca="1">Pt!Q534*Qt!Q677</f>
        <v>0</v>
      </c>
      <c r="R534" s="38">
        <f ca="1">Pt!R534*Qt!R677</f>
        <v>0</v>
      </c>
      <c r="S534" s="38">
        <f ca="1">Pt!S534*Qt!S677</f>
        <v>0</v>
      </c>
      <c r="T534" s="38">
        <f ca="1">Pt!T534*Qt!T677</f>
        <v>0</v>
      </c>
      <c r="U534" s="38">
        <f ca="1">Pt!U534*Qt!U677</f>
        <v>0</v>
      </c>
      <c r="V534" s="38">
        <f t="shared" ca="1" si="44"/>
        <v>0</v>
      </c>
    </row>
    <row r="535" spans="1:22" outlineLevel="1" x14ac:dyDescent="0.25">
      <c r="A535" s="19"/>
      <c r="B535" s="45" t="str">
        <f t="shared" si="45"/>
        <v>New Tariff 11</v>
      </c>
      <c r="C535" s="45">
        <f t="shared" si="45"/>
        <v>0</v>
      </c>
      <c r="D535" s="45">
        <f t="shared" si="45"/>
        <v>0</v>
      </c>
      <c r="E535" s="45">
        <f ca="1">Pt!E535*Qt!E678</f>
        <v>0</v>
      </c>
      <c r="F535" s="45">
        <f ca="1">Pt!F535*Qt!F678</f>
        <v>0</v>
      </c>
      <c r="G535" s="45">
        <f ca="1">Pt!G535*Qt!G678</f>
        <v>0</v>
      </c>
      <c r="H535" s="45">
        <f ca="1">Pt!H535*Qt!H678</f>
        <v>0</v>
      </c>
      <c r="I535" s="45">
        <f ca="1">Pt!I535*Qt!I678</f>
        <v>0</v>
      </c>
      <c r="J535" s="45">
        <f ca="1">Pt!J535*Qt!J678</f>
        <v>0</v>
      </c>
      <c r="K535" s="45">
        <f ca="1">Pt!K535*Qt!K678</f>
        <v>0</v>
      </c>
      <c r="L535" s="45">
        <f ca="1">Pt!L535*Qt!L678</f>
        <v>0</v>
      </c>
      <c r="M535" s="45">
        <f ca="1">Pt!M535*Qt!M678</f>
        <v>0</v>
      </c>
      <c r="N535" s="45">
        <f ca="1">Pt!N535*Qt!N678</f>
        <v>0</v>
      </c>
      <c r="O535" s="45">
        <f ca="1">Pt!O535*Qt!O678</f>
        <v>0</v>
      </c>
      <c r="P535" s="45">
        <f ca="1">Pt!P535*Qt!P678</f>
        <v>0</v>
      </c>
      <c r="Q535" s="45">
        <f ca="1">Pt!Q535*Qt!Q678</f>
        <v>0</v>
      </c>
      <c r="R535" s="45">
        <f ca="1">Pt!R535*Qt!R678</f>
        <v>0</v>
      </c>
      <c r="S535" s="45">
        <f ca="1">Pt!S535*Qt!S678</f>
        <v>0</v>
      </c>
      <c r="T535" s="45">
        <f ca="1">Pt!T535*Qt!T678</f>
        <v>0</v>
      </c>
      <c r="U535" s="45">
        <f ca="1">Pt!U535*Qt!U678</f>
        <v>0</v>
      </c>
      <c r="V535" s="45">
        <f t="shared" ca="1" si="44"/>
        <v>0</v>
      </c>
    </row>
    <row r="536" spans="1:22" outlineLevel="1" x14ac:dyDescent="0.25">
      <c r="A536" s="19"/>
      <c r="B536" s="44" t="str">
        <f t="shared" si="45"/>
        <v>New Tariff 0</v>
      </c>
      <c r="C536" s="44">
        <f t="shared" si="45"/>
        <v>0</v>
      </c>
      <c r="D536" s="44">
        <f t="shared" si="45"/>
        <v>0</v>
      </c>
      <c r="E536" s="44">
        <f ca="1">Pt!E536*Qt!E679</f>
        <v>0</v>
      </c>
      <c r="F536" s="44">
        <f ca="1">Pt!F536*Qt!F679</f>
        <v>0</v>
      </c>
      <c r="G536" s="44">
        <f ca="1">Pt!G536*Qt!G679</f>
        <v>0</v>
      </c>
      <c r="H536" s="44">
        <f ca="1">Pt!H536*Qt!H679</f>
        <v>0</v>
      </c>
      <c r="I536" s="44">
        <f ca="1">Pt!I536*Qt!I679</f>
        <v>0</v>
      </c>
      <c r="J536" s="44">
        <f ca="1">Pt!J536*Qt!J679</f>
        <v>0</v>
      </c>
      <c r="K536" s="44">
        <f ca="1">Pt!K536*Qt!K679</f>
        <v>0</v>
      </c>
      <c r="L536" s="44">
        <f ca="1">Pt!L536*Qt!L679</f>
        <v>0</v>
      </c>
      <c r="M536" s="44">
        <f ca="1">Pt!M536*Qt!M679</f>
        <v>0</v>
      </c>
      <c r="N536" s="44">
        <f ca="1">Pt!N536*Qt!N679</f>
        <v>0</v>
      </c>
      <c r="O536" s="44">
        <f ca="1">Pt!O536*Qt!O679</f>
        <v>0</v>
      </c>
      <c r="P536" s="44">
        <f ca="1">Pt!P536*Qt!P679</f>
        <v>0</v>
      </c>
      <c r="Q536" s="44">
        <f ca="1">Pt!Q536*Qt!Q679</f>
        <v>0</v>
      </c>
      <c r="R536" s="44">
        <f ca="1">Pt!R536*Qt!R679</f>
        <v>0</v>
      </c>
      <c r="S536" s="44">
        <f ca="1">Pt!S536*Qt!S679</f>
        <v>0</v>
      </c>
      <c r="T536" s="44">
        <f ca="1">Pt!T536*Qt!T679</f>
        <v>0</v>
      </c>
      <c r="U536" s="44">
        <f ca="1">Pt!U536*Qt!U679</f>
        <v>0</v>
      </c>
      <c r="V536" s="44">
        <f t="shared" ca="1" si="44"/>
        <v>0</v>
      </c>
    </row>
    <row r="537" spans="1:22" outlineLevel="1" x14ac:dyDescent="0.25">
      <c r="A537" s="19"/>
      <c r="B537" s="38" t="str">
        <f t="shared" si="45"/>
        <v>New Tariff 1</v>
      </c>
      <c r="C537" s="38">
        <f t="shared" si="45"/>
        <v>0</v>
      </c>
      <c r="D537" s="38">
        <f t="shared" si="45"/>
        <v>0</v>
      </c>
      <c r="E537" s="38">
        <f ca="1">Pt!E537*Qt!E680</f>
        <v>0</v>
      </c>
      <c r="F537" s="38">
        <f ca="1">Pt!F537*Qt!F680</f>
        <v>0</v>
      </c>
      <c r="G537" s="38">
        <f ca="1">Pt!G537*Qt!G680</f>
        <v>0</v>
      </c>
      <c r="H537" s="38">
        <f ca="1">Pt!H537*Qt!H680</f>
        <v>0</v>
      </c>
      <c r="I537" s="38">
        <f ca="1">Pt!I537*Qt!I680</f>
        <v>0</v>
      </c>
      <c r="J537" s="38">
        <f ca="1">Pt!J537*Qt!J680</f>
        <v>0</v>
      </c>
      <c r="K537" s="38">
        <f ca="1">Pt!K537*Qt!K680</f>
        <v>0</v>
      </c>
      <c r="L537" s="38">
        <f ca="1">Pt!L537*Qt!L680</f>
        <v>0</v>
      </c>
      <c r="M537" s="38">
        <f ca="1">Pt!M537*Qt!M680</f>
        <v>0</v>
      </c>
      <c r="N537" s="38">
        <f ca="1">Pt!N537*Qt!N680</f>
        <v>0</v>
      </c>
      <c r="O537" s="38">
        <f ca="1">Pt!O537*Qt!O680</f>
        <v>0</v>
      </c>
      <c r="P537" s="38">
        <f ca="1">Pt!P537*Qt!P680</f>
        <v>0</v>
      </c>
      <c r="Q537" s="38">
        <f ca="1">Pt!Q537*Qt!Q680</f>
        <v>0</v>
      </c>
      <c r="R537" s="38">
        <f ca="1">Pt!R537*Qt!R680</f>
        <v>0</v>
      </c>
      <c r="S537" s="38">
        <f ca="1">Pt!S537*Qt!S680</f>
        <v>0</v>
      </c>
      <c r="T537" s="38">
        <f ca="1">Pt!T537*Qt!T680</f>
        <v>0</v>
      </c>
      <c r="U537" s="38">
        <f ca="1">Pt!U537*Qt!U680</f>
        <v>0</v>
      </c>
      <c r="V537" s="38">
        <f t="shared" ca="1" si="44"/>
        <v>0</v>
      </c>
    </row>
    <row r="538" spans="1:22" outlineLevel="1" x14ac:dyDescent="0.25">
      <c r="A538" s="19"/>
      <c r="B538" s="38" t="str">
        <f t="shared" si="45"/>
        <v>New Tariff 2</v>
      </c>
      <c r="C538" s="38">
        <f t="shared" si="45"/>
        <v>0</v>
      </c>
      <c r="D538" s="38">
        <f t="shared" si="45"/>
        <v>0</v>
      </c>
      <c r="E538" s="38">
        <f ca="1">Pt!E538*Qt!E681</f>
        <v>0</v>
      </c>
      <c r="F538" s="38">
        <f ca="1">Pt!F538*Qt!F681</f>
        <v>0</v>
      </c>
      <c r="G538" s="38">
        <f ca="1">Pt!G538*Qt!G681</f>
        <v>0</v>
      </c>
      <c r="H538" s="38">
        <f ca="1">Pt!H538*Qt!H681</f>
        <v>0</v>
      </c>
      <c r="I538" s="38">
        <f ca="1">Pt!I538*Qt!I681</f>
        <v>0</v>
      </c>
      <c r="J538" s="38">
        <f ca="1">Pt!J538*Qt!J681</f>
        <v>0</v>
      </c>
      <c r="K538" s="38">
        <f ca="1">Pt!K538*Qt!K681</f>
        <v>0</v>
      </c>
      <c r="L538" s="38">
        <f ca="1">Pt!L538*Qt!L681</f>
        <v>0</v>
      </c>
      <c r="M538" s="38">
        <f ca="1">Pt!M538*Qt!M681</f>
        <v>0</v>
      </c>
      <c r="N538" s="38">
        <f ca="1">Pt!N538*Qt!N681</f>
        <v>0</v>
      </c>
      <c r="O538" s="38">
        <f ca="1">Pt!O538*Qt!O681</f>
        <v>0</v>
      </c>
      <c r="P538" s="38">
        <f ca="1">Pt!P538*Qt!P681</f>
        <v>0</v>
      </c>
      <c r="Q538" s="38">
        <f ca="1">Pt!Q538*Qt!Q681</f>
        <v>0</v>
      </c>
      <c r="R538" s="38">
        <f ca="1">Pt!R538*Qt!R681</f>
        <v>0</v>
      </c>
      <c r="S538" s="38">
        <f ca="1">Pt!S538*Qt!S681</f>
        <v>0</v>
      </c>
      <c r="T538" s="38">
        <f ca="1">Pt!T538*Qt!T681</f>
        <v>0</v>
      </c>
      <c r="U538" s="38">
        <f ca="1">Pt!U538*Qt!U681</f>
        <v>0</v>
      </c>
      <c r="V538" s="38">
        <f t="shared" ca="1" si="44"/>
        <v>0</v>
      </c>
    </row>
    <row r="539" spans="1:22" outlineLevel="1" x14ac:dyDescent="0.25">
      <c r="A539" s="19"/>
      <c r="B539" s="38" t="str">
        <f t="shared" si="45"/>
        <v>New Tariff 3</v>
      </c>
      <c r="C539" s="38">
        <f t="shared" si="45"/>
        <v>0</v>
      </c>
      <c r="D539" s="38">
        <f t="shared" si="45"/>
        <v>0</v>
      </c>
      <c r="E539" s="38">
        <f ca="1">Pt!E539*Qt!E682</f>
        <v>0</v>
      </c>
      <c r="F539" s="38">
        <f ca="1">Pt!F539*Qt!F682</f>
        <v>0</v>
      </c>
      <c r="G539" s="38">
        <f ca="1">Pt!G539*Qt!G682</f>
        <v>0</v>
      </c>
      <c r="H539" s="38">
        <f ca="1">Pt!H539*Qt!H682</f>
        <v>0</v>
      </c>
      <c r="I539" s="38">
        <f ca="1">Pt!I539*Qt!I682</f>
        <v>0</v>
      </c>
      <c r="J539" s="38">
        <f ca="1">Pt!J539*Qt!J682</f>
        <v>0</v>
      </c>
      <c r="K539" s="38">
        <f ca="1">Pt!K539*Qt!K682</f>
        <v>0</v>
      </c>
      <c r="L539" s="38">
        <f ca="1">Pt!L539*Qt!L682</f>
        <v>0</v>
      </c>
      <c r="M539" s="38">
        <f ca="1">Pt!M539*Qt!M682</f>
        <v>0</v>
      </c>
      <c r="N539" s="38">
        <f ca="1">Pt!N539*Qt!N682</f>
        <v>0</v>
      </c>
      <c r="O539" s="38">
        <f ca="1">Pt!O539*Qt!O682</f>
        <v>0</v>
      </c>
      <c r="P539" s="38">
        <f ca="1">Pt!P539*Qt!P682</f>
        <v>0</v>
      </c>
      <c r="Q539" s="38">
        <f ca="1">Pt!Q539*Qt!Q682</f>
        <v>0</v>
      </c>
      <c r="R539" s="38">
        <f ca="1">Pt!R539*Qt!R682</f>
        <v>0</v>
      </c>
      <c r="S539" s="38">
        <f ca="1">Pt!S539*Qt!S682</f>
        <v>0</v>
      </c>
      <c r="T539" s="38">
        <f ca="1">Pt!T539*Qt!T682</f>
        <v>0</v>
      </c>
      <c r="U539" s="38">
        <f ca="1">Pt!U539*Qt!U682</f>
        <v>0</v>
      </c>
      <c r="V539" s="38">
        <f t="shared" ca="1" si="44"/>
        <v>0</v>
      </c>
    </row>
    <row r="540" spans="1:22" outlineLevel="1" x14ac:dyDescent="0.25">
      <c r="A540" s="19"/>
      <c r="B540" s="38" t="str">
        <f t="shared" ref="B540:D559" si="46">B397</f>
        <v>New Tariff 4</v>
      </c>
      <c r="C540" s="38">
        <f t="shared" si="46"/>
        <v>0</v>
      </c>
      <c r="D540" s="38">
        <f t="shared" si="46"/>
        <v>0</v>
      </c>
      <c r="E540" s="38">
        <f ca="1">Pt!E540*Qt!E683</f>
        <v>0</v>
      </c>
      <c r="F540" s="38">
        <f ca="1">Pt!F540*Qt!F683</f>
        <v>0</v>
      </c>
      <c r="G540" s="38">
        <f ca="1">Pt!G540*Qt!G683</f>
        <v>0</v>
      </c>
      <c r="H540" s="38">
        <f ca="1">Pt!H540*Qt!H683</f>
        <v>0</v>
      </c>
      <c r="I540" s="38">
        <f ca="1">Pt!I540*Qt!I683</f>
        <v>0</v>
      </c>
      <c r="J540" s="38">
        <f ca="1">Pt!J540*Qt!J683</f>
        <v>0</v>
      </c>
      <c r="K540" s="38">
        <f ca="1">Pt!K540*Qt!K683</f>
        <v>0</v>
      </c>
      <c r="L540" s="38">
        <f ca="1">Pt!L540*Qt!L683</f>
        <v>0</v>
      </c>
      <c r="M540" s="38">
        <f ca="1">Pt!M540*Qt!M683</f>
        <v>0</v>
      </c>
      <c r="N540" s="38">
        <f ca="1">Pt!N540*Qt!N683</f>
        <v>0</v>
      </c>
      <c r="O540" s="38">
        <f ca="1">Pt!O540*Qt!O683</f>
        <v>0</v>
      </c>
      <c r="P540" s="38">
        <f ca="1">Pt!P540*Qt!P683</f>
        <v>0</v>
      </c>
      <c r="Q540" s="38">
        <f ca="1">Pt!Q540*Qt!Q683</f>
        <v>0</v>
      </c>
      <c r="R540" s="38">
        <f ca="1">Pt!R540*Qt!R683</f>
        <v>0</v>
      </c>
      <c r="S540" s="38">
        <f ca="1">Pt!S540*Qt!S683</f>
        <v>0</v>
      </c>
      <c r="T540" s="38">
        <f ca="1">Pt!T540*Qt!T683</f>
        <v>0</v>
      </c>
      <c r="U540" s="38">
        <f ca="1">Pt!U540*Qt!U683</f>
        <v>0</v>
      </c>
      <c r="V540" s="38">
        <f t="shared" ca="1" si="44"/>
        <v>0</v>
      </c>
    </row>
    <row r="541" spans="1:22" outlineLevel="1" x14ac:dyDescent="0.25">
      <c r="A541" s="19"/>
      <c r="B541" s="38" t="str">
        <f t="shared" si="46"/>
        <v>New Tariff 5</v>
      </c>
      <c r="C541" s="38">
        <f t="shared" si="46"/>
        <v>0</v>
      </c>
      <c r="D541" s="38">
        <f t="shared" si="46"/>
        <v>0</v>
      </c>
      <c r="E541" s="38">
        <f ca="1">Pt!E541*Qt!E684</f>
        <v>0</v>
      </c>
      <c r="F541" s="38">
        <f ca="1">Pt!F541*Qt!F684</f>
        <v>0</v>
      </c>
      <c r="G541" s="38">
        <f ca="1">Pt!G541*Qt!G684</f>
        <v>0</v>
      </c>
      <c r="H541" s="38">
        <f ca="1">Pt!H541*Qt!H684</f>
        <v>0</v>
      </c>
      <c r="I541" s="38">
        <f ca="1">Pt!I541*Qt!I684</f>
        <v>0</v>
      </c>
      <c r="J541" s="38">
        <f ca="1">Pt!J541*Qt!J684</f>
        <v>0</v>
      </c>
      <c r="K541" s="38">
        <f ca="1">Pt!K541*Qt!K684</f>
        <v>0</v>
      </c>
      <c r="L541" s="38">
        <f ca="1">Pt!L541*Qt!L684</f>
        <v>0</v>
      </c>
      <c r="M541" s="38">
        <f ca="1">Pt!M541*Qt!M684</f>
        <v>0</v>
      </c>
      <c r="N541" s="38">
        <f ca="1">Pt!N541*Qt!N684</f>
        <v>0</v>
      </c>
      <c r="O541" s="38">
        <f ca="1">Pt!O541*Qt!O684</f>
        <v>0</v>
      </c>
      <c r="P541" s="38">
        <f ca="1">Pt!P541*Qt!P684</f>
        <v>0</v>
      </c>
      <c r="Q541" s="38">
        <f ca="1">Pt!Q541*Qt!Q684</f>
        <v>0</v>
      </c>
      <c r="R541" s="38">
        <f ca="1">Pt!R541*Qt!R684</f>
        <v>0</v>
      </c>
      <c r="S541" s="38">
        <f ca="1">Pt!S541*Qt!S684</f>
        <v>0</v>
      </c>
      <c r="T541" s="38">
        <f ca="1">Pt!T541*Qt!T684</f>
        <v>0</v>
      </c>
      <c r="U541" s="38">
        <f ca="1">Pt!U541*Qt!U684</f>
        <v>0</v>
      </c>
      <c r="V541" s="38">
        <f t="shared" ca="1" si="44"/>
        <v>0</v>
      </c>
    </row>
    <row r="542" spans="1:22" outlineLevel="1" x14ac:dyDescent="0.25">
      <c r="A542" s="19"/>
      <c r="B542" s="38" t="str">
        <f t="shared" si="46"/>
        <v>New Tariff 6</v>
      </c>
      <c r="C542" s="38">
        <f t="shared" si="46"/>
        <v>0</v>
      </c>
      <c r="D542" s="38">
        <f t="shared" si="46"/>
        <v>0</v>
      </c>
      <c r="E542" s="38">
        <f ca="1">Pt!E542*Qt!E685</f>
        <v>0</v>
      </c>
      <c r="F542" s="38">
        <f ca="1">Pt!F542*Qt!F685</f>
        <v>0</v>
      </c>
      <c r="G542" s="38">
        <f ca="1">Pt!G542*Qt!G685</f>
        <v>0</v>
      </c>
      <c r="H542" s="38">
        <f ca="1">Pt!H542*Qt!H685</f>
        <v>0</v>
      </c>
      <c r="I542" s="38">
        <f ca="1">Pt!I542*Qt!I685</f>
        <v>0</v>
      </c>
      <c r="J542" s="38">
        <f ca="1">Pt!J542*Qt!J685</f>
        <v>0</v>
      </c>
      <c r="K542" s="38">
        <f ca="1">Pt!K542*Qt!K685</f>
        <v>0</v>
      </c>
      <c r="L542" s="38">
        <f ca="1">Pt!L542*Qt!L685</f>
        <v>0</v>
      </c>
      <c r="M542" s="38">
        <f ca="1">Pt!M542*Qt!M685</f>
        <v>0</v>
      </c>
      <c r="N542" s="38">
        <f ca="1">Pt!N542*Qt!N685</f>
        <v>0</v>
      </c>
      <c r="O542" s="38">
        <f ca="1">Pt!O542*Qt!O685</f>
        <v>0</v>
      </c>
      <c r="P542" s="38">
        <f ca="1">Pt!P542*Qt!P685</f>
        <v>0</v>
      </c>
      <c r="Q542" s="38">
        <f ca="1">Pt!Q542*Qt!Q685</f>
        <v>0</v>
      </c>
      <c r="R542" s="38">
        <f ca="1">Pt!R542*Qt!R685</f>
        <v>0</v>
      </c>
      <c r="S542" s="38">
        <f ca="1">Pt!S542*Qt!S685</f>
        <v>0</v>
      </c>
      <c r="T542" s="38">
        <f ca="1">Pt!T542*Qt!T685</f>
        <v>0</v>
      </c>
      <c r="U542" s="38">
        <f ca="1">Pt!U542*Qt!U685</f>
        <v>0</v>
      </c>
      <c r="V542" s="38">
        <f t="shared" ca="1" si="44"/>
        <v>0</v>
      </c>
    </row>
    <row r="543" spans="1:22" outlineLevel="1" x14ac:dyDescent="0.25">
      <c r="A543" s="19"/>
      <c r="B543" s="38" t="str">
        <f t="shared" si="46"/>
        <v>New Tariff 7</v>
      </c>
      <c r="C543" s="38">
        <f t="shared" si="46"/>
        <v>0</v>
      </c>
      <c r="D543" s="38">
        <f t="shared" si="46"/>
        <v>0</v>
      </c>
      <c r="E543" s="38">
        <f ca="1">Pt!E543*Qt!E686</f>
        <v>0</v>
      </c>
      <c r="F543" s="38">
        <f ca="1">Pt!F543*Qt!F686</f>
        <v>0</v>
      </c>
      <c r="G543" s="38">
        <f ca="1">Pt!G543*Qt!G686</f>
        <v>0</v>
      </c>
      <c r="H543" s="38">
        <f ca="1">Pt!H543*Qt!H686</f>
        <v>0</v>
      </c>
      <c r="I543" s="38">
        <f ca="1">Pt!I543*Qt!I686</f>
        <v>0</v>
      </c>
      <c r="J543" s="38">
        <f ca="1">Pt!J543*Qt!J686</f>
        <v>0</v>
      </c>
      <c r="K543" s="38">
        <f ca="1">Pt!K543*Qt!K686</f>
        <v>0</v>
      </c>
      <c r="L543" s="38">
        <f ca="1">Pt!L543*Qt!L686</f>
        <v>0</v>
      </c>
      <c r="M543" s="38">
        <f ca="1">Pt!M543*Qt!M686</f>
        <v>0</v>
      </c>
      <c r="N543" s="38">
        <f ca="1">Pt!N543*Qt!N686</f>
        <v>0</v>
      </c>
      <c r="O543" s="38">
        <f ca="1">Pt!O543*Qt!O686</f>
        <v>0</v>
      </c>
      <c r="P543" s="38">
        <f ca="1">Pt!P543*Qt!P686</f>
        <v>0</v>
      </c>
      <c r="Q543" s="38">
        <f ca="1">Pt!Q543*Qt!Q686</f>
        <v>0</v>
      </c>
      <c r="R543" s="38">
        <f ca="1">Pt!R543*Qt!R686</f>
        <v>0</v>
      </c>
      <c r="S543" s="38">
        <f ca="1">Pt!S543*Qt!S686</f>
        <v>0</v>
      </c>
      <c r="T543" s="38">
        <f ca="1">Pt!T543*Qt!T686</f>
        <v>0</v>
      </c>
      <c r="U543" s="38">
        <f ca="1">Pt!U543*Qt!U686</f>
        <v>0</v>
      </c>
      <c r="V543" s="38">
        <f t="shared" ca="1" si="44"/>
        <v>0</v>
      </c>
    </row>
    <row r="544" spans="1:22" outlineLevel="1" x14ac:dyDescent="0.25">
      <c r="A544" s="19"/>
      <c r="B544" s="38" t="str">
        <f t="shared" si="46"/>
        <v>New Tariff 8</v>
      </c>
      <c r="C544" s="38">
        <f t="shared" si="46"/>
        <v>0</v>
      </c>
      <c r="D544" s="38">
        <f t="shared" si="46"/>
        <v>0</v>
      </c>
      <c r="E544" s="38">
        <f ca="1">Pt!E544*Qt!E687</f>
        <v>0</v>
      </c>
      <c r="F544" s="38">
        <f ca="1">Pt!F544*Qt!F687</f>
        <v>0</v>
      </c>
      <c r="G544" s="38">
        <f ca="1">Pt!G544*Qt!G687</f>
        <v>0</v>
      </c>
      <c r="H544" s="38">
        <f ca="1">Pt!H544*Qt!H687</f>
        <v>0</v>
      </c>
      <c r="I544" s="38">
        <f ca="1">Pt!I544*Qt!I687</f>
        <v>0</v>
      </c>
      <c r="J544" s="38">
        <f ca="1">Pt!J544*Qt!J687</f>
        <v>0</v>
      </c>
      <c r="K544" s="38">
        <f ca="1">Pt!K544*Qt!K687</f>
        <v>0</v>
      </c>
      <c r="L544" s="38">
        <f ca="1">Pt!L544*Qt!L687</f>
        <v>0</v>
      </c>
      <c r="M544" s="38">
        <f ca="1">Pt!M544*Qt!M687</f>
        <v>0</v>
      </c>
      <c r="N544" s="38">
        <f ca="1">Pt!N544*Qt!N687</f>
        <v>0</v>
      </c>
      <c r="O544" s="38">
        <f ca="1">Pt!O544*Qt!O687</f>
        <v>0</v>
      </c>
      <c r="P544" s="38">
        <f ca="1">Pt!P544*Qt!P687</f>
        <v>0</v>
      </c>
      <c r="Q544" s="38">
        <f ca="1">Pt!Q544*Qt!Q687</f>
        <v>0</v>
      </c>
      <c r="R544" s="38">
        <f ca="1">Pt!R544*Qt!R687</f>
        <v>0</v>
      </c>
      <c r="S544" s="38">
        <f ca="1">Pt!S544*Qt!S687</f>
        <v>0</v>
      </c>
      <c r="T544" s="38">
        <f ca="1">Pt!T544*Qt!T687</f>
        <v>0</v>
      </c>
      <c r="U544" s="38">
        <f ca="1">Pt!U544*Qt!U687</f>
        <v>0</v>
      </c>
      <c r="V544" s="38">
        <f t="shared" ca="1" si="44"/>
        <v>0</v>
      </c>
    </row>
    <row r="545" spans="1:22" outlineLevel="1" x14ac:dyDescent="0.25">
      <c r="A545" s="19"/>
      <c r="B545" s="38" t="str">
        <f t="shared" si="46"/>
        <v>New Tariff 9</v>
      </c>
      <c r="C545" s="38">
        <f t="shared" si="46"/>
        <v>0</v>
      </c>
      <c r="D545" s="38">
        <f t="shared" si="46"/>
        <v>0</v>
      </c>
      <c r="E545" s="38">
        <f ca="1">Pt!E545*Qt!E688</f>
        <v>0</v>
      </c>
      <c r="F545" s="38">
        <f ca="1">Pt!F545*Qt!F688</f>
        <v>0</v>
      </c>
      <c r="G545" s="38">
        <f ca="1">Pt!G545*Qt!G688</f>
        <v>0</v>
      </c>
      <c r="H545" s="38">
        <f ca="1">Pt!H545*Qt!H688</f>
        <v>0</v>
      </c>
      <c r="I545" s="38">
        <f ca="1">Pt!I545*Qt!I688</f>
        <v>0</v>
      </c>
      <c r="J545" s="38">
        <f ca="1">Pt!J545*Qt!J688</f>
        <v>0</v>
      </c>
      <c r="K545" s="38">
        <f ca="1">Pt!K545*Qt!K688</f>
        <v>0</v>
      </c>
      <c r="L545" s="38">
        <f ca="1">Pt!L545*Qt!L688</f>
        <v>0</v>
      </c>
      <c r="M545" s="38">
        <f ca="1">Pt!M545*Qt!M688</f>
        <v>0</v>
      </c>
      <c r="N545" s="38">
        <f ca="1">Pt!N545*Qt!N688</f>
        <v>0</v>
      </c>
      <c r="O545" s="38">
        <f ca="1">Pt!O545*Qt!O688</f>
        <v>0</v>
      </c>
      <c r="P545" s="38">
        <f ca="1">Pt!P545*Qt!P688</f>
        <v>0</v>
      </c>
      <c r="Q545" s="38">
        <f ca="1">Pt!Q545*Qt!Q688</f>
        <v>0</v>
      </c>
      <c r="R545" s="38">
        <f ca="1">Pt!R545*Qt!R688</f>
        <v>0</v>
      </c>
      <c r="S545" s="38">
        <f ca="1">Pt!S545*Qt!S688</f>
        <v>0</v>
      </c>
      <c r="T545" s="38">
        <f ca="1">Pt!T545*Qt!T688</f>
        <v>0</v>
      </c>
      <c r="U545" s="38">
        <f ca="1">Pt!U545*Qt!U688</f>
        <v>0</v>
      </c>
      <c r="V545" s="38">
        <f t="shared" ca="1" si="44"/>
        <v>0</v>
      </c>
    </row>
    <row r="546" spans="1:22" outlineLevel="1" x14ac:dyDescent="0.25">
      <c r="A546" s="19"/>
      <c r="B546" s="38" t="str">
        <f t="shared" si="46"/>
        <v>New Tariff 10</v>
      </c>
      <c r="C546" s="38">
        <f t="shared" si="46"/>
        <v>0</v>
      </c>
      <c r="D546" s="38">
        <f t="shared" si="46"/>
        <v>0</v>
      </c>
      <c r="E546" s="38">
        <f ca="1">Pt!E546*Qt!E689</f>
        <v>0</v>
      </c>
      <c r="F546" s="38">
        <f ca="1">Pt!F546*Qt!F689</f>
        <v>0</v>
      </c>
      <c r="G546" s="38">
        <f ca="1">Pt!G546*Qt!G689</f>
        <v>0</v>
      </c>
      <c r="H546" s="38">
        <f ca="1">Pt!H546*Qt!H689</f>
        <v>0</v>
      </c>
      <c r="I546" s="38">
        <f ca="1">Pt!I546*Qt!I689</f>
        <v>0</v>
      </c>
      <c r="J546" s="38">
        <f ca="1">Pt!J546*Qt!J689</f>
        <v>0</v>
      </c>
      <c r="K546" s="38">
        <f ca="1">Pt!K546*Qt!K689</f>
        <v>0</v>
      </c>
      <c r="L546" s="38">
        <f ca="1">Pt!L546*Qt!L689</f>
        <v>0</v>
      </c>
      <c r="M546" s="38">
        <f ca="1">Pt!M546*Qt!M689</f>
        <v>0</v>
      </c>
      <c r="N546" s="38">
        <f ca="1">Pt!N546*Qt!N689</f>
        <v>0</v>
      </c>
      <c r="O546" s="38">
        <f ca="1">Pt!O546*Qt!O689</f>
        <v>0</v>
      </c>
      <c r="P546" s="38">
        <f ca="1">Pt!P546*Qt!P689</f>
        <v>0</v>
      </c>
      <c r="Q546" s="38">
        <f ca="1">Pt!Q546*Qt!Q689</f>
        <v>0</v>
      </c>
      <c r="R546" s="38">
        <f ca="1">Pt!R546*Qt!R689</f>
        <v>0</v>
      </c>
      <c r="S546" s="38">
        <f ca="1">Pt!S546*Qt!S689</f>
        <v>0</v>
      </c>
      <c r="T546" s="38">
        <f ca="1">Pt!T546*Qt!T689</f>
        <v>0</v>
      </c>
      <c r="U546" s="38">
        <f ca="1">Pt!U546*Qt!U689</f>
        <v>0</v>
      </c>
      <c r="V546" s="38">
        <f t="shared" ca="1" si="44"/>
        <v>0</v>
      </c>
    </row>
    <row r="547" spans="1:22" outlineLevel="1" x14ac:dyDescent="0.25">
      <c r="A547" s="19"/>
      <c r="B547" s="45" t="str">
        <f t="shared" si="46"/>
        <v>New Tariff 11</v>
      </c>
      <c r="C547" s="45">
        <f t="shared" si="46"/>
        <v>0</v>
      </c>
      <c r="D547" s="45">
        <f t="shared" si="46"/>
        <v>0</v>
      </c>
      <c r="E547" s="45">
        <f ca="1">Pt!E547*Qt!E690</f>
        <v>0</v>
      </c>
      <c r="F547" s="45">
        <f ca="1">Pt!F547*Qt!F690</f>
        <v>0</v>
      </c>
      <c r="G547" s="45">
        <f ca="1">Pt!G547*Qt!G690</f>
        <v>0</v>
      </c>
      <c r="H547" s="45">
        <f ca="1">Pt!H547*Qt!H690</f>
        <v>0</v>
      </c>
      <c r="I547" s="45">
        <f ca="1">Pt!I547*Qt!I690</f>
        <v>0</v>
      </c>
      <c r="J547" s="45">
        <f ca="1">Pt!J547*Qt!J690</f>
        <v>0</v>
      </c>
      <c r="K547" s="45">
        <f ca="1">Pt!K547*Qt!K690</f>
        <v>0</v>
      </c>
      <c r="L547" s="45">
        <f ca="1">Pt!L547*Qt!L690</f>
        <v>0</v>
      </c>
      <c r="M547" s="45">
        <f ca="1">Pt!M547*Qt!M690</f>
        <v>0</v>
      </c>
      <c r="N547" s="45">
        <f ca="1">Pt!N547*Qt!N690</f>
        <v>0</v>
      </c>
      <c r="O547" s="45">
        <f ca="1">Pt!O547*Qt!O690</f>
        <v>0</v>
      </c>
      <c r="P547" s="45">
        <f ca="1">Pt!P547*Qt!P690</f>
        <v>0</v>
      </c>
      <c r="Q547" s="45">
        <f ca="1">Pt!Q547*Qt!Q690</f>
        <v>0</v>
      </c>
      <c r="R547" s="45">
        <f ca="1">Pt!R547*Qt!R690</f>
        <v>0</v>
      </c>
      <c r="S547" s="45">
        <f ca="1">Pt!S547*Qt!S690</f>
        <v>0</v>
      </c>
      <c r="T547" s="45">
        <f ca="1">Pt!T547*Qt!T690</f>
        <v>0</v>
      </c>
      <c r="U547" s="45">
        <f ca="1">Pt!U547*Qt!U690</f>
        <v>0</v>
      </c>
      <c r="V547" s="45">
        <f t="shared" ca="1" si="44"/>
        <v>0</v>
      </c>
    </row>
    <row r="548" spans="1:22" outlineLevel="1" x14ac:dyDescent="0.25">
      <c r="A548" s="19"/>
      <c r="B548" s="44" t="str">
        <f t="shared" si="46"/>
        <v>New Tariff 0</v>
      </c>
      <c r="C548" s="44">
        <f t="shared" si="46"/>
        <v>0</v>
      </c>
      <c r="D548" s="44">
        <f t="shared" si="46"/>
        <v>0</v>
      </c>
      <c r="E548" s="44">
        <f ca="1">Pt!E548*Qt!E691</f>
        <v>0</v>
      </c>
      <c r="F548" s="44">
        <f ca="1">Pt!F548*Qt!F691</f>
        <v>0</v>
      </c>
      <c r="G548" s="44">
        <f ca="1">Pt!G548*Qt!G691</f>
        <v>0</v>
      </c>
      <c r="H548" s="44">
        <f ca="1">Pt!H548*Qt!H691</f>
        <v>0</v>
      </c>
      <c r="I548" s="44">
        <f ca="1">Pt!I548*Qt!I691</f>
        <v>0</v>
      </c>
      <c r="J548" s="44">
        <f ca="1">Pt!J548*Qt!J691</f>
        <v>0</v>
      </c>
      <c r="K548" s="44">
        <f ca="1">Pt!K548*Qt!K691</f>
        <v>0</v>
      </c>
      <c r="L548" s="44">
        <f ca="1">Pt!L548*Qt!L691</f>
        <v>0</v>
      </c>
      <c r="M548" s="44">
        <f ca="1">Pt!M548*Qt!M691</f>
        <v>0</v>
      </c>
      <c r="N548" s="44">
        <f ca="1">Pt!N548*Qt!N691</f>
        <v>0</v>
      </c>
      <c r="O548" s="44">
        <f ca="1">Pt!O548*Qt!O691</f>
        <v>0</v>
      </c>
      <c r="P548" s="44">
        <f ca="1">Pt!P548*Qt!P691</f>
        <v>0</v>
      </c>
      <c r="Q548" s="44">
        <f ca="1">Pt!Q548*Qt!Q691</f>
        <v>0</v>
      </c>
      <c r="R548" s="44">
        <f ca="1">Pt!R548*Qt!R691</f>
        <v>0</v>
      </c>
      <c r="S548" s="44">
        <f ca="1">Pt!S548*Qt!S691</f>
        <v>0</v>
      </c>
      <c r="T548" s="44">
        <f ca="1">Pt!T548*Qt!T691</f>
        <v>0</v>
      </c>
      <c r="U548" s="44">
        <f ca="1">Pt!U548*Qt!U691</f>
        <v>0</v>
      </c>
      <c r="V548" s="44">
        <f t="shared" ca="1" si="44"/>
        <v>0</v>
      </c>
    </row>
    <row r="549" spans="1:22" outlineLevel="1" x14ac:dyDescent="0.25">
      <c r="A549" s="19"/>
      <c r="B549" s="38" t="str">
        <f t="shared" si="46"/>
        <v>New Tariff 1</v>
      </c>
      <c r="C549" s="38">
        <f t="shared" si="46"/>
        <v>0</v>
      </c>
      <c r="D549" s="38">
        <f t="shared" si="46"/>
        <v>0</v>
      </c>
      <c r="E549" s="38">
        <f ca="1">Pt!E549*Qt!E692</f>
        <v>0</v>
      </c>
      <c r="F549" s="38">
        <f ca="1">Pt!F549*Qt!F692</f>
        <v>0</v>
      </c>
      <c r="G549" s="38">
        <f ca="1">Pt!G549*Qt!G692</f>
        <v>0</v>
      </c>
      <c r="H549" s="38">
        <f ca="1">Pt!H549*Qt!H692</f>
        <v>0</v>
      </c>
      <c r="I549" s="38">
        <f ca="1">Pt!I549*Qt!I692</f>
        <v>0</v>
      </c>
      <c r="J549" s="38">
        <f ca="1">Pt!J549*Qt!J692</f>
        <v>0</v>
      </c>
      <c r="K549" s="38">
        <f ca="1">Pt!K549*Qt!K692</f>
        <v>0</v>
      </c>
      <c r="L549" s="38">
        <f ca="1">Pt!L549*Qt!L692</f>
        <v>0</v>
      </c>
      <c r="M549" s="38">
        <f ca="1">Pt!M549*Qt!M692</f>
        <v>0</v>
      </c>
      <c r="N549" s="38">
        <f ca="1">Pt!N549*Qt!N692</f>
        <v>0</v>
      </c>
      <c r="O549" s="38">
        <f ca="1">Pt!O549*Qt!O692</f>
        <v>0</v>
      </c>
      <c r="P549" s="38">
        <f ca="1">Pt!P549*Qt!P692</f>
        <v>0</v>
      </c>
      <c r="Q549" s="38">
        <f ca="1">Pt!Q549*Qt!Q692</f>
        <v>0</v>
      </c>
      <c r="R549" s="38">
        <f ca="1">Pt!R549*Qt!R692</f>
        <v>0</v>
      </c>
      <c r="S549" s="38">
        <f ca="1">Pt!S549*Qt!S692</f>
        <v>0</v>
      </c>
      <c r="T549" s="38">
        <f ca="1">Pt!T549*Qt!T692</f>
        <v>0</v>
      </c>
      <c r="U549" s="38">
        <f ca="1">Pt!U549*Qt!U692</f>
        <v>0</v>
      </c>
      <c r="V549" s="38">
        <f t="shared" ca="1" si="44"/>
        <v>0</v>
      </c>
    </row>
    <row r="550" spans="1:22" outlineLevel="1" x14ac:dyDescent="0.25">
      <c r="A550" s="19"/>
      <c r="B550" s="38" t="str">
        <f t="shared" si="46"/>
        <v>New Tariff 2</v>
      </c>
      <c r="C550" s="38">
        <f t="shared" si="46"/>
        <v>0</v>
      </c>
      <c r="D550" s="38">
        <f t="shared" si="46"/>
        <v>0</v>
      </c>
      <c r="E550" s="38">
        <f ca="1">Pt!E550*Qt!E693</f>
        <v>0</v>
      </c>
      <c r="F550" s="38">
        <f ca="1">Pt!F550*Qt!F693</f>
        <v>0</v>
      </c>
      <c r="G550" s="38">
        <f ca="1">Pt!G550*Qt!G693</f>
        <v>0</v>
      </c>
      <c r="H550" s="38">
        <f ca="1">Pt!H550*Qt!H693</f>
        <v>0</v>
      </c>
      <c r="I550" s="38">
        <f ca="1">Pt!I550*Qt!I693</f>
        <v>0</v>
      </c>
      <c r="J550" s="38">
        <f ca="1">Pt!J550*Qt!J693</f>
        <v>0</v>
      </c>
      <c r="K550" s="38">
        <f ca="1">Pt!K550*Qt!K693</f>
        <v>0</v>
      </c>
      <c r="L550" s="38">
        <f ca="1">Pt!L550*Qt!L693</f>
        <v>0</v>
      </c>
      <c r="M550" s="38">
        <f ca="1">Pt!M550*Qt!M693</f>
        <v>0</v>
      </c>
      <c r="N550" s="38">
        <f ca="1">Pt!N550*Qt!N693</f>
        <v>0</v>
      </c>
      <c r="O550" s="38">
        <f ca="1">Pt!O550*Qt!O693</f>
        <v>0</v>
      </c>
      <c r="P550" s="38">
        <f ca="1">Pt!P550*Qt!P693</f>
        <v>0</v>
      </c>
      <c r="Q550" s="38">
        <f ca="1">Pt!Q550*Qt!Q693</f>
        <v>0</v>
      </c>
      <c r="R550" s="38">
        <f ca="1">Pt!R550*Qt!R693</f>
        <v>0</v>
      </c>
      <c r="S550" s="38">
        <f ca="1">Pt!S550*Qt!S693</f>
        <v>0</v>
      </c>
      <c r="T550" s="38">
        <f ca="1">Pt!T550*Qt!T693</f>
        <v>0</v>
      </c>
      <c r="U550" s="38">
        <f ca="1">Pt!U550*Qt!U693</f>
        <v>0</v>
      </c>
      <c r="V550" s="38">
        <f t="shared" ca="1" si="44"/>
        <v>0</v>
      </c>
    </row>
    <row r="551" spans="1:22" outlineLevel="1" x14ac:dyDescent="0.25">
      <c r="A551" s="19"/>
      <c r="B551" s="38" t="str">
        <f t="shared" si="46"/>
        <v>New Tariff 3</v>
      </c>
      <c r="C551" s="38">
        <f t="shared" si="46"/>
        <v>0</v>
      </c>
      <c r="D551" s="38">
        <f t="shared" si="46"/>
        <v>0</v>
      </c>
      <c r="E551" s="38">
        <f ca="1">Pt!E551*Qt!E694</f>
        <v>0</v>
      </c>
      <c r="F551" s="38">
        <f ca="1">Pt!F551*Qt!F694</f>
        <v>0</v>
      </c>
      <c r="G551" s="38">
        <f ca="1">Pt!G551*Qt!G694</f>
        <v>0</v>
      </c>
      <c r="H551" s="38">
        <f ca="1">Pt!H551*Qt!H694</f>
        <v>0</v>
      </c>
      <c r="I551" s="38">
        <f ca="1">Pt!I551*Qt!I694</f>
        <v>0</v>
      </c>
      <c r="J551" s="38">
        <f ca="1">Pt!J551*Qt!J694</f>
        <v>0</v>
      </c>
      <c r="K551" s="38">
        <f ca="1">Pt!K551*Qt!K694</f>
        <v>0</v>
      </c>
      <c r="L551" s="38">
        <f ca="1">Pt!L551*Qt!L694</f>
        <v>0</v>
      </c>
      <c r="M551" s="38">
        <f ca="1">Pt!M551*Qt!M694</f>
        <v>0</v>
      </c>
      <c r="N551" s="38">
        <f ca="1">Pt!N551*Qt!N694</f>
        <v>0</v>
      </c>
      <c r="O551" s="38">
        <f ca="1">Pt!O551*Qt!O694</f>
        <v>0</v>
      </c>
      <c r="P551" s="38">
        <f ca="1">Pt!P551*Qt!P694</f>
        <v>0</v>
      </c>
      <c r="Q551" s="38">
        <f ca="1">Pt!Q551*Qt!Q694</f>
        <v>0</v>
      </c>
      <c r="R551" s="38">
        <f ca="1">Pt!R551*Qt!R694</f>
        <v>0</v>
      </c>
      <c r="S551" s="38">
        <f ca="1">Pt!S551*Qt!S694</f>
        <v>0</v>
      </c>
      <c r="T551" s="38">
        <f ca="1">Pt!T551*Qt!T694</f>
        <v>0</v>
      </c>
      <c r="U551" s="38">
        <f ca="1">Pt!U551*Qt!U694</f>
        <v>0</v>
      </c>
      <c r="V551" s="38">
        <f t="shared" ca="1" si="44"/>
        <v>0</v>
      </c>
    </row>
    <row r="552" spans="1:22" outlineLevel="1" x14ac:dyDescent="0.25">
      <c r="A552" s="19"/>
      <c r="B552" s="38" t="str">
        <f t="shared" si="46"/>
        <v>New Tariff 4</v>
      </c>
      <c r="C552" s="38">
        <f t="shared" si="46"/>
        <v>0</v>
      </c>
      <c r="D552" s="38">
        <f t="shared" si="46"/>
        <v>0</v>
      </c>
      <c r="E552" s="38">
        <f ca="1">Pt!E552*Qt!E695</f>
        <v>0</v>
      </c>
      <c r="F552" s="38">
        <f ca="1">Pt!F552*Qt!F695</f>
        <v>0</v>
      </c>
      <c r="G552" s="38">
        <f ca="1">Pt!G552*Qt!G695</f>
        <v>0</v>
      </c>
      <c r="H552" s="38">
        <f ca="1">Pt!H552*Qt!H695</f>
        <v>0</v>
      </c>
      <c r="I552" s="38">
        <f ca="1">Pt!I552*Qt!I695</f>
        <v>0</v>
      </c>
      <c r="J552" s="38">
        <f ca="1">Pt!J552*Qt!J695</f>
        <v>0</v>
      </c>
      <c r="K552" s="38">
        <f ca="1">Pt!K552*Qt!K695</f>
        <v>0</v>
      </c>
      <c r="L552" s="38">
        <f ca="1">Pt!L552*Qt!L695</f>
        <v>0</v>
      </c>
      <c r="M552" s="38">
        <f ca="1">Pt!M552*Qt!M695</f>
        <v>0</v>
      </c>
      <c r="N552" s="38">
        <f ca="1">Pt!N552*Qt!N695</f>
        <v>0</v>
      </c>
      <c r="O552" s="38">
        <f ca="1">Pt!O552*Qt!O695</f>
        <v>0</v>
      </c>
      <c r="P552" s="38">
        <f ca="1">Pt!P552*Qt!P695</f>
        <v>0</v>
      </c>
      <c r="Q552" s="38">
        <f ca="1">Pt!Q552*Qt!Q695</f>
        <v>0</v>
      </c>
      <c r="R552" s="38">
        <f ca="1">Pt!R552*Qt!R695</f>
        <v>0</v>
      </c>
      <c r="S552" s="38">
        <f ca="1">Pt!S552*Qt!S695</f>
        <v>0</v>
      </c>
      <c r="T552" s="38">
        <f ca="1">Pt!T552*Qt!T695</f>
        <v>0</v>
      </c>
      <c r="U552" s="38">
        <f ca="1">Pt!U552*Qt!U695</f>
        <v>0</v>
      </c>
      <c r="V552" s="38">
        <f t="shared" ca="1" si="44"/>
        <v>0</v>
      </c>
    </row>
    <row r="553" spans="1:22" outlineLevel="1" x14ac:dyDescent="0.25">
      <c r="A553" s="19"/>
      <c r="B553" s="38" t="str">
        <f t="shared" si="46"/>
        <v>New Tariff 5</v>
      </c>
      <c r="C553" s="38">
        <f t="shared" si="46"/>
        <v>0</v>
      </c>
      <c r="D553" s="38">
        <f t="shared" si="46"/>
        <v>0</v>
      </c>
      <c r="E553" s="38">
        <f ca="1">Pt!E553*Qt!E696</f>
        <v>0</v>
      </c>
      <c r="F553" s="38">
        <f ca="1">Pt!F553*Qt!F696</f>
        <v>0</v>
      </c>
      <c r="G553" s="38">
        <f ca="1">Pt!G553*Qt!G696</f>
        <v>0</v>
      </c>
      <c r="H553" s="38">
        <f ca="1">Pt!H553*Qt!H696</f>
        <v>0</v>
      </c>
      <c r="I553" s="38">
        <f ca="1">Pt!I553*Qt!I696</f>
        <v>0</v>
      </c>
      <c r="J553" s="38">
        <f ca="1">Pt!J553*Qt!J696</f>
        <v>0</v>
      </c>
      <c r="K553" s="38">
        <f ca="1">Pt!K553*Qt!K696</f>
        <v>0</v>
      </c>
      <c r="L553" s="38">
        <f ca="1">Pt!L553*Qt!L696</f>
        <v>0</v>
      </c>
      <c r="M553" s="38">
        <f ca="1">Pt!M553*Qt!M696</f>
        <v>0</v>
      </c>
      <c r="N553" s="38">
        <f ca="1">Pt!N553*Qt!N696</f>
        <v>0</v>
      </c>
      <c r="O553" s="38">
        <f ca="1">Pt!O553*Qt!O696</f>
        <v>0</v>
      </c>
      <c r="P553" s="38">
        <f ca="1">Pt!P553*Qt!P696</f>
        <v>0</v>
      </c>
      <c r="Q553" s="38">
        <f ca="1">Pt!Q553*Qt!Q696</f>
        <v>0</v>
      </c>
      <c r="R553" s="38">
        <f ca="1">Pt!R553*Qt!R696</f>
        <v>0</v>
      </c>
      <c r="S553" s="38">
        <f ca="1">Pt!S553*Qt!S696</f>
        <v>0</v>
      </c>
      <c r="T553" s="38">
        <f ca="1">Pt!T553*Qt!T696</f>
        <v>0</v>
      </c>
      <c r="U553" s="38">
        <f ca="1">Pt!U553*Qt!U696</f>
        <v>0</v>
      </c>
      <c r="V553" s="38">
        <f t="shared" ca="1" si="44"/>
        <v>0</v>
      </c>
    </row>
    <row r="554" spans="1:22" outlineLevel="1" x14ac:dyDescent="0.25">
      <c r="A554" s="19"/>
      <c r="B554" s="38" t="str">
        <f t="shared" si="46"/>
        <v>New Tariff 6</v>
      </c>
      <c r="C554" s="38">
        <f t="shared" si="46"/>
        <v>0</v>
      </c>
      <c r="D554" s="38">
        <f t="shared" si="46"/>
        <v>0</v>
      </c>
      <c r="E554" s="38">
        <f ca="1">Pt!E554*Qt!E697</f>
        <v>0</v>
      </c>
      <c r="F554" s="38">
        <f ca="1">Pt!F554*Qt!F697</f>
        <v>0</v>
      </c>
      <c r="G554" s="38">
        <f ca="1">Pt!G554*Qt!G697</f>
        <v>0</v>
      </c>
      <c r="H554" s="38">
        <f ca="1">Pt!H554*Qt!H697</f>
        <v>0</v>
      </c>
      <c r="I554" s="38">
        <f ca="1">Pt!I554*Qt!I697</f>
        <v>0</v>
      </c>
      <c r="J554" s="38">
        <f ca="1">Pt!J554*Qt!J697</f>
        <v>0</v>
      </c>
      <c r="K554" s="38">
        <f ca="1">Pt!K554*Qt!K697</f>
        <v>0</v>
      </c>
      <c r="L554" s="38">
        <f ca="1">Pt!L554*Qt!L697</f>
        <v>0</v>
      </c>
      <c r="M554" s="38">
        <f ca="1">Pt!M554*Qt!M697</f>
        <v>0</v>
      </c>
      <c r="N554" s="38">
        <f ca="1">Pt!N554*Qt!N697</f>
        <v>0</v>
      </c>
      <c r="O554" s="38">
        <f ca="1">Pt!O554*Qt!O697</f>
        <v>0</v>
      </c>
      <c r="P554" s="38">
        <f ca="1">Pt!P554*Qt!P697</f>
        <v>0</v>
      </c>
      <c r="Q554" s="38">
        <f ca="1">Pt!Q554*Qt!Q697</f>
        <v>0</v>
      </c>
      <c r="R554" s="38">
        <f ca="1">Pt!R554*Qt!R697</f>
        <v>0</v>
      </c>
      <c r="S554" s="38">
        <f ca="1">Pt!S554*Qt!S697</f>
        <v>0</v>
      </c>
      <c r="T554" s="38">
        <f ca="1">Pt!T554*Qt!T697</f>
        <v>0</v>
      </c>
      <c r="U554" s="38">
        <f ca="1">Pt!U554*Qt!U697</f>
        <v>0</v>
      </c>
      <c r="V554" s="38">
        <f t="shared" ca="1" si="44"/>
        <v>0</v>
      </c>
    </row>
    <row r="555" spans="1:22" outlineLevel="1" x14ac:dyDescent="0.25">
      <c r="A555" s="19"/>
      <c r="B555" s="38" t="str">
        <f t="shared" si="46"/>
        <v>New Tariff 7</v>
      </c>
      <c r="C555" s="38">
        <f t="shared" si="46"/>
        <v>0</v>
      </c>
      <c r="D555" s="38">
        <f t="shared" si="46"/>
        <v>0</v>
      </c>
      <c r="E555" s="38">
        <f ca="1">Pt!E555*Qt!E698</f>
        <v>0</v>
      </c>
      <c r="F555" s="38">
        <f ca="1">Pt!F555*Qt!F698</f>
        <v>0</v>
      </c>
      <c r="G555" s="38">
        <f ca="1">Pt!G555*Qt!G698</f>
        <v>0</v>
      </c>
      <c r="H555" s="38">
        <f ca="1">Pt!H555*Qt!H698</f>
        <v>0</v>
      </c>
      <c r="I555" s="38">
        <f ca="1">Pt!I555*Qt!I698</f>
        <v>0</v>
      </c>
      <c r="J555" s="38">
        <f ca="1">Pt!J555*Qt!J698</f>
        <v>0</v>
      </c>
      <c r="K555" s="38">
        <f ca="1">Pt!K555*Qt!K698</f>
        <v>0</v>
      </c>
      <c r="L555" s="38">
        <f ca="1">Pt!L555*Qt!L698</f>
        <v>0</v>
      </c>
      <c r="M555" s="38">
        <f ca="1">Pt!M555*Qt!M698</f>
        <v>0</v>
      </c>
      <c r="N555" s="38">
        <f ca="1">Pt!N555*Qt!N698</f>
        <v>0</v>
      </c>
      <c r="O555" s="38">
        <f ca="1">Pt!O555*Qt!O698</f>
        <v>0</v>
      </c>
      <c r="P555" s="38">
        <f ca="1">Pt!P555*Qt!P698</f>
        <v>0</v>
      </c>
      <c r="Q555" s="38">
        <f ca="1">Pt!Q555*Qt!Q698</f>
        <v>0</v>
      </c>
      <c r="R555" s="38">
        <f ca="1">Pt!R555*Qt!R698</f>
        <v>0</v>
      </c>
      <c r="S555" s="38">
        <f ca="1">Pt!S555*Qt!S698</f>
        <v>0</v>
      </c>
      <c r="T555" s="38">
        <f ca="1">Pt!T555*Qt!T698</f>
        <v>0</v>
      </c>
      <c r="U555" s="38">
        <f ca="1">Pt!U555*Qt!U698</f>
        <v>0</v>
      </c>
      <c r="V555" s="38">
        <f t="shared" ca="1" si="44"/>
        <v>0</v>
      </c>
    </row>
    <row r="556" spans="1:22" outlineLevel="1" x14ac:dyDescent="0.25">
      <c r="A556" s="19"/>
      <c r="B556" s="38" t="str">
        <f t="shared" si="46"/>
        <v>New Tariff 8</v>
      </c>
      <c r="C556" s="38">
        <f t="shared" si="46"/>
        <v>0</v>
      </c>
      <c r="D556" s="38">
        <f t="shared" si="46"/>
        <v>0</v>
      </c>
      <c r="E556" s="38">
        <f ca="1">Pt!E556*Qt!E699</f>
        <v>0</v>
      </c>
      <c r="F556" s="38">
        <f ca="1">Pt!F556*Qt!F699</f>
        <v>0</v>
      </c>
      <c r="G556" s="38">
        <f ca="1">Pt!G556*Qt!G699</f>
        <v>0</v>
      </c>
      <c r="H556" s="38">
        <f ca="1">Pt!H556*Qt!H699</f>
        <v>0</v>
      </c>
      <c r="I556" s="38">
        <f ca="1">Pt!I556*Qt!I699</f>
        <v>0</v>
      </c>
      <c r="J556" s="38">
        <f ca="1">Pt!J556*Qt!J699</f>
        <v>0</v>
      </c>
      <c r="K556" s="38">
        <f ca="1">Pt!K556*Qt!K699</f>
        <v>0</v>
      </c>
      <c r="L556" s="38">
        <f ca="1">Pt!L556*Qt!L699</f>
        <v>0</v>
      </c>
      <c r="M556" s="38">
        <f ca="1">Pt!M556*Qt!M699</f>
        <v>0</v>
      </c>
      <c r="N556" s="38">
        <f ca="1">Pt!N556*Qt!N699</f>
        <v>0</v>
      </c>
      <c r="O556" s="38">
        <f ca="1">Pt!O556*Qt!O699</f>
        <v>0</v>
      </c>
      <c r="P556" s="38">
        <f ca="1">Pt!P556*Qt!P699</f>
        <v>0</v>
      </c>
      <c r="Q556" s="38">
        <f ca="1">Pt!Q556*Qt!Q699</f>
        <v>0</v>
      </c>
      <c r="R556" s="38">
        <f ca="1">Pt!R556*Qt!R699</f>
        <v>0</v>
      </c>
      <c r="S556" s="38">
        <f ca="1">Pt!S556*Qt!S699</f>
        <v>0</v>
      </c>
      <c r="T556" s="38">
        <f ca="1">Pt!T556*Qt!T699</f>
        <v>0</v>
      </c>
      <c r="U556" s="38">
        <f ca="1">Pt!U556*Qt!U699</f>
        <v>0</v>
      </c>
      <c r="V556" s="38">
        <f t="shared" ca="1" si="44"/>
        <v>0</v>
      </c>
    </row>
    <row r="557" spans="1:22" outlineLevel="1" x14ac:dyDescent="0.25">
      <c r="A557" s="19"/>
      <c r="B557" s="38" t="str">
        <f t="shared" si="46"/>
        <v>New Tariff 9</v>
      </c>
      <c r="C557" s="38">
        <f t="shared" si="46"/>
        <v>0</v>
      </c>
      <c r="D557" s="38">
        <f t="shared" si="46"/>
        <v>0</v>
      </c>
      <c r="E557" s="38">
        <f ca="1">Pt!E557*Qt!E700</f>
        <v>0</v>
      </c>
      <c r="F557" s="38">
        <f ca="1">Pt!F557*Qt!F700</f>
        <v>0</v>
      </c>
      <c r="G557" s="38">
        <f ca="1">Pt!G557*Qt!G700</f>
        <v>0</v>
      </c>
      <c r="H557" s="38">
        <f ca="1">Pt!H557*Qt!H700</f>
        <v>0</v>
      </c>
      <c r="I557" s="38">
        <f ca="1">Pt!I557*Qt!I700</f>
        <v>0</v>
      </c>
      <c r="J557" s="38">
        <f ca="1">Pt!J557*Qt!J700</f>
        <v>0</v>
      </c>
      <c r="K557" s="38">
        <f ca="1">Pt!K557*Qt!K700</f>
        <v>0</v>
      </c>
      <c r="L557" s="38">
        <f ca="1">Pt!L557*Qt!L700</f>
        <v>0</v>
      </c>
      <c r="M557" s="38">
        <f ca="1">Pt!M557*Qt!M700</f>
        <v>0</v>
      </c>
      <c r="N557" s="38">
        <f ca="1">Pt!N557*Qt!N700</f>
        <v>0</v>
      </c>
      <c r="O557" s="38">
        <f ca="1">Pt!O557*Qt!O700</f>
        <v>0</v>
      </c>
      <c r="P557" s="38">
        <f ca="1">Pt!P557*Qt!P700</f>
        <v>0</v>
      </c>
      <c r="Q557" s="38">
        <f ca="1">Pt!Q557*Qt!Q700</f>
        <v>0</v>
      </c>
      <c r="R557" s="38">
        <f ca="1">Pt!R557*Qt!R700</f>
        <v>0</v>
      </c>
      <c r="S557" s="38">
        <f ca="1">Pt!S557*Qt!S700</f>
        <v>0</v>
      </c>
      <c r="T557" s="38">
        <f ca="1">Pt!T557*Qt!T700</f>
        <v>0</v>
      </c>
      <c r="U557" s="38">
        <f ca="1">Pt!U557*Qt!U700</f>
        <v>0</v>
      </c>
      <c r="V557" s="38">
        <f t="shared" ca="1" si="44"/>
        <v>0</v>
      </c>
    </row>
    <row r="558" spans="1:22" outlineLevel="1" x14ac:dyDescent="0.25">
      <c r="A558" s="19"/>
      <c r="B558" s="38" t="str">
        <f t="shared" si="46"/>
        <v>New Tariff 10</v>
      </c>
      <c r="C558" s="38">
        <f t="shared" si="46"/>
        <v>0</v>
      </c>
      <c r="D558" s="38">
        <f t="shared" si="46"/>
        <v>0</v>
      </c>
      <c r="E558" s="38">
        <f ca="1">Pt!E558*Qt!E701</f>
        <v>0</v>
      </c>
      <c r="F558" s="38">
        <f ca="1">Pt!F558*Qt!F701</f>
        <v>0</v>
      </c>
      <c r="G558" s="38">
        <f ca="1">Pt!G558*Qt!G701</f>
        <v>0</v>
      </c>
      <c r="H558" s="38">
        <f ca="1">Pt!H558*Qt!H701</f>
        <v>0</v>
      </c>
      <c r="I558" s="38">
        <f ca="1">Pt!I558*Qt!I701</f>
        <v>0</v>
      </c>
      <c r="J558" s="38">
        <f ca="1">Pt!J558*Qt!J701</f>
        <v>0</v>
      </c>
      <c r="K558" s="38">
        <f ca="1">Pt!K558*Qt!K701</f>
        <v>0</v>
      </c>
      <c r="L558" s="38">
        <f ca="1">Pt!L558*Qt!L701</f>
        <v>0</v>
      </c>
      <c r="M558" s="38">
        <f ca="1">Pt!M558*Qt!M701</f>
        <v>0</v>
      </c>
      <c r="N558" s="38">
        <f ca="1">Pt!N558*Qt!N701</f>
        <v>0</v>
      </c>
      <c r="O558" s="38">
        <f ca="1">Pt!O558*Qt!O701</f>
        <v>0</v>
      </c>
      <c r="P558" s="38">
        <f ca="1">Pt!P558*Qt!P701</f>
        <v>0</v>
      </c>
      <c r="Q558" s="38">
        <f ca="1">Pt!Q558*Qt!Q701</f>
        <v>0</v>
      </c>
      <c r="R558" s="38">
        <f ca="1">Pt!R558*Qt!R701</f>
        <v>0</v>
      </c>
      <c r="S558" s="38">
        <f ca="1">Pt!S558*Qt!S701</f>
        <v>0</v>
      </c>
      <c r="T558" s="38">
        <f ca="1">Pt!T558*Qt!T701</f>
        <v>0</v>
      </c>
      <c r="U558" s="38">
        <f ca="1">Pt!U558*Qt!U701</f>
        <v>0</v>
      </c>
      <c r="V558" s="38">
        <f t="shared" ca="1" si="44"/>
        <v>0</v>
      </c>
    </row>
    <row r="559" spans="1:22" outlineLevel="1" x14ac:dyDescent="0.25">
      <c r="A559" s="19"/>
      <c r="B559" s="45" t="str">
        <f t="shared" si="46"/>
        <v>New Tariff 11</v>
      </c>
      <c r="C559" s="45">
        <f t="shared" si="46"/>
        <v>0</v>
      </c>
      <c r="D559" s="45">
        <f t="shared" si="46"/>
        <v>0</v>
      </c>
      <c r="E559" s="45">
        <f ca="1">Pt!E559*Qt!E702</f>
        <v>0</v>
      </c>
      <c r="F559" s="45">
        <f ca="1">Pt!F559*Qt!F702</f>
        <v>0</v>
      </c>
      <c r="G559" s="45">
        <f ca="1">Pt!G559*Qt!G702</f>
        <v>0</v>
      </c>
      <c r="H559" s="45">
        <f ca="1">Pt!H559*Qt!H702</f>
        <v>0</v>
      </c>
      <c r="I559" s="45">
        <f ca="1">Pt!I559*Qt!I702</f>
        <v>0</v>
      </c>
      <c r="J559" s="45">
        <f ca="1">Pt!J559*Qt!J702</f>
        <v>0</v>
      </c>
      <c r="K559" s="45">
        <f ca="1">Pt!K559*Qt!K702</f>
        <v>0</v>
      </c>
      <c r="L559" s="45">
        <f ca="1">Pt!L559*Qt!L702</f>
        <v>0</v>
      </c>
      <c r="M559" s="45">
        <f ca="1">Pt!M559*Qt!M702</f>
        <v>0</v>
      </c>
      <c r="N559" s="45">
        <f ca="1">Pt!N559*Qt!N702</f>
        <v>0</v>
      </c>
      <c r="O559" s="45">
        <f ca="1">Pt!O559*Qt!O702</f>
        <v>0</v>
      </c>
      <c r="P559" s="45">
        <f ca="1">Pt!P559*Qt!P702</f>
        <v>0</v>
      </c>
      <c r="Q559" s="45">
        <f ca="1">Pt!Q559*Qt!Q702</f>
        <v>0</v>
      </c>
      <c r="R559" s="45">
        <f ca="1">Pt!R559*Qt!R702</f>
        <v>0</v>
      </c>
      <c r="S559" s="45">
        <f ca="1">Pt!S559*Qt!S702</f>
        <v>0</v>
      </c>
      <c r="T559" s="45">
        <f ca="1">Pt!T559*Qt!T702</f>
        <v>0</v>
      </c>
      <c r="U559" s="45">
        <f ca="1">Pt!U559*Qt!U702</f>
        <v>0</v>
      </c>
      <c r="V559" s="45">
        <f t="shared" ca="1" si="44"/>
        <v>0</v>
      </c>
    </row>
    <row r="560" spans="1:22" outlineLevel="1" x14ac:dyDescent="0.25">
      <c r="A560" s="19"/>
      <c r="B560" s="44" t="str">
        <f t="shared" ref="B560:D571" si="47">B417</f>
        <v>New Tariff 0</v>
      </c>
      <c r="C560" s="44">
        <f t="shared" si="47"/>
        <v>0</v>
      </c>
      <c r="D560" s="44">
        <f t="shared" si="47"/>
        <v>0</v>
      </c>
      <c r="E560" s="44">
        <f ca="1">Pt!E560*Qt!E703</f>
        <v>0</v>
      </c>
      <c r="F560" s="44">
        <f ca="1">Pt!F560*Qt!F703</f>
        <v>0</v>
      </c>
      <c r="G560" s="44">
        <f ca="1">Pt!G560*Qt!G703</f>
        <v>0</v>
      </c>
      <c r="H560" s="44">
        <f ca="1">Pt!H560*Qt!H703</f>
        <v>0</v>
      </c>
      <c r="I560" s="44">
        <f ca="1">Pt!I560*Qt!I703</f>
        <v>0</v>
      </c>
      <c r="J560" s="44">
        <f ca="1">Pt!J560*Qt!J703</f>
        <v>0</v>
      </c>
      <c r="K560" s="44">
        <f ca="1">Pt!K560*Qt!K703</f>
        <v>0</v>
      </c>
      <c r="L560" s="44">
        <f ca="1">Pt!L560*Qt!L703</f>
        <v>0</v>
      </c>
      <c r="M560" s="44">
        <f ca="1">Pt!M560*Qt!M703</f>
        <v>0</v>
      </c>
      <c r="N560" s="44">
        <f ca="1">Pt!N560*Qt!N703</f>
        <v>0</v>
      </c>
      <c r="O560" s="44">
        <f ca="1">Pt!O560*Qt!O703</f>
        <v>0</v>
      </c>
      <c r="P560" s="44">
        <f ca="1">Pt!P560*Qt!P703</f>
        <v>0</v>
      </c>
      <c r="Q560" s="44">
        <f ca="1">Pt!Q560*Qt!Q703</f>
        <v>0</v>
      </c>
      <c r="R560" s="44">
        <f ca="1">Pt!R560*Qt!R703</f>
        <v>0</v>
      </c>
      <c r="S560" s="44">
        <f ca="1">Pt!S560*Qt!S703</f>
        <v>0</v>
      </c>
      <c r="T560" s="44">
        <f ca="1">Pt!T560*Qt!T703</f>
        <v>0</v>
      </c>
      <c r="U560" s="44">
        <f ca="1">Pt!U560*Qt!U703</f>
        <v>0</v>
      </c>
      <c r="V560" s="44">
        <f t="shared" ca="1" si="44"/>
        <v>0</v>
      </c>
    </row>
    <row r="561" spans="1:22" outlineLevel="1" x14ac:dyDescent="0.25">
      <c r="A561" s="19"/>
      <c r="B561" s="38" t="str">
        <f t="shared" si="47"/>
        <v>New Tariff 1</v>
      </c>
      <c r="C561" s="38">
        <f t="shared" si="47"/>
        <v>0</v>
      </c>
      <c r="D561" s="38">
        <f t="shared" si="47"/>
        <v>0</v>
      </c>
      <c r="E561" s="38">
        <f ca="1">Pt!E561*Qt!E704</f>
        <v>0</v>
      </c>
      <c r="F561" s="38">
        <f ca="1">Pt!F561*Qt!F704</f>
        <v>0</v>
      </c>
      <c r="G561" s="38">
        <f ca="1">Pt!G561*Qt!G704</f>
        <v>0</v>
      </c>
      <c r="H561" s="38">
        <f ca="1">Pt!H561*Qt!H704</f>
        <v>0</v>
      </c>
      <c r="I561" s="38">
        <f ca="1">Pt!I561*Qt!I704</f>
        <v>0</v>
      </c>
      <c r="J561" s="38">
        <f ca="1">Pt!J561*Qt!J704</f>
        <v>0</v>
      </c>
      <c r="K561" s="38">
        <f ca="1">Pt!K561*Qt!K704</f>
        <v>0</v>
      </c>
      <c r="L561" s="38">
        <f ca="1">Pt!L561*Qt!L704</f>
        <v>0</v>
      </c>
      <c r="M561" s="38">
        <f ca="1">Pt!M561*Qt!M704</f>
        <v>0</v>
      </c>
      <c r="N561" s="38">
        <f ca="1">Pt!N561*Qt!N704</f>
        <v>0</v>
      </c>
      <c r="O561" s="38">
        <f ca="1">Pt!O561*Qt!O704</f>
        <v>0</v>
      </c>
      <c r="P561" s="38">
        <f ca="1">Pt!P561*Qt!P704</f>
        <v>0</v>
      </c>
      <c r="Q561" s="38">
        <f ca="1">Pt!Q561*Qt!Q704</f>
        <v>0</v>
      </c>
      <c r="R561" s="38">
        <f ca="1">Pt!R561*Qt!R704</f>
        <v>0</v>
      </c>
      <c r="S561" s="38">
        <f ca="1">Pt!S561*Qt!S704</f>
        <v>0</v>
      </c>
      <c r="T561" s="38">
        <f ca="1">Pt!T561*Qt!T704</f>
        <v>0</v>
      </c>
      <c r="U561" s="38">
        <f ca="1">Pt!U561*Qt!U704</f>
        <v>0</v>
      </c>
      <c r="V561" s="38">
        <f t="shared" ref="V561:V571" ca="1" si="48">SUM(E561:U561)</f>
        <v>0</v>
      </c>
    </row>
    <row r="562" spans="1:22" outlineLevel="1" x14ac:dyDescent="0.25">
      <c r="A562" s="19"/>
      <c r="B562" s="38" t="str">
        <f t="shared" si="47"/>
        <v>New Tariff 2</v>
      </c>
      <c r="C562" s="38">
        <f t="shared" si="47"/>
        <v>0</v>
      </c>
      <c r="D562" s="38">
        <f t="shared" si="47"/>
        <v>0</v>
      </c>
      <c r="E562" s="38">
        <f ca="1">Pt!E562*Qt!E705</f>
        <v>0</v>
      </c>
      <c r="F562" s="38">
        <f ca="1">Pt!F562*Qt!F705</f>
        <v>0</v>
      </c>
      <c r="G562" s="38">
        <f ca="1">Pt!G562*Qt!G705</f>
        <v>0</v>
      </c>
      <c r="H562" s="38">
        <f ca="1">Pt!H562*Qt!H705</f>
        <v>0</v>
      </c>
      <c r="I562" s="38">
        <f ca="1">Pt!I562*Qt!I705</f>
        <v>0</v>
      </c>
      <c r="J562" s="38">
        <f ca="1">Pt!J562*Qt!J705</f>
        <v>0</v>
      </c>
      <c r="K562" s="38">
        <f ca="1">Pt!K562*Qt!K705</f>
        <v>0</v>
      </c>
      <c r="L562" s="38">
        <f ca="1">Pt!L562*Qt!L705</f>
        <v>0</v>
      </c>
      <c r="M562" s="38">
        <f ca="1">Pt!M562*Qt!M705</f>
        <v>0</v>
      </c>
      <c r="N562" s="38">
        <f ca="1">Pt!N562*Qt!N705</f>
        <v>0</v>
      </c>
      <c r="O562" s="38">
        <f ca="1">Pt!O562*Qt!O705</f>
        <v>0</v>
      </c>
      <c r="P562" s="38">
        <f ca="1">Pt!P562*Qt!P705</f>
        <v>0</v>
      </c>
      <c r="Q562" s="38">
        <f ca="1">Pt!Q562*Qt!Q705</f>
        <v>0</v>
      </c>
      <c r="R562" s="38">
        <f ca="1">Pt!R562*Qt!R705</f>
        <v>0</v>
      </c>
      <c r="S562" s="38">
        <f ca="1">Pt!S562*Qt!S705</f>
        <v>0</v>
      </c>
      <c r="T562" s="38">
        <f ca="1">Pt!T562*Qt!T705</f>
        <v>0</v>
      </c>
      <c r="U562" s="38">
        <f ca="1">Pt!U562*Qt!U705</f>
        <v>0</v>
      </c>
      <c r="V562" s="38">
        <f t="shared" ca="1" si="48"/>
        <v>0</v>
      </c>
    </row>
    <row r="563" spans="1:22" outlineLevel="1" x14ac:dyDescent="0.25">
      <c r="A563" s="19"/>
      <c r="B563" s="38" t="str">
        <f t="shared" si="47"/>
        <v>New Tariff 3</v>
      </c>
      <c r="C563" s="38">
        <f t="shared" si="47"/>
        <v>0</v>
      </c>
      <c r="D563" s="38">
        <f t="shared" si="47"/>
        <v>0</v>
      </c>
      <c r="E563" s="38">
        <f ca="1">Pt!E563*Qt!E706</f>
        <v>0</v>
      </c>
      <c r="F563" s="38">
        <f ca="1">Pt!F563*Qt!F706</f>
        <v>0</v>
      </c>
      <c r="G563" s="38">
        <f ca="1">Pt!G563*Qt!G706</f>
        <v>0</v>
      </c>
      <c r="H563" s="38">
        <f ca="1">Pt!H563*Qt!H706</f>
        <v>0</v>
      </c>
      <c r="I563" s="38">
        <f ca="1">Pt!I563*Qt!I706</f>
        <v>0</v>
      </c>
      <c r="J563" s="38">
        <f ca="1">Pt!J563*Qt!J706</f>
        <v>0</v>
      </c>
      <c r="K563" s="38">
        <f ca="1">Pt!K563*Qt!K706</f>
        <v>0</v>
      </c>
      <c r="L563" s="38">
        <f ca="1">Pt!L563*Qt!L706</f>
        <v>0</v>
      </c>
      <c r="M563" s="38">
        <f ca="1">Pt!M563*Qt!M706</f>
        <v>0</v>
      </c>
      <c r="N563" s="38">
        <f ca="1">Pt!N563*Qt!N706</f>
        <v>0</v>
      </c>
      <c r="O563" s="38">
        <f ca="1">Pt!O563*Qt!O706</f>
        <v>0</v>
      </c>
      <c r="P563" s="38">
        <f ca="1">Pt!P563*Qt!P706</f>
        <v>0</v>
      </c>
      <c r="Q563" s="38">
        <f ca="1">Pt!Q563*Qt!Q706</f>
        <v>0</v>
      </c>
      <c r="R563" s="38">
        <f ca="1">Pt!R563*Qt!R706</f>
        <v>0</v>
      </c>
      <c r="S563" s="38">
        <f ca="1">Pt!S563*Qt!S706</f>
        <v>0</v>
      </c>
      <c r="T563" s="38">
        <f ca="1">Pt!T563*Qt!T706</f>
        <v>0</v>
      </c>
      <c r="U563" s="38">
        <f ca="1">Pt!U563*Qt!U706</f>
        <v>0</v>
      </c>
      <c r="V563" s="38">
        <f t="shared" ca="1" si="48"/>
        <v>0</v>
      </c>
    </row>
    <row r="564" spans="1:22" outlineLevel="1" x14ac:dyDescent="0.25">
      <c r="A564" s="19"/>
      <c r="B564" s="38" t="str">
        <f t="shared" si="47"/>
        <v>New Tariff 4</v>
      </c>
      <c r="C564" s="38">
        <f t="shared" si="47"/>
        <v>0</v>
      </c>
      <c r="D564" s="38">
        <f t="shared" si="47"/>
        <v>0</v>
      </c>
      <c r="E564" s="38">
        <f ca="1">Pt!E564*Qt!E707</f>
        <v>0</v>
      </c>
      <c r="F564" s="38">
        <f ca="1">Pt!F564*Qt!F707</f>
        <v>0</v>
      </c>
      <c r="G564" s="38">
        <f ca="1">Pt!G564*Qt!G707</f>
        <v>0</v>
      </c>
      <c r="H564" s="38">
        <f ca="1">Pt!H564*Qt!H707</f>
        <v>0</v>
      </c>
      <c r="I564" s="38">
        <f ca="1">Pt!I564*Qt!I707</f>
        <v>0</v>
      </c>
      <c r="J564" s="38">
        <f ca="1">Pt!J564*Qt!J707</f>
        <v>0</v>
      </c>
      <c r="K564" s="38">
        <f ca="1">Pt!K564*Qt!K707</f>
        <v>0</v>
      </c>
      <c r="L564" s="38">
        <f ca="1">Pt!L564*Qt!L707</f>
        <v>0</v>
      </c>
      <c r="M564" s="38">
        <f ca="1">Pt!M564*Qt!M707</f>
        <v>0</v>
      </c>
      <c r="N564" s="38">
        <f ca="1">Pt!N564*Qt!N707</f>
        <v>0</v>
      </c>
      <c r="O564" s="38">
        <f ca="1">Pt!O564*Qt!O707</f>
        <v>0</v>
      </c>
      <c r="P564" s="38">
        <f ca="1">Pt!P564*Qt!P707</f>
        <v>0</v>
      </c>
      <c r="Q564" s="38">
        <f ca="1">Pt!Q564*Qt!Q707</f>
        <v>0</v>
      </c>
      <c r="R564" s="38">
        <f ca="1">Pt!R564*Qt!R707</f>
        <v>0</v>
      </c>
      <c r="S564" s="38">
        <f ca="1">Pt!S564*Qt!S707</f>
        <v>0</v>
      </c>
      <c r="T564" s="38">
        <f ca="1">Pt!T564*Qt!T707</f>
        <v>0</v>
      </c>
      <c r="U564" s="38">
        <f ca="1">Pt!U564*Qt!U707</f>
        <v>0</v>
      </c>
      <c r="V564" s="38">
        <f t="shared" ca="1" si="48"/>
        <v>0</v>
      </c>
    </row>
    <row r="565" spans="1:22" outlineLevel="1" x14ac:dyDescent="0.25">
      <c r="A565" s="19"/>
      <c r="B565" s="38" t="str">
        <f t="shared" si="47"/>
        <v>New Tariff 5</v>
      </c>
      <c r="C565" s="38">
        <f t="shared" si="47"/>
        <v>0</v>
      </c>
      <c r="D565" s="38">
        <f t="shared" si="47"/>
        <v>0</v>
      </c>
      <c r="E565" s="38">
        <f ca="1">Pt!E565*Qt!E708</f>
        <v>0</v>
      </c>
      <c r="F565" s="38">
        <f ca="1">Pt!F565*Qt!F708</f>
        <v>0</v>
      </c>
      <c r="G565" s="38">
        <f ca="1">Pt!G565*Qt!G708</f>
        <v>0</v>
      </c>
      <c r="H565" s="38">
        <f ca="1">Pt!H565*Qt!H708</f>
        <v>0</v>
      </c>
      <c r="I565" s="38">
        <f ca="1">Pt!I565*Qt!I708</f>
        <v>0</v>
      </c>
      <c r="J565" s="38">
        <f ca="1">Pt!J565*Qt!J708</f>
        <v>0</v>
      </c>
      <c r="K565" s="38">
        <f ca="1">Pt!K565*Qt!K708</f>
        <v>0</v>
      </c>
      <c r="L565" s="38">
        <f ca="1">Pt!L565*Qt!L708</f>
        <v>0</v>
      </c>
      <c r="M565" s="38">
        <f ca="1">Pt!M565*Qt!M708</f>
        <v>0</v>
      </c>
      <c r="N565" s="38">
        <f ca="1">Pt!N565*Qt!N708</f>
        <v>0</v>
      </c>
      <c r="O565" s="38">
        <f ca="1">Pt!O565*Qt!O708</f>
        <v>0</v>
      </c>
      <c r="P565" s="38">
        <f ca="1">Pt!P565*Qt!P708</f>
        <v>0</v>
      </c>
      <c r="Q565" s="38">
        <f ca="1">Pt!Q565*Qt!Q708</f>
        <v>0</v>
      </c>
      <c r="R565" s="38">
        <f ca="1">Pt!R565*Qt!R708</f>
        <v>0</v>
      </c>
      <c r="S565" s="38">
        <f ca="1">Pt!S565*Qt!S708</f>
        <v>0</v>
      </c>
      <c r="T565" s="38">
        <f ca="1">Pt!T565*Qt!T708</f>
        <v>0</v>
      </c>
      <c r="U565" s="38">
        <f ca="1">Pt!U565*Qt!U708</f>
        <v>0</v>
      </c>
      <c r="V565" s="38">
        <f t="shared" ca="1" si="48"/>
        <v>0</v>
      </c>
    </row>
    <row r="566" spans="1:22" outlineLevel="1" x14ac:dyDescent="0.25">
      <c r="A566" s="19"/>
      <c r="B566" s="38" t="str">
        <f t="shared" si="47"/>
        <v>New Tariff 6</v>
      </c>
      <c r="C566" s="38">
        <f t="shared" si="47"/>
        <v>0</v>
      </c>
      <c r="D566" s="38">
        <f t="shared" si="47"/>
        <v>0</v>
      </c>
      <c r="E566" s="38">
        <f ca="1">Pt!E566*Qt!E709</f>
        <v>0</v>
      </c>
      <c r="F566" s="38">
        <f ca="1">Pt!F566*Qt!F709</f>
        <v>0</v>
      </c>
      <c r="G566" s="38">
        <f ca="1">Pt!G566*Qt!G709</f>
        <v>0</v>
      </c>
      <c r="H566" s="38">
        <f ca="1">Pt!H566*Qt!H709</f>
        <v>0</v>
      </c>
      <c r="I566" s="38">
        <f ca="1">Pt!I566*Qt!I709</f>
        <v>0</v>
      </c>
      <c r="J566" s="38">
        <f ca="1">Pt!J566*Qt!J709</f>
        <v>0</v>
      </c>
      <c r="K566" s="38">
        <f ca="1">Pt!K566*Qt!K709</f>
        <v>0</v>
      </c>
      <c r="L566" s="38">
        <f ca="1">Pt!L566*Qt!L709</f>
        <v>0</v>
      </c>
      <c r="M566" s="38">
        <f ca="1">Pt!M566*Qt!M709</f>
        <v>0</v>
      </c>
      <c r="N566" s="38">
        <f ca="1">Pt!N566*Qt!N709</f>
        <v>0</v>
      </c>
      <c r="O566" s="38">
        <f ca="1">Pt!O566*Qt!O709</f>
        <v>0</v>
      </c>
      <c r="P566" s="38">
        <f ca="1">Pt!P566*Qt!P709</f>
        <v>0</v>
      </c>
      <c r="Q566" s="38">
        <f ca="1">Pt!Q566*Qt!Q709</f>
        <v>0</v>
      </c>
      <c r="R566" s="38">
        <f ca="1">Pt!R566*Qt!R709</f>
        <v>0</v>
      </c>
      <c r="S566" s="38">
        <f ca="1">Pt!S566*Qt!S709</f>
        <v>0</v>
      </c>
      <c r="T566" s="38">
        <f ca="1">Pt!T566*Qt!T709</f>
        <v>0</v>
      </c>
      <c r="U566" s="38">
        <f ca="1">Pt!U566*Qt!U709</f>
        <v>0</v>
      </c>
      <c r="V566" s="38">
        <f t="shared" ca="1" si="48"/>
        <v>0</v>
      </c>
    </row>
    <row r="567" spans="1:22" outlineLevel="1" x14ac:dyDescent="0.25">
      <c r="A567" s="19"/>
      <c r="B567" s="38" t="str">
        <f t="shared" si="47"/>
        <v>New Tariff 7</v>
      </c>
      <c r="C567" s="38">
        <f t="shared" si="47"/>
        <v>0</v>
      </c>
      <c r="D567" s="38">
        <f t="shared" si="47"/>
        <v>0</v>
      </c>
      <c r="E567" s="38">
        <f ca="1">Pt!E567*Qt!E710</f>
        <v>0</v>
      </c>
      <c r="F567" s="38">
        <f ca="1">Pt!F567*Qt!F710</f>
        <v>0</v>
      </c>
      <c r="G567" s="38">
        <f ca="1">Pt!G567*Qt!G710</f>
        <v>0</v>
      </c>
      <c r="H567" s="38">
        <f ca="1">Pt!H567*Qt!H710</f>
        <v>0</v>
      </c>
      <c r="I567" s="38">
        <f ca="1">Pt!I567*Qt!I710</f>
        <v>0</v>
      </c>
      <c r="J567" s="38">
        <f ca="1">Pt!J567*Qt!J710</f>
        <v>0</v>
      </c>
      <c r="K567" s="38">
        <f ca="1">Pt!K567*Qt!K710</f>
        <v>0</v>
      </c>
      <c r="L567" s="38">
        <f ca="1">Pt!L567*Qt!L710</f>
        <v>0</v>
      </c>
      <c r="M567" s="38">
        <f ca="1">Pt!M567*Qt!M710</f>
        <v>0</v>
      </c>
      <c r="N567" s="38">
        <f ca="1">Pt!N567*Qt!N710</f>
        <v>0</v>
      </c>
      <c r="O567" s="38">
        <f ca="1">Pt!O567*Qt!O710</f>
        <v>0</v>
      </c>
      <c r="P567" s="38">
        <f ca="1">Pt!P567*Qt!P710</f>
        <v>0</v>
      </c>
      <c r="Q567" s="38">
        <f ca="1">Pt!Q567*Qt!Q710</f>
        <v>0</v>
      </c>
      <c r="R567" s="38">
        <f ca="1">Pt!R567*Qt!R710</f>
        <v>0</v>
      </c>
      <c r="S567" s="38">
        <f ca="1">Pt!S567*Qt!S710</f>
        <v>0</v>
      </c>
      <c r="T567" s="38">
        <f ca="1">Pt!T567*Qt!T710</f>
        <v>0</v>
      </c>
      <c r="U567" s="38">
        <f ca="1">Pt!U567*Qt!U710</f>
        <v>0</v>
      </c>
      <c r="V567" s="38">
        <f t="shared" ca="1" si="48"/>
        <v>0</v>
      </c>
    </row>
    <row r="568" spans="1:22" outlineLevel="1" x14ac:dyDescent="0.25">
      <c r="A568" s="19"/>
      <c r="B568" s="38" t="str">
        <f t="shared" si="47"/>
        <v>New Tariff 8</v>
      </c>
      <c r="C568" s="38">
        <f t="shared" si="47"/>
        <v>0</v>
      </c>
      <c r="D568" s="38">
        <f t="shared" si="47"/>
        <v>0</v>
      </c>
      <c r="E568" s="38">
        <f ca="1">Pt!E568*Qt!E711</f>
        <v>0</v>
      </c>
      <c r="F568" s="38">
        <f ca="1">Pt!F568*Qt!F711</f>
        <v>0</v>
      </c>
      <c r="G568" s="38">
        <f ca="1">Pt!G568*Qt!G711</f>
        <v>0</v>
      </c>
      <c r="H568" s="38">
        <f ca="1">Pt!H568*Qt!H711</f>
        <v>0</v>
      </c>
      <c r="I568" s="38">
        <f ca="1">Pt!I568*Qt!I711</f>
        <v>0</v>
      </c>
      <c r="J568" s="38">
        <f ca="1">Pt!J568*Qt!J711</f>
        <v>0</v>
      </c>
      <c r="K568" s="38">
        <f ca="1">Pt!K568*Qt!K711</f>
        <v>0</v>
      </c>
      <c r="L568" s="38">
        <f ca="1">Pt!L568*Qt!L711</f>
        <v>0</v>
      </c>
      <c r="M568" s="38">
        <f ca="1">Pt!M568*Qt!M711</f>
        <v>0</v>
      </c>
      <c r="N568" s="38">
        <f ca="1">Pt!N568*Qt!N711</f>
        <v>0</v>
      </c>
      <c r="O568" s="38">
        <f ca="1">Pt!O568*Qt!O711</f>
        <v>0</v>
      </c>
      <c r="P568" s="38">
        <f ca="1">Pt!P568*Qt!P711</f>
        <v>0</v>
      </c>
      <c r="Q568" s="38">
        <f ca="1">Pt!Q568*Qt!Q711</f>
        <v>0</v>
      </c>
      <c r="R568" s="38">
        <f ca="1">Pt!R568*Qt!R711</f>
        <v>0</v>
      </c>
      <c r="S568" s="38">
        <f ca="1">Pt!S568*Qt!S711</f>
        <v>0</v>
      </c>
      <c r="T568" s="38">
        <f ca="1">Pt!T568*Qt!T711</f>
        <v>0</v>
      </c>
      <c r="U568" s="38">
        <f ca="1">Pt!U568*Qt!U711</f>
        <v>0</v>
      </c>
      <c r="V568" s="38">
        <f t="shared" ca="1" si="48"/>
        <v>0</v>
      </c>
    </row>
    <row r="569" spans="1:22" outlineLevel="1" x14ac:dyDescent="0.25">
      <c r="A569" s="19"/>
      <c r="B569" s="38" t="str">
        <f t="shared" si="47"/>
        <v>New Tariff 9</v>
      </c>
      <c r="C569" s="38">
        <f t="shared" si="47"/>
        <v>0</v>
      </c>
      <c r="D569" s="38">
        <f t="shared" si="47"/>
        <v>0</v>
      </c>
      <c r="E569" s="38">
        <f ca="1">Pt!E569*Qt!E712</f>
        <v>0</v>
      </c>
      <c r="F569" s="38">
        <f ca="1">Pt!F569*Qt!F712</f>
        <v>0</v>
      </c>
      <c r="G569" s="38">
        <f ca="1">Pt!G569*Qt!G712</f>
        <v>0</v>
      </c>
      <c r="H569" s="38">
        <f ca="1">Pt!H569*Qt!H712</f>
        <v>0</v>
      </c>
      <c r="I569" s="38">
        <f ca="1">Pt!I569*Qt!I712</f>
        <v>0</v>
      </c>
      <c r="J569" s="38">
        <f ca="1">Pt!J569*Qt!J712</f>
        <v>0</v>
      </c>
      <c r="K569" s="38">
        <f ca="1">Pt!K569*Qt!K712</f>
        <v>0</v>
      </c>
      <c r="L569" s="38">
        <f ca="1">Pt!L569*Qt!L712</f>
        <v>0</v>
      </c>
      <c r="M569" s="38">
        <f ca="1">Pt!M569*Qt!M712</f>
        <v>0</v>
      </c>
      <c r="N569" s="38">
        <f ca="1">Pt!N569*Qt!N712</f>
        <v>0</v>
      </c>
      <c r="O569" s="38">
        <f ca="1">Pt!O569*Qt!O712</f>
        <v>0</v>
      </c>
      <c r="P569" s="38">
        <f ca="1">Pt!P569*Qt!P712</f>
        <v>0</v>
      </c>
      <c r="Q569" s="38">
        <f ca="1">Pt!Q569*Qt!Q712</f>
        <v>0</v>
      </c>
      <c r="R569" s="38">
        <f ca="1">Pt!R569*Qt!R712</f>
        <v>0</v>
      </c>
      <c r="S569" s="38">
        <f ca="1">Pt!S569*Qt!S712</f>
        <v>0</v>
      </c>
      <c r="T569" s="38">
        <f ca="1">Pt!T569*Qt!T712</f>
        <v>0</v>
      </c>
      <c r="U569" s="38">
        <f ca="1">Pt!U569*Qt!U712</f>
        <v>0</v>
      </c>
      <c r="V569" s="38">
        <f t="shared" ca="1" si="48"/>
        <v>0</v>
      </c>
    </row>
    <row r="570" spans="1:22" outlineLevel="1" x14ac:dyDescent="0.25">
      <c r="A570" s="19"/>
      <c r="B570" s="38" t="str">
        <f t="shared" si="47"/>
        <v>New Tariff 10</v>
      </c>
      <c r="C570" s="38">
        <f t="shared" si="47"/>
        <v>0</v>
      </c>
      <c r="D570" s="38">
        <f t="shared" si="47"/>
        <v>0</v>
      </c>
      <c r="E570" s="38">
        <f ca="1">Pt!E570*Qt!E713</f>
        <v>0</v>
      </c>
      <c r="F570" s="38">
        <f ca="1">Pt!F570*Qt!F713</f>
        <v>0</v>
      </c>
      <c r="G570" s="38">
        <f ca="1">Pt!G570*Qt!G713</f>
        <v>0</v>
      </c>
      <c r="H570" s="38">
        <f ca="1">Pt!H570*Qt!H713</f>
        <v>0</v>
      </c>
      <c r="I570" s="38">
        <f ca="1">Pt!I570*Qt!I713</f>
        <v>0</v>
      </c>
      <c r="J570" s="38">
        <f ca="1">Pt!J570*Qt!J713</f>
        <v>0</v>
      </c>
      <c r="K570" s="38">
        <f ca="1">Pt!K570*Qt!K713</f>
        <v>0</v>
      </c>
      <c r="L570" s="38">
        <f ca="1">Pt!L570*Qt!L713</f>
        <v>0</v>
      </c>
      <c r="M570" s="38">
        <f ca="1">Pt!M570*Qt!M713</f>
        <v>0</v>
      </c>
      <c r="N570" s="38">
        <f ca="1">Pt!N570*Qt!N713</f>
        <v>0</v>
      </c>
      <c r="O570" s="38">
        <f ca="1">Pt!O570*Qt!O713</f>
        <v>0</v>
      </c>
      <c r="P570" s="38">
        <f ca="1">Pt!P570*Qt!P713</f>
        <v>0</v>
      </c>
      <c r="Q570" s="38">
        <f ca="1">Pt!Q570*Qt!Q713</f>
        <v>0</v>
      </c>
      <c r="R570" s="38">
        <f ca="1">Pt!R570*Qt!R713</f>
        <v>0</v>
      </c>
      <c r="S570" s="38">
        <f ca="1">Pt!S570*Qt!S713</f>
        <v>0</v>
      </c>
      <c r="T570" s="38">
        <f ca="1">Pt!T570*Qt!T713</f>
        <v>0</v>
      </c>
      <c r="U570" s="38">
        <f ca="1">Pt!U570*Qt!U713</f>
        <v>0</v>
      </c>
      <c r="V570" s="38">
        <f t="shared" ca="1" si="48"/>
        <v>0</v>
      </c>
    </row>
    <row r="571" spans="1:22" ht="15.75" outlineLevel="1" thickBot="1" x14ac:dyDescent="0.3">
      <c r="A571" s="19"/>
      <c r="B571" s="46" t="str">
        <f t="shared" si="47"/>
        <v>New Tariff 11</v>
      </c>
      <c r="C571" s="46">
        <f t="shared" si="47"/>
        <v>0</v>
      </c>
      <c r="D571" s="46">
        <f t="shared" si="47"/>
        <v>0</v>
      </c>
      <c r="E571" s="46">
        <f ca="1">Pt!E571*Qt!E714</f>
        <v>0</v>
      </c>
      <c r="F571" s="46">
        <f ca="1">Pt!F571*Qt!F714</f>
        <v>0</v>
      </c>
      <c r="G571" s="46">
        <f ca="1">Pt!G571*Qt!G714</f>
        <v>0</v>
      </c>
      <c r="H571" s="46">
        <f ca="1">Pt!H571*Qt!H714</f>
        <v>0</v>
      </c>
      <c r="I571" s="46">
        <f ca="1">Pt!I571*Qt!I714</f>
        <v>0</v>
      </c>
      <c r="J571" s="46">
        <f ca="1">Pt!J571*Qt!J714</f>
        <v>0</v>
      </c>
      <c r="K571" s="46">
        <f ca="1">Pt!K571*Qt!K714</f>
        <v>0</v>
      </c>
      <c r="L571" s="46">
        <f ca="1">Pt!L571*Qt!L714</f>
        <v>0</v>
      </c>
      <c r="M571" s="46">
        <f ca="1">Pt!M571*Qt!M714</f>
        <v>0</v>
      </c>
      <c r="N571" s="46">
        <f ca="1">Pt!N571*Qt!N714</f>
        <v>0</v>
      </c>
      <c r="O571" s="46">
        <f ca="1">Pt!O571*Qt!O714</f>
        <v>0</v>
      </c>
      <c r="P571" s="46">
        <f ca="1">Pt!P571*Qt!P714</f>
        <v>0</v>
      </c>
      <c r="Q571" s="46">
        <f ca="1">Pt!Q571*Qt!Q714</f>
        <v>0</v>
      </c>
      <c r="R571" s="46">
        <f ca="1">Pt!R571*Qt!R714</f>
        <v>0</v>
      </c>
      <c r="S571" s="46">
        <f ca="1">Pt!S571*Qt!S714</f>
        <v>0</v>
      </c>
      <c r="T571" s="46">
        <f ca="1">Pt!T571*Qt!T714</f>
        <v>0</v>
      </c>
      <c r="U571" s="46">
        <f ca="1">Pt!U571*Qt!U714</f>
        <v>0</v>
      </c>
      <c r="V571" s="46">
        <f t="shared" ca="1" si="48"/>
        <v>0</v>
      </c>
    </row>
    <row r="572" spans="1:22" ht="15.75" thickBot="1" x14ac:dyDescent="0.3">
      <c r="A572" s="19"/>
      <c r="B572" s="53" t="s">
        <v>8</v>
      </c>
      <c r="C572" s="54"/>
      <c r="D572" s="54"/>
      <c r="E572" s="55">
        <f ca="1">SUM(E440:E571)</f>
        <v>21083828.463368952</v>
      </c>
      <c r="F572" s="56">
        <f t="shared" ref="F572:U572" ca="1" si="49">SUM(F440:F571)</f>
        <v>10629317.137854001</v>
      </c>
      <c r="G572" s="47">
        <f t="shared" ca="1" si="49"/>
        <v>2001623.5738110752</v>
      </c>
      <c r="H572" s="56">
        <f t="shared" ca="1" si="49"/>
        <v>4857168.5839974573</v>
      </c>
      <c r="I572" s="57">
        <f t="shared" ca="1" si="49"/>
        <v>295572.10539999994</v>
      </c>
      <c r="J572" s="57">
        <f t="shared" ca="1" si="49"/>
        <v>53623436.348033175</v>
      </c>
      <c r="K572" s="57">
        <f t="shared" ca="1" si="49"/>
        <v>309562.79513454199</v>
      </c>
      <c r="L572" s="58">
        <f t="shared" ca="1" si="49"/>
        <v>925945.38473947358</v>
      </c>
      <c r="M572" s="57">
        <f t="shared" ca="1" si="49"/>
        <v>60646338.612654254</v>
      </c>
      <c r="N572" s="59">
        <f t="shared" ca="1" si="49"/>
        <v>2828844.89</v>
      </c>
      <c r="O572" s="59">
        <f t="shared" ca="1" si="49"/>
        <v>0</v>
      </c>
      <c r="P572" s="59">
        <f t="shared" ca="1" si="49"/>
        <v>0</v>
      </c>
      <c r="Q572" s="59">
        <f t="shared" ca="1" si="49"/>
        <v>0</v>
      </c>
      <c r="R572" s="59">
        <f t="shared" ca="1" si="49"/>
        <v>0</v>
      </c>
      <c r="S572" s="59">
        <f t="shared" ca="1" si="49"/>
        <v>0</v>
      </c>
      <c r="T572" s="59">
        <f t="shared" ca="1" si="49"/>
        <v>0</v>
      </c>
      <c r="U572" s="59">
        <f t="shared" ca="1" si="49"/>
        <v>0</v>
      </c>
      <c r="V572" s="60">
        <f ca="1">SUM(V440:V571)</f>
        <v>157201637.89499298</v>
      </c>
    </row>
    <row r="573" spans="1:22" x14ac:dyDescent="0.25">
      <c r="A573" s="19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</row>
    <row r="574" spans="1:22" x14ac:dyDescent="0.25">
      <c r="A574" s="19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</row>
    <row r="575" spans="1:22" x14ac:dyDescent="0.25">
      <c r="A575" s="19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</row>
    <row r="576" spans="1:22" x14ac:dyDescent="0.25">
      <c r="A576" s="22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</row>
    <row r="577" spans="1:22" ht="18" x14ac:dyDescent="0.25">
      <c r="B577" s="14"/>
      <c r="C577" s="14"/>
      <c r="D577" s="14"/>
      <c r="E577" s="14"/>
      <c r="F577" s="14"/>
      <c r="G577" s="14"/>
      <c r="H577" s="15" t="s">
        <v>10</v>
      </c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9" spans="1:22" ht="18" x14ac:dyDescent="0.25">
      <c r="C579" s="16"/>
      <c r="D579" s="16"/>
      <c r="E579" s="17"/>
      <c r="F579" s="16"/>
      <c r="G579" s="16"/>
      <c r="H579" s="17"/>
      <c r="I579" s="17"/>
      <c r="J579" s="17"/>
    </row>
    <row r="580" spans="1:22" x14ac:dyDescent="0.25">
      <c r="B580" s="18"/>
      <c r="C580" s="18"/>
      <c r="D580" s="18"/>
      <c r="E580" s="18">
        <f>E$8</f>
        <v>0</v>
      </c>
      <c r="F580" s="18">
        <f t="shared" ref="F580:V580" si="50">F$8</f>
        <v>0</v>
      </c>
      <c r="G580" s="18">
        <f t="shared" si="50"/>
        <v>0</v>
      </c>
      <c r="H580" s="18">
        <f t="shared" si="50"/>
        <v>0</v>
      </c>
      <c r="I580" s="18">
        <f t="shared" si="50"/>
        <v>0</v>
      </c>
      <c r="J580" s="18">
        <f t="shared" si="50"/>
        <v>0</v>
      </c>
      <c r="K580" s="18">
        <f t="shared" si="50"/>
        <v>0</v>
      </c>
      <c r="L580" s="18">
        <f t="shared" si="50"/>
        <v>0</v>
      </c>
      <c r="M580" s="18">
        <f t="shared" si="50"/>
        <v>0</v>
      </c>
      <c r="N580" s="18">
        <f t="shared" si="50"/>
        <v>0</v>
      </c>
      <c r="O580" s="18">
        <f t="shared" si="50"/>
        <v>0</v>
      </c>
      <c r="P580" s="18">
        <f t="shared" si="50"/>
        <v>0</v>
      </c>
      <c r="Q580" s="18">
        <f t="shared" si="50"/>
        <v>0</v>
      </c>
      <c r="R580" s="18">
        <f t="shared" si="50"/>
        <v>0</v>
      </c>
      <c r="S580" s="18">
        <f t="shared" si="50"/>
        <v>0</v>
      </c>
      <c r="T580" s="18">
        <f t="shared" si="50"/>
        <v>0</v>
      </c>
      <c r="U580" s="18">
        <f t="shared" si="50"/>
        <v>0</v>
      </c>
      <c r="V580" s="18">
        <f t="shared" si="50"/>
        <v>0</v>
      </c>
    </row>
    <row r="581" spans="1:22" ht="38.25" x14ac:dyDescent="0.25">
      <c r="B581" s="18" t="s">
        <v>3</v>
      </c>
      <c r="C581" s="18" t="s">
        <v>4</v>
      </c>
      <c r="D581" s="18" t="s">
        <v>5</v>
      </c>
      <c r="E581" s="18" t="str">
        <f>E$9</f>
        <v>Fixed Charge</v>
      </c>
      <c r="F581" s="18" t="str">
        <f t="shared" ref="F581:V581" si="51">F$9</f>
        <v xml:space="preserve">Demand </v>
      </c>
      <c r="G581" s="18" t="str">
        <f t="shared" si="51"/>
        <v>Capacity Charge</v>
      </c>
      <c r="H581" s="18" t="str">
        <f t="shared" si="51"/>
        <v>On peak Demand Charge</v>
      </c>
      <c r="I581" s="18" t="str">
        <f t="shared" si="51"/>
        <v>Power Factor Charge</v>
      </c>
      <c r="J581" s="18" t="str">
        <f t="shared" si="51"/>
        <v>Uncontrolled / Variable Charge</v>
      </c>
      <c r="K581" s="18" t="str">
        <f t="shared" si="51"/>
        <v>Night Charge</v>
      </c>
      <c r="L581" s="18" t="str">
        <f t="shared" si="51"/>
        <v>Controlled Charge</v>
      </c>
      <c r="M581" s="18" t="str">
        <f t="shared" si="51"/>
        <v>All Inclusive Charge</v>
      </c>
      <c r="N581" s="18" t="str">
        <f t="shared" si="51"/>
        <v>Individual Contract</v>
      </c>
      <c r="O581" s="18">
        <f t="shared" si="51"/>
        <v>0</v>
      </c>
      <c r="P581" s="18">
        <f t="shared" si="51"/>
        <v>0</v>
      </c>
      <c r="Q581" s="18">
        <f t="shared" si="51"/>
        <v>0</v>
      </c>
      <c r="R581" s="18">
        <f t="shared" si="51"/>
        <v>0</v>
      </c>
      <c r="S581" s="18">
        <f t="shared" si="51"/>
        <v>0</v>
      </c>
      <c r="T581" s="18">
        <f t="shared" si="51"/>
        <v>0</v>
      </c>
      <c r="U581" s="18">
        <f t="shared" si="51"/>
        <v>0</v>
      </c>
      <c r="V581" s="18" t="str">
        <f t="shared" si="51"/>
        <v>Total Revenue</v>
      </c>
    </row>
    <row r="582" spans="1:22" x14ac:dyDescent="0.25">
      <c r="B582" s="18"/>
      <c r="C582" s="18"/>
      <c r="D582" s="18"/>
      <c r="E582" s="18" t="str">
        <f>E$10</f>
        <v>$/day</v>
      </c>
      <c r="F582" s="18" t="str">
        <f t="shared" ref="F582:V582" si="52">F$10</f>
        <v>$/kVA/mth</v>
      </c>
      <c r="G582" s="18" t="str">
        <f t="shared" si="52"/>
        <v>$/kVA/day</v>
      </c>
      <c r="H582" s="18" t="str">
        <f t="shared" si="52"/>
        <v>$/kW/mth</v>
      </c>
      <c r="I582" s="18" t="str">
        <f t="shared" si="52"/>
        <v>$/kVAr/mth</v>
      </c>
      <c r="J582" s="18" t="str">
        <f t="shared" si="52"/>
        <v>$/kWh</v>
      </c>
      <c r="K582" s="18" t="str">
        <f t="shared" si="52"/>
        <v>$/kWh</v>
      </c>
      <c r="L582" s="18" t="str">
        <f t="shared" si="52"/>
        <v>$/kWh</v>
      </c>
      <c r="M582" s="18" t="str">
        <f t="shared" si="52"/>
        <v>$/kWh</v>
      </c>
      <c r="N582" s="18" t="str">
        <f t="shared" si="52"/>
        <v>$/pa</v>
      </c>
      <c r="O582" s="18">
        <f t="shared" si="52"/>
        <v>0</v>
      </c>
      <c r="P582" s="18">
        <f t="shared" si="52"/>
        <v>0</v>
      </c>
      <c r="Q582" s="18">
        <f t="shared" si="52"/>
        <v>0</v>
      </c>
      <c r="R582" s="18">
        <f t="shared" si="52"/>
        <v>0</v>
      </c>
      <c r="S582" s="18">
        <f t="shared" si="52"/>
        <v>0</v>
      </c>
      <c r="T582" s="18">
        <f t="shared" si="52"/>
        <v>0</v>
      </c>
      <c r="U582" s="18">
        <f t="shared" si="52"/>
        <v>0</v>
      </c>
      <c r="V582" s="18" t="str">
        <f t="shared" si="52"/>
        <v>$ pa</v>
      </c>
    </row>
    <row r="583" spans="1:22" outlineLevel="1" x14ac:dyDescent="0.25">
      <c r="A583" s="19"/>
      <c r="B583" s="38" t="str">
        <f t="shared" ref="B583:D602" si="53">B440</f>
        <v>Single meter without control (low user)</v>
      </c>
      <c r="C583" s="38" t="str">
        <f t="shared" si="53"/>
        <v>G100</v>
      </c>
      <c r="D583" s="38" t="str">
        <f t="shared" si="53"/>
        <v>Domestic</v>
      </c>
      <c r="E583" s="44">
        <f ca="1">Pt!E583*Qt!#REF!</f>
        <v>1110083.2475246429</v>
      </c>
      <c r="F583" s="44">
        <f ca="1">Pt!F583*Qt!#REF!</f>
        <v>0</v>
      </c>
      <c r="G583" s="44">
        <f ca="1">Pt!G583*Qt!#REF!</f>
        <v>0</v>
      </c>
      <c r="H583" s="44">
        <f ca="1">Pt!H583*Qt!#REF!</f>
        <v>0</v>
      </c>
      <c r="I583" s="44">
        <f ca="1">Pt!I583*Qt!#REF!</f>
        <v>0</v>
      </c>
      <c r="J583" s="44">
        <f ca="1">Pt!J583*Qt!#REF!</f>
        <v>8603068.3449616488</v>
      </c>
      <c r="K583" s="44">
        <f ca="1">Pt!K583*Qt!#REF!</f>
        <v>10235.890444047065</v>
      </c>
      <c r="L583" s="44">
        <f ca="1">Pt!L583*Qt!#REF!</f>
        <v>0</v>
      </c>
      <c r="M583" s="44">
        <f ca="1">Pt!M583*Qt!#REF!</f>
        <v>0</v>
      </c>
      <c r="N583" s="44">
        <f ca="1">Pt!N583*Qt!#REF!</f>
        <v>0</v>
      </c>
      <c r="O583" s="44">
        <f ca="1">Pt!O583*Qt!#REF!</f>
        <v>0</v>
      </c>
      <c r="P583" s="44">
        <f ca="1">Pt!P583*Qt!#REF!</f>
        <v>0</v>
      </c>
      <c r="Q583" s="44">
        <f ca="1">Pt!Q583*Qt!#REF!</f>
        <v>0</v>
      </c>
      <c r="R583" s="44">
        <f ca="1">Pt!R583*Qt!#REF!</f>
        <v>0</v>
      </c>
      <c r="S583" s="44">
        <f ca="1">Pt!S583*Qt!#REF!</f>
        <v>0</v>
      </c>
      <c r="T583" s="44">
        <f ca="1">Pt!T583*Qt!#REF!</f>
        <v>0</v>
      </c>
      <c r="U583" s="44">
        <f ca="1">Pt!U583*Qt!#REF!</f>
        <v>0</v>
      </c>
      <c r="V583" s="44">
        <f ca="1">SUM(E583:U583)</f>
        <v>9723387.4829303399</v>
      </c>
    </row>
    <row r="584" spans="1:22" outlineLevel="1" x14ac:dyDescent="0.25">
      <c r="A584" s="19"/>
      <c r="B584" s="38" t="str">
        <f t="shared" si="53"/>
        <v>Dual meter with control (low user)</v>
      </c>
      <c r="C584" s="38" t="str">
        <f t="shared" si="53"/>
        <v>G101</v>
      </c>
      <c r="D584" s="38" t="str">
        <f t="shared" si="53"/>
        <v>Domestic</v>
      </c>
      <c r="E584" s="38">
        <f ca="1">Pt!E584*Qt!#REF!</f>
        <v>318509.38042219164</v>
      </c>
      <c r="F584" s="38">
        <f ca="1">Pt!F584*Qt!#REF!</f>
        <v>0</v>
      </c>
      <c r="G584" s="38">
        <f ca="1">Pt!G584*Qt!#REF!</f>
        <v>0</v>
      </c>
      <c r="H584" s="38">
        <f ca="1">Pt!H584*Qt!#REF!</f>
        <v>0</v>
      </c>
      <c r="I584" s="38">
        <f ca="1">Pt!I584*Qt!#REF!</f>
        <v>0</v>
      </c>
      <c r="J584" s="38">
        <f ca="1">Pt!J584*Qt!#REF!</f>
        <v>2514120.8212690111</v>
      </c>
      <c r="K584" s="38">
        <f ca="1">Pt!K584*Qt!#REF!</f>
        <v>1052.2199911456185</v>
      </c>
      <c r="L584" s="38">
        <f ca="1">Pt!L584*Qt!#REF!</f>
        <v>177151.34339664105</v>
      </c>
      <c r="M584" s="38">
        <f ca="1">Pt!M584*Qt!#REF!</f>
        <v>0</v>
      </c>
      <c r="N584" s="38">
        <f ca="1">Pt!N584*Qt!#REF!</f>
        <v>0</v>
      </c>
      <c r="O584" s="38">
        <f ca="1">Pt!O584*Qt!#REF!</f>
        <v>0</v>
      </c>
      <c r="P584" s="38">
        <f ca="1">Pt!P584*Qt!#REF!</f>
        <v>0</v>
      </c>
      <c r="Q584" s="38">
        <f ca="1">Pt!Q584*Qt!#REF!</f>
        <v>0</v>
      </c>
      <c r="R584" s="38">
        <f ca="1">Pt!R584*Qt!#REF!</f>
        <v>0</v>
      </c>
      <c r="S584" s="38">
        <f ca="1">Pt!S584*Qt!#REF!</f>
        <v>0</v>
      </c>
      <c r="T584" s="38">
        <f ca="1">Pt!T584*Qt!#REF!</f>
        <v>0</v>
      </c>
      <c r="U584" s="38">
        <f ca="1">Pt!U584*Qt!#REF!</f>
        <v>0</v>
      </c>
      <c r="V584" s="38">
        <f t="shared" ref="V584:V647" ca="1" si="54">SUM(E584:U584)</f>
        <v>3010833.7650789893</v>
      </c>
    </row>
    <row r="585" spans="1:22" outlineLevel="1" x14ac:dyDescent="0.25">
      <c r="A585" s="19"/>
      <c r="B585" s="38" t="str">
        <f t="shared" si="53"/>
        <v>Single meter with control (low user)</v>
      </c>
      <c r="C585" s="38" t="str">
        <f t="shared" si="53"/>
        <v>G102</v>
      </c>
      <c r="D585" s="38" t="str">
        <f t="shared" si="53"/>
        <v>Domestic</v>
      </c>
      <c r="E585" s="38">
        <f ca="1">Pt!E585*Qt!#REF!</f>
        <v>4177164.3562214244</v>
      </c>
      <c r="F585" s="38">
        <f ca="1">Pt!F585*Qt!#REF!</f>
        <v>0</v>
      </c>
      <c r="G585" s="38">
        <f ca="1">Pt!G585*Qt!#REF!</f>
        <v>0</v>
      </c>
      <c r="H585" s="38">
        <f ca="1">Pt!H585*Qt!#REF!</f>
        <v>0</v>
      </c>
      <c r="I585" s="38">
        <f ca="1">Pt!I585*Qt!#REF!</f>
        <v>0</v>
      </c>
      <c r="J585" s="38">
        <f ca="1">Pt!J585*Qt!#REF!</f>
        <v>0</v>
      </c>
      <c r="K585" s="38">
        <f ca="1">Pt!K585*Qt!#REF!</f>
        <v>40619.358538021042</v>
      </c>
      <c r="L585" s="38">
        <f ca="1">Pt!L585*Qt!#REF!</f>
        <v>0</v>
      </c>
      <c r="M585" s="38">
        <f ca="1">Pt!M585*Qt!#REF!</f>
        <v>32737145.44569841</v>
      </c>
      <c r="N585" s="38">
        <f ca="1">Pt!N585*Qt!#REF!</f>
        <v>0</v>
      </c>
      <c r="O585" s="38">
        <f ca="1">Pt!O585*Qt!#REF!</f>
        <v>0</v>
      </c>
      <c r="P585" s="38">
        <f ca="1">Pt!P585*Qt!#REF!</f>
        <v>0</v>
      </c>
      <c r="Q585" s="38">
        <f ca="1">Pt!Q585*Qt!#REF!</f>
        <v>0</v>
      </c>
      <c r="R585" s="38">
        <f ca="1">Pt!R585*Qt!#REF!</f>
        <v>0</v>
      </c>
      <c r="S585" s="38">
        <f ca="1">Pt!S585*Qt!#REF!</f>
        <v>0</v>
      </c>
      <c r="T585" s="38">
        <f ca="1">Pt!T585*Qt!#REF!</f>
        <v>0</v>
      </c>
      <c r="U585" s="38">
        <f ca="1">Pt!U585*Qt!#REF!</f>
        <v>0</v>
      </c>
      <c r="V585" s="38">
        <f t="shared" ca="1" si="54"/>
        <v>36954929.160457857</v>
      </c>
    </row>
    <row r="586" spans="1:22" outlineLevel="1" x14ac:dyDescent="0.25">
      <c r="A586" s="19"/>
      <c r="B586" s="38" t="str">
        <f t="shared" si="53"/>
        <v>3 phase residential (low user)</v>
      </c>
      <c r="C586" s="38" t="str">
        <f t="shared" si="53"/>
        <v>G103</v>
      </c>
      <c r="D586" s="38" t="str">
        <f t="shared" si="53"/>
        <v>Domestic</v>
      </c>
      <c r="E586" s="38">
        <f ca="1">Pt!E586*Qt!#REF!</f>
        <v>16394.799681716035</v>
      </c>
      <c r="F586" s="38">
        <f ca="1">Pt!F586*Qt!#REF!</f>
        <v>0</v>
      </c>
      <c r="G586" s="38">
        <f ca="1">Pt!G586*Qt!#REF!</f>
        <v>0</v>
      </c>
      <c r="H586" s="38">
        <f ca="1">Pt!H586*Qt!#REF!</f>
        <v>0</v>
      </c>
      <c r="I586" s="38">
        <f ca="1">Pt!I586*Qt!#REF!</f>
        <v>0</v>
      </c>
      <c r="J586" s="38">
        <f ca="1">Pt!J586*Qt!#REF!</f>
        <v>128933.74308889938</v>
      </c>
      <c r="K586" s="38">
        <f ca="1">Pt!K586*Qt!#REF!</f>
        <v>0</v>
      </c>
      <c r="L586" s="38">
        <f ca="1">Pt!L586*Qt!#REF!</f>
        <v>0</v>
      </c>
      <c r="M586" s="38">
        <f ca="1">Pt!M586*Qt!#REF!</f>
        <v>0</v>
      </c>
      <c r="N586" s="38">
        <f ca="1">Pt!N586*Qt!#REF!</f>
        <v>0</v>
      </c>
      <c r="O586" s="38">
        <f ca="1">Pt!O586*Qt!#REF!</f>
        <v>0</v>
      </c>
      <c r="P586" s="38">
        <f ca="1">Pt!P586*Qt!#REF!</f>
        <v>0</v>
      </c>
      <c r="Q586" s="38">
        <f ca="1">Pt!Q586*Qt!#REF!</f>
        <v>0</v>
      </c>
      <c r="R586" s="38">
        <f ca="1">Pt!R586*Qt!#REF!</f>
        <v>0</v>
      </c>
      <c r="S586" s="38">
        <f ca="1">Pt!S586*Qt!#REF!</f>
        <v>0</v>
      </c>
      <c r="T586" s="38">
        <f ca="1">Pt!T586*Qt!#REF!</f>
        <v>0</v>
      </c>
      <c r="U586" s="38">
        <f ca="1">Pt!U586*Qt!#REF!</f>
        <v>0</v>
      </c>
      <c r="V586" s="38">
        <f t="shared" ca="1" si="54"/>
        <v>145328.54277061543</v>
      </c>
    </row>
    <row r="587" spans="1:22" outlineLevel="1" x14ac:dyDescent="0.25">
      <c r="A587" s="19"/>
      <c r="B587" s="38" t="str">
        <f t="shared" si="53"/>
        <v>Single meter without control (standard user)</v>
      </c>
      <c r="C587" s="38" t="str">
        <f t="shared" si="53"/>
        <v>G104</v>
      </c>
      <c r="D587" s="38" t="str">
        <f t="shared" si="53"/>
        <v>Domestic</v>
      </c>
      <c r="E587" s="38">
        <f ca="1">Pt!E587*Qt!#REF!</f>
        <v>404694.91253001022</v>
      </c>
      <c r="F587" s="38">
        <f ca="1">Pt!F587*Qt!#REF!</f>
        <v>0</v>
      </c>
      <c r="G587" s="38">
        <f ca="1">Pt!G587*Qt!#REF!</f>
        <v>0</v>
      </c>
      <c r="H587" s="38">
        <f ca="1">Pt!H587*Qt!#REF!</f>
        <v>0</v>
      </c>
      <c r="I587" s="38">
        <f ca="1">Pt!I587*Qt!#REF!</f>
        <v>0</v>
      </c>
      <c r="J587" s="38">
        <f ca="1">Pt!J587*Qt!#REF!</f>
        <v>8574336.8731093518</v>
      </c>
      <c r="K587" s="38">
        <f ca="1">Pt!K587*Qt!#REF!</f>
        <v>32329.163833379698</v>
      </c>
      <c r="L587" s="38">
        <f ca="1">Pt!L587*Qt!#REF!</f>
        <v>0</v>
      </c>
      <c r="M587" s="38">
        <f ca="1">Pt!M587*Qt!#REF!</f>
        <v>0</v>
      </c>
      <c r="N587" s="38">
        <f ca="1">Pt!N587*Qt!#REF!</f>
        <v>0</v>
      </c>
      <c r="O587" s="38">
        <f ca="1">Pt!O587*Qt!#REF!</f>
        <v>0</v>
      </c>
      <c r="P587" s="38">
        <f ca="1">Pt!P587*Qt!#REF!</f>
        <v>0</v>
      </c>
      <c r="Q587" s="38">
        <f ca="1">Pt!Q587*Qt!#REF!</f>
        <v>0</v>
      </c>
      <c r="R587" s="38">
        <f ca="1">Pt!R587*Qt!#REF!</f>
        <v>0</v>
      </c>
      <c r="S587" s="38">
        <f ca="1">Pt!S587*Qt!#REF!</f>
        <v>0</v>
      </c>
      <c r="T587" s="38">
        <f ca="1">Pt!T587*Qt!#REF!</f>
        <v>0</v>
      </c>
      <c r="U587" s="38">
        <f ca="1">Pt!U587*Qt!#REF!</f>
        <v>0</v>
      </c>
      <c r="V587" s="38">
        <f t="shared" ca="1" si="54"/>
        <v>9011360.9494727422</v>
      </c>
    </row>
    <row r="588" spans="1:22" outlineLevel="1" x14ac:dyDescent="0.25">
      <c r="A588" s="19"/>
      <c r="B588" s="38" t="str">
        <f t="shared" si="53"/>
        <v>Dual meter with control (standard user)</v>
      </c>
      <c r="C588" s="38" t="str">
        <f t="shared" si="53"/>
        <v>G105</v>
      </c>
      <c r="D588" s="38" t="str">
        <f t="shared" si="53"/>
        <v>Domestic</v>
      </c>
      <c r="E588" s="38">
        <f ca="1">Pt!E588*Qt!#REF!</f>
        <v>187455.03097347758</v>
      </c>
      <c r="F588" s="38">
        <f ca="1">Pt!F588*Qt!#REF!</f>
        <v>0</v>
      </c>
      <c r="G588" s="38">
        <f ca="1">Pt!G588*Qt!#REF!</f>
        <v>0</v>
      </c>
      <c r="H588" s="38">
        <f ca="1">Pt!H588*Qt!#REF!</f>
        <v>0</v>
      </c>
      <c r="I588" s="38">
        <f ca="1">Pt!I588*Qt!#REF!</f>
        <v>0</v>
      </c>
      <c r="J588" s="38">
        <f ca="1">Pt!J588*Qt!#REF!</f>
        <v>3223600.0897987806</v>
      </c>
      <c r="K588" s="38">
        <f ca="1">Pt!K588*Qt!#REF!</f>
        <v>12856.521428854383</v>
      </c>
      <c r="L588" s="38">
        <f ca="1">Pt!L588*Qt!#REF!</f>
        <v>573976.30857698317</v>
      </c>
      <c r="M588" s="38">
        <f ca="1">Pt!M588*Qt!#REF!</f>
        <v>0</v>
      </c>
      <c r="N588" s="38">
        <f ca="1">Pt!N588*Qt!#REF!</f>
        <v>0</v>
      </c>
      <c r="O588" s="38">
        <f ca="1">Pt!O588*Qt!#REF!</f>
        <v>0</v>
      </c>
      <c r="P588" s="38">
        <f ca="1">Pt!P588*Qt!#REF!</f>
        <v>0</v>
      </c>
      <c r="Q588" s="38">
        <f ca="1">Pt!Q588*Qt!#REF!</f>
        <v>0</v>
      </c>
      <c r="R588" s="38">
        <f ca="1">Pt!R588*Qt!#REF!</f>
        <v>0</v>
      </c>
      <c r="S588" s="38">
        <f ca="1">Pt!S588*Qt!#REF!</f>
        <v>0</v>
      </c>
      <c r="T588" s="38">
        <f ca="1">Pt!T588*Qt!#REF!</f>
        <v>0</v>
      </c>
      <c r="U588" s="38">
        <f ca="1">Pt!U588*Qt!#REF!</f>
        <v>0</v>
      </c>
      <c r="V588" s="38">
        <f t="shared" ca="1" si="54"/>
        <v>3997887.950778096</v>
      </c>
    </row>
    <row r="589" spans="1:22" outlineLevel="1" x14ac:dyDescent="0.25">
      <c r="A589" s="19"/>
      <c r="B589" s="38" t="str">
        <f t="shared" si="53"/>
        <v>Single meter with control (standard user)</v>
      </c>
      <c r="C589" s="38" t="str">
        <f t="shared" si="53"/>
        <v>G106</v>
      </c>
      <c r="D589" s="38" t="str">
        <f t="shared" si="53"/>
        <v>Domestic</v>
      </c>
      <c r="E589" s="38">
        <f ca="1">Pt!E589*Qt!#REF!</f>
        <v>1900643.5722395801</v>
      </c>
      <c r="F589" s="38">
        <f ca="1">Pt!F589*Qt!#REF!</f>
        <v>0</v>
      </c>
      <c r="G589" s="38">
        <f ca="1">Pt!G589*Qt!#REF!</f>
        <v>0</v>
      </c>
      <c r="H589" s="38">
        <f ca="1">Pt!H589*Qt!#REF!</f>
        <v>0</v>
      </c>
      <c r="I589" s="38">
        <f ca="1">Pt!I589*Qt!#REF!</f>
        <v>0</v>
      </c>
      <c r="J589" s="38">
        <f ca="1">Pt!J589*Qt!#REF!</f>
        <v>0</v>
      </c>
      <c r="K589" s="38">
        <f ca="1">Pt!K589*Qt!#REF!</f>
        <v>178969.53026953395</v>
      </c>
      <c r="L589" s="38">
        <f ca="1">Pt!L589*Qt!#REF!</f>
        <v>0</v>
      </c>
      <c r="M589" s="38">
        <f ca="1">Pt!M589*Qt!#REF!</f>
        <v>34514396.1151416</v>
      </c>
      <c r="N589" s="38">
        <f ca="1">Pt!N589*Qt!#REF!</f>
        <v>0</v>
      </c>
      <c r="O589" s="38">
        <f ca="1">Pt!O589*Qt!#REF!</f>
        <v>0</v>
      </c>
      <c r="P589" s="38">
        <f ca="1">Pt!P589*Qt!#REF!</f>
        <v>0</v>
      </c>
      <c r="Q589" s="38">
        <f ca="1">Pt!Q589*Qt!#REF!</f>
        <v>0</v>
      </c>
      <c r="R589" s="38">
        <f ca="1">Pt!R589*Qt!#REF!</f>
        <v>0</v>
      </c>
      <c r="S589" s="38">
        <f ca="1">Pt!S589*Qt!#REF!</f>
        <v>0</v>
      </c>
      <c r="T589" s="38">
        <f ca="1">Pt!T589*Qt!#REF!</f>
        <v>0</v>
      </c>
      <c r="U589" s="38">
        <f ca="1">Pt!U589*Qt!#REF!</f>
        <v>0</v>
      </c>
      <c r="V589" s="38">
        <f t="shared" ca="1" si="54"/>
        <v>36594009.217650712</v>
      </c>
    </row>
    <row r="590" spans="1:22" outlineLevel="1" x14ac:dyDescent="0.25">
      <c r="A590" s="19"/>
      <c r="B590" s="38" t="str">
        <f t="shared" si="53"/>
        <v>3 phase residential (standard user)</v>
      </c>
      <c r="C590" s="38" t="str">
        <f t="shared" si="53"/>
        <v>G107</v>
      </c>
      <c r="D590" s="38" t="str">
        <f t="shared" si="53"/>
        <v>Domestic</v>
      </c>
      <c r="E590" s="38">
        <f ca="1">Pt!E590*Qt!#REF!</f>
        <v>21998.87152877438</v>
      </c>
      <c r="F590" s="38">
        <f ca="1">Pt!F590*Qt!#REF!</f>
        <v>0</v>
      </c>
      <c r="G590" s="38">
        <f ca="1">Pt!G590*Qt!#REF!</f>
        <v>0</v>
      </c>
      <c r="H590" s="38">
        <f ca="1">Pt!H590*Qt!#REF!</f>
        <v>0</v>
      </c>
      <c r="I590" s="38">
        <f ca="1">Pt!I590*Qt!#REF!</f>
        <v>0</v>
      </c>
      <c r="J590" s="38">
        <f ca="1">Pt!J590*Qt!#REF!</f>
        <v>777217.57969539275</v>
      </c>
      <c r="K590" s="38">
        <f ca="1">Pt!K590*Qt!#REF!</f>
        <v>0</v>
      </c>
      <c r="L590" s="38">
        <f ca="1">Pt!L590*Qt!#REF!</f>
        <v>0</v>
      </c>
      <c r="M590" s="38">
        <f ca="1">Pt!M590*Qt!#REF!</f>
        <v>0</v>
      </c>
      <c r="N590" s="38">
        <f ca="1">Pt!N590*Qt!#REF!</f>
        <v>0</v>
      </c>
      <c r="O590" s="38">
        <f ca="1">Pt!O590*Qt!#REF!</f>
        <v>0</v>
      </c>
      <c r="P590" s="38">
        <f ca="1">Pt!P590*Qt!#REF!</f>
        <v>0</v>
      </c>
      <c r="Q590" s="38">
        <f ca="1">Pt!Q590*Qt!#REF!</f>
        <v>0</v>
      </c>
      <c r="R590" s="38">
        <f ca="1">Pt!R590*Qt!#REF!</f>
        <v>0</v>
      </c>
      <c r="S590" s="38">
        <f ca="1">Pt!S590*Qt!#REF!</f>
        <v>0</v>
      </c>
      <c r="T590" s="38">
        <f ca="1">Pt!T590*Qt!#REF!</f>
        <v>0</v>
      </c>
      <c r="U590" s="38">
        <f ca="1">Pt!U590*Qt!#REF!</f>
        <v>0</v>
      </c>
      <c r="V590" s="38">
        <f t="shared" ca="1" si="54"/>
        <v>799216.45122416713</v>
      </c>
    </row>
    <row r="591" spans="1:22" outlineLevel="1" x14ac:dyDescent="0.25">
      <c r="A591" s="19"/>
      <c r="B591" s="38" t="str">
        <f t="shared" si="53"/>
        <v>Dual meter with control - EV (low user)</v>
      </c>
      <c r="C591" s="38" t="str">
        <f t="shared" si="53"/>
        <v>G108</v>
      </c>
      <c r="D591" s="38" t="str">
        <f t="shared" si="53"/>
        <v>Domestic</v>
      </c>
      <c r="E591" s="38">
        <f ca="1">Pt!E591*Qt!#REF!</f>
        <v>0</v>
      </c>
      <c r="F591" s="38">
        <f ca="1">Pt!F591*Qt!#REF!</f>
        <v>0</v>
      </c>
      <c r="G591" s="38">
        <f ca="1">Pt!G591*Qt!#REF!</f>
        <v>0</v>
      </c>
      <c r="H591" s="38">
        <f ca="1">Pt!H591*Qt!#REF!</f>
        <v>0</v>
      </c>
      <c r="I591" s="38">
        <f ca="1">Pt!I591*Qt!#REF!</f>
        <v>0</v>
      </c>
      <c r="J591" s="38">
        <f ca="1">Pt!J591*Qt!#REF!</f>
        <v>0</v>
      </c>
      <c r="K591" s="38">
        <f ca="1">Pt!K591*Qt!#REF!</f>
        <v>0</v>
      </c>
      <c r="L591" s="38">
        <f ca="1">Pt!L591*Qt!#REF!</f>
        <v>0</v>
      </c>
      <c r="M591" s="38">
        <f ca="1">Pt!M591*Qt!#REF!</f>
        <v>0</v>
      </c>
      <c r="N591" s="38">
        <f ca="1">Pt!N591*Qt!#REF!</f>
        <v>0</v>
      </c>
      <c r="O591" s="38">
        <f ca="1">Pt!O591*Qt!#REF!</f>
        <v>0</v>
      </c>
      <c r="P591" s="38">
        <f ca="1">Pt!P591*Qt!#REF!</f>
        <v>0</v>
      </c>
      <c r="Q591" s="38">
        <f ca="1">Pt!Q591*Qt!#REF!</f>
        <v>0</v>
      </c>
      <c r="R591" s="38">
        <f ca="1">Pt!R591*Qt!#REF!</f>
        <v>0</v>
      </c>
      <c r="S591" s="38">
        <f ca="1">Pt!S591*Qt!#REF!</f>
        <v>0</v>
      </c>
      <c r="T591" s="38">
        <f ca="1">Pt!T591*Qt!#REF!</f>
        <v>0</v>
      </c>
      <c r="U591" s="38">
        <f ca="1">Pt!U591*Qt!#REF!</f>
        <v>0</v>
      </c>
      <c r="V591" s="38">
        <f t="shared" ca="1" si="54"/>
        <v>0</v>
      </c>
    </row>
    <row r="592" spans="1:22" outlineLevel="1" x14ac:dyDescent="0.25">
      <c r="A592" s="19"/>
      <c r="B592" s="38" t="str">
        <f t="shared" si="53"/>
        <v>Dual meter with control - EV (standard user)</v>
      </c>
      <c r="C592" s="38" t="str">
        <f t="shared" si="53"/>
        <v>G109</v>
      </c>
      <c r="D592" s="38" t="str">
        <f t="shared" si="53"/>
        <v>Domestic</v>
      </c>
      <c r="E592" s="38">
        <f ca="1">Pt!E592*Qt!#REF!</f>
        <v>0</v>
      </c>
      <c r="F592" s="38">
        <f ca="1">Pt!F592*Qt!#REF!</f>
        <v>0</v>
      </c>
      <c r="G592" s="38">
        <f ca="1">Pt!G592*Qt!#REF!</f>
        <v>0</v>
      </c>
      <c r="H592" s="38">
        <f ca="1">Pt!H592*Qt!#REF!</f>
        <v>0</v>
      </c>
      <c r="I592" s="38">
        <f ca="1">Pt!I592*Qt!#REF!</f>
        <v>0</v>
      </c>
      <c r="J592" s="38">
        <f ca="1">Pt!J592*Qt!#REF!</f>
        <v>0</v>
      </c>
      <c r="K592" s="38">
        <f ca="1">Pt!K592*Qt!#REF!</f>
        <v>0</v>
      </c>
      <c r="L592" s="38">
        <f ca="1">Pt!L592*Qt!#REF!</f>
        <v>0</v>
      </c>
      <c r="M592" s="38">
        <f ca="1">Pt!M592*Qt!#REF!</f>
        <v>0</v>
      </c>
      <c r="N592" s="38">
        <f ca="1">Pt!N592*Qt!#REF!</f>
        <v>0</v>
      </c>
      <c r="O592" s="38">
        <f ca="1">Pt!O592*Qt!#REF!</f>
        <v>0</v>
      </c>
      <c r="P592" s="38">
        <f ca="1">Pt!P592*Qt!#REF!</f>
        <v>0</v>
      </c>
      <c r="Q592" s="38">
        <f ca="1">Pt!Q592*Qt!#REF!</f>
        <v>0</v>
      </c>
      <c r="R592" s="38">
        <f ca="1">Pt!R592*Qt!#REF!</f>
        <v>0</v>
      </c>
      <c r="S592" s="38">
        <f ca="1">Pt!S592*Qt!#REF!</f>
        <v>0</v>
      </c>
      <c r="T592" s="38">
        <f ca="1">Pt!T592*Qt!#REF!</f>
        <v>0</v>
      </c>
      <c r="U592" s="38">
        <f ca="1">Pt!U592*Qt!#REF!</f>
        <v>0</v>
      </c>
      <c r="V592" s="38">
        <f t="shared" ca="1" si="54"/>
        <v>0</v>
      </c>
    </row>
    <row r="593" spans="1:22" outlineLevel="1" x14ac:dyDescent="0.25">
      <c r="A593" s="19"/>
      <c r="B593" s="38" t="str">
        <f t="shared" si="53"/>
        <v>New Tariff 10</v>
      </c>
      <c r="C593" s="38">
        <f t="shared" si="53"/>
        <v>0</v>
      </c>
      <c r="D593" s="38">
        <f t="shared" si="53"/>
        <v>0</v>
      </c>
      <c r="E593" s="38">
        <f ca="1">Pt!E593*Qt!#REF!</f>
        <v>0</v>
      </c>
      <c r="F593" s="38">
        <f ca="1">Pt!F593*Qt!#REF!</f>
        <v>0</v>
      </c>
      <c r="G593" s="38">
        <f ca="1">Pt!G593*Qt!#REF!</f>
        <v>0</v>
      </c>
      <c r="H593" s="38">
        <f ca="1">Pt!H593*Qt!#REF!</f>
        <v>0</v>
      </c>
      <c r="I593" s="38">
        <f ca="1">Pt!I593*Qt!#REF!</f>
        <v>0</v>
      </c>
      <c r="J593" s="38">
        <f ca="1">Pt!J593*Qt!#REF!</f>
        <v>0</v>
      </c>
      <c r="K593" s="38">
        <f ca="1">Pt!K593*Qt!#REF!</f>
        <v>0</v>
      </c>
      <c r="L593" s="38">
        <f ca="1">Pt!L593*Qt!#REF!</f>
        <v>0</v>
      </c>
      <c r="M593" s="38">
        <f ca="1">Pt!M593*Qt!#REF!</f>
        <v>0</v>
      </c>
      <c r="N593" s="38">
        <f ca="1">Pt!N593*Qt!#REF!</f>
        <v>0</v>
      </c>
      <c r="O593" s="38">
        <f ca="1">Pt!O593*Qt!#REF!</f>
        <v>0</v>
      </c>
      <c r="P593" s="38">
        <f ca="1">Pt!P593*Qt!#REF!</f>
        <v>0</v>
      </c>
      <c r="Q593" s="38">
        <f ca="1">Pt!Q593*Qt!#REF!</f>
        <v>0</v>
      </c>
      <c r="R593" s="38">
        <f ca="1">Pt!R593*Qt!#REF!</f>
        <v>0</v>
      </c>
      <c r="S593" s="38">
        <f ca="1">Pt!S593*Qt!#REF!</f>
        <v>0</v>
      </c>
      <c r="T593" s="38">
        <f ca="1">Pt!T593*Qt!#REF!</f>
        <v>0</v>
      </c>
      <c r="U593" s="38">
        <f ca="1">Pt!U593*Qt!#REF!</f>
        <v>0</v>
      </c>
      <c r="V593" s="38">
        <f t="shared" ca="1" si="54"/>
        <v>0</v>
      </c>
    </row>
    <row r="594" spans="1:22" outlineLevel="1" x14ac:dyDescent="0.25">
      <c r="A594" s="19"/>
      <c r="B594" s="45" t="str">
        <f t="shared" si="53"/>
        <v>New Tariff 11</v>
      </c>
      <c r="C594" s="45">
        <f t="shared" si="53"/>
        <v>0</v>
      </c>
      <c r="D594" s="45">
        <f t="shared" si="53"/>
        <v>0</v>
      </c>
      <c r="E594" s="45">
        <f ca="1">Pt!E594*Qt!#REF!</f>
        <v>0</v>
      </c>
      <c r="F594" s="45">
        <f ca="1">Pt!F594*Qt!#REF!</f>
        <v>0</v>
      </c>
      <c r="G594" s="45">
        <f ca="1">Pt!G594*Qt!#REF!</f>
        <v>0</v>
      </c>
      <c r="H594" s="45">
        <f ca="1">Pt!H594*Qt!#REF!</f>
        <v>0</v>
      </c>
      <c r="I594" s="45">
        <f ca="1">Pt!I594*Qt!#REF!</f>
        <v>0</v>
      </c>
      <c r="J594" s="45">
        <f ca="1">Pt!J594*Qt!#REF!</f>
        <v>0</v>
      </c>
      <c r="K594" s="45">
        <f ca="1">Pt!K594*Qt!#REF!</f>
        <v>0</v>
      </c>
      <c r="L594" s="45">
        <f ca="1">Pt!L594*Qt!#REF!</f>
        <v>0</v>
      </c>
      <c r="M594" s="45">
        <f ca="1">Pt!M594*Qt!#REF!</f>
        <v>0</v>
      </c>
      <c r="N594" s="45">
        <f ca="1">Pt!N594*Qt!#REF!</f>
        <v>0</v>
      </c>
      <c r="O594" s="45">
        <f ca="1">Pt!O594*Qt!#REF!</f>
        <v>0</v>
      </c>
      <c r="P594" s="45">
        <f ca="1">Pt!P594*Qt!#REF!</f>
        <v>0</v>
      </c>
      <c r="Q594" s="45">
        <f ca="1">Pt!Q594*Qt!#REF!</f>
        <v>0</v>
      </c>
      <c r="R594" s="45">
        <f ca="1">Pt!R594*Qt!#REF!</f>
        <v>0</v>
      </c>
      <c r="S594" s="45">
        <f ca="1">Pt!S594*Qt!#REF!</f>
        <v>0</v>
      </c>
      <c r="T594" s="45">
        <f ca="1">Pt!T594*Qt!#REF!</f>
        <v>0</v>
      </c>
      <c r="U594" s="45">
        <f ca="1">Pt!U594*Qt!#REF!</f>
        <v>0</v>
      </c>
      <c r="V594" s="45">
        <f t="shared" ca="1" si="54"/>
        <v>0</v>
      </c>
    </row>
    <row r="595" spans="1:22" outlineLevel="1" x14ac:dyDescent="0.25">
      <c r="A595" s="19"/>
      <c r="B595" s="44" t="str">
        <f t="shared" si="53"/>
        <v>&lt;=15kVA</v>
      </c>
      <c r="C595" s="44" t="str">
        <f t="shared" si="53"/>
        <v>GV02</v>
      </c>
      <c r="D595" s="44" t="str">
        <f t="shared" si="53"/>
        <v>Small Commercial</v>
      </c>
      <c r="E595" s="44">
        <f ca="1">Pt!E595*Qt!#REF!</f>
        <v>983475.59895280004</v>
      </c>
      <c r="F595" s="44">
        <f ca="1">Pt!F595*Qt!#REF!</f>
        <v>0</v>
      </c>
      <c r="G595" s="44">
        <f ca="1">Pt!G595*Qt!#REF!</f>
        <v>0</v>
      </c>
      <c r="H595" s="44">
        <f ca="1">Pt!H595*Qt!#REF!</f>
        <v>0</v>
      </c>
      <c r="I595" s="44">
        <f ca="1">Pt!I595*Qt!#REF!</f>
        <v>0</v>
      </c>
      <c r="J595" s="44">
        <f ca="1">Pt!J595*Qt!#REF!</f>
        <v>2672991.2830499997</v>
      </c>
      <c r="K595" s="44">
        <f ca="1">Pt!K595*Qt!#REF!</f>
        <v>0</v>
      </c>
      <c r="L595" s="44">
        <f ca="1">Pt!L595*Qt!#REF!</f>
        <v>0</v>
      </c>
      <c r="M595" s="44">
        <f ca="1">Pt!M595*Qt!#REF!</f>
        <v>0</v>
      </c>
      <c r="N595" s="44">
        <f ca="1">Pt!N595*Qt!#REF!</f>
        <v>0</v>
      </c>
      <c r="O595" s="44">
        <f ca="1">Pt!O595*Qt!#REF!</f>
        <v>0</v>
      </c>
      <c r="P595" s="44">
        <f ca="1">Pt!P595*Qt!#REF!</f>
        <v>0</v>
      </c>
      <c r="Q595" s="44">
        <f ca="1">Pt!Q595*Qt!#REF!</f>
        <v>0</v>
      </c>
      <c r="R595" s="44">
        <f ca="1">Pt!R595*Qt!#REF!</f>
        <v>0</v>
      </c>
      <c r="S595" s="44">
        <f ca="1">Pt!S595*Qt!#REF!</f>
        <v>0</v>
      </c>
      <c r="T595" s="44">
        <f ca="1">Pt!T595*Qt!#REF!</f>
        <v>0</v>
      </c>
      <c r="U595" s="44">
        <f ca="1">Pt!U595*Qt!#REF!</f>
        <v>0</v>
      </c>
      <c r="V595" s="44">
        <f t="shared" ca="1" si="54"/>
        <v>3656466.8820027998</v>
      </c>
    </row>
    <row r="596" spans="1:22" outlineLevel="1" x14ac:dyDescent="0.25">
      <c r="A596" s="19"/>
      <c r="B596" s="38" t="str">
        <f t="shared" si="53"/>
        <v>&gt;15kVA and &lt;=69kVA</v>
      </c>
      <c r="C596" s="38" t="str">
        <f t="shared" si="53"/>
        <v>GV07</v>
      </c>
      <c r="D596" s="38" t="str">
        <f t="shared" si="53"/>
        <v>Small Commercial</v>
      </c>
      <c r="E596" s="38">
        <f ca="1">Pt!E596*Qt!#REF!</f>
        <v>5063077.2950480003</v>
      </c>
      <c r="F596" s="38">
        <f ca="1">Pt!F596*Qt!#REF!</f>
        <v>0</v>
      </c>
      <c r="G596" s="38">
        <f ca="1">Pt!G596*Qt!#REF!</f>
        <v>0</v>
      </c>
      <c r="H596" s="38">
        <f ca="1">Pt!H596*Qt!#REF!</f>
        <v>0</v>
      </c>
      <c r="I596" s="38">
        <f ca="1">Pt!I596*Qt!#REF!</f>
        <v>0</v>
      </c>
      <c r="J596" s="38">
        <f ca="1">Pt!J596*Qt!#REF!</f>
        <v>14376490.229849998</v>
      </c>
      <c r="K596" s="38">
        <f ca="1">Pt!K596*Qt!#REF!</f>
        <v>0</v>
      </c>
      <c r="L596" s="38">
        <f ca="1">Pt!L596*Qt!#REF!</f>
        <v>0</v>
      </c>
      <c r="M596" s="38">
        <f ca="1">Pt!M596*Qt!#REF!</f>
        <v>0</v>
      </c>
      <c r="N596" s="38">
        <f ca="1">Pt!N596*Qt!#REF!</f>
        <v>0</v>
      </c>
      <c r="O596" s="38">
        <f ca="1">Pt!O596*Qt!#REF!</f>
        <v>0</v>
      </c>
      <c r="P596" s="38">
        <f ca="1">Pt!P596*Qt!#REF!</f>
        <v>0</v>
      </c>
      <c r="Q596" s="38">
        <f ca="1">Pt!Q596*Qt!#REF!</f>
        <v>0</v>
      </c>
      <c r="R596" s="38">
        <f ca="1">Pt!R596*Qt!#REF!</f>
        <v>0</v>
      </c>
      <c r="S596" s="38">
        <f ca="1">Pt!S596*Qt!#REF!</f>
        <v>0</v>
      </c>
      <c r="T596" s="38">
        <f ca="1">Pt!T596*Qt!#REF!</f>
        <v>0</v>
      </c>
      <c r="U596" s="38">
        <f ca="1">Pt!U596*Qt!#REF!</f>
        <v>0</v>
      </c>
      <c r="V596" s="38">
        <f t="shared" ca="1" si="54"/>
        <v>19439567.524898</v>
      </c>
    </row>
    <row r="597" spans="1:22" outlineLevel="1" x14ac:dyDescent="0.25">
      <c r="A597" s="19"/>
      <c r="B597" s="38" t="str">
        <f t="shared" si="53"/>
        <v>&gt;69kVA and &lt;=138kVA</v>
      </c>
      <c r="C597" s="38" t="str">
        <f t="shared" si="53"/>
        <v>GV14</v>
      </c>
      <c r="D597" s="38" t="str">
        <f t="shared" si="53"/>
        <v>Medium Commercial</v>
      </c>
      <c r="E597" s="38">
        <f ca="1">Pt!E597*Qt!#REF!</f>
        <v>1099830.2688</v>
      </c>
      <c r="F597" s="38">
        <f ca="1">Pt!F597*Qt!#REF!</f>
        <v>0</v>
      </c>
      <c r="G597" s="38">
        <f ca="1">Pt!G597*Qt!#REF!</f>
        <v>0</v>
      </c>
      <c r="H597" s="38">
        <f ca="1">Pt!H597*Qt!#REF!</f>
        <v>0</v>
      </c>
      <c r="I597" s="38">
        <f ca="1">Pt!I597*Qt!#REF!</f>
        <v>0</v>
      </c>
      <c r="J597" s="38">
        <f ca="1">Pt!J597*Qt!#REF!</f>
        <v>2803034.8251850004</v>
      </c>
      <c r="K597" s="38">
        <f ca="1">Pt!K597*Qt!#REF!</f>
        <v>0</v>
      </c>
      <c r="L597" s="38">
        <f ca="1">Pt!L597*Qt!#REF!</f>
        <v>0</v>
      </c>
      <c r="M597" s="38">
        <f ca="1">Pt!M597*Qt!#REF!</f>
        <v>0</v>
      </c>
      <c r="N597" s="38">
        <f ca="1">Pt!N597*Qt!#REF!</f>
        <v>0</v>
      </c>
      <c r="O597" s="38">
        <f ca="1">Pt!O597*Qt!#REF!</f>
        <v>0</v>
      </c>
      <c r="P597" s="38">
        <f ca="1">Pt!P597*Qt!#REF!</f>
        <v>0</v>
      </c>
      <c r="Q597" s="38">
        <f ca="1">Pt!Q597*Qt!#REF!</f>
        <v>0</v>
      </c>
      <c r="R597" s="38">
        <f ca="1">Pt!R597*Qt!#REF!</f>
        <v>0</v>
      </c>
      <c r="S597" s="38">
        <f ca="1">Pt!S597*Qt!#REF!</f>
        <v>0</v>
      </c>
      <c r="T597" s="38">
        <f ca="1">Pt!T597*Qt!#REF!</f>
        <v>0</v>
      </c>
      <c r="U597" s="38">
        <f ca="1">Pt!U597*Qt!#REF!</f>
        <v>0</v>
      </c>
      <c r="V597" s="38">
        <f t="shared" ca="1" si="54"/>
        <v>3902865.0939850006</v>
      </c>
    </row>
    <row r="598" spans="1:22" outlineLevel="1" x14ac:dyDescent="0.25">
      <c r="A598" s="19"/>
      <c r="B598" s="38" t="str">
        <f t="shared" si="53"/>
        <v>&gt;138kVA AND &lt;=300kVA</v>
      </c>
      <c r="C598" s="38" t="str">
        <f t="shared" si="53"/>
        <v>GV30</v>
      </c>
      <c r="D598" s="38" t="str">
        <f t="shared" si="53"/>
        <v>Large Commercial</v>
      </c>
      <c r="E598" s="38">
        <f ca="1">Pt!E598*Qt!#REF!</f>
        <v>1131784.9913657461</v>
      </c>
      <c r="F598" s="38">
        <f ca="1">Pt!F598*Qt!#REF!</f>
        <v>0</v>
      </c>
      <c r="G598" s="38">
        <f ca="1">Pt!G598*Qt!#REF!</f>
        <v>0</v>
      </c>
      <c r="H598" s="38">
        <f ca="1">Pt!H598*Qt!#REF!</f>
        <v>0</v>
      </c>
      <c r="I598" s="38">
        <f ca="1">Pt!I598*Qt!#REF!</f>
        <v>0</v>
      </c>
      <c r="J598" s="38">
        <f ca="1">Pt!J598*Qt!#REF!</f>
        <v>1793710.5269300002</v>
      </c>
      <c r="K598" s="38">
        <f ca="1">Pt!K598*Qt!#REF!</f>
        <v>0</v>
      </c>
      <c r="L598" s="38">
        <f ca="1">Pt!L598*Qt!#REF!</f>
        <v>0</v>
      </c>
      <c r="M598" s="38">
        <f ca="1">Pt!M598*Qt!#REF!</f>
        <v>0</v>
      </c>
      <c r="N598" s="38">
        <f ca="1">Pt!N598*Qt!#REF!</f>
        <v>0</v>
      </c>
      <c r="O598" s="38">
        <f ca="1">Pt!O598*Qt!#REF!</f>
        <v>0</v>
      </c>
      <c r="P598" s="38">
        <f ca="1">Pt!P598*Qt!#REF!</f>
        <v>0</v>
      </c>
      <c r="Q598" s="38">
        <f ca="1">Pt!Q598*Qt!#REF!</f>
        <v>0</v>
      </c>
      <c r="R598" s="38">
        <f ca="1">Pt!R598*Qt!#REF!</f>
        <v>0</v>
      </c>
      <c r="S598" s="38">
        <f ca="1">Pt!S598*Qt!#REF!</f>
        <v>0</v>
      </c>
      <c r="T598" s="38">
        <f ca="1">Pt!T598*Qt!#REF!</f>
        <v>0</v>
      </c>
      <c r="U598" s="38">
        <f ca="1">Pt!U598*Qt!#REF!</f>
        <v>0</v>
      </c>
      <c r="V598" s="38">
        <f t="shared" ca="1" si="54"/>
        <v>2925495.5182957463</v>
      </c>
    </row>
    <row r="599" spans="1:22" outlineLevel="1" x14ac:dyDescent="0.25">
      <c r="A599" s="19"/>
      <c r="B599" s="38" t="str">
        <f t="shared" si="53"/>
        <v>&gt;300kVA, TOU</v>
      </c>
      <c r="C599" s="38" t="str">
        <f t="shared" si="53"/>
        <v>GV99</v>
      </c>
      <c r="D599" s="38" t="str">
        <f t="shared" si="53"/>
        <v>Small Industrial</v>
      </c>
      <c r="E599" s="38">
        <f ca="1">Pt!E599*Qt!#REF!</f>
        <v>2711228.2111476837</v>
      </c>
      <c r="F599" s="38">
        <f ca="1">Pt!F599*Qt!#REF!</f>
        <v>5017157.8859999999</v>
      </c>
      <c r="G599" s="38">
        <f ca="1">Pt!G599*Qt!#REF!</f>
        <v>0</v>
      </c>
      <c r="H599" s="38">
        <f ca="1">Pt!H599*Qt!#REF!</f>
        <v>0</v>
      </c>
      <c r="I599" s="38">
        <f ca="1">Pt!I599*Qt!#REF!</f>
        <v>0</v>
      </c>
      <c r="J599" s="38">
        <f ca="1">Pt!J599*Qt!#REF!</f>
        <v>1576690.5876399998</v>
      </c>
      <c r="K599" s="38">
        <f ca="1">Pt!K599*Qt!#REF!</f>
        <v>0</v>
      </c>
      <c r="L599" s="38">
        <f ca="1">Pt!L599*Qt!#REF!</f>
        <v>0</v>
      </c>
      <c r="M599" s="38">
        <f ca="1">Pt!M599*Qt!#REF!</f>
        <v>0</v>
      </c>
      <c r="N599" s="38">
        <f ca="1">Pt!N599*Qt!#REF!</f>
        <v>0</v>
      </c>
      <c r="O599" s="38">
        <f ca="1">Pt!O599*Qt!#REF!</f>
        <v>0</v>
      </c>
      <c r="P599" s="38">
        <f ca="1">Pt!P599*Qt!#REF!</f>
        <v>0</v>
      </c>
      <c r="Q599" s="38">
        <f ca="1">Pt!Q599*Qt!#REF!</f>
        <v>0</v>
      </c>
      <c r="R599" s="38">
        <f ca="1">Pt!R599*Qt!#REF!</f>
        <v>0</v>
      </c>
      <c r="S599" s="38">
        <f ca="1">Pt!S599*Qt!#REF!</f>
        <v>0</v>
      </c>
      <c r="T599" s="38">
        <f ca="1">Pt!T599*Qt!#REF!</f>
        <v>0</v>
      </c>
      <c r="U599" s="38">
        <f ca="1">Pt!U599*Qt!#REF!</f>
        <v>0</v>
      </c>
      <c r="V599" s="38">
        <f t="shared" ca="1" si="54"/>
        <v>9305076.6847876832</v>
      </c>
    </row>
    <row r="600" spans="1:22" outlineLevel="1" x14ac:dyDescent="0.25">
      <c r="A600" s="19"/>
      <c r="B600" s="38" t="str">
        <f t="shared" si="53"/>
        <v>New Tariff 5</v>
      </c>
      <c r="C600" s="38">
        <f t="shared" si="53"/>
        <v>0</v>
      </c>
      <c r="D600" s="38">
        <f t="shared" si="53"/>
        <v>0</v>
      </c>
      <c r="E600" s="38">
        <f ca="1">Pt!E600*Qt!#REF!</f>
        <v>0</v>
      </c>
      <c r="F600" s="38">
        <f ca="1">Pt!F600*Qt!#REF!</f>
        <v>0</v>
      </c>
      <c r="G600" s="38">
        <f ca="1">Pt!G600*Qt!#REF!</f>
        <v>0</v>
      </c>
      <c r="H600" s="38">
        <f ca="1">Pt!H600*Qt!#REF!</f>
        <v>0</v>
      </c>
      <c r="I600" s="38">
        <f ca="1">Pt!I600*Qt!#REF!</f>
        <v>0</v>
      </c>
      <c r="J600" s="38">
        <f ca="1">Pt!J600*Qt!#REF!</f>
        <v>0</v>
      </c>
      <c r="K600" s="38">
        <f ca="1">Pt!K600*Qt!#REF!</f>
        <v>0</v>
      </c>
      <c r="L600" s="38">
        <f ca="1">Pt!L600*Qt!#REF!</f>
        <v>0</v>
      </c>
      <c r="M600" s="38">
        <f ca="1">Pt!M600*Qt!#REF!</f>
        <v>0</v>
      </c>
      <c r="N600" s="38">
        <f ca="1">Pt!N600*Qt!#REF!</f>
        <v>0</v>
      </c>
      <c r="O600" s="38">
        <f ca="1">Pt!O600*Qt!#REF!</f>
        <v>0</v>
      </c>
      <c r="P600" s="38">
        <f ca="1">Pt!P600*Qt!#REF!</f>
        <v>0</v>
      </c>
      <c r="Q600" s="38">
        <f ca="1">Pt!Q600*Qt!#REF!</f>
        <v>0</v>
      </c>
      <c r="R600" s="38">
        <f ca="1">Pt!R600*Qt!#REF!</f>
        <v>0</v>
      </c>
      <c r="S600" s="38">
        <f ca="1">Pt!S600*Qt!#REF!</f>
        <v>0</v>
      </c>
      <c r="T600" s="38">
        <f ca="1">Pt!T600*Qt!#REF!</f>
        <v>0</v>
      </c>
      <c r="U600" s="38">
        <f ca="1">Pt!U600*Qt!#REF!</f>
        <v>0</v>
      </c>
      <c r="V600" s="38">
        <f t="shared" ca="1" si="54"/>
        <v>0</v>
      </c>
    </row>
    <row r="601" spans="1:22" outlineLevel="1" x14ac:dyDescent="0.25">
      <c r="A601" s="19"/>
      <c r="B601" s="38" t="str">
        <f t="shared" si="53"/>
        <v>New Tariff 6</v>
      </c>
      <c r="C601" s="38">
        <f t="shared" si="53"/>
        <v>0</v>
      </c>
      <c r="D601" s="38">
        <f t="shared" si="53"/>
        <v>0</v>
      </c>
      <c r="E601" s="38">
        <f ca="1">Pt!E601*Qt!#REF!</f>
        <v>0</v>
      </c>
      <c r="F601" s="38">
        <f ca="1">Pt!F601*Qt!#REF!</f>
        <v>0</v>
      </c>
      <c r="G601" s="38">
        <f ca="1">Pt!G601*Qt!#REF!</f>
        <v>0</v>
      </c>
      <c r="H601" s="38">
        <f ca="1">Pt!H601*Qt!#REF!</f>
        <v>0</v>
      </c>
      <c r="I601" s="38">
        <f ca="1">Pt!I601*Qt!#REF!</f>
        <v>0</v>
      </c>
      <c r="J601" s="38">
        <f ca="1">Pt!J601*Qt!#REF!</f>
        <v>0</v>
      </c>
      <c r="K601" s="38">
        <f ca="1">Pt!K601*Qt!#REF!</f>
        <v>0</v>
      </c>
      <c r="L601" s="38">
        <f ca="1">Pt!L601*Qt!#REF!</f>
        <v>0</v>
      </c>
      <c r="M601" s="38">
        <f ca="1">Pt!M601*Qt!#REF!</f>
        <v>0</v>
      </c>
      <c r="N601" s="38">
        <f ca="1">Pt!N601*Qt!#REF!</f>
        <v>0</v>
      </c>
      <c r="O601" s="38">
        <f ca="1">Pt!O601*Qt!#REF!</f>
        <v>0</v>
      </c>
      <c r="P601" s="38">
        <f ca="1">Pt!P601*Qt!#REF!</f>
        <v>0</v>
      </c>
      <c r="Q601" s="38">
        <f ca="1">Pt!Q601*Qt!#REF!</f>
        <v>0</v>
      </c>
      <c r="R601" s="38">
        <f ca="1">Pt!R601*Qt!#REF!</f>
        <v>0</v>
      </c>
      <c r="S601" s="38">
        <f ca="1">Pt!S601*Qt!#REF!</f>
        <v>0</v>
      </c>
      <c r="T601" s="38">
        <f ca="1">Pt!T601*Qt!#REF!</f>
        <v>0</v>
      </c>
      <c r="U601" s="38">
        <f ca="1">Pt!U601*Qt!#REF!</f>
        <v>0</v>
      </c>
      <c r="V601" s="38">
        <f t="shared" ca="1" si="54"/>
        <v>0</v>
      </c>
    </row>
    <row r="602" spans="1:22" outlineLevel="1" x14ac:dyDescent="0.25">
      <c r="A602" s="19"/>
      <c r="B602" s="38" t="str">
        <f t="shared" si="53"/>
        <v>New Tariff 7</v>
      </c>
      <c r="C602" s="38">
        <f t="shared" si="53"/>
        <v>0</v>
      </c>
      <c r="D602" s="38">
        <f t="shared" si="53"/>
        <v>0</v>
      </c>
      <c r="E602" s="38">
        <f ca="1">Pt!E602*Qt!#REF!</f>
        <v>0</v>
      </c>
      <c r="F602" s="38">
        <f ca="1">Pt!F602*Qt!#REF!</f>
        <v>0</v>
      </c>
      <c r="G602" s="38">
        <f ca="1">Pt!G602*Qt!#REF!</f>
        <v>0</v>
      </c>
      <c r="H602" s="38">
        <f ca="1">Pt!H602*Qt!#REF!</f>
        <v>0</v>
      </c>
      <c r="I602" s="38">
        <f ca="1">Pt!I602*Qt!#REF!</f>
        <v>0</v>
      </c>
      <c r="J602" s="38">
        <f ca="1">Pt!J602*Qt!#REF!</f>
        <v>0</v>
      </c>
      <c r="K602" s="38">
        <f ca="1">Pt!K602*Qt!#REF!</f>
        <v>0</v>
      </c>
      <c r="L602" s="38">
        <f ca="1">Pt!L602*Qt!#REF!</f>
        <v>0</v>
      </c>
      <c r="M602" s="38">
        <f ca="1">Pt!M602*Qt!#REF!</f>
        <v>0</v>
      </c>
      <c r="N602" s="38">
        <f ca="1">Pt!N602*Qt!#REF!</f>
        <v>0</v>
      </c>
      <c r="O602" s="38">
        <f ca="1">Pt!O602*Qt!#REF!</f>
        <v>0</v>
      </c>
      <c r="P602" s="38">
        <f ca="1">Pt!P602*Qt!#REF!</f>
        <v>0</v>
      </c>
      <c r="Q602" s="38">
        <f ca="1">Pt!Q602*Qt!#REF!</f>
        <v>0</v>
      </c>
      <c r="R602" s="38">
        <f ca="1">Pt!R602*Qt!#REF!</f>
        <v>0</v>
      </c>
      <c r="S602" s="38">
        <f ca="1">Pt!S602*Qt!#REF!</f>
        <v>0</v>
      </c>
      <c r="T602" s="38">
        <f ca="1">Pt!T602*Qt!#REF!</f>
        <v>0</v>
      </c>
      <c r="U602" s="38">
        <f ca="1">Pt!U602*Qt!#REF!</f>
        <v>0</v>
      </c>
      <c r="V602" s="38">
        <f t="shared" ca="1" si="54"/>
        <v>0</v>
      </c>
    </row>
    <row r="603" spans="1:22" outlineLevel="1" x14ac:dyDescent="0.25">
      <c r="A603" s="19"/>
      <c r="B603" s="38" t="str">
        <f t="shared" ref="B603:D622" si="55">B460</f>
        <v>New Tariff 8</v>
      </c>
      <c r="C603" s="38">
        <f t="shared" si="55"/>
        <v>0</v>
      </c>
      <c r="D603" s="38">
        <f t="shared" si="55"/>
        <v>0</v>
      </c>
      <c r="E603" s="38">
        <f ca="1">Pt!E603*Qt!#REF!</f>
        <v>0</v>
      </c>
      <c r="F603" s="38">
        <f ca="1">Pt!F603*Qt!#REF!</f>
        <v>0</v>
      </c>
      <c r="G603" s="38">
        <f ca="1">Pt!G603*Qt!#REF!</f>
        <v>0</v>
      </c>
      <c r="H603" s="38">
        <f ca="1">Pt!H603*Qt!#REF!</f>
        <v>0</v>
      </c>
      <c r="I603" s="38">
        <f ca="1">Pt!I603*Qt!#REF!</f>
        <v>0</v>
      </c>
      <c r="J603" s="38">
        <f ca="1">Pt!J603*Qt!#REF!</f>
        <v>0</v>
      </c>
      <c r="K603" s="38">
        <f ca="1">Pt!K603*Qt!#REF!</f>
        <v>0</v>
      </c>
      <c r="L603" s="38">
        <f ca="1">Pt!L603*Qt!#REF!</f>
        <v>0</v>
      </c>
      <c r="M603" s="38">
        <f ca="1">Pt!M603*Qt!#REF!</f>
        <v>0</v>
      </c>
      <c r="N603" s="38">
        <f ca="1">Pt!N603*Qt!#REF!</f>
        <v>0</v>
      </c>
      <c r="O603" s="38">
        <f ca="1">Pt!O603*Qt!#REF!</f>
        <v>0</v>
      </c>
      <c r="P603" s="38">
        <f ca="1">Pt!P603*Qt!#REF!</f>
        <v>0</v>
      </c>
      <c r="Q603" s="38">
        <f ca="1">Pt!Q603*Qt!#REF!</f>
        <v>0</v>
      </c>
      <c r="R603" s="38">
        <f ca="1">Pt!R603*Qt!#REF!</f>
        <v>0</v>
      </c>
      <c r="S603" s="38">
        <f ca="1">Pt!S603*Qt!#REF!</f>
        <v>0</v>
      </c>
      <c r="T603" s="38">
        <f ca="1">Pt!T603*Qt!#REF!</f>
        <v>0</v>
      </c>
      <c r="U603" s="38">
        <f ca="1">Pt!U603*Qt!#REF!</f>
        <v>0</v>
      </c>
      <c r="V603" s="38">
        <f t="shared" ca="1" si="54"/>
        <v>0</v>
      </c>
    </row>
    <row r="604" spans="1:22" outlineLevel="1" x14ac:dyDescent="0.25">
      <c r="A604" s="19"/>
      <c r="B604" s="38" t="str">
        <f t="shared" si="55"/>
        <v>New Tariff 9</v>
      </c>
      <c r="C604" s="38">
        <f t="shared" si="55"/>
        <v>0</v>
      </c>
      <c r="D604" s="38">
        <f t="shared" si="55"/>
        <v>0</v>
      </c>
      <c r="E604" s="38">
        <f ca="1">Pt!E604*Qt!#REF!</f>
        <v>0</v>
      </c>
      <c r="F604" s="38">
        <f ca="1">Pt!F604*Qt!#REF!</f>
        <v>0</v>
      </c>
      <c r="G604" s="38">
        <f ca="1">Pt!G604*Qt!#REF!</f>
        <v>0</v>
      </c>
      <c r="H604" s="38">
        <f ca="1">Pt!H604*Qt!#REF!</f>
        <v>0</v>
      </c>
      <c r="I604" s="38">
        <f ca="1">Pt!I604*Qt!#REF!</f>
        <v>0</v>
      </c>
      <c r="J604" s="38">
        <f ca="1">Pt!J604*Qt!#REF!</f>
        <v>0</v>
      </c>
      <c r="K604" s="38">
        <f ca="1">Pt!K604*Qt!#REF!</f>
        <v>0</v>
      </c>
      <c r="L604" s="38">
        <f ca="1">Pt!L604*Qt!#REF!</f>
        <v>0</v>
      </c>
      <c r="M604" s="38">
        <f ca="1">Pt!M604*Qt!#REF!</f>
        <v>0</v>
      </c>
      <c r="N604" s="38">
        <f ca="1">Pt!N604*Qt!#REF!</f>
        <v>0</v>
      </c>
      <c r="O604" s="38">
        <f ca="1">Pt!O604*Qt!#REF!</f>
        <v>0</v>
      </c>
      <c r="P604" s="38">
        <f ca="1">Pt!P604*Qt!#REF!</f>
        <v>0</v>
      </c>
      <c r="Q604" s="38">
        <f ca="1">Pt!Q604*Qt!#REF!</f>
        <v>0</v>
      </c>
      <c r="R604" s="38">
        <f ca="1">Pt!R604*Qt!#REF!</f>
        <v>0</v>
      </c>
      <c r="S604" s="38">
        <f ca="1">Pt!S604*Qt!#REF!</f>
        <v>0</v>
      </c>
      <c r="T604" s="38">
        <f ca="1">Pt!T604*Qt!#REF!</f>
        <v>0</v>
      </c>
      <c r="U604" s="38">
        <f ca="1">Pt!U604*Qt!#REF!</f>
        <v>0</v>
      </c>
      <c r="V604" s="38">
        <f t="shared" ca="1" si="54"/>
        <v>0</v>
      </c>
    </row>
    <row r="605" spans="1:22" outlineLevel="1" x14ac:dyDescent="0.25">
      <c r="A605" s="19"/>
      <c r="B605" s="38" t="str">
        <f t="shared" si="55"/>
        <v>New Tariff 10</v>
      </c>
      <c r="C605" s="38">
        <f t="shared" si="55"/>
        <v>0</v>
      </c>
      <c r="D605" s="38">
        <f t="shared" si="55"/>
        <v>0</v>
      </c>
      <c r="E605" s="38">
        <f ca="1">Pt!E605*Qt!#REF!</f>
        <v>0</v>
      </c>
      <c r="F605" s="38">
        <f ca="1">Pt!F605*Qt!#REF!</f>
        <v>0</v>
      </c>
      <c r="G605" s="38">
        <f ca="1">Pt!G605*Qt!#REF!</f>
        <v>0</v>
      </c>
      <c r="H605" s="38">
        <f ca="1">Pt!H605*Qt!#REF!</f>
        <v>0</v>
      </c>
      <c r="I605" s="38">
        <f ca="1">Pt!I605*Qt!#REF!</f>
        <v>0</v>
      </c>
      <c r="J605" s="38">
        <f ca="1">Pt!J605*Qt!#REF!</f>
        <v>0</v>
      </c>
      <c r="K605" s="38">
        <f ca="1">Pt!K605*Qt!#REF!</f>
        <v>0</v>
      </c>
      <c r="L605" s="38">
        <f ca="1">Pt!L605*Qt!#REF!</f>
        <v>0</v>
      </c>
      <c r="M605" s="38">
        <f ca="1">Pt!M605*Qt!#REF!</f>
        <v>0</v>
      </c>
      <c r="N605" s="38">
        <f ca="1">Pt!N605*Qt!#REF!</f>
        <v>0</v>
      </c>
      <c r="O605" s="38">
        <f ca="1">Pt!O605*Qt!#REF!</f>
        <v>0</v>
      </c>
      <c r="P605" s="38">
        <f ca="1">Pt!P605*Qt!#REF!</f>
        <v>0</v>
      </c>
      <c r="Q605" s="38">
        <f ca="1">Pt!Q605*Qt!#REF!</f>
        <v>0</v>
      </c>
      <c r="R605" s="38">
        <f ca="1">Pt!R605*Qt!#REF!</f>
        <v>0</v>
      </c>
      <c r="S605" s="38">
        <f ca="1">Pt!S605*Qt!#REF!</f>
        <v>0</v>
      </c>
      <c r="T605" s="38">
        <f ca="1">Pt!T605*Qt!#REF!</f>
        <v>0</v>
      </c>
      <c r="U605" s="38">
        <f ca="1">Pt!U605*Qt!#REF!</f>
        <v>0</v>
      </c>
      <c r="V605" s="38">
        <f t="shared" ca="1" si="54"/>
        <v>0</v>
      </c>
    </row>
    <row r="606" spans="1:22" outlineLevel="1" x14ac:dyDescent="0.25">
      <c r="A606" s="19"/>
      <c r="B606" s="45" t="str">
        <f t="shared" si="55"/>
        <v>New Tariff 11</v>
      </c>
      <c r="C606" s="45">
        <f t="shared" si="55"/>
        <v>0</v>
      </c>
      <c r="D606" s="45">
        <f t="shared" si="55"/>
        <v>0</v>
      </c>
      <c r="E606" s="45">
        <f ca="1">Pt!E606*Qt!#REF!</f>
        <v>0</v>
      </c>
      <c r="F606" s="45">
        <f ca="1">Pt!F606*Qt!#REF!</f>
        <v>0</v>
      </c>
      <c r="G606" s="45">
        <f ca="1">Pt!G606*Qt!#REF!</f>
        <v>0</v>
      </c>
      <c r="H606" s="45">
        <f ca="1">Pt!H606*Qt!#REF!</f>
        <v>0</v>
      </c>
      <c r="I606" s="45">
        <f ca="1">Pt!I606*Qt!#REF!</f>
        <v>0</v>
      </c>
      <c r="J606" s="45">
        <f ca="1">Pt!J606*Qt!#REF!</f>
        <v>0</v>
      </c>
      <c r="K606" s="45">
        <f ca="1">Pt!K606*Qt!#REF!</f>
        <v>0</v>
      </c>
      <c r="L606" s="45">
        <f ca="1">Pt!L606*Qt!#REF!</f>
        <v>0</v>
      </c>
      <c r="M606" s="45">
        <f ca="1">Pt!M606*Qt!#REF!</f>
        <v>0</v>
      </c>
      <c r="N606" s="45">
        <f ca="1">Pt!N606*Qt!#REF!</f>
        <v>0</v>
      </c>
      <c r="O606" s="45">
        <f ca="1">Pt!O606*Qt!#REF!</f>
        <v>0</v>
      </c>
      <c r="P606" s="45">
        <f ca="1">Pt!P606*Qt!#REF!</f>
        <v>0</v>
      </c>
      <c r="Q606" s="45">
        <f ca="1">Pt!Q606*Qt!#REF!</f>
        <v>0</v>
      </c>
      <c r="R606" s="45">
        <f ca="1">Pt!R606*Qt!#REF!</f>
        <v>0</v>
      </c>
      <c r="S606" s="45">
        <f ca="1">Pt!S606*Qt!#REF!</f>
        <v>0</v>
      </c>
      <c r="T606" s="45">
        <f ca="1">Pt!T606*Qt!#REF!</f>
        <v>0</v>
      </c>
      <c r="U606" s="45">
        <f ca="1">Pt!U606*Qt!#REF!</f>
        <v>0</v>
      </c>
      <c r="V606" s="45">
        <f t="shared" ca="1" si="54"/>
        <v>0</v>
      </c>
    </row>
    <row r="607" spans="1:22" outlineLevel="1" x14ac:dyDescent="0.25">
      <c r="A607" s="19"/>
      <c r="B607" s="44" t="str">
        <f t="shared" si="55"/>
        <v>&lt;=15kVA</v>
      </c>
      <c r="C607" s="44" t="str">
        <f t="shared" si="55"/>
        <v>GX02</v>
      </c>
      <c r="D607" s="44" t="str">
        <f t="shared" si="55"/>
        <v>Small Industrial</v>
      </c>
      <c r="E607" s="44">
        <f ca="1">Pt!E607*Qt!#REF!</f>
        <v>0</v>
      </c>
      <c r="F607" s="44">
        <f ca="1">Pt!F607*Qt!#REF!</f>
        <v>0</v>
      </c>
      <c r="G607" s="44">
        <f ca="1">Pt!G607*Qt!#REF!</f>
        <v>0</v>
      </c>
      <c r="H607" s="44">
        <f ca="1">Pt!H607*Qt!#REF!</f>
        <v>0</v>
      </c>
      <c r="I607" s="44">
        <f ca="1">Pt!I607*Qt!#REF!</f>
        <v>0</v>
      </c>
      <c r="J607" s="44">
        <f ca="1">Pt!J607*Qt!#REF!</f>
        <v>0</v>
      </c>
      <c r="K607" s="44">
        <f ca="1">Pt!K607*Qt!#REF!</f>
        <v>0</v>
      </c>
      <c r="L607" s="44">
        <f ca="1">Pt!L607*Qt!#REF!</f>
        <v>0</v>
      </c>
      <c r="M607" s="44">
        <f ca="1">Pt!M607*Qt!#REF!</f>
        <v>0</v>
      </c>
      <c r="N607" s="44">
        <f ca="1">Pt!N607*Qt!#REF!</f>
        <v>0</v>
      </c>
      <c r="O607" s="44">
        <f ca="1">Pt!O607*Qt!#REF!</f>
        <v>0</v>
      </c>
      <c r="P607" s="44">
        <f ca="1">Pt!P607*Qt!#REF!</f>
        <v>0</v>
      </c>
      <c r="Q607" s="44">
        <f ca="1">Pt!Q607*Qt!#REF!</f>
        <v>0</v>
      </c>
      <c r="R607" s="44">
        <f ca="1">Pt!R607*Qt!#REF!</f>
        <v>0</v>
      </c>
      <c r="S607" s="44">
        <f ca="1">Pt!S607*Qt!#REF!</f>
        <v>0</v>
      </c>
      <c r="T607" s="44">
        <f ca="1">Pt!T607*Qt!#REF!</f>
        <v>0</v>
      </c>
      <c r="U607" s="44">
        <f ca="1">Pt!U607*Qt!#REF!</f>
        <v>0</v>
      </c>
      <c r="V607" s="44">
        <f t="shared" ca="1" si="54"/>
        <v>0</v>
      </c>
    </row>
    <row r="608" spans="1:22" outlineLevel="1" x14ac:dyDescent="0.25">
      <c r="A608" s="19"/>
      <c r="B608" s="38" t="str">
        <f t="shared" si="55"/>
        <v>&gt;15kVA and &lt;=69kVA</v>
      </c>
      <c r="C608" s="38" t="str">
        <f t="shared" si="55"/>
        <v>GX07</v>
      </c>
      <c r="D608" s="38" t="str">
        <f t="shared" si="55"/>
        <v>Small Commercial</v>
      </c>
      <c r="E608" s="38">
        <f ca="1">Pt!E608*Qt!#REF!</f>
        <v>2618.3256156059992</v>
      </c>
      <c r="F608" s="38">
        <f ca="1">Pt!F608*Qt!#REF!</f>
        <v>0</v>
      </c>
      <c r="G608" s="38">
        <f ca="1">Pt!G608*Qt!#REF!</f>
        <v>0</v>
      </c>
      <c r="H608" s="38">
        <f ca="1">Pt!H608*Qt!#REF!</f>
        <v>0</v>
      </c>
      <c r="I608" s="38">
        <f ca="1">Pt!I608*Qt!#REF!</f>
        <v>0</v>
      </c>
      <c r="J608" s="38">
        <f ca="1">Pt!J608*Qt!#REF!</f>
        <v>4179.6939603629999</v>
      </c>
      <c r="K608" s="38">
        <f ca="1">Pt!K608*Qt!#REF!</f>
        <v>0</v>
      </c>
      <c r="L608" s="38">
        <f ca="1">Pt!L608*Qt!#REF!</f>
        <v>0</v>
      </c>
      <c r="M608" s="38">
        <f ca="1">Pt!M608*Qt!#REF!</f>
        <v>0</v>
      </c>
      <c r="N608" s="38">
        <f ca="1">Pt!N608*Qt!#REF!</f>
        <v>0</v>
      </c>
      <c r="O608" s="38">
        <f ca="1">Pt!O608*Qt!#REF!</f>
        <v>0</v>
      </c>
      <c r="P608" s="38">
        <f ca="1">Pt!P608*Qt!#REF!</f>
        <v>0</v>
      </c>
      <c r="Q608" s="38">
        <f ca="1">Pt!Q608*Qt!#REF!</f>
        <v>0</v>
      </c>
      <c r="R608" s="38">
        <f ca="1">Pt!R608*Qt!#REF!</f>
        <v>0</v>
      </c>
      <c r="S608" s="38">
        <f ca="1">Pt!S608*Qt!#REF!</f>
        <v>0</v>
      </c>
      <c r="T608" s="38">
        <f ca="1">Pt!T608*Qt!#REF!</f>
        <v>0</v>
      </c>
      <c r="U608" s="38">
        <f ca="1">Pt!U608*Qt!#REF!</f>
        <v>0</v>
      </c>
      <c r="V608" s="38">
        <f t="shared" ca="1" si="54"/>
        <v>6798.0195759689996</v>
      </c>
    </row>
    <row r="609" spans="1:22" outlineLevel="1" x14ac:dyDescent="0.25">
      <c r="A609" s="19"/>
      <c r="B609" s="38" t="str">
        <f t="shared" si="55"/>
        <v>&gt;69kVA and &lt;=138kVA</v>
      </c>
      <c r="C609" s="38" t="str">
        <f t="shared" si="55"/>
        <v>GX14</v>
      </c>
      <c r="D609" s="38" t="str">
        <f t="shared" si="55"/>
        <v>Medium Commercial</v>
      </c>
      <c r="E609" s="38">
        <f ca="1">Pt!E609*Qt!#REF!</f>
        <v>40552.858227221994</v>
      </c>
      <c r="F609" s="38">
        <f ca="1">Pt!F609*Qt!#REF!</f>
        <v>0</v>
      </c>
      <c r="G609" s="38">
        <f ca="1">Pt!G609*Qt!#REF!</f>
        <v>0</v>
      </c>
      <c r="H609" s="38">
        <f ca="1">Pt!H609*Qt!#REF!</f>
        <v>0</v>
      </c>
      <c r="I609" s="38">
        <f ca="1">Pt!I609*Qt!#REF!</f>
        <v>0</v>
      </c>
      <c r="J609" s="38">
        <f ca="1">Pt!J609*Qt!#REF!</f>
        <v>105849.9376848</v>
      </c>
      <c r="K609" s="38">
        <f ca="1">Pt!K609*Qt!#REF!</f>
        <v>0</v>
      </c>
      <c r="L609" s="38">
        <f ca="1">Pt!L609*Qt!#REF!</f>
        <v>0</v>
      </c>
      <c r="M609" s="38">
        <f ca="1">Pt!M609*Qt!#REF!</f>
        <v>0</v>
      </c>
      <c r="N609" s="38">
        <f ca="1">Pt!N609*Qt!#REF!</f>
        <v>0</v>
      </c>
      <c r="O609" s="38">
        <f ca="1">Pt!O609*Qt!#REF!</f>
        <v>0</v>
      </c>
      <c r="P609" s="38">
        <f ca="1">Pt!P609*Qt!#REF!</f>
        <v>0</v>
      </c>
      <c r="Q609" s="38">
        <f ca="1">Pt!Q609*Qt!#REF!</f>
        <v>0</v>
      </c>
      <c r="R609" s="38">
        <f ca="1">Pt!R609*Qt!#REF!</f>
        <v>0</v>
      </c>
      <c r="S609" s="38">
        <f ca="1">Pt!S609*Qt!#REF!</f>
        <v>0</v>
      </c>
      <c r="T609" s="38">
        <f ca="1">Pt!T609*Qt!#REF!</f>
        <v>0</v>
      </c>
      <c r="U609" s="38">
        <f ca="1">Pt!U609*Qt!#REF!</f>
        <v>0</v>
      </c>
      <c r="V609" s="38">
        <f t="shared" ca="1" si="54"/>
        <v>146402.795912022</v>
      </c>
    </row>
    <row r="610" spans="1:22" outlineLevel="1" x14ac:dyDescent="0.25">
      <c r="A610" s="19"/>
      <c r="B610" s="38" t="str">
        <f t="shared" si="55"/>
        <v>&gt;138kVA AND &lt;=300kVA</v>
      </c>
      <c r="C610" s="38" t="str">
        <f t="shared" si="55"/>
        <v>GX30</v>
      </c>
      <c r="D610" s="38" t="str">
        <f t="shared" si="55"/>
        <v>Large Commercial</v>
      </c>
      <c r="E610" s="38">
        <f ca="1">Pt!E610*Qt!#REF!</f>
        <v>304394.21079418395</v>
      </c>
      <c r="F610" s="38">
        <f ca="1">Pt!F610*Qt!#REF!</f>
        <v>0</v>
      </c>
      <c r="G610" s="38">
        <f ca="1">Pt!G610*Qt!#REF!</f>
        <v>0</v>
      </c>
      <c r="H610" s="38">
        <f ca="1">Pt!H610*Qt!#REF!</f>
        <v>0</v>
      </c>
      <c r="I610" s="38">
        <f ca="1">Pt!I610*Qt!#REF!</f>
        <v>0</v>
      </c>
      <c r="J610" s="38">
        <f ca="1">Pt!J610*Qt!#REF!</f>
        <v>891906.72964800021</v>
      </c>
      <c r="K610" s="38">
        <f ca="1">Pt!K610*Qt!#REF!</f>
        <v>0</v>
      </c>
      <c r="L610" s="38">
        <f ca="1">Pt!L610*Qt!#REF!</f>
        <v>0</v>
      </c>
      <c r="M610" s="38">
        <f ca="1">Pt!M610*Qt!#REF!</f>
        <v>0</v>
      </c>
      <c r="N610" s="38">
        <f ca="1">Pt!N610*Qt!#REF!</f>
        <v>0</v>
      </c>
      <c r="O610" s="38">
        <f ca="1">Pt!O610*Qt!#REF!</f>
        <v>0</v>
      </c>
      <c r="P610" s="38">
        <f ca="1">Pt!P610*Qt!#REF!</f>
        <v>0</v>
      </c>
      <c r="Q610" s="38">
        <f ca="1">Pt!Q610*Qt!#REF!</f>
        <v>0</v>
      </c>
      <c r="R610" s="38">
        <f ca="1">Pt!R610*Qt!#REF!</f>
        <v>0</v>
      </c>
      <c r="S610" s="38">
        <f ca="1">Pt!S610*Qt!#REF!</f>
        <v>0</v>
      </c>
      <c r="T610" s="38">
        <f ca="1">Pt!T610*Qt!#REF!</f>
        <v>0</v>
      </c>
      <c r="U610" s="38">
        <f ca="1">Pt!U610*Qt!#REF!</f>
        <v>0</v>
      </c>
      <c r="V610" s="38">
        <f t="shared" ca="1" si="54"/>
        <v>1196300.9404421842</v>
      </c>
    </row>
    <row r="611" spans="1:22" outlineLevel="1" x14ac:dyDescent="0.25">
      <c r="A611" s="19"/>
      <c r="B611" s="38" t="str">
        <f t="shared" si="55"/>
        <v>&gt;300kVA, TOU</v>
      </c>
      <c r="C611" s="38" t="str">
        <f t="shared" si="55"/>
        <v>GX99</v>
      </c>
      <c r="D611" s="38" t="str">
        <f t="shared" si="55"/>
        <v>Small Industrial</v>
      </c>
      <c r="E611" s="38">
        <f ca="1">Pt!E611*Qt!#REF!</f>
        <v>1625318.915</v>
      </c>
      <c r="F611" s="38">
        <f ca="1">Pt!F611*Qt!#REF!</f>
        <v>6389594.954414391</v>
      </c>
      <c r="G611" s="38">
        <f ca="1">Pt!G611*Qt!#REF!</f>
        <v>1094875.3794869997</v>
      </c>
      <c r="H611" s="38">
        <f ca="1">Pt!H611*Qt!#REF!</f>
        <v>0</v>
      </c>
      <c r="I611" s="38">
        <f ca="1">Pt!I611*Qt!#REF!</f>
        <v>0</v>
      </c>
      <c r="J611" s="38">
        <f ca="1">Pt!J611*Qt!#REF!</f>
        <v>2430106.5980400001</v>
      </c>
      <c r="K611" s="38">
        <f ca="1">Pt!K611*Qt!#REF!</f>
        <v>0</v>
      </c>
      <c r="L611" s="38">
        <f ca="1">Pt!L611*Qt!#REF!</f>
        <v>0</v>
      </c>
      <c r="M611" s="38">
        <f ca="1">Pt!M611*Qt!#REF!</f>
        <v>0</v>
      </c>
      <c r="N611" s="38">
        <f ca="1">Pt!N611*Qt!#REF!</f>
        <v>0</v>
      </c>
      <c r="O611" s="38">
        <f ca="1">Pt!O611*Qt!#REF!</f>
        <v>0</v>
      </c>
      <c r="P611" s="38">
        <f ca="1">Pt!P611*Qt!#REF!</f>
        <v>0</v>
      </c>
      <c r="Q611" s="38">
        <f ca="1">Pt!Q611*Qt!#REF!</f>
        <v>0</v>
      </c>
      <c r="R611" s="38">
        <f ca="1">Pt!R611*Qt!#REF!</f>
        <v>0</v>
      </c>
      <c r="S611" s="38">
        <f ca="1">Pt!S611*Qt!#REF!</f>
        <v>0</v>
      </c>
      <c r="T611" s="38">
        <f ca="1">Pt!T611*Qt!#REF!</f>
        <v>0</v>
      </c>
      <c r="U611" s="38">
        <f ca="1">Pt!U611*Qt!#REF!</f>
        <v>0</v>
      </c>
      <c r="V611" s="38">
        <f t="shared" ca="1" si="54"/>
        <v>11539895.846941391</v>
      </c>
    </row>
    <row r="612" spans="1:22" outlineLevel="1" x14ac:dyDescent="0.25">
      <c r="A612" s="19"/>
      <c r="B612" s="38" t="str">
        <f t="shared" si="55"/>
        <v>New Tariff 5</v>
      </c>
      <c r="C612" s="38">
        <f t="shared" si="55"/>
        <v>0</v>
      </c>
      <c r="D612" s="38">
        <f t="shared" si="55"/>
        <v>0</v>
      </c>
      <c r="E612" s="38">
        <f ca="1">Pt!E612*Qt!#REF!</f>
        <v>0</v>
      </c>
      <c r="F612" s="38">
        <f ca="1">Pt!F612*Qt!#REF!</f>
        <v>0</v>
      </c>
      <c r="G612" s="38">
        <f ca="1">Pt!G612*Qt!#REF!</f>
        <v>0</v>
      </c>
      <c r="H612" s="38">
        <f ca="1">Pt!H612*Qt!#REF!</f>
        <v>0</v>
      </c>
      <c r="I612" s="38">
        <f ca="1">Pt!I612*Qt!#REF!</f>
        <v>0</v>
      </c>
      <c r="J612" s="38">
        <f ca="1">Pt!J612*Qt!#REF!</f>
        <v>0</v>
      </c>
      <c r="K612" s="38">
        <f ca="1">Pt!K612*Qt!#REF!</f>
        <v>0</v>
      </c>
      <c r="L612" s="38">
        <f ca="1">Pt!L612*Qt!#REF!</f>
        <v>0</v>
      </c>
      <c r="M612" s="38">
        <f ca="1">Pt!M612*Qt!#REF!</f>
        <v>0</v>
      </c>
      <c r="N612" s="38">
        <f ca="1">Pt!N612*Qt!#REF!</f>
        <v>0</v>
      </c>
      <c r="O612" s="38">
        <f ca="1">Pt!O612*Qt!#REF!</f>
        <v>0</v>
      </c>
      <c r="P612" s="38">
        <f ca="1">Pt!P612*Qt!#REF!</f>
        <v>0</v>
      </c>
      <c r="Q612" s="38">
        <f ca="1">Pt!Q612*Qt!#REF!</f>
        <v>0</v>
      </c>
      <c r="R612" s="38">
        <f ca="1">Pt!R612*Qt!#REF!</f>
        <v>0</v>
      </c>
      <c r="S612" s="38">
        <f ca="1">Pt!S612*Qt!#REF!</f>
        <v>0</v>
      </c>
      <c r="T612" s="38">
        <f ca="1">Pt!T612*Qt!#REF!</f>
        <v>0</v>
      </c>
      <c r="U612" s="38">
        <f ca="1">Pt!U612*Qt!#REF!</f>
        <v>0</v>
      </c>
      <c r="V612" s="38">
        <f t="shared" ca="1" si="54"/>
        <v>0</v>
      </c>
    </row>
    <row r="613" spans="1:22" outlineLevel="1" x14ac:dyDescent="0.25">
      <c r="A613" s="19"/>
      <c r="B613" s="38" t="str">
        <f t="shared" si="55"/>
        <v>New Tariff 6</v>
      </c>
      <c r="C613" s="38">
        <f t="shared" si="55"/>
        <v>0</v>
      </c>
      <c r="D613" s="38">
        <f t="shared" si="55"/>
        <v>0</v>
      </c>
      <c r="E613" s="38">
        <f ca="1">Pt!E613*Qt!#REF!</f>
        <v>0</v>
      </c>
      <c r="F613" s="38">
        <f ca="1">Pt!F613*Qt!#REF!</f>
        <v>0</v>
      </c>
      <c r="G613" s="38">
        <f ca="1">Pt!G613*Qt!#REF!</f>
        <v>0</v>
      </c>
      <c r="H613" s="38">
        <f ca="1">Pt!H613*Qt!#REF!</f>
        <v>0</v>
      </c>
      <c r="I613" s="38">
        <f ca="1">Pt!I613*Qt!#REF!</f>
        <v>0</v>
      </c>
      <c r="J613" s="38">
        <f ca="1">Pt!J613*Qt!#REF!</f>
        <v>0</v>
      </c>
      <c r="K613" s="38">
        <f ca="1">Pt!K613*Qt!#REF!</f>
        <v>0</v>
      </c>
      <c r="L613" s="38">
        <f ca="1">Pt!L613*Qt!#REF!</f>
        <v>0</v>
      </c>
      <c r="M613" s="38">
        <f ca="1">Pt!M613*Qt!#REF!</f>
        <v>0</v>
      </c>
      <c r="N613" s="38">
        <f ca="1">Pt!N613*Qt!#REF!</f>
        <v>0</v>
      </c>
      <c r="O613" s="38">
        <f ca="1">Pt!O613*Qt!#REF!</f>
        <v>0</v>
      </c>
      <c r="P613" s="38">
        <f ca="1">Pt!P613*Qt!#REF!</f>
        <v>0</v>
      </c>
      <c r="Q613" s="38">
        <f ca="1">Pt!Q613*Qt!#REF!</f>
        <v>0</v>
      </c>
      <c r="R613" s="38">
        <f ca="1">Pt!R613*Qt!#REF!</f>
        <v>0</v>
      </c>
      <c r="S613" s="38">
        <f ca="1">Pt!S613*Qt!#REF!</f>
        <v>0</v>
      </c>
      <c r="T613" s="38">
        <f ca="1">Pt!T613*Qt!#REF!</f>
        <v>0</v>
      </c>
      <c r="U613" s="38">
        <f ca="1">Pt!U613*Qt!#REF!</f>
        <v>0</v>
      </c>
      <c r="V613" s="38">
        <f t="shared" ca="1" si="54"/>
        <v>0</v>
      </c>
    </row>
    <row r="614" spans="1:22" outlineLevel="1" x14ac:dyDescent="0.25">
      <c r="A614" s="19"/>
      <c r="B614" s="38" t="str">
        <f t="shared" si="55"/>
        <v>New Tariff 7</v>
      </c>
      <c r="C614" s="38">
        <f t="shared" si="55"/>
        <v>0</v>
      </c>
      <c r="D614" s="38">
        <f t="shared" si="55"/>
        <v>0</v>
      </c>
      <c r="E614" s="38">
        <f ca="1">Pt!E614*Qt!#REF!</f>
        <v>0</v>
      </c>
      <c r="F614" s="38">
        <f ca="1">Pt!F614*Qt!#REF!</f>
        <v>0</v>
      </c>
      <c r="G614" s="38">
        <f ca="1">Pt!G614*Qt!#REF!</f>
        <v>0</v>
      </c>
      <c r="H614" s="38">
        <f ca="1">Pt!H614*Qt!#REF!</f>
        <v>0</v>
      </c>
      <c r="I614" s="38">
        <f ca="1">Pt!I614*Qt!#REF!</f>
        <v>0</v>
      </c>
      <c r="J614" s="38">
        <f ca="1">Pt!J614*Qt!#REF!</f>
        <v>0</v>
      </c>
      <c r="K614" s="38">
        <f ca="1">Pt!K614*Qt!#REF!</f>
        <v>0</v>
      </c>
      <c r="L614" s="38">
        <f ca="1">Pt!L614*Qt!#REF!</f>
        <v>0</v>
      </c>
      <c r="M614" s="38">
        <f ca="1">Pt!M614*Qt!#REF!</f>
        <v>0</v>
      </c>
      <c r="N614" s="38">
        <f ca="1">Pt!N614*Qt!#REF!</f>
        <v>0</v>
      </c>
      <c r="O614" s="38">
        <f ca="1">Pt!O614*Qt!#REF!</f>
        <v>0</v>
      </c>
      <c r="P614" s="38">
        <f ca="1">Pt!P614*Qt!#REF!</f>
        <v>0</v>
      </c>
      <c r="Q614" s="38">
        <f ca="1">Pt!Q614*Qt!#REF!</f>
        <v>0</v>
      </c>
      <c r="R614" s="38">
        <f ca="1">Pt!R614*Qt!#REF!</f>
        <v>0</v>
      </c>
      <c r="S614" s="38">
        <f ca="1">Pt!S614*Qt!#REF!</f>
        <v>0</v>
      </c>
      <c r="T614" s="38">
        <f ca="1">Pt!T614*Qt!#REF!</f>
        <v>0</v>
      </c>
      <c r="U614" s="38">
        <f ca="1">Pt!U614*Qt!#REF!</f>
        <v>0</v>
      </c>
      <c r="V614" s="38">
        <f t="shared" ca="1" si="54"/>
        <v>0</v>
      </c>
    </row>
    <row r="615" spans="1:22" outlineLevel="1" x14ac:dyDescent="0.25">
      <c r="A615" s="19"/>
      <c r="B615" s="38" t="str">
        <f t="shared" si="55"/>
        <v>New Tariff 8</v>
      </c>
      <c r="C615" s="38">
        <f t="shared" si="55"/>
        <v>0</v>
      </c>
      <c r="D615" s="38">
        <f t="shared" si="55"/>
        <v>0</v>
      </c>
      <c r="E615" s="38">
        <f ca="1">Pt!E615*Qt!#REF!</f>
        <v>0</v>
      </c>
      <c r="F615" s="38">
        <f ca="1">Pt!F615*Qt!#REF!</f>
        <v>0</v>
      </c>
      <c r="G615" s="38">
        <f ca="1">Pt!G615*Qt!#REF!</f>
        <v>0</v>
      </c>
      <c r="H615" s="38">
        <f ca="1">Pt!H615*Qt!#REF!</f>
        <v>0</v>
      </c>
      <c r="I615" s="38">
        <f ca="1">Pt!I615*Qt!#REF!</f>
        <v>0</v>
      </c>
      <c r="J615" s="38">
        <f ca="1">Pt!J615*Qt!#REF!</f>
        <v>0</v>
      </c>
      <c r="K615" s="38">
        <f ca="1">Pt!K615*Qt!#REF!</f>
        <v>0</v>
      </c>
      <c r="L615" s="38">
        <f ca="1">Pt!L615*Qt!#REF!</f>
        <v>0</v>
      </c>
      <c r="M615" s="38">
        <f ca="1">Pt!M615*Qt!#REF!</f>
        <v>0</v>
      </c>
      <c r="N615" s="38">
        <f ca="1">Pt!N615*Qt!#REF!</f>
        <v>0</v>
      </c>
      <c r="O615" s="38">
        <f ca="1">Pt!O615*Qt!#REF!</f>
        <v>0</v>
      </c>
      <c r="P615" s="38">
        <f ca="1">Pt!P615*Qt!#REF!</f>
        <v>0</v>
      </c>
      <c r="Q615" s="38">
        <f ca="1">Pt!Q615*Qt!#REF!</f>
        <v>0</v>
      </c>
      <c r="R615" s="38">
        <f ca="1">Pt!R615*Qt!#REF!</f>
        <v>0</v>
      </c>
      <c r="S615" s="38">
        <f ca="1">Pt!S615*Qt!#REF!</f>
        <v>0</v>
      </c>
      <c r="T615" s="38">
        <f ca="1">Pt!T615*Qt!#REF!</f>
        <v>0</v>
      </c>
      <c r="U615" s="38">
        <f ca="1">Pt!U615*Qt!#REF!</f>
        <v>0</v>
      </c>
      <c r="V615" s="38">
        <f t="shared" ca="1" si="54"/>
        <v>0</v>
      </c>
    </row>
    <row r="616" spans="1:22" outlineLevel="1" x14ac:dyDescent="0.25">
      <c r="A616" s="19"/>
      <c r="B616" s="38" t="str">
        <f t="shared" si="55"/>
        <v>New Tariff 9</v>
      </c>
      <c r="C616" s="38">
        <f t="shared" si="55"/>
        <v>0</v>
      </c>
      <c r="D616" s="38">
        <f t="shared" si="55"/>
        <v>0</v>
      </c>
      <c r="E616" s="38">
        <f ca="1">Pt!E616*Qt!#REF!</f>
        <v>0</v>
      </c>
      <c r="F616" s="38">
        <f ca="1">Pt!F616*Qt!#REF!</f>
        <v>0</v>
      </c>
      <c r="G616" s="38">
        <f ca="1">Pt!G616*Qt!#REF!</f>
        <v>0</v>
      </c>
      <c r="H616" s="38">
        <f ca="1">Pt!H616*Qt!#REF!</f>
        <v>0</v>
      </c>
      <c r="I616" s="38">
        <f ca="1">Pt!I616*Qt!#REF!</f>
        <v>0</v>
      </c>
      <c r="J616" s="38">
        <f ca="1">Pt!J616*Qt!#REF!</f>
        <v>0</v>
      </c>
      <c r="K616" s="38">
        <f ca="1">Pt!K616*Qt!#REF!</f>
        <v>0</v>
      </c>
      <c r="L616" s="38">
        <f ca="1">Pt!L616*Qt!#REF!</f>
        <v>0</v>
      </c>
      <c r="M616" s="38">
        <f ca="1">Pt!M616*Qt!#REF!</f>
        <v>0</v>
      </c>
      <c r="N616" s="38">
        <f ca="1">Pt!N616*Qt!#REF!</f>
        <v>0</v>
      </c>
      <c r="O616" s="38">
        <f ca="1">Pt!O616*Qt!#REF!</f>
        <v>0</v>
      </c>
      <c r="P616" s="38">
        <f ca="1">Pt!P616*Qt!#REF!</f>
        <v>0</v>
      </c>
      <c r="Q616" s="38">
        <f ca="1">Pt!Q616*Qt!#REF!</f>
        <v>0</v>
      </c>
      <c r="R616" s="38">
        <f ca="1">Pt!R616*Qt!#REF!</f>
        <v>0</v>
      </c>
      <c r="S616" s="38">
        <f ca="1">Pt!S616*Qt!#REF!</f>
        <v>0</v>
      </c>
      <c r="T616" s="38">
        <f ca="1">Pt!T616*Qt!#REF!</f>
        <v>0</v>
      </c>
      <c r="U616" s="38">
        <f ca="1">Pt!U616*Qt!#REF!</f>
        <v>0</v>
      </c>
      <c r="V616" s="38">
        <f t="shared" ca="1" si="54"/>
        <v>0</v>
      </c>
    </row>
    <row r="617" spans="1:22" outlineLevel="1" x14ac:dyDescent="0.25">
      <c r="A617" s="19"/>
      <c r="B617" s="38" t="str">
        <f t="shared" si="55"/>
        <v>New Tariff 10</v>
      </c>
      <c r="C617" s="38">
        <f t="shared" si="55"/>
        <v>0</v>
      </c>
      <c r="D617" s="38">
        <f t="shared" si="55"/>
        <v>0</v>
      </c>
      <c r="E617" s="38">
        <f ca="1">Pt!E617*Qt!#REF!</f>
        <v>0</v>
      </c>
      <c r="F617" s="38">
        <f ca="1">Pt!F617*Qt!#REF!</f>
        <v>0</v>
      </c>
      <c r="G617" s="38">
        <f ca="1">Pt!G617*Qt!#REF!</f>
        <v>0</v>
      </c>
      <c r="H617" s="38">
        <f ca="1">Pt!H617*Qt!#REF!</f>
        <v>0</v>
      </c>
      <c r="I617" s="38">
        <f ca="1">Pt!I617*Qt!#REF!</f>
        <v>0</v>
      </c>
      <c r="J617" s="38">
        <f ca="1">Pt!J617*Qt!#REF!</f>
        <v>0</v>
      </c>
      <c r="K617" s="38">
        <f ca="1">Pt!K617*Qt!#REF!</f>
        <v>0</v>
      </c>
      <c r="L617" s="38">
        <f ca="1">Pt!L617*Qt!#REF!</f>
        <v>0</v>
      </c>
      <c r="M617" s="38">
        <f ca="1">Pt!M617*Qt!#REF!</f>
        <v>0</v>
      </c>
      <c r="N617" s="38">
        <f ca="1">Pt!N617*Qt!#REF!</f>
        <v>0</v>
      </c>
      <c r="O617" s="38">
        <f ca="1">Pt!O617*Qt!#REF!</f>
        <v>0</v>
      </c>
      <c r="P617" s="38">
        <f ca="1">Pt!P617*Qt!#REF!</f>
        <v>0</v>
      </c>
      <c r="Q617" s="38">
        <f ca="1">Pt!Q617*Qt!#REF!</f>
        <v>0</v>
      </c>
      <c r="R617" s="38">
        <f ca="1">Pt!R617*Qt!#REF!</f>
        <v>0</v>
      </c>
      <c r="S617" s="38">
        <f ca="1">Pt!S617*Qt!#REF!</f>
        <v>0</v>
      </c>
      <c r="T617" s="38">
        <f ca="1">Pt!T617*Qt!#REF!</f>
        <v>0</v>
      </c>
      <c r="U617" s="38">
        <f ca="1">Pt!U617*Qt!#REF!</f>
        <v>0</v>
      </c>
      <c r="V617" s="38">
        <f t="shared" ca="1" si="54"/>
        <v>0</v>
      </c>
    </row>
    <row r="618" spans="1:22" outlineLevel="1" x14ac:dyDescent="0.25">
      <c r="A618" s="19"/>
      <c r="B618" s="45" t="str">
        <f t="shared" si="55"/>
        <v>New Tariff 11</v>
      </c>
      <c r="C618" s="45">
        <f t="shared" si="55"/>
        <v>0</v>
      </c>
      <c r="D618" s="45">
        <f t="shared" si="55"/>
        <v>0</v>
      </c>
      <c r="E618" s="45">
        <f ca="1">Pt!E618*Qt!#REF!</f>
        <v>0</v>
      </c>
      <c r="F618" s="45">
        <f ca="1">Pt!F618*Qt!#REF!</f>
        <v>0</v>
      </c>
      <c r="G618" s="45">
        <f ca="1">Pt!G618*Qt!#REF!</f>
        <v>0</v>
      </c>
      <c r="H618" s="45">
        <f ca="1">Pt!H618*Qt!#REF!</f>
        <v>0</v>
      </c>
      <c r="I618" s="45">
        <f ca="1">Pt!I618*Qt!#REF!</f>
        <v>0</v>
      </c>
      <c r="J618" s="45">
        <f ca="1">Pt!J618*Qt!#REF!</f>
        <v>0</v>
      </c>
      <c r="K618" s="45">
        <f ca="1">Pt!K618*Qt!#REF!</f>
        <v>0</v>
      </c>
      <c r="L618" s="45">
        <f ca="1">Pt!L618*Qt!#REF!</f>
        <v>0</v>
      </c>
      <c r="M618" s="45">
        <f ca="1">Pt!M618*Qt!#REF!</f>
        <v>0</v>
      </c>
      <c r="N618" s="45">
        <f ca="1">Pt!N618*Qt!#REF!</f>
        <v>0</v>
      </c>
      <c r="O618" s="45">
        <f ca="1">Pt!O618*Qt!#REF!</f>
        <v>0</v>
      </c>
      <c r="P618" s="45">
        <f ca="1">Pt!P618*Qt!#REF!</f>
        <v>0</v>
      </c>
      <c r="Q618" s="45">
        <f ca="1">Pt!Q618*Qt!#REF!</f>
        <v>0</v>
      </c>
      <c r="R618" s="45">
        <f ca="1">Pt!R618*Qt!#REF!</f>
        <v>0</v>
      </c>
      <c r="S618" s="45">
        <f ca="1">Pt!S618*Qt!#REF!</f>
        <v>0</v>
      </c>
      <c r="T618" s="45">
        <f ca="1">Pt!T618*Qt!#REF!</f>
        <v>0</v>
      </c>
      <c r="U618" s="45">
        <f ca="1">Pt!U618*Qt!#REF!</f>
        <v>0</v>
      </c>
      <c r="V618" s="45">
        <f t="shared" ca="1" si="54"/>
        <v>0</v>
      </c>
    </row>
    <row r="619" spans="1:22" outlineLevel="1" x14ac:dyDescent="0.25">
      <c r="A619" s="19"/>
      <c r="B619" s="44" t="str">
        <f t="shared" si="55"/>
        <v>&gt;1500Kva Connection in CBD/Industrial service area</v>
      </c>
      <c r="C619" s="44" t="str">
        <f t="shared" si="55"/>
        <v>GC60</v>
      </c>
      <c r="D619" s="44" t="str">
        <f t="shared" si="55"/>
        <v>Large Industrial</v>
      </c>
      <c r="E619" s="44">
        <f ca="1">Pt!E619*Qt!#REF!</f>
        <v>307.31668654320003</v>
      </c>
      <c r="F619" s="44">
        <f ca="1">Pt!F619*Qt!#REF!</f>
        <v>0</v>
      </c>
      <c r="G619" s="44">
        <f ca="1">Pt!G619*Qt!#REF!</f>
        <v>490000.86788400001</v>
      </c>
      <c r="H619" s="44">
        <f ca="1">Pt!H619*Qt!#REF!</f>
        <v>2396562.20754273</v>
      </c>
      <c r="I619" s="44">
        <f ca="1">Pt!I619*Qt!#REF!</f>
        <v>143442.60259298398</v>
      </c>
      <c r="J619" s="44">
        <f ca="1">Pt!J619*Qt!#REF!</f>
        <v>106045.00625599999</v>
      </c>
      <c r="K619" s="44">
        <f ca="1">Pt!K619*Qt!#REF!</f>
        <v>0</v>
      </c>
      <c r="L619" s="44">
        <f ca="1">Pt!L619*Qt!#REF!</f>
        <v>0</v>
      </c>
      <c r="M619" s="44">
        <f ca="1">Pt!M619*Qt!#REF!</f>
        <v>0</v>
      </c>
      <c r="N619" s="44">
        <f ca="1">Pt!N619*Qt!#REF!</f>
        <v>0</v>
      </c>
      <c r="O619" s="44">
        <f ca="1">Pt!O619*Qt!#REF!</f>
        <v>0</v>
      </c>
      <c r="P619" s="44">
        <f ca="1">Pt!P619*Qt!#REF!</f>
        <v>0</v>
      </c>
      <c r="Q619" s="44">
        <f ca="1">Pt!Q619*Qt!#REF!</f>
        <v>0</v>
      </c>
      <c r="R619" s="44">
        <f ca="1">Pt!R619*Qt!#REF!</f>
        <v>0</v>
      </c>
      <c r="S619" s="44">
        <f ca="1">Pt!S619*Qt!#REF!</f>
        <v>0</v>
      </c>
      <c r="T619" s="44">
        <f ca="1">Pt!T619*Qt!#REF!</f>
        <v>0</v>
      </c>
      <c r="U619" s="44">
        <f ca="1">Pt!U619*Qt!#REF!</f>
        <v>0</v>
      </c>
      <c r="V619" s="44">
        <f t="shared" ca="1" si="54"/>
        <v>3136358.0009622574</v>
      </c>
    </row>
    <row r="620" spans="1:22" outlineLevel="1" x14ac:dyDescent="0.25">
      <c r="A620" s="19"/>
      <c r="B620" s="38" t="str">
        <f t="shared" si="55"/>
        <v>&gt;1500Kva Connection in Urban service area</v>
      </c>
      <c r="C620" s="38" t="str">
        <f t="shared" si="55"/>
        <v>GU60</v>
      </c>
      <c r="D620" s="38" t="str">
        <f t="shared" si="55"/>
        <v>Large Industrial</v>
      </c>
      <c r="E620" s="38">
        <f ca="1">Pt!E620*Qt!#REF!</f>
        <v>244.84715874630004</v>
      </c>
      <c r="F620" s="38">
        <f ca="1">Pt!F620*Qt!#REF!</f>
        <v>0</v>
      </c>
      <c r="G620" s="38">
        <f ca="1">Pt!G620*Qt!#REF!</f>
        <v>411990.89481000009</v>
      </c>
      <c r="H620" s="38">
        <f ca="1">Pt!H620*Qt!#REF!</f>
        <v>2449443.5143258497</v>
      </c>
      <c r="I620" s="38">
        <f ca="1">Pt!I620*Qt!#REF!</f>
        <v>177467.13811771196</v>
      </c>
      <c r="J620" s="38">
        <f ca="1">Pt!J620*Qt!#REF!</f>
        <v>101463.095384</v>
      </c>
      <c r="K620" s="38">
        <f ca="1">Pt!K620*Qt!#REF!</f>
        <v>0</v>
      </c>
      <c r="L620" s="38">
        <f ca="1">Pt!L620*Qt!#REF!</f>
        <v>0</v>
      </c>
      <c r="M620" s="38">
        <f ca="1">Pt!M620*Qt!#REF!</f>
        <v>0</v>
      </c>
      <c r="N620" s="38">
        <f ca="1">Pt!N620*Qt!#REF!</f>
        <v>0</v>
      </c>
      <c r="O620" s="38">
        <f ca="1">Pt!O620*Qt!#REF!</f>
        <v>0</v>
      </c>
      <c r="P620" s="38">
        <f ca="1">Pt!P620*Qt!#REF!</f>
        <v>0</v>
      </c>
      <c r="Q620" s="38">
        <f ca="1">Pt!Q620*Qt!#REF!</f>
        <v>0</v>
      </c>
      <c r="R620" s="38">
        <f ca="1">Pt!R620*Qt!#REF!</f>
        <v>0</v>
      </c>
      <c r="S620" s="38">
        <f ca="1">Pt!S620*Qt!#REF!</f>
        <v>0</v>
      </c>
      <c r="T620" s="38">
        <f ca="1">Pt!T620*Qt!#REF!</f>
        <v>0</v>
      </c>
      <c r="U620" s="38">
        <f ca="1">Pt!U620*Qt!#REF!</f>
        <v>0</v>
      </c>
      <c r="V620" s="38">
        <f t="shared" ca="1" si="54"/>
        <v>3140609.4897963079</v>
      </c>
    </row>
    <row r="621" spans="1:22" outlineLevel="1" x14ac:dyDescent="0.25">
      <c r="A621" s="19"/>
      <c r="B621" s="38" t="str">
        <f t="shared" si="55"/>
        <v>&gt;1500Kva Connection in Rural service area</v>
      </c>
      <c r="C621" s="38" t="str">
        <f t="shared" si="55"/>
        <v>GR60</v>
      </c>
      <c r="D621" s="38" t="str">
        <f t="shared" si="55"/>
        <v>Large Industrial</v>
      </c>
      <c r="E621" s="38">
        <f ca="1">Pt!E621*Qt!#REF!</f>
        <v>33.323220535590004</v>
      </c>
      <c r="F621" s="38">
        <f ca="1">Pt!F621*Qt!#REF!</f>
        <v>0</v>
      </c>
      <c r="G621" s="38">
        <f ca="1">Pt!G621*Qt!#REF!</f>
        <v>42603.24308130001</v>
      </c>
      <c r="H621" s="38">
        <f ca="1">Pt!H621*Qt!#REF!</f>
        <v>182071.79624906997</v>
      </c>
      <c r="I621" s="38">
        <f ca="1">Pt!I621*Qt!#REF!</f>
        <v>2035.0246047064202</v>
      </c>
      <c r="J621" s="38">
        <f ca="1">Pt!J621*Qt!#REF!</f>
        <v>3751.2887999999998</v>
      </c>
      <c r="K621" s="38">
        <f ca="1">Pt!K621*Qt!#REF!</f>
        <v>0</v>
      </c>
      <c r="L621" s="38">
        <f ca="1">Pt!L621*Qt!#REF!</f>
        <v>0</v>
      </c>
      <c r="M621" s="38">
        <f ca="1">Pt!M621*Qt!#REF!</f>
        <v>0</v>
      </c>
      <c r="N621" s="38">
        <f ca="1">Pt!N621*Qt!#REF!</f>
        <v>0</v>
      </c>
      <c r="O621" s="38">
        <f ca="1">Pt!O621*Qt!#REF!</f>
        <v>0</v>
      </c>
      <c r="P621" s="38">
        <f ca="1">Pt!P621*Qt!#REF!</f>
        <v>0</v>
      </c>
      <c r="Q621" s="38">
        <f ca="1">Pt!Q621*Qt!#REF!</f>
        <v>0</v>
      </c>
      <c r="R621" s="38">
        <f ca="1">Pt!R621*Qt!#REF!</f>
        <v>0</v>
      </c>
      <c r="S621" s="38">
        <f ca="1">Pt!S621*Qt!#REF!</f>
        <v>0</v>
      </c>
      <c r="T621" s="38">
        <f ca="1">Pt!T621*Qt!#REF!</f>
        <v>0</v>
      </c>
      <c r="U621" s="38">
        <f ca="1">Pt!U621*Qt!#REF!</f>
        <v>0</v>
      </c>
      <c r="V621" s="38">
        <f t="shared" ca="1" si="54"/>
        <v>230494.67595561198</v>
      </c>
    </row>
    <row r="622" spans="1:22" outlineLevel="1" x14ac:dyDescent="0.25">
      <c r="A622" s="19"/>
      <c r="B622" s="38" t="str">
        <f t="shared" si="55"/>
        <v>New Tariff 3</v>
      </c>
      <c r="C622" s="38">
        <f t="shared" si="55"/>
        <v>0</v>
      </c>
      <c r="D622" s="38">
        <f t="shared" si="55"/>
        <v>0</v>
      </c>
      <c r="E622" s="38">
        <f ca="1">Pt!E622*Qt!#REF!</f>
        <v>0</v>
      </c>
      <c r="F622" s="38">
        <f ca="1">Pt!F622*Qt!#REF!</f>
        <v>0</v>
      </c>
      <c r="G622" s="38">
        <f ca="1">Pt!G622*Qt!#REF!</f>
        <v>0</v>
      </c>
      <c r="H622" s="38">
        <f ca="1">Pt!H622*Qt!#REF!</f>
        <v>0</v>
      </c>
      <c r="I622" s="38">
        <f ca="1">Pt!I622*Qt!#REF!</f>
        <v>0</v>
      </c>
      <c r="J622" s="38">
        <f ca="1">Pt!J622*Qt!#REF!</f>
        <v>0</v>
      </c>
      <c r="K622" s="38">
        <f ca="1">Pt!K622*Qt!#REF!</f>
        <v>0</v>
      </c>
      <c r="L622" s="38">
        <f ca="1">Pt!L622*Qt!#REF!</f>
        <v>0</v>
      </c>
      <c r="M622" s="38">
        <f ca="1">Pt!M622*Qt!#REF!</f>
        <v>0</v>
      </c>
      <c r="N622" s="38">
        <f ca="1">Pt!N622*Qt!#REF!</f>
        <v>0</v>
      </c>
      <c r="O622" s="38">
        <f ca="1">Pt!O622*Qt!#REF!</f>
        <v>0</v>
      </c>
      <c r="P622" s="38">
        <f ca="1">Pt!P622*Qt!#REF!</f>
        <v>0</v>
      </c>
      <c r="Q622" s="38">
        <f ca="1">Pt!Q622*Qt!#REF!</f>
        <v>0</v>
      </c>
      <c r="R622" s="38">
        <f ca="1">Pt!R622*Qt!#REF!</f>
        <v>0</v>
      </c>
      <c r="S622" s="38">
        <f ca="1">Pt!S622*Qt!#REF!</f>
        <v>0</v>
      </c>
      <c r="T622" s="38">
        <f ca="1">Pt!T622*Qt!#REF!</f>
        <v>0</v>
      </c>
      <c r="U622" s="38">
        <f ca="1">Pt!U622*Qt!#REF!</f>
        <v>0</v>
      </c>
      <c r="V622" s="38">
        <f t="shared" ca="1" si="54"/>
        <v>0</v>
      </c>
    </row>
    <row r="623" spans="1:22" outlineLevel="1" x14ac:dyDescent="0.25">
      <c r="A623" s="19"/>
      <c r="B623" s="38" t="str">
        <f t="shared" ref="B623:D642" si="56">B480</f>
        <v>New Tariff 4</v>
      </c>
      <c r="C623" s="38">
        <f t="shared" si="56"/>
        <v>0</v>
      </c>
      <c r="D623" s="38">
        <f t="shared" si="56"/>
        <v>0</v>
      </c>
      <c r="E623" s="38">
        <f ca="1">Pt!E623*Qt!#REF!</f>
        <v>0</v>
      </c>
      <c r="F623" s="38">
        <f ca="1">Pt!F623*Qt!#REF!</f>
        <v>0</v>
      </c>
      <c r="G623" s="38">
        <f ca="1">Pt!G623*Qt!#REF!</f>
        <v>0</v>
      </c>
      <c r="H623" s="38">
        <f ca="1">Pt!H623*Qt!#REF!</f>
        <v>0</v>
      </c>
      <c r="I623" s="38">
        <f ca="1">Pt!I623*Qt!#REF!</f>
        <v>0</v>
      </c>
      <c r="J623" s="38">
        <f ca="1">Pt!J623*Qt!#REF!</f>
        <v>0</v>
      </c>
      <c r="K623" s="38">
        <f ca="1">Pt!K623*Qt!#REF!</f>
        <v>0</v>
      </c>
      <c r="L623" s="38">
        <f ca="1">Pt!L623*Qt!#REF!</f>
        <v>0</v>
      </c>
      <c r="M623" s="38">
        <f ca="1">Pt!M623*Qt!#REF!</f>
        <v>0</v>
      </c>
      <c r="N623" s="38">
        <f ca="1">Pt!N623*Qt!#REF!</f>
        <v>0</v>
      </c>
      <c r="O623" s="38">
        <f ca="1">Pt!O623*Qt!#REF!</f>
        <v>0</v>
      </c>
      <c r="P623" s="38">
        <f ca="1">Pt!P623*Qt!#REF!</f>
        <v>0</v>
      </c>
      <c r="Q623" s="38">
        <f ca="1">Pt!Q623*Qt!#REF!</f>
        <v>0</v>
      </c>
      <c r="R623" s="38">
        <f ca="1">Pt!R623*Qt!#REF!</f>
        <v>0</v>
      </c>
      <c r="S623" s="38">
        <f ca="1">Pt!S623*Qt!#REF!</f>
        <v>0</v>
      </c>
      <c r="T623" s="38">
        <f ca="1">Pt!T623*Qt!#REF!</f>
        <v>0</v>
      </c>
      <c r="U623" s="38">
        <f ca="1">Pt!U623*Qt!#REF!</f>
        <v>0</v>
      </c>
      <c r="V623" s="38">
        <f t="shared" ca="1" si="54"/>
        <v>0</v>
      </c>
    </row>
    <row r="624" spans="1:22" outlineLevel="1" x14ac:dyDescent="0.25">
      <c r="A624" s="19"/>
      <c r="B624" s="38" t="str">
        <f t="shared" si="56"/>
        <v>New Tariff 5</v>
      </c>
      <c r="C624" s="38">
        <f t="shared" si="56"/>
        <v>0</v>
      </c>
      <c r="D624" s="38">
        <f t="shared" si="56"/>
        <v>0</v>
      </c>
      <c r="E624" s="38">
        <f ca="1">Pt!E624*Qt!#REF!</f>
        <v>0</v>
      </c>
      <c r="F624" s="38">
        <f ca="1">Pt!F624*Qt!#REF!</f>
        <v>0</v>
      </c>
      <c r="G624" s="38">
        <f ca="1">Pt!G624*Qt!#REF!</f>
        <v>0</v>
      </c>
      <c r="H624" s="38">
        <f ca="1">Pt!H624*Qt!#REF!</f>
        <v>0</v>
      </c>
      <c r="I624" s="38">
        <f ca="1">Pt!I624*Qt!#REF!</f>
        <v>0</v>
      </c>
      <c r="J624" s="38">
        <f ca="1">Pt!J624*Qt!#REF!</f>
        <v>0</v>
      </c>
      <c r="K624" s="38">
        <f ca="1">Pt!K624*Qt!#REF!</f>
        <v>0</v>
      </c>
      <c r="L624" s="38">
        <f ca="1">Pt!L624*Qt!#REF!</f>
        <v>0</v>
      </c>
      <c r="M624" s="38">
        <f ca="1">Pt!M624*Qt!#REF!</f>
        <v>0</v>
      </c>
      <c r="N624" s="38">
        <f ca="1">Pt!N624*Qt!#REF!</f>
        <v>0</v>
      </c>
      <c r="O624" s="38">
        <f ca="1">Pt!O624*Qt!#REF!</f>
        <v>0</v>
      </c>
      <c r="P624" s="38">
        <f ca="1">Pt!P624*Qt!#REF!</f>
        <v>0</v>
      </c>
      <c r="Q624" s="38">
        <f ca="1">Pt!Q624*Qt!#REF!</f>
        <v>0</v>
      </c>
      <c r="R624" s="38">
        <f ca="1">Pt!R624*Qt!#REF!</f>
        <v>0</v>
      </c>
      <c r="S624" s="38">
        <f ca="1">Pt!S624*Qt!#REF!</f>
        <v>0</v>
      </c>
      <c r="T624" s="38">
        <f ca="1">Pt!T624*Qt!#REF!</f>
        <v>0</v>
      </c>
      <c r="U624" s="38">
        <f ca="1">Pt!U624*Qt!#REF!</f>
        <v>0</v>
      </c>
      <c r="V624" s="38">
        <f t="shared" ca="1" si="54"/>
        <v>0</v>
      </c>
    </row>
    <row r="625" spans="1:22" outlineLevel="1" x14ac:dyDescent="0.25">
      <c r="A625" s="19"/>
      <c r="B625" s="38" t="str">
        <f t="shared" si="56"/>
        <v>New Tariff 6</v>
      </c>
      <c r="C625" s="38">
        <f t="shared" si="56"/>
        <v>0</v>
      </c>
      <c r="D625" s="38">
        <f t="shared" si="56"/>
        <v>0</v>
      </c>
      <c r="E625" s="38">
        <f ca="1">Pt!E625*Qt!#REF!</f>
        <v>0</v>
      </c>
      <c r="F625" s="38">
        <f ca="1">Pt!F625*Qt!#REF!</f>
        <v>0</v>
      </c>
      <c r="G625" s="38">
        <f ca="1">Pt!G625*Qt!#REF!</f>
        <v>0</v>
      </c>
      <c r="H625" s="38">
        <f ca="1">Pt!H625*Qt!#REF!</f>
        <v>0</v>
      </c>
      <c r="I625" s="38">
        <f ca="1">Pt!I625*Qt!#REF!</f>
        <v>0</v>
      </c>
      <c r="J625" s="38">
        <f ca="1">Pt!J625*Qt!#REF!</f>
        <v>0</v>
      </c>
      <c r="K625" s="38">
        <f ca="1">Pt!K625*Qt!#REF!</f>
        <v>0</v>
      </c>
      <c r="L625" s="38">
        <f ca="1">Pt!L625*Qt!#REF!</f>
        <v>0</v>
      </c>
      <c r="M625" s="38">
        <f ca="1">Pt!M625*Qt!#REF!</f>
        <v>0</v>
      </c>
      <c r="N625" s="38">
        <f ca="1">Pt!N625*Qt!#REF!</f>
        <v>0</v>
      </c>
      <c r="O625" s="38">
        <f ca="1">Pt!O625*Qt!#REF!</f>
        <v>0</v>
      </c>
      <c r="P625" s="38">
        <f ca="1">Pt!P625*Qt!#REF!</f>
        <v>0</v>
      </c>
      <c r="Q625" s="38">
        <f ca="1">Pt!Q625*Qt!#REF!</f>
        <v>0</v>
      </c>
      <c r="R625" s="38">
        <f ca="1">Pt!R625*Qt!#REF!</f>
        <v>0</v>
      </c>
      <c r="S625" s="38">
        <f ca="1">Pt!S625*Qt!#REF!</f>
        <v>0</v>
      </c>
      <c r="T625" s="38">
        <f ca="1">Pt!T625*Qt!#REF!</f>
        <v>0</v>
      </c>
      <c r="U625" s="38">
        <f ca="1">Pt!U625*Qt!#REF!</f>
        <v>0</v>
      </c>
      <c r="V625" s="38">
        <f t="shared" ca="1" si="54"/>
        <v>0</v>
      </c>
    </row>
    <row r="626" spans="1:22" outlineLevel="1" x14ac:dyDescent="0.25">
      <c r="A626" s="19"/>
      <c r="B626" s="38" t="str">
        <f t="shared" si="56"/>
        <v>New Tariff 7</v>
      </c>
      <c r="C626" s="38">
        <f t="shared" si="56"/>
        <v>0</v>
      </c>
      <c r="D626" s="38">
        <f t="shared" si="56"/>
        <v>0</v>
      </c>
      <c r="E626" s="38">
        <f ca="1">Pt!E626*Qt!#REF!</f>
        <v>0</v>
      </c>
      <c r="F626" s="38">
        <f ca="1">Pt!F626*Qt!#REF!</f>
        <v>0</v>
      </c>
      <c r="G626" s="38">
        <f ca="1">Pt!G626*Qt!#REF!</f>
        <v>0</v>
      </c>
      <c r="H626" s="38">
        <f ca="1">Pt!H626*Qt!#REF!</f>
        <v>0</v>
      </c>
      <c r="I626" s="38">
        <f ca="1">Pt!I626*Qt!#REF!</f>
        <v>0</v>
      </c>
      <c r="J626" s="38">
        <f ca="1">Pt!J626*Qt!#REF!</f>
        <v>0</v>
      </c>
      <c r="K626" s="38">
        <f ca="1">Pt!K626*Qt!#REF!</f>
        <v>0</v>
      </c>
      <c r="L626" s="38">
        <f ca="1">Pt!L626*Qt!#REF!</f>
        <v>0</v>
      </c>
      <c r="M626" s="38">
        <f ca="1">Pt!M626*Qt!#REF!</f>
        <v>0</v>
      </c>
      <c r="N626" s="38">
        <f ca="1">Pt!N626*Qt!#REF!</f>
        <v>0</v>
      </c>
      <c r="O626" s="38">
        <f ca="1">Pt!O626*Qt!#REF!</f>
        <v>0</v>
      </c>
      <c r="P626" s="38">
        <f ca="1">Pt!P626*Qt!#REF!</f>
        <v>0</v>
      </c>
      <c r="Q626" s="38">
        <f ca="1">Pt!Q626*Qt!#REF!</f>
        <v>0</v>
      </c>
      <c r="R626" s="38">
        <f ca="1">Pt!R626*Qt!#REF!</f>
        <v>0</v>
      </c>
      <c r="S626" s="38">
        <f ca="1">Pt!S626*Qt!#REF!</f>
        <v>0</v>
      </c>
      <c r="T626" s="38">
        <f ca="1">Pt!T626*Qt!#REF!</f>
        <v>0</v>
      </c>
      <c r="U626" s="38">
        <f ca="1">Pt!U626*Qt!#REF!</f>
        <v>0</v>
      </c>
      <c r="V626" s="38">
        <f t="shared" ca="1" si="54"/>
        <v>0</v>
      </c>
    </row>
    <row r="627" spans="1:22" outlineLevel="1" x14ac:dyDescent="0.25">
      <c r="A627" s="19"/>
      <c r="B627" s="38" t="str">
        <f t="shared" si="56"/>
        <v>New Tariff 8</v>
      </c>
      <c r="C627" s="38">
        <f t="shared" si="56"/>
        <v>0</v>
      </c>
      <c r="D627" s="38">
        <f t="shared" si="56"/>
        <v>0</v>
      </c>
      <c r="E627" s="38">
        <f ca="1">Pt!E627*Qt!#REF!</f>
        <v>0</v>
      </c>
      <c r="F627" s="38">
        <f ca="1">Pt!F627*Qt!#REF!</f>
        <v>0</v>
      </c>
      <c r="G627" s="38">
        <f ca="1">Pt!G627*Qt!#REF!</f>
        <v>0</v>
      </c>
      <c r="H627" s="38">
        <f ca="1">Pt!H627*Qt!#REF!</f>
        <v>0</v>
      </c>
      <c r="I627" s="38">
        <f ca="1">Pt!I627*Qt!#REF!</f>
        <v>0</v>
      </c>
      <c r="J627" s="38">
        <f ca="1">Pt!J627*Qt!#REF!</f>
        <v>0</v>
      </c>
      <c r="K627" s="38">
        <f ca="1">Pt!K627*Qt!#REF!</f>
        <v>0</v>
      </c>
      <c r="L627" s="38">
        <f ca="1">Pt!L627*Qt!#REF!</f>
        <v>0</v>
      </c>
      <c r="M627" s="38">
        <f ca="1">Pt!M627*Qt!#REF!</f>
        <v>0</v>
      </c>
      <c r="N627" s="38">
        <f ca="1">Pt!N627*Qt!#REF!</f>
        <v>0</v>
      </c>
      <c r="O627" s="38">
        <f ca="1">Pt!O627*Qt!#REF!</f>
        <v>0</v>
      </c>
      <c r="P627" s="38">
        <f ca="1">Pt!P627*Qt!#REF!</f>
        <v>0</v>
      </c>
      <c r="Q627" s="38">
        <f ca="1">Pt!Q627*Qt!#REF!</f>
        <v>0</v>
      </c>
      <c r="R627" s="38">
        <f ca="1">Pt!R627*Qt!#REF!</f>
        <v>0</v>
      </c>
      <c r="S627" s="38">
        <f ca="1">Pt!S627*Qt!#REF!</f>
        <v>0</v>
      </c>
      <c r="T627" s="38">
        <f ca="1">Pt!T627*Qt!#REF!</f>
        <v>0</v>
      </c>
      <c r="U627" s="38">
        <f ca="1">Pt!U627*Qt!#REF!</f>
        <v>0</v>
      </c>
      <c r="V627" s="38">
        <f t="shared" ca="1" si="54"/>
        <v>0</v>
      </c>
    </row>
    <row r="628" spans="1:22" outlineLevel="1" x14ac:dyDescent="0.25">
      <c r="A628" s="19"/>
      <c r="B628" s="38" t="str">
        <f t="shared" si="56"/>
        <v>New Tariff 9</v>
      </c>
      <c r="C628" s="38">
        <f t="shared" si="56"/>
        <v>0</v>
      </c>
      <c r="D628" s="38">
        <f t="shared" si="56"/>
        <v>0</v>
      </c>
      <c r="E628" s="38">
        <f ca="1">Pt!E628*Qt!#REF!</f>
        <v>0</v>
      </c>
      <c r="F628" s="38">
        <f ca="1">Pt!F628*Qt!#REF!</f>
        <v>0</v>
      </c>
      <c r="G628" s="38">
        <f ca="1">Pt!G628*Qt!#REF!</f>
        <v>0</v>
      </c>
      <c r="H628" s="38">
        <f ca="1">Pt!H628*Qt!#REF!</f>
        <v>0</v>
      </c>
      <c r="I628" s="38">
        <f ca="1">Pt!I628*Qt!#REF!</f>
        <v>0</v>
      </c>
      <c r="J628" s="38">
        <f ca="1">Pt!J628*Qt!#REF!</f>
        <v>0</v>
      </c>
      <c r="K628" s="38">
        <f ca="1">Pt!K628*Qt!#REF!</f>
        <v>0</v>
      </c>
      <c r="L628" s="38">
        <f ca="1">Pt!L628*Qt!#REF!</f>
        <v>0</v>
      </c>
      <c r="M628" s="38">
        <f ca="1">Pt!M628*Qt!#REF!</f>
        <v>0</v>
      </c>
      <c r="N628" s="38">
        <f ca="1">Pt!N628*Qt!#REF!</f>
        <v>0</v>
      </c>
      <c r="O628" s="38">
        <f ca="1">Pt!O628*Qt!#REF!</f>
        <v>0</v>
      </c>
      <c r="P628" s="38">
        <f ca="1">Pt!P628*Qt!#REF!</f>
        <v>0</v>
      </c>
      <c r="Q628" s="38">
        <f ca="1">Pt!Q628*Qt!#REF!</f>
        <v>0</v>
      </c>
      <c r="R628" s="38">
        <f ca="1">Pt!R628*Qt!#REF!</f>
        <v>0</v>
      </c>
      <c r="S628" s="38">
        <f ca="1">Pt!S628*Qt!#REF!</f>
        <v>0</v>
      </c>
      <c r="T628" s="38">
        <f ca="1">Pt!T628*Qt!#REF!</f>
        <v>0</v>
      </c>
      <c r="U628" s="38">
        <f ca="1">Pt!U628*Qt!#REF!</f>
        <v>0</v>
      </c>
      <c r="V628" s="38">
        <f t="shared" ca="1" si="54"/>
        <v>0</v>
      </c>
    </row>
    <row r="629" spans="1:22" outlineLevel="1" x14ac:dyDescent="0.25">
      <c r="A629" s="19"/>
      <c r="B629" s="38" t="str">
        <f t="shared" si="56"/>
        <v>New Tariff 10</v>
      </c>
      <c r="C629" s="38">
        <f t="shared" si="56"/>
        <v>0</v>
      </c>
      <c r="D629" s="38">
        <f t="shared" si="56"/>
        <v>0</v>
      </c>
      <c r="E629" s="38">
        <f ca="1">Pt!E629*Qt!#REF!</f>
        <v>0</v>
      </c>
      <c r="F629" s="38">
        <f ca="1">Pt!F629*Qt!#REF!</f>
        <v>0</v>
      </c>
      <c r="G629" s="38">
        <f ca="1">Pt!G629*Qt!#REF!</f>
        <v>0</v>
      </c>
      <c r="H629" s="38">
        <f ca="1">Pt!H629*Qt!#REF!</f>
        <v>0</v>
      </c>
      <c r="I629" s="38">
        <f ca="1">Pt!I629*Qt!#REF!</f>
        <v>0</v>
      </c>
      <c r="J629" s="38">
        <f ca="1">Pt!J629*Qt!#REF!</f>
        <v>0</v>
      </c>
      <c r="K629" s="38">
        <f ca="1">Pt!K629*Qt!#REF!</f>
        <v>0</v>
      </c>
      <c r="L629" s="38">
        <f ca="1">Pt!L629*Qt!#REF!</f>
        <v>0</v>
      </c>
      <c r="M629" s="38">
        <f ca="1">Pt!M629*Qt!#REF!</f>
        <v>0</v>
      </c>
      <c r="N629" s="38">
        <f ca="1">Pt!N629*Qt!#REF!</f>
        <v>0</v>
      </c>
      <c r="O629" s="38">
        <f ca="1">Pt!O629*Qt!#REF!</f>
        <v>0</v>
      </c>
      <c r="P629" s="38">
        <f ca="1">Pt!P629*Qt!#REF!</f>
        <v>0</v>
      </c>
      <c r="Q629" s="38">
        <f ca="1">Pt!Q629*Qt!#REF!</f>
        <v>0</v>
      </c>
      <c r="R629" s="38">
        <f ca="1">Pt!R629*Qt!#REF!</f>
        <v>0</v>
      </c>
      <c r="S629" s="38">
        <f ca="1">Pt!S629*Qt!#REF!</f>
        <v>0</v>
      </c>
      <c r="T629" s="38">
        <f ca="1">Pt!T629*Qt!#REF!</f>
        <v>0</v>
      </c>
      <c r="U629" s="38">
        <f ca="1">Pt!U629*Qt!#REF!</f>
        <v>0</v>
      </c>
      <c r="V629" s="38">
        <f t="shared" ca="1" si="54"/>
        <v>0</v>
      </c>
    </row>
    <row r="630" spans="1:22" outlineLevel="1" x14ac:dyDescent="0.25">
      <c r="A630" s="19"/>
      <c r="B630" s="45" t="str">
        <f t="shared" si="56"/>
        <v>New Tariff 11</v>
      </c>
      <c r="C630" s="45">
        <f t="shared" si="56"/>
        <v>0</v>
      </c>
      <c r="D630" s="45">
        <f t="shared" si="56"/>
        <v>0</v>
      </c>
      <c r="E630" s="45">
        <f ca="1">Pt!E630*Qt!#REF!</f>
        <v>0</v>
      </c>
      <c r="F630" s="45">
        <f ca="1">Pt!F630*Qt!#REF!</f>
        <v>0</v>
      </c>
      <c r="G630" s="45">
        <f ca="1">Pt!G630*Qt!#REF!</f>
        <v>0</v>
      </c>
      <c r="H630" s="45">
        <f ca="1">Pt!H630*Qt!#REF!</f>
        <v>0</v>
      </c>
      <c r="I630" s="45">
        <f ca="1">Pt!I630*Qt!#REF!</f>
        <v>0</v>
      </c>
      <c r="J630" s="45">
        <f ca="1">Pt!J630*Qt!#REF!</f>
        <v>0</v>
      </c>
      <c r="K630" s="45">
        <f ca="1">Pt!K630*Qt!#REF!</f>
        <v>0</v>
      </c>
      <c r="L630" s="45">
        <f ca="1">Pt!L630*Qt!#REF!</f>
        <v>0</v>
      </c>
      <c r="M630" s="45">
        <f ca="1">Pt!M630*Qt!#REF!</f>
        <v>0</v>
      </c>
      <c r="N630" s="45">
        <f ca="1">Pt!N630*Qt!#REF!</f>
        <v>0</v>
      </c>
      <c r="O630" s="45">
        <f ca="1">Pt!O630*Qt!#REF!</f>
        <v>0</v>
      </c>
      <c r="P630" s="45">
        <f ca="1">Pt!P630*Qt!#REF!</f>
        <v>0</v>
      </c>
      <c r="Q630" s="45">
        <f ca="1">Pt!Q630*Qt!#REF!</f>
        <v>0</v>
      </c>
      <c r="R630" s="45">
        <f ca="1">Pt!R630*Qt!#REF!</f>
        <v>0</v>
      </c>
      <c r="S630" s="45">
        <f ca="1">Pt!S630*Qt!#REF!</f>
        <v>0</v>
      </c>
      <c r="T630" s="45">
        <f ca="1">Pt!T630*Qt!#REF!</f>
        <v>0</v>
      </c>
      <c r="U630" s="45">
        <f ca="1">Pt!U630*Qt!#REF!</f>
        <v>0</v>
      </c>
      <c r="V630" s="45">
        <f t="shared" ca="1" si="54"/>
        <v>0</v>
      </c>
    </row>
    <row r="631" spans="1:22" outlineLevel="1" x14ac:dyDescent="0.25">
      <c r="A631" s="19"/>
      <c r="B631" s="44" t="str">
        <f t="shared" si="56"/>
        <v>Non street lighting, &lt;1kVA</v>
      </c>
      <c r="C631" s="44" t="str">
        <f t="shared" si="56"/>
        <v>G001</v>
      </c>
      <c r="D631" s="44" t="str">
        <f t="shared" si="56"/>
        <v>Un-metered</v>
      </c>
      <c r="E631" s="44">
        <f ca="1">Pt!E631*Qt!#REF!</f>
        <v>13.39618348488</v>
      </c>
      <c r="F631" s="44">
        <f ca="1">Pt!F631*Qt!#REF!</f>
        <v>0</v>
      </c>
      <c r="G631" s="44">
        <f ca="1">Pt!G631*Qt!#REF!</f>
        <v>0</v>
      </c>
      <c r="H631" s="44">
        <f ca="1">Pt!H631*Qt!#REF!</f>
        <v>0</v>
      </c>
      <c r="I631" s="44">
        <f ca="1">Pt!I631*Qt!#REF!</f>
        <v>0</v>
      </c>
      <c r="J631" s="44">
        <f ca="1">Pt!J631*Qt!#REF!</f>
        <v>3273452.1384599996</v>
      </c>
      <c r="K631" s="44">
        <f ca="1">Pt!K631*Qt!#REF!</f>
        <v>0</v>
      </c>
      <c r="L631" s="44">
        <f ca="1">Pt!L631*Qt!#REF!</f>
        <v>0</v>
      </c>
      <c r="M631" s="44">
        <f ca="1">Pt!M631*Qt!#REF!</f>
        <v>0</v>
      </c>
      <c r="N631" s="44">
        <f ca="1">Pt!N631*Qt!#REF!</f>
        <v>0</v>
      </c>
      <c r="O631" s="44">
        <f ca="1">Pt!O631*Qt!#REF!</f>
        <v>0</v>
      </c>
      <c r="P631" s="44">
        <f ca="1">Pt!P631*Qt!#REF!</f>
        <v>0</v>
      </c>
      <c r="Q631" s="44">
        <f ca="1">Pt!Q631*Qt!#REF!</f>
        <v>0</v>
      </c>
      <c r="R631" s="44">
        <f ca="1">Pt!R631*Qt!#REF!</f>
        <v>0</v>
      </c>
      <c r="S631" s="44">
        <f ca="1">Pt!S631*Qt!#REF!</f>
        <v>0</v>
      </c>
      <c r="T631" s="44">
        <f ca="1">Pt!T631*Qt!#REF!</f>
        <v>0</v>
      </c>
      <c r="U631" s="44">
        <f ca="1">Pt!U631*Qt!#REF!</f>
        <v>0</v>
      </c>
      <c r="V631" s="44">
        <f t="shared" ca="1" si="54"/>
        <v>3273465.5346434843</v>
      </c>
    </row>
    <row r="632" spans="1:22" outlineLevel="1" x14ac:dyDescent="0.25">
      <c r="A632" s="19"/>
      <c r="B632" s="38" t="str">
        <f t="shared" si="56"/>
        <v>Street lighting, &lt;1kVA</v>
      </c>
      <c r="C632" s="38" t="str">
        <f t="shared" si="56"/>
        <v>G002</v>
      </c>
      <c r="D632" s="38" t="str">
        <f t="shared" si="56"/>
        <v>Un-metered</v>
      </c>
      <c r="E632" s="38">
        <f ca="1">Pt!E632*Qt!#REF!</f>
        <v>593098.12307199999</v>
      </c>
      <c r="F632" s="38">
        <f ca="1">Pt!F632*Qt!#REF!</f>
        <v>0</v>
      </c>
      <c r="G632" s="38">
        <f ca="1">Pt!G632*Qt!#REF!</f>
        <v>0</v>
      </c>
      <c r="H632" s="38">
        <f ca="1">Pt!H632*Qt!#REF!</f>
        <v>0</v>
      </c>
      <c r="I632" s="38">
        <f ca="1">Pt!I632*Qt!#REF!</f>
        <v>0</v>
      </c>
      <c r="J632" s="38">
        <f ca="1">Pt!J632*Qt!#REF!</f>
        <v>310.96906516549996</v>
      </c>
      <c r="K632" s="38">
        <f ca="1">Pt!K632*Qt!#REF!</f>
        <v>0</v>
      </c>
      <c r="L632" s="38">
        <f ca="1">Pt!L632*Qt!#REF!</f>
        <v>0</v>
      </c>
      <c r="M632" s="38">
        <f ca="1">Pt!M632*Qt!#REF!</f>
        <v>0</v>
      </c>
      <c r="N632" s="38">
        <f ca="1">Pt!N632*Qt!#REF!</f>
        <v>0</v>
      </c>
      <c r="O632" s="38">
        <f ca="1">Pt!O632*Qt!#REF!</f>
        <v>0</v>
      </c>
      <c r="P632" s="38">
        <f ca="1">Pt!P632*Qt!#REF!</f>
        <v>0</v>
      </c>
      <c r="Q632" s="38">
        <f ca="1">Pt!Q632*Qt!#REF!</f>
        <v>0</v>
      </c>
      <c r="R632" s="38">
        <f ca="1">Pt!R632*Qt!#REF!</f>
        <v>0</v>
      </c>
      <c r="S632" s="38">
        <f ca="1">Pt!S632*Qt!#REF!</f>
        <v>0</v>
      </c>
      <c r="T632" s="38">
        <f ca="1">Pt!T632*Qt!#REF!</f>
        <v>0</v>
      </c>
      <c r="U632" s="38">
        <f ca="1">Pt!U632*Qt!#REF!</f>
        <v>0</v>
      </c>
      <c r="V632" s="38">
        <f t="shared" ca="1" si="54"/>
        <v>593409.09213716548</v>
      </c>
    </row>
    <row r="633" spans="1:22" outlineLevel="1" x14ac:dyDescent="0.25">
      <c r="A633" s="19"/>
      <c r="B633" s="38" t="str">
        <f t="shared" si="56"/>
        <v>New Tariff 2</v>
      </c>
      <c r="C633" s="38">
        <f t="shared" si="56"/>
        <v>0</v>
      </c>
      <c r="D633" s="38">
        <f t="shared" si="56"/>
        <v>0</v>
      </c>
      <c r="E633" s="38">
        <f ca="1">Pt!E633*Qt!#REF!</f>
        <v>0</v>
      </c>
      <c r="F633" s="38">
        <f ca="1">Pt!F633*Qt!#REF!</f>
        <v>0</v>
      </c>
      <c r="G633" s="38">
        <f ca="1">Pt!G633*Qt!#REF!</f>
        <v>0</v>
      </c>
      <c r="H633" s="38">
        <f ca="1">Pt!H633*Qt!#REF!</f>
        <v>0</v>
      </c>
      <c r="I633" s="38">
        <f ca="1">Pt!I633*Qt!#REF!</f>
        <v>0</v>
      </c>
      <c r="J633" s="38">
        <f ca="1">Pt!J633*Qt!#REF!</f>
        <v>0</v>
      </c>
      <c r="K633" s="38">
        <f ca="1">Pt!K633*Qt!#REF!</f>
        <v>0</v>
      </c>
      <c r="L633" s="38">
        <f ca="1">Pt!L633*Qt!#REF!</f>
        <v>0</v>
      </c>
      <c r="M633" s="38">
        <f ca="1">Pt!M633*Qt!#REF!</f>
        <v>0</v>
      </c>
      <c r="N633" s="38">
        <f ca="1">Pt!N633*Qt!#REF!</f>
        <v>0</v>
      </c>
      <c r="O633" s="38">
        <f ca="1">Pt!O633*Qt!#REF!</f>
        <v>0</v>
      </c>
      <c r="P633" s="38">
        <f ca="1">Pt!P633*Qt!#REF!</f>
        <v>0</v>
      </c>
      <c r="Q633" s="38">
        <f ca="1">Pt!Q633*Qt!#REF!</f>
        <v>0</v>
      </c>
      <c r="R633" s="38">
        <f ca="1">Pt!R633*Qt!#REF!</f>
        <v>0</v>
      </c>
      <c r="S633" s="38">
        <f ca="1">Pt!S633*Qt!#REF!</f>
        <v>0</v>
      </c>
      <c r="T633" s="38">
        <f ca="1">Pt!T633*Qt!#REF!</f>
        <v>0</v>
      </c>
      <c r="U633" s="38">
        <f ca="1">Pt!U633*Qt!#REF!</f>
        <v>0</v>
      </c>
      <c r="V633" s="38">
        <f t="shared" ca="1" si="54"/>
        <v>0</v>
      </c>
    </row>
    <row r="634" spans="1:22" outlineLevel="1" x14ac:dyDescent="0.25">
      <c r="A634" s="19"/>
      <c r="B634" s="38" t="str">
        <f t="shared" si="56"/>
        <v>New Tariff 3</v>
      </c>
      <c r="C634" s="38">
        <f t="shared" si="56"/>
        <v>0</v>
      </c>
      <c r="D634" s="38">
        <f t="shared" si="56"/>
        <v>0</v>
      </c>
      <c r="E634" s="38">
        <f ca="1">Pt!E634*Qt!#REF!</f>
        <v>0</v>
      </c>
      <c r="F634" s="38">
        <f ca="1">Pt!F634*Qt!#REF!</f>
        <v>0</v>
      </c>
      <c r="G634" s="38">
        <f ca="1">Pt!G634*Qt!#REF!</f>
        <v>0</v>
      </c>
      <c r="H634" s="38">
        <f ca="1">Pt!H634*Qt!#REF!</f>
        <v>0</v>
      </c>
      <c r="I634" s="38">
        <f ca="1">Pt!I634*Qt!#REF!</f>
        <v>0</v>
      </c>
      <c r="J634" s="38">
        <f ca="1">Pt!J634*Qt!#REF!</f>
        <v>0</v>
      </c>
      <c r="K634" s="38">
        <f ca="1">Pt!K634*Qt!#REF!</f>
        <v>0</v>
      </c>
      <c r="L634" s="38">
        <f ca="1">Pt!L634*Qt!#REF!</f>
        <v>0</v>
      </c>
      <c r="M634" s="38">
        <f ca="1">Pt!M634*Qt!#REF!</f>
        <v>0</v>
      </c>
      <c r="N634" s="38">
        <f ca="1">Pt!N634*Qt!#REF!</f>
        <v>0</v>
      </c>
      <c r="O634" s="38">
        <f ca="1">Pt!O634*Qt!#REF!</f>
        <v>0</v>
      </c>
      <c r="P634" s="38">
        <f ca="1">Pt!P634*Qt!#REF!</f>
        <v>0</v>
      </c>
      <c r="Q634" s="38">
        <f ca="1">Pt!Q634*Qt!#REF!</f>
        <v>0</v>
      </c>
      <c r="R634" s="38">
        <f ca="1">Pt!R634*Qt!#REF!</f>
        <v>0</v>
      </c>
      <c r="S634" s="38">
        <f ca="1">Pt!S634*Qt!#REF!</f>
        <v>0</v>
      </c>
      <c r="T634" s="38">
        <f ca="1">Pt!T634*Qt!#REF!</f>
        <v>0</v>
      </c>
      <c r="U634" s="38">
        <f ca="1">Pt!U634*Qt!#REF!</f>
        <v>0</v>
      </c>
      <c r="V634" s="38">
        <f t="shared" ca="1" si="54"/>
        <v>0</v>
      </c>
    </row>
    <row r="635" spans="1:22" outlineLevel="1" x14ac:dyDescent="0.25">
      <c r="A635" s="19"/>
      <c r="B635" s="38" t="str">
        <f t="shared" si="56"/>
        <v>New Tariff 4</v>
      </c>
      <c r="C635" s="38">
        <f t="shared" si="56"/>
        <v>0</v>
      </c>
      <c r="D635" s="38">
        <f t="shared" si="56"/>
        <v>0</v>
      </c>
      <c r="E635" s="38">
        <f ca="1">Pt!E635*Qt!#REF!</f>
        <v>0</v>
      </c>
      <c r="F635" s="38">
        <f ca="1">Pt!F635*Qt!#REF!</f>
        <v>0</v>
      </c>
      <c r="G635" s="38">
        <f ca="1">Pt!G635*Qt!#REF!</f>
        <v>0</v>
      </c>
      <c r="H635" s="38">
        <f ca="1">Pt!H635*Qt!#REF!</f>
        <v>0</v>
      </c>
      <c r="I635" s="38">
        <f ca="1">Pt!I635*Qt!#REF!</f>
        <v>0</v>
      </c>
      <c r="J635" s="38">
        <f ca="1">Pt!J635*Qt!#REF!</f>
        <v>0</v>
      </c>
      <c r="K635" s="38">
        <f ca="1">Pt!K635*Qt!#REF!</f>
        <v>0</v>
      </c>
      <c r="L635" s="38">
        <f ca="1">Pt!L635*Qt!#REF!</f>
        <v>0</v>
      </c>
      <c r="M635" s="38">
        <f ca="1">Pt!M635*Qt!#REF!</f>
        <v>0</v>
      </c>
      <c r="N635" s="38">
        <f ca="1">Pt!N635*Qt!#REF!</f>
        <v>0</v>
      </c>
      <c r="O635" s="38">
        <f ca="1">Pt!O635*Qt!#REF!</f>
        <v>0</v>
      </c>
      <c r="P635" s="38">
        <f ca="1">Pt!P635*Qt!#REF!</f>
        <v>0</v>
      </c>
      <c r="Q635" s="38">
        <f ca="1">Pt!Q635*Qt!#REF!</f>
        <v>0</v>
      </c>
      <c r="R635" s="38">
        <f ca="1">Pt!R635*Qt!#REF!</f>
        <v>0</v>
      </c>
      <c r="S635" s="38">
        <f ca="1">Pt!S635*Qt!#REF!</f>
        <v>0</v>
      </c>
      <c r="T635" s="38">
        <f ca="1">Pt!T635*Qt!#REF!</f>
        <v>0</v>
      </c>
      <c r="U635" s="38">
        <f ca="1">Pt!U635*Qt!#REF!</f>
        <v>0</v>
      </c>
      <c r="V635" s="38">
        <f t="shared" ca="1" si="54"/>
        <v>0</v>
      </c>
    </row>
    <row r="636" spans="1:22" outlineLevel="1" x14ac:dyDescent="0.25">
      <c r="A636" s="19"/>
      <c r="B636" s="38" t="str">
        <f t="shared" si="56"/>
        <v>New Tariff 5</v>
      </c>
      <c r="C636" s="38">
        <f t="shared" si="56"/>
        <v>0</v>
      </c>
      <c r="D636" s="38">
        <f t="shared" si="56"/>
        <v>0</v>
      </c>
      <c r="E636" s="38">
        <f ca="1">Pt!E636*Qt!#REF!</f>
        <v>0</v>
      </c>
      <c r="F636" s="38">
        <f ca="1">Pt!F636*Qt!#REF!</f>
        <v>0</v>
      </c>
      <c r="G636" s="38">
        <f ca="1">Pt!G636*Qt!#REF!</f>
        <v>0</v>
      </c>
      <c r="H636" s="38">
        <f ca="1">Pt!H636*Qt!#REF!</f>
        <v>0</v>
      </c>
      <c r="I636" s="38">
        <f ca="1">Pt!I636*Qt!#REF!</f>
        <v>0</v>
      </c>
      <c r="J636" s="38">
        <f ca="1">Pt!J636*Qt!#REF!</f>
        <v>0</v>
      </c>
      <c r="K636" s="38">
        <f ca="1">Pt!K636*Qt!#REF!</f>
        <v>0</v>
      </c>
      <c r="L636" s="38">
        <f ca="1">Pt!L636*Qt!#REF!</f>
        <v>0</v>
      </c>
      <c r="M636" s="38">
        <f ca="1">Pt!M636*Qt!#REF!</f>
        <v>0</v>
      </c>
      <c r="N636" s="38">
        <f ca="1">Pt!N636*Qt!#REF!</f>
        <v>0</v>
      </c>
      <c r="O636" s="38">
        <f ca="1">Pt!O636*Qt!#REF!</f>
        <v>0</v>
      </c>
      <c r="P636" s="38">
        <f ca="1">Pt!P636*Qt!#REF!</f>
        <v>0</v>
      </c>
      <c r="Q636" s="38">
        <f ca="1">Pt!Q636*Qt!#REF!</f>
        <v>0</v>
      </c>
      <c r="R636" s="38">
        <f ca="1">Pt!R636*Qt!#REF!</f>
        <v>0</v>
      </c>
      <c r="S636" s="38">
        <f ca="1">Pt!S636*Qt!#REF!</f>
        <v>0</v>
      </c>
      <c r="T636" s="38">
        <f ca="1">Pt!T636*Qt!#REF!</f>
        <v>0</v>
      </c>
      <c r="U636" s="38">
        <f ca="1">Pt!U636*Qt!#REF!</f>
        <v>0</v>
      </c>
      <c r="V636" s="38">
        <f t="shared" ca="1" si="54"/>
        <v>0</v>
      </c>
    </row>
    <row r="637" spans="1:22" outlineLevel="1" x14ac:dyDescent="0.25">
      <c r="A637" s="19"/>
      <c r="B637" s="38" t="str">
        <f t="shared" si="56"/>
        <v>New Tariff 6</v>
      </c>
      <c r="C637" s="38">
        <f t="shared" si="56"/>
        <v>0</v>
      </c>
      <c r="D637" s="38">
        <f t="shared" si="56"/>
        <v>0</v>
      </c>
      <c r="E637" s="38">
        <f ca="1">Pt!E637*Qt!#REF!</f>
        <v>0</v>
      </c>
      <c r="F637" s="38">
        <f ca="1">Pt!F637*Qt!#REF!</f>
        <v>0</v>
      </c>
      <c r="G637" s="38">
        <f ca="1">Pt!G637*Qt!#REF!</f>
        <v>0</v>
      </c>
      <c r="H637" s="38">
        <f ca="1">Pt!H637*Qt!#REF!</f>
        <v>0</v>
      </c>
      <c r="I637" s="38">
        <f ca="1">Pt!I637*Qt!#REF!</f>
        <v>0</v>
      </c>
      <c r="J637" s="38">
        <f ca="1">Pt!J637*Qt!#REF!</f>
        <v>0</v>
      </c>
      <c r="K637" s="38">
        <f ca="1">Pt!K637*Qt!#REF!</f>
        <v>0</v>
      </c>
      <c r="L637" s="38">
        <f ca="1">Pt!L637*Qt!#REF!</f>
        <v>0</v>
      </c>
      <c r="M637" s="38">
        <f ca="1">Pt!M637*Qt!#REF!</f>
        <v>0</v>
      </c>
      <c r="N637" s="38">
        <f ca="1">Pt!N637*Qt!#REF!</f>
        <v>0</v>
      </c>
      <c r="O637" s="38">
        <f ca="1">Pt!O637*Qt!#REF!</f>
        <v>0</v>
      </c>
      <c r="P637" s="38">
        <f ca="1">Pt!P637*Qt!#REF!</f>
        <v>0</v>
      </c>
      <c r="Q637" s="38">
        <f ca="1">Pt!Q637*Qt!#REF!</f>
        <v>0</v>
      </c>
      <c r="R637" s="38">
        <f ca="1">Pt!R637*Qt!#REF!</f>
        <v>0</v>
      </c>
      <c r="S637" s="38">
        <f ca="1">Pt!S637*Qt!#REF!</f>
        <v>0</v>
      </c>
      <c r="T637" s="38">
        <f ca="1">Pt!T637*Qt!#REF!</f>
        <v>0</v>
      </c>
      <c r="U637" s="38">
        <f ca="1">Pt!U637*Qt!#REF!</f>
        <v>0</v>
      </c>
      <c r="V637" s="38">
        <f t="shared" ca="1" si="54"/>
        <v>0</v>
      </c>
    </row>
    <row r="638" spans="1:22" outlineLevel="1" x14ac:dyDescent="0.25">
      <c r="A638" s="19"/>
      <c r="B638" s="38" t="str">
        <f t="shared" si="56"/>
        <v>New Tariff 7</v>
      </c>
      <c r="C638" s="38">
        <f t="shared" si="56"/>
        <v>0</v>
      </c>
      <c r="D638" s="38">
        <f t="shared" si="56"/>
        <v>0</v>
      </c>
      <c r="E638" s="38">
        <f ca="1">Pt!E638*Qt!#REF!</f>
        <v>0</v>
      </c>
      <c r="F638" s="38">
        <f ca="1">Pt!F638*Qt!#REF!</f>
        <v>0</v>
      </c>
      <c r="G638" s="38">
        <f ca="1">Pt!G638*Qt!#REF!</f>
        <v>0</v>
      </c>
      <c r="H638" s="38">
        <f ca="1">Pt!H638*Qt!#REF!</f>
        <v>0</v>
      </c>
      <c r="I638" s="38">
        <f ca="1">Pt!I638*Qt!#REF!</f>
        <v>0</v>
      </c>
      <c r="J638" s="38">
        <f ca="1">Pt!J638*Qt!#REF!</f>
        <v>0</v>
      </c>
      <c r="K638" s="38">
        <f ca="1">Pt!K638*Qt!#REF!</f>
        <v>0</v>
      </c>
      <c r="L638" s="38">
        <f ca="1">Pt!L638*Qt!#REF!</f>
        <v>0</v>
      </c>
      <c r="M638" s="38">
        <f ca="1">Pt!M638*Qt!#REF!</f>
        <v>0</v>
      </c>
      <c r="N638" s="38">
        <f ca="1">Pt!N638*Qt!#REF!</f>
        <v>0</v>
      </c>
      <c r="O638" s="38">
        <f ca="1">Pt!O638*Qt!#REF!</f>
        <v>0</v>
      </c>
      <c r="P638" s="38">
        <f ca="1">Pt!P638*Qt!#REF!</f>
        <v>0</v>
      </c>
      <c r="Q638" s="38">
        <f ca="1">Pt!Q638*Qt!#REF!</f>
        <v>0</v>
      </c>
      <c r="R638" s="38">
        <f ca="1">Pt!R638*Qt!#REF!</f>
        <v>0</v>
      </c>
      <c r="S638" s="38">
        <f ca="1">Pt!S638*Qt!#REF!</f>
        <v>0</v>
      </c>
      <c r="T638" s="38">
        <f ca="1">Pt!T638*Qt!#REF!</f>
        <v>0</v>
      </c>
      <c r="U638" s="38">
        <f ca="1">Pt!U638*Qt!#REF!</f>
        <v>0</v>
      </c>
      <c r="V638" s="38">
        <f t="shared" ca="1" si="54"/>
        <v>0</v>
      </c>
    </row>
    <row r="639" spans="1:22" outlineLevel="1" x14ac:dyDescent="0.25">
      <c r="A639" s="19"/>
      <c r="B639" s="38" t="str">
        <f t="shared" si="56"/>
        <v>New Tariff 8</v>
      </c>
      <c r="C639" s="38">
        <f t="shared" si="56"/>
        <v>0</v>
      </c>
      <c r="D639" s="38">
        <f t="shared" si="56"/>
        <v>0</v>
      </c>
      <c r="E639" s="38">
        <f ca="1">Pt!E639*Qt!#REF!</f>
        <v>0</v>
      </c>
      <c r="F639" s="38">
        <f ca="1">Pt!F639*Qt!#REF!</f>
        <v>0</v>
      </c>
      <c r="G639" s="38">
        <f ca="1">Pt!G639*Qt!#REF!</f>
        <v>0</v>
      </c>
      <c r="H639" s="38">
        <f ca="1">Pt!H639*Qt!#REF!</f>
        <v>0</v>
      </c>
      <c r="I639" s="38">
        <f ca="1">Pt!I639*Qt!#REF!</f>
        <v>0</v>
      </c>
      <c r="J639" s="38">
        <f ca="1">Pt!J639*Qt!#REF!</f>
        <v>0</v>
      </c>
      <c r="K639" s="38">
        <f ca="1">Pt!K639*Qt!#REF!</f>
        <v>0</v>
      </c>
      <c r="L639" s="38">
        <f ca="1">Pt!L639*Qt!#REF!</f>
        <v>0</v>
      </c>
      <c r="M639" s="38">
        <f ca="1">Pt!M639*Qt!#REF!</f>
        <v>0</v>
      </c>
      <c r="N639" s="38">
        <f ca="1">Pt!N639*Qt!#REF!</f>
        <v>0</v>
      </c>
      <c r="O639" s="38">
        <f ca="1">Pt!O639*Qt!#REF!</f>
        <v>0</v>
      </c>
      <c r="P639" s="38">
        <f ca="1">Pt!P639*Qt!#REF!</f>
        <v>0</v>
      </c>
      <c r="Q639" s="38">
        <f ca="1">Pt!Q639*Qt!#REF!</f>
        <v>0</v>
      </c>
      <c r="R639" s="38">
        <f ca="1">Pt!R639*Qt!#REF!</f>
        <v>0</v>
      </c>
      <c r="S639" s="38">
        <f ca="1">Pt!S639*Qt!#REF!</f>
        <v>0</v>
      </c>
      <c r="T639" s="38">
        <f ca="1">Pt!T639*Qt!#REF!</f>
        <v>0</v>
      </c>
      <c r="U639" s="38">
        <f ca="1">Pt!U639*Qt!#REF!</f>
        <v>0</v>
      </c>
      <c r="V639" s="38">
        <f t="shared" ca="1" si="54"/>
        <v>0</v>
      </c>
    </row>
    <row r="640" spans="1:22" outlineLevel="1" x14ac:dyDescent="0.25">
      <c r="A640" s="19"/>
      <c r="B640" s="38" t="str">
        <f t="shared" si="56"/>
        <v>New Tariff 9</v>
      </c>
      <c r="C640" s="38">
        <f t="shared" si="56"/>
        <v>0</v>
      </c>
      <c r="D640" s="38">
        <f t="shared" si="56"/>
        <v>0</v>
      </c>
      <c r="E640" s="38">
        <f ca="1">Pt!E640*Qt!#REF!</f>
        <v>0</v>
      </c>
      <c r="F640" s="38">
        <f ca="1">Pt!F640*Qt!#REF!</f>
        <v>0</v>
      </c>
      <c r="G640" s="38">
        <f ca="1">Pt!G640*Qt!#REF!</f>
        <v>0</v>
      </c>
      <c r="H640" s="38">
        <f ca="1">Pt!H640*Qt!#REF!</f>
        <v>0</v>
      </c>
      <c r="I640" s="38">
        <f ca="1">Pt!I640*Qt!#REF!</f>
        <v>0</v>
      </c>
      <c r="J640" s="38">
        <f ca="1">Pt!J640*Qt!#REF!</f>
        <v>0</v>
      </c>
      <c r="K640" s="38">
        <f ca="1">Pt!K640*Qt!#REF!</f>
        <v>0</v>
      </c>
      <c r="L640" s="38">
        <f ca="1">Pt!L640*Qt!#REF!</f>
        <v>0</v>
      </c>
      <c r="M640" s="38">
        <f ca="1">Pt!M640*Qt!#REF!</f>
        <v>0</v>
      </c>
      <c r="N640" s="38">
        <f ca="1">Pt!N640*Qt!#REF!</f>
        <v>0</v>
      </c>
      <c r="O640" s="38">
        <f ca="1">Pt!O640*Qt!#REF!</f>
        <v>0</v>
      </c>
      <c r="P640" s="38">
        <f ca="1">Pt!P640*Qt!#REF!</f>
        <v>0</v>
      </c>
      <c r="Q640" s="38">
        <f ca="1">Pt!Q640*Qt!#REF!</f>
        <v>0</v>
      </c>
      <c r="R640" s="38">
        <f ca="1">Pt!R640*Qt!#REF!</f>
        <v>0</v>
      </c>
      <c r="S640" s="38">
        <f ca="1">Pt!S640*Qt!#REF!</f>
        <v>0</v>
      </c>
      <c r="T640" s="38">
        <f ca="1">Pt!T640*Qt!#REF!</f>
        <v>0</v>
      </c>
      <c r="U640" s="38">
        <f ca="1">Pt!U640*Qt!#REF!</f>
        <v>0</v>
      </c>
      <c r="V640" s="38">
        <f t="shared" ca="1" si="54"/>
        <v>0</v>
      </c>
    </row>
    <row r="641" spans="1:22" outlineLevel="1" x14ac:dyDescent="0.25">
      <c r="A641" s="19"/>
      <c r="B641" s="38" t="str">
        <f t="shared" si="56"/>
        <v>New Tariff 10</v>
      </c>
      <c r="C641" s="38">
        <f t="shared" si="56"/>
        <v>0</v>
      </c>
      <c r="D641" s="38">
        <f t="shared" si="56"/>
        <v>0</v>
      </c>
      <c r="E641" s="38">
        <f ca="1">Pt!E641*Qt!#REF!</f>
        <v>0</v>
      </c>
      <c r="F641" s="38">
        <f ca="1">Pt!F641*Qt!#REF!</f>
        <v>0</v>
      </c>
      <c r="G641" s="38">
        <f ca="1">Pt!G641*Qt!#REF!</f>
        <v>0</v>
      </c>
      <c r="H641" s="38">
        <f ca="1">Pt!H641*Qt!#REF!</f>
        <v>0</v>
      </c>
      <c r="I641" s="38">
        <f ca="1">Pt!I641*Qt!#REF!</f>
        <v>0</v>
      </c>
      <c r="J641" s="38">
        <f ca="1">Pt!J641*Qt!#REF!</f>
        <v>0</v>
      </c>
      <c r="K641" s="38">
        <f ca="1">Pt!K641*Qt!#REF!</f>
        <v>0</v>
      </c>
      <c r="L641" s="38">
        <f ca="1">Pt!L641*Qt!#REF!</f>
        <v>0</v>
      </c>
      <c r="M641" s="38">
        <f ca="1">Pt!M641*Qt!#REF!</f>
        <v>0</v>
      </c>
      <c r="N641" s="38">
        <f ca="1">Pt!N641*Qt!#REF!</f>
        <v>0</v>
      </c>
      <c r="O641" s="38">
        <f ca="1">Pt!O641*Qt!#REF!</f>
        <v>0</v>
      </c>
      <c r="P641" s="38">
        <f ca="1">Pt!P641*Qt!#REF!</f>
        <v>0</v>
      </c>
      <c r="Q641" s="38">
        <f ca="1">Pt!Q641*Qt!#REF!</f>
        <v>0</v>
      </c>
      <c r="R641" s="38">
        <f ca="1">Pt!R641*Qt!#REF!</f>
        <v>0</v>
      </c>
      <c r="S641" s="38">
        <f ca="1">Pt!S641*Qt!#REF!</f>
        <v>0</v>
      </c>
      <c r="T641" s="38">
        <f ca="1">Pt!T641*Qt!#REF!</f>
        <v>0</v>
      </c>
      <c r="U641" s="38">
        <f ca="1">Pt!U641*Qt!#REF!</f>
        <v>0</v>
      </c>
      <c r="V641" s="38">
        <f t="shared" ca="1" si="54"/>
        <v>0</v>
      </c>
    </row>
    <row r="642" spans="1:22" outlineLevel="1" x14ac:dyDescent="0.25">
      <c r="A642" s="19"/>
      <c r="B642" s="45" t="str">
        <f t="shared" si="56"/>
        <v>New Tariff 11</v>
      </c>
      <c r="C642" s="45">
        <f t="shared" si="56"/>
        <v>0</v>
      </c>
      <c r="D642" s="45">
        <f t="shared" si="56"/>
        <v>0</v>
      </c>
      <c r="E642" s="45">
        <f ca="1">Pt!E642*Qt!#REF!</f>
        <v>0</v>
      </c>
      <c r="F642" s="45">
        <f ca="1">Pt!F642*Qt!#REF!</f>
        <v>0</v>
      </c>
      <c r="G642" s="45">
        <f ca="1">Pt!G642*Qt!#REF!</f>
        <v>0</v>
      </c>
      <c r="H642" s="45">
        <f ca="1">Pt!H642*Qt!#REF!</f>
        <v>0</v>
      </c>
      <c r="I642" s="45">
        <f ca="1">Pt!I642*Qt!#REF!</f>
        <v>0</v>
      </c>
      <c r="J642" s="45">
        <f ca="1">Pt!J642*Qt!#REF!</f>
        <v>0</v>
      </c>
      <c r="K642" s="45">
        <f ca="1">Pt!K642*Qt!#REF!</f>
        <v>0</v>
      </c>
      <c r="L642" s="45">
        <f ca="1">Pt!L642*Qt!#REF!</f>
        <v>0</v>
      </c>
      <c r="M642" s="45">
        <f ca="1">Pt!M642*Qt!#REF!</f>
        <v>0</v>
      </c>
      <c r="N642" s="45">
        <f ca="1">Pt!N642*Qt!#REF!</f>
        <v>0</v>
      </c>
      <c r="O642" s="45">
        <f ca="1">Pt!O642*Qt!#REF!</f>
        <v>0</v>
      </c>
      <c r="P642" s="45">
        <f ca="1">Pt!P642*Qt!#REF!</f>
        <v>0</v>
      </c>
      <c r="Q642" s="45">
        <f ca="1">Pt!Q642*Qt!#REF!</f>
        <v>0</v>
      </c>
      <c r="R642" s="45">
        <f ca="1">Pt!R642*Qt!#REF!</f>
        <v>0</v>
      </c>
      <c r="S642" s="45">
        <f ca="1">Pt!S642*Qt!#REF!</f>
        <v>0</v>
      </c>
      <c r="T642" s="45">
        <f ca="1">Pt!T642*Qt!#REF!</f>
        <v>0</v>
      </c>
      <c r="U642" s="45">
        <f ca="1">Pt!U642*Qt!#REF!</f>
        <v>0</v>
      </c>
      <c r="V642" s="45">
        <f t="shared" ca="1" si="54"/>
        <v>0</v>
      </c>
    </row>
    <row r="643" spans="1:22" outlineLevel="1" x14ac:dyDescent="0.25">
      <c r="A643" s="19"/>
      <c r="B643" s="44" t="str">
        <f t="shared" ref="B643:D662" si="57">B500</f>
        <v>Individual Contracts</v>
      </c>
      <c r="C643" s="44" t="str">
        <f t="shared" si="57"/>
        <v>IC</v>
      </c>
      <c r="D643" s="44" t="str">
        <f t="shared" si="57"/>
        <v>Inividual Contract</v>
      </c>
      <c r="E643" s="44">
        <f ca="1">Pt!E643*Qt!#REF!</f>
        <v>0</v>
      </c>
      <c r="F643" s="44">
        <f ca="1">Pt!F643*Qt!#REF!</f>
        <v>0</v>
      </c>
      <c r="G643" s="44">
        <f ca="1">Pt!G643*Qt!#REF!</f>
        <v>0</v>
      </c>
      <c r="H643" s="44">
        <f ca="1">Pt!H643*Qt!#REF!</f>
        <v>0</v>
      </c>
      <c r="I643" s="44">
        <f ca="1">Pt!I643*Qt!#REF!</f>
        <v>0</v>
      </c>
      <c r="J643" s="44">
        <f ca="1">Pt!J643*Qt!#REF!</f>
        <v>0</v>
      </c>
      <c r="K643" s="44">
        <f ca="1">Pt!K643*Qt!#REF!</f>
        <v>0</v>
      </c>
      <c r="L643" s="44">
        <f ca="1">Pt!L643*Qt!#REF!</f>
        <v>0</v>
      </c>
      <c r="M643" s="44">
        <f ca="1">Pt!M643*Qt!#REF!</f>
        <v>0</v>
      </c>
      <c r="N643" s="44">
        <f ca="1">Pt!N643*Qt!#REF!</f>
        <v>3283530.8294009212</v>
      </c>
      <c r="O643" s="44">
        <f ca="1">Pt!O643*Qt!#REF!</f>
        <v>0</v>
      </c>
      <c r="P643" s="44">
        <f ca="1">Pt!P643*Qt!#REF!</f>
        <v>0</v>
      </c>
      <c r="Q643" s="44">
        <f ca="1">Pt!Q643*Qt!#REF!</f>
        <v>0</v>
      </c>
      <c r="R643" s="44">
        <f ca="1">Pt!R643*Qt!#REF!</f>
        <v>0</v>
      </c>
      <c r="S643" s="44">
        <f ca="1">Pt!S643*Qt!#REF!</f>
        <v>0</v>
      </c>
      <c r="T643" s="44">
        <f ca="1">Pt!T643*Qt!#REF!</f>
        <v>0</v>
      </c>
      <c r="U643" s="44">
        <f ca="1">Pt!U643*Qt!#REF!</f>
        <v>0</v>
      </c>
      <c r="V643" s="44">
        <f t="shared" ca="1" si="54"/>
        <v>3283530.8294009212</v>
      </c>
    </row>
    <row r="644" spans="1:22" outlineLevel="1" x14ac:dyDescent="0.25">
      <c r="A644" s="19"/>
      <c r="B644" s="38" t="str">
        <f t="shared" si="57"/>
        <v>New Tariff 1</v>
      </c>
      <c r="C644" s="38">
        <f t="shared" si="57"/>
        <v>0</v>
      </c>
      <c r="D644" s="38">
        <f t="shared" si="57"/>
        <v>0</v>
      </c>
      <c r="E644" s="38">
        <f ca="1">Pt!E644*Qt!#REF!</f>
        <v>0</v>
      </c>
      <c r="F644" s="38">
        <f ca="1">Pt!F644*Qt!#REF!</f>
        <v>0</v>
      </c>
      <c r="G644" s="38">
        <f ca="1">Pt!G644*Qt!#REF!</f>
        <v>0</v>
      </c>
      <c r="H644" s="38">
        <f ca="1">Pt!H644*Qt!#REF!</f>
        <v>0</v>
      </c>
      <c r="I644" s="38">
        <f ca="1">Pt!I644*Qt!#REF!</f>
        <v>0</v>
      </c>
      <c r="J644" s="38">
        <f ca="1">Pt!J644*Qt!#REF!</f>
        <v>0</v>
      </c>
      <c r="K644" s="38">
        <f ca="1">Pt!K644*Qt!#REF!</f>
        <v>0</v>
      </c>
      <c r="L644" s="38">
        <f ca="1">Pt!L644*Qt!#REF!</f>
        <v>0</v>
      </c>
      <c r="M644" s="38">
        <f ca="1">Pt!M644*Qt!#REF!</f>
        <v>0</v>
      </c>
      <c r="N644" s="38">
        <f ca="1">Pt!N644*Qt!#REF!</f>
        <v>0</v>
      </c>
      <c r="O644" s="38">
        <f ca="1">Pt!O644*Qt!#REF!</f>
        <v>0</v>
      </c>
      <c r="P644" s="38">
        <f ca="1">Pt!P644*Qt!#REF!</f>
        <v>0</v>
      </c>
      <c r="Q644" s="38">
        <f ca="1">Pt!Q644*Qt!#REF!</f>
        <v>0</v>
      </c>
      <c r="R644" s="38">
        <f ca="1">Pt!R644*Qt!#REF!</f>
        <v>0</v>
      </c>
      <c r="S644" s="38">
        <f ca="1">Pt!S644*Qt!#REF!</f>
        <v>0</v>
      </c>
      <c r="T644" s="38">
        <f ca="1">Pt!T644*Qt!#REF!</f>
        <v>0</v>
      </c>
      <c r="U644" s="38">
        <f ca="1">Pt!U644*Qt!#REF!</f>
        <v>0</v>
      </c>
      <c r="V644" s="38">
        <f t="shared" ca="1" si="54"/>
        <v>0</v>
      </c>
    </row>
    <row r="645" spans="1:22" outlineLevel="1" x14ac:dyDescent="0.25">
      <c r="A645" s="19"/>
      <c r="B645" s="38" t="str">
        <f t="shared" si="57"/>
        <v>New Tariff 2</v>
      </c>
      <c r="C645" s="38">
        <f t="shared" si="57"/>
        <v>0</v>
      </c>
      <c r="D645" s="38">
        <f t="shared" si="57"/>
        <v>0</v>
      </c>
      <c r="E645" s="38">
        <f ca="1">Pt!E645*Qt!#REF!</f>
        <v>0</v>
      </c>
      <c r="F645" s="38">
        <f ca="1">Pt!F645*Qt!#REF!</f>
        <v>0</v>
      </c>
      <c r="G645" s="38">
        <f ca="1">Pt!G645*Qt!#REF!</f>
        <v>0</v>
      </c>
      <c r="H645" s="38">
        <f ca="1">Pt!H645*Qt!#REF!</f>
        <v>0</v>
      </c>
      <c r="I645" s="38">
        <f ca="1">Pt!I645*Qt!#REF!</f>
        <v>0</v>
      </c>
      <c r="J645" s="38">
        <f ca="1">Pt!J645*Qt!#REF!</f>
        <v>0</v>
      </c>
      <c r="K645" s="38">
        <f ca="1">Pt!K645*Qt!#REF!</f>
        <v>0</v>
      </c>
      <c r="L645" s="38">
        <f ca="1">Pt!L645*Qt!#REF!</f>
        <v>0</v>
      </c>
      <c r="M645" s="38">
        <f ca="1">Pt!M645*Qt!#REF!</f>
        <v>0</v>
      </c>
      <c r="N645" s="38">
        <f ca="1">Pt!N645*Qt!#REF!</f>
        <v>0</v>
      </c>
      <c r="O645" s="38">
        <f ca="1">Pt!O645*Qt!#REF!</f>
        <v>0</v>
      </c>
      <c r="P645" s="38">
        <f ca="1">Pt!P645*Qt!#REF!</f>
        <v>0</v>
      </c>
      <c r="Q645" s="38">
        <f ca="1">Pt!Q645*Qt!#REF!</f>
        <v>0</v>
      </c>
      <c r="R645" s="38">
        <f ca="1">Pt!R645*Qt!#REF!</f>
        <v>0</v>
      </c>
      <c r="S645" s="38">
        <f ca="1">Pt!S645*Qt!#REF!</f>
        <v>0</v>
      </c>
      <c r="T645" s="38">
        <f ca="1">Pt!T645*Qt!#REF!</f>
        <v>0</v>
      </c>
      <c r="U645" s="38">
        <f ca="1">Pt!U645*Qt!#REF!</f>
        <v>0</v>
      </c>
      <c r="V645" s="38">
        <f t="shared" ca="1" si="54"/>
        <v>0</v>
      </c>
    </row>
    <row r="646" spans="1:22" outlineLevel="1" x14ac:dyDescent="0.25">
      <c r="A646" s="19"/>
      <c r="B646" s="38" t="str">
        <f t="shared" si="57"/>
        <v>New Tariff 3</v>
      </c>
      <c r="C646" s="38">
        <f t="shared" si="57"/>
        <v>0</v>
      </c>
      <c r="D646" s="38">
        <f t="shared" si="57"/>
        <v>0</v>
      </c>
      <c r="E646" s="38">
        <f ca="1">Pt!E646*Qt!#REF!</f>
        <v>0</v>
      </c>
      <c r="F646" s="38">
        <f ca="1">Pt!F646*Qt!#REF!</f>
        <v>0</v>
      </c>
      <c r="G646" s="38">
        <f ca="1">Pt!G646*Qt!#REF!</f>
        <v>0</v>
      </c>
      <c r="H646" s="38">
        <f ca="1">Pt!H646*Qt!#REF!</f>
        <v>0</v>
      </c>
      <c r="I646" s="38">
        <f ca="1">Pt!I646*Qt!#REF!</f>
        <v>0</v>
      </c>
      <c r="J646" s="38">
        <f ca="1">Pt!J646*Qt!#REF!</f>
        <v>0</v>
      </c>
      <c r="K646" s="38">
        <f ca="1">Pt!K646*Qt!#REF!</f>
        <v>0</v>
      </c>
      <c r="L646" s="38">
        <f ca="1">Pt!L646*Qt!#REF!</f>
        <v>0</v>
      </c>
      <c r="M646" s="38">
        <f ca="1">Pt!M646*Qt!#REF!</f>
        <v>0</v>
      </c>
      <c r="N646" s="38">
        <f ca="1">Pt!N646*Qt!#REF!</f>
        <v>0</v>
      </c>
      <c r="O646" s="38">
        <f ca="1">Pt!O646*Qt!#REF!</f>
        <v>0</v>
      </c>
      <c r="P646" s="38">
        <f ca="1">Pt!P646*Qt!#REF!</f>
        <v>0</v>
      </c>
      <c r="Q646" s="38">
        <f ca="1">Pt!Q646*Qt!#REF!</f>
        <v>0</v>
      </c>
      <c r="R646" s="38">
        <f ca="1">Pt!R646*Qt!#REF!</f>
        <v>0</v>
      </c>
      <c r="S646" s="38">
        <f ca="1">Pt!S646*Qt!#REF!</f>
        <v>0</v>
      </c>
      <c r="T646" s="38">
        <f ca="1">Pt!T646*Qt!#REF!</f>
        <v>0</v>
      </c>
      <c r="U646" s="38">
        <f ca="1">Pt!U646*Qt!#REF!</f>
        <v>0</v>
      </c>
      <c r="V646" s="38">
        <f t="shared" ca="1" si="54"/>
        <v>0</v>
      </c>
    </row>
    <row r="647" spans="1:22" outlineLevel="1" x14ac:dyDescent="0.25">
      <c r="A647" s="19"/>
      <c r="B647" s="38" t="str">
        <f t="shared" si="57"/>
        <v>New Tariff 4</v>
      </c>
      <c r="C647" s="38">
        <f t="shared" si="57"/>
        <v>0</v>
      </c>
      <c r="D647" s="38">
        <f t="shared" si="57"/>
        <v>0</v>
      </c>
      <c r="E647" s="38">
        <f ca="1">Pt!E647*Qt!#REF!</f>
        <v>0</v>
      </c>
      <c r="F647" s="38">
        <f ca="1">Pt!F647*Qt!#REF!</f>
        <v>0</v>
      </c>
      <c r="G647" s="38">
        <f ca="1">Pt!G647*Qt!#REF!</f>
        <v>0</v>
      </c>
      <c r="H647" s="38">
        <f ca="1">Pt!H647*Qt!#REF!</f>
        <v>0</v>
      </c>
      <c r="I647" s="38">
        <f ca="1">Pt!I647*Qt!#REF!</f>
        <v>0</v>
      </c>
      <c r="J647" s="38">
        <f ca="1">Pt!J647*Qt!#REF!</f>
        <v>0</v>
      </c>
      <c r="K647" s="38">
        <f ca="1">Pt!K647*Qt!#REF!</f>
        <v>0</v>
      </c>
      <c r="L647" s="38">
        <f ca="1">Pt!L647*Qt!#REF!</f>
        <v>0</v>
      </c>
      <c r="M647" s="38">
        <f ca="1">Pt!M647*Qt!#REF!</f>
        <v>0</v>
      </c>
      <c r="N647" s="38">
        <f ca="1">Pt!N647*Qt!#REF!</f>
        <v>0</v>
      </c>
      <c r="O647" s="38">
        <f ca="1">Pt!O647*Qt!#REF!</f>
        <v>0</v>
      </c>
      <c r="P647" s="38">
        <f ca="1">Pt!P647*Qt!#REF!</f>
        <v>0</v>
      </c>
      <c r="Q647" s="38">
        <f ca="1">Pt!Q647*Qt!#REF!</f>
        <v>0</v>
      </c>
      <c r="R647" s="38">
        <f ca="1">Pt!R647*Qt!#REF!</f>
        <v>0</v>
      </c>
      <c r="S647" s="38">
        <f ca="1">Pt!S647*Qt!#REF!</f>
        <v>0</v>
      </c>
      <c r="T647" s="38">
        <f ca="1">Pt!T647*Qt!#REF!</f>
        <v>0</v>
      </c>
      <c r="U647" s="38">
        <f ca="1">Pt!U647*Qt!#REF!</f>
        <v>0</v>
      </c>
      <c r="V647" s="38">
        <f t="shared" ca="1" si="54"/>
        <v>0</v>
      </c>
    </row>
    <row r="648" spans="1:22" outlineLevel="1" x14ac:dyDescent="0.25">
      <c r="A648" s="19"/>
      <c r="B648" s="38" t="str">
        <f t="shared" si="57"/>
        <v>New Tariff 5</v>
      </c>
      <c r="C648" s="38">
        <f t="shared" si="57"/>
        <v>0</v>
      </c>
      <c r="D648" s="38">
        <f t="shared" si="57"/>
        <v>0</v>
      </c>
      <c r="E648" s="38">
        <f ca="1">Pt!E648*Qt!#REF!</f>
        <v>0</v>
      </c>
      <c r="F648" s="38">
        <f ca="1">Pt!F648*Qt!#REF!</f>
        <v>0</v>
      </c>
      <c r="G648" s="38">
        <f ca="1">Pt!G648*Qt!#REF!</f>
        <v>0</v>
      </c>
      <c r="H648" s="38">
        <f ca="1">Pt!H648*Qt!#REF!</f>
        <v>0</v>
      </c>
      <c r="I648" s="38">
        <f ca="1">Pt!I648*Qt!#REF!</f>
        <v>0</v>
      </c>
      <c r="J648" s="38">
        <f ca="1">Pt!J648*Qt!#REF!</f>
        <v>0</v>
      </c>
      <c r="K648" s="38">
        <f ca="1">Pt!K648*Qt!#REF!</f>
        <v>0</v>
      </c>
      <c r="L648" s="38">
        <f ca="1">Pt!L648*Qt!#REF!</f>
        <v>0</v>
      </c>
      <c r="M648" s="38">
        <f ca="1">Pt!M648*Qt!#REF!</f>
        <v>0</v>
      </c>
      <c r="N648" s="38">
        <f ca="1">Pt!N648*Qt!#REF!</f>
        <v>0</v>
      </c>
      <c r="O648" s="38">
        <f ca="1">Pt!O648*Qt!#REF!</f>
        <v>0</v>
      </c>
      <c r="P648" s="38">
        <f ca="1">Pt!P648*Qt!#REF!</f>
        <v>0</v>
      </c>
      <c r="Q648" s="38">
        <f ca="1">Pt!Q648*Qt!#REF!</f>
        <v>0</v>
      </c>
      <c r="R648" s="38">
        <f ca="1">Pt!R648*Qt!#REF!</f>
        <v>0</v>
      </c>
      <c r="S648" s="38">
        <f ca="1">Pt!S648*Qt!#REF!</f>
        <v>0</v>
      </c>
      <c r="T648" s="38">
        <f ca="1">Pt!T648*Qt!#REF!</f>
        <v>0</v>
      </c>
      <c r="U648" s="38">
        <f ca="1">Pt!U648*Qt!#REF!</f>
        <v>0</v>
      </c>
      <c r="V648" s="38">
        <f t="shared" ref="V648:V710" ca="1" si="58">SUM(E648:U648)</f>
        <v>0</v>
      </c>
    </row>
    <row r="649" spans="1:22" outlineLevel="1" x14ac:dyDescent="0.25">
      <c r="A649" s="19"/>
      <c r="B649" s="38" t="str">
        <f t="shared" si="57"/>
        <v>New Tariff 6</v>
      </c>
      <c r="C649" s="38">
        <f t="shared" si="57"/>
        <v>0</v>
      </c>
      <c r="D649" s="38">
        <f t="shared" si="57"/>
        <v>0</v>
      </c>
      <c r="E649" s="38">
        <f ca="1">Pt!E649*Qt!#REF!</f>
        <v>0</v>
      </c>
      <c r="F649" s="38">
        <f ca="1">Pt!F649*Qt!#REF!</f>
        <v>0</v>
      </c>
      <c r="G649" s="38">
        <f ca="1">Pt!G649*Qt!#REF!</f>
        <v>0</v>
      </c>
      <c r="H649" s="38">
        <f ca="1">Pt!H649*Qt!#REF!</f>
        <v>0</v>
      </c>
      <c r="I649" s="38">
        <f ca="1">Pt!I649*Qt!#REF!</f>
        <v>0</v>
      </c>
      <c r="J649" s="38">
        <f ca="1">Pt!J649*Qt!#REF!</f>
        <v>0</v>
      </c>
      <c r="K649" s="38">
        <f ca="1">Pt!K649*Qt!#REF!</f>
        <v>0</v>
      </c>
      <c r="L649" s="38">
        <f ca="1">Pt!L649*Qt!#REF!</f>
        <v>0</v>
      </c>
      <c r="M649" s="38">
        <f ca="1">Pt!M649*Qt!#REF!</f>
        <v>0</v>
      </c>
      <c r="N649" s="38">
        <f ca="1">Pt!N649*Qt!#REF!</f>
        <v>0</v>
      </c>
      <c r="O649" s="38">
        <f ca="1">Pt!O649*Qt!#REF!</f>
        <v>0</v>
      </c>
      <c r="P649" s="38">
        <f ca="1">Pt!P649*Qt!#REF!</f>
        <v>0</v>
      </c>
      <c r="Q649" s="38">
        <f ca="1">Pt!Q649*Qt!#REF!</f>
        <v>0</v>
      </c>
      <c r="R649" s="38">
        <f ca="1">Pt!R649*Qt!#REF!</f>
        <v>0</v>
      </c>
      <c r="S649" s="38">
        <f ca="1">Pt!S649*Qt!#REF!</f>
        <v>0</v>
      </c>
      <c r="T649" s="38">
        <f ca="1">Pt!T649*Qt!#REF!</f>
        <v>0</v>
      </c>
      <c r="U649" s="38">
        <f ca="1">Pt!U649*Qt!#REF!</f>
        <v>0</v>
      </c>
      <c r="V649" s="38">
        <f t="shared" ca="1" si="58"/>
        <v>0</v>
      </c>
    </row>
    <row r="650" spans="1:22" outlineLevel="1" x14ac:dyDescent="0.25">
      <c r="A650" s="19"/>
      <c r="B650" s="38" t="str">
        <f t="shared" si="57"/>
        <v>New Tariff 7</v>
      </c>
      <c r="C650" s="38">
        <f t="shared" si="57"/>
        <v>0</v>
      </c>
      <c r="D650" s="38">
        <f t="shared" si="57"/>
        <v>0</v>
      </c>
      <c r="E650" s="38">
        <f ca="1">Pt!E650*Qt!#REF!</f>
        <v>0</v>
      </c>
      <c r="F650" s="38">
        <f ca="1">Pt!F650*Qt!#REF!</f>
        <v>0</v>
      </c>
      <c r="G650" s="38">
        <f ca="1">Pt!G650*Qt!#REF!</f>
        <v>0</v>
      </c>
      <c r="H650" s="38">
        <f ca="1">Pt!H650*Qt!#REF!</f>
        <v>0</v>
      </c>
      <c r="I650" s="38">
        <f ca="1">Pt!I650*Qt!#REF!</f>
        <v>0</v>
      </c>
      <c r="J650" s="38">
        <f ca="1">Pt!J650*Qt!#REF!</f>
        <v>0</v>
      </c>
      <c r="K650" s="38">
        <f ca="1">Pt!K650*Qt!#REF!</f>
        <v>0</v>
      </c>
      <c r="L650" s="38">
        <f ca="1">Pt!L650*Qt!#REF!</f>
        <v>0</v>
      </c>
      <c r="M650" s="38">
        <f ca="1">Pt!M650*Qt!#REF!</f>
        <v>0</v>
      </c>
      <c r="N650" s="38">
        <f ca="1">Pt!N650*Qt!#REF!</f>
        <v>0</v>
      </c>
      <c r="O650" s="38">
        <f ca="1">Pt!O650*Qt!#REF!</f>
        <v>0</v>
      </c>
      <c r="P650" s="38">
        <f ca="1">Pt!P650*Qt!#REF!</f>
        <v>0</v>
      </c>
      <c r="Q650" s="38">
        <f ca="1">Pt!Q650*Qt!#REF!</f>
        <v>0</v>
      </c>
      <c r="R650" s="38">
        <f ca="1">Pt!R650*Qt!#REF!</f>
        <v>0</v>
      </c>
      <c r="S650" s="38">
        <f ca="1">Pt!S650*Qt!#REF!</f>
        <v>0</v>
      </c>
      <c r="T650" s="38">
        <f ca="1">Pt!T650*Qt!#REF!</f>
        <v>0</v>
      </c>
      <c r="U650" s="38">
        <f ca="1">Pt!U650*Qt!#REF!</f>
        <v>0</v>
      </c>
      <c r="V650" s="38">
        <f t="shared" ca="1" si="58"/>
        <v>0</v>
      </c>
    </row>
    <row r="651" spans="1:22" outlineLevel="1" x14ac:dyDescent="0.25">
      <c r="A651" s="19"/>
      <c r="B651" s="38" t="str">
        <f t="shared" si="57"/>
        <v>New Tariff 8</v>
      </c>
      <c r="C651" s="38">
        <f t="shared" si="57"/>
        <v>0</v>
      </c>
      <c r="D651" s="38">
        <f t="shared" si="57"/>
        <v>0</v>
      </c>
      <c r="E651" s="38">
        <f ca="1">Pt!E651*Qt!#REF!</f>
        <v>0</v>
      </c>
      <c r="F651" s="38">
        <f ca="1">Pt!F651*Qt!#REF!</f>
        <v>0</v>
      </c>
      <c r="G651" s="38">
        <f ca="1">Pt!G651*Qt!#REF!</f>
        <v>0</v>
      </c>
      <c r="H651" s="38">
        <f ca="1">Pt!H651*Qt!#REF!</f>
        <v>0</v>
      </c>
      <c r="I651" s="38">
        <f ca="1">Pt!I651*Qt!#REF!</f>
        <v>0</v>
      </c>
      <c r="J651" s="38">
        <f ca="1">Pt!J651*Qt!#REF!</f>
        <v>0</v>
      </c>
      <c r="K651" s="38">
        <f ca="1">Pt!K651*Qt!#REF!</f>
        <v>0</v>
      </c>
      <c r="L651" s="38">
        <f ca="1">Pt!L651*Qt!#REF!</f>
        <v>0</v>
      </c>
      <c r="M651" s="38">
        <f ca="1">Pt!M651*Qt!#REF!</f>
        <v>0</v>
      </c>
      <c r="N651" s="38">
        <f ca="1">Pt!N651*Qt!#REF!</f>
        <v>0</v>
      </c>
      <c r="O651" s="38">
        <f ca="1">Pt!O651*Qt!#REF!</f>
        <v>0</v>
      </c>
      <c r="P651" s="38">
        <f ca="1">Pt!P651*Qt!#REF!</f>
        <v>0</v>
      </c>
      <c r="Q651" s="38">
        <f ca="1">Pt!Q651*Qt!#REF!</f>
        <v>0</v>
      </c>
      <c r="R651" s="38">
        <f ca="1">Pt!R651*Qt!#REF!</f>
        <v>0</v>
      </c>
      <c r="S651" s="38">
        <f ca="1">Pt!S651*Qt!#REF!</f>
        <v>0</v>
      </c>
      <c r="T651" s="38">
        <f ca="1">Pt!T651*Qt!#REF!</f>
        <v>0</v>
      </c>
      <c r="U651" s="38">
        <f ca="1">Pt!U651*Qt!#REF!</f>
        <v>0</v>
      </c>
      <c r="V651" s="38">
        <f t="shared" ca="1" si="58"/>
        <v>0</v>
      </c>
    </row>
    <row r="652" spans="1:22" outlineLevel="1" x14ac:dyDescent="0.25">
      <c r="A652" s="19"/>
      <c r="B652" s="38" t="str">
        <f t="shared" si="57"/>
        <v>New Tariff 9</v>
      </c>
      <c r="C652" s="38">
        <f t="shared" si="57"/>
        <v>0</v>
      </c>
      <c r="D652" s="38">
        <f t="shared" si="57"/>
        <v>0</v>
      </c>
      <c r="E652" s="38">
        <f ca="1">Pt!E652*Qt!#REF!</f>
        <v>0</v>
      </c>
      <c r="F652" s="38">
        <f ca="1">Pt!F652*Qt!#REF!</f>
        <v>0</v>
      </c>
      <c r="G652" s="38">
        <f ca="1">Pt!G652*Qt!#REF!</f>
        <v>0</v>
      </c>
      <c r="H652" s="38">
        <f ca="1">Pt!H652*Qt!#REF!</f>
        <v>0</v>
      </c>
      <c r="I652" s="38">
        <f ca="1">Pt!I652*Qt!#REF!</f>
        <v>0</v>
      </c>
      <c r="J652" s="38">
        <f ca="1">Pt!J652*Qt!#REF!</f>
        <v>0</v>
      </c>
      <c r="K652" s="38">
        <f ca="1">Pt!K652*Qt!#REF!</f>
        <v>0</v>
      </c>
      <c r="L652" s="38">
        <f ca="1">Pt!L652*Qt!#REF!</f>
        <v>0</v>
      </c>
      <c r="M652" s="38">
        <f ca="1">Pt!M652*Qt!#REF!</f>
        <v>0</v>
      </c>
      <c r="N652" s="38">
        <f ca="1">Pt!N652*Qt!#REF!</f>
        <v>0</v>
      </c>
      <c r="O652" s="38">
        <f ca="1">Pt!O652*Qt!#REF!</f>
        <v>0</v>
      </c>
      <c r="P652" s="38">
        <f ca="1">Pt!P652*Qt!#REF!</f>
        <v>0</v>
      </c>
      <c r="Q652" s="38">
        <f ca="1">Pt!Q652*Qt!#REF!</f>
        <v>0</v>
      </c>
      <c r="R652" s="38">
        <f ca="1">Pt!R652*Qt!#REF!</f>
        <v>0</v>
      </c>
      <c r="S652" s="38">
        <f ca="1">Pt!S652*Qt!#REF!</f>
        <v>0</v>
      </c>
      <c r="T652" s="38">
        <f ca="1">Pt!T652*Qt!#REF!</f>
        <v>0</v>
      </c>
      <c r="U652" s="38">
        <f ca="1">Pt!U652*Qt!#REF!</f>
        <v>0</v>
      </c>
      <c r="V652" s="38">
        <f t="shared" ca="1" si="58"/>
        <v>0</v>
      </c>
    </row>
    <row r="653" spans="1:22" outlineLevel="1" x14ac:dyDescent="0.25">
      <c r="A653" s="19"/>
      <c r="B653" s="38" t="str">
        <f t="shared" si="57"/>
        <v>New Tariff 10</v>
      </c>
      <c r="C653" s="38">
        <f t="shared" si="57"/>
        <v>0</v>
      </c>
      <c r="D653" s="38">
        <f t="shared" si="57"/>
        <v>0</v>
      </c>
      <c r="E653" s="38">
        <f ca="1">Pt!E653*Qt!#REF!</f>
        <v>0</v>
      </c>
      <c r="F653" s="38">
        <f ca="1">Pt!F653*Qt!#REF!</f>
        <v>0</v>
      </c>
      <c r="G653" s="38">
        <f ca="1">Pt!G653*Qt!#REF!</f>
        <v>0</v>
      </c>
      <c r="H653" s="38">
        <f ca="1">Pt!H653*Qt!#REF!</f>
        <v>0</v>
      </c>
      <c r="I653" s="38">
        <f ca="1">Pt!I653*Qt!#REF!</f>
        <v>0</v>
      </c>
      <c r="J653" s="38">
        <f ca="1">Pt!J653*Qt!#REF!</f>
        <v>0</v>
      </c>
      <c r="K653" s="38">
        <f ca="1">Pt!K653*Qt!#REF!</f>
        <v>0</v>
      </c>
      <c r="L653" s="38">
        <f ca="1">Pt!L653*Qt!#REF!</f>
        <v>0</v>
      </c>
      <c r="M653" s="38">
        <f ca="1">Pt!M653*Qt!#REF!</f>
        <v>0</v>
      </c>
      <c r="N653" s="38">
        <f ca="1">Pt!N653*Qt!#REF!</f>
        <v>0</v>
      </c>
      <c r="O653" s="38">
        <f ca="1">Pt!O653*Qt!#REF!</f>
        <v>0</v>
      </c>
      <c r="P653" s="38">
        <f ca="1">Pt!P653*Qt!#REF!</f>
        <v>0</v>
      </c>
      <c r="Q653" s="38">
        <f ca="1">Pt!Q653*Qt!#REF!</f>
        <v>0</v>
      </c>
      <c r="R653" s="38">
        <f ca="1">Pt!R653*Qt!#REF!</f>
        <v>0</v>
      </c>
      <c r="S653" s="38">
        <f ca="1">Pt!S653*Qt!#REF!</f>
        <v>0</v>
      </c>
      <c r="T653" s="38">
        <f ca="1">Pt!T653*Qt!#REF!</f>
        <v>0</v>
      </c>
      <c r="U653" s="38">
        <f ca="1">Pt!U653*Qt!#REF!</f>
        <v>0</v>
      </c>
      <c r="V653" s="38">
        <f t="shared" ca="1" si="58"/>
        <v>0</v>
      </c>
    </row>
    <row r="654" spans="1:22" outlineLevel="1" x14ac:dyDescent="0.25">
      <c r="A654" s="19"/>
      <c r="B654" s="45" t="str">
        <f t="shared" si="57"/>
        <v>New Tariff 11</v>
      </c>
      <c r="C654" s="45">
        <f t="shared" si="57"/>
        <v>0</v>
      </c>
      <c r="D654" s="45">
        <f t="shared" si="57"/>
        <v>0</v>
      </c>
      <c r="E654" s="45">
        <f ca="1">Pt!E654*Qt!#REF!</f>
        <v>0</v>
      </c>
      <c r="F654" s="45">
        <f ca="1">Pt!F654*Qt!#REF!</f>
        <v>0</v>
      </c>
      <c r="G654" s="45">
        <f ca="1">Pt!G654*Qt!#REF!</f>
        <v>0</v>
      </c>
      <c r="H654" s="45">
        <f ca="1">Pt!H654*Qt!#REF!</f>
        <v>0</v>
      </c>
      <c r="I654" s="45">
        <f ca="1">Pt!I654*Qt!#REF!</f>
        <v>0</v>
      </c>
      <c r="J654" s="45">
        <f ca="1">Pt!J654*Qt!#REF!</f>
        <v>0</v>
      </c>
      <c r="K654" s="45">
        <f ca="1">Pt!K654*Qt!#REF!</f>
        <v>0</v>
      </c>
      <c r="L654" s="45">
        <f ca="1">Pt!L654*Qt!#REF!</f>
        <v>0</v>
      </c>
      <c r="M654" s="45">
        <f ca="1">Pt!M654*Qt!#REF!</f>
        <v>0</v>
      </c>
      <c r="N654" s="45">
        <f ca="1">Pt!N654*Qt!#REF!</f>
        <v>0</v>
      </c>
      <c r="O654" s="45">
        <f ca="1">Pt!O654*Qt!#REF!</f>
        <v>0</v>
      </c>
      <c r="P654" s="45">
        <f ca="1">Pt!P654*Qt!#REF!</f>
        <v>0</v>
      </c>
      <c r="Q654" s="45">
        <f ca="1">Pt!Q654*Qt!#REF!</f>
        <v>0</v>
      </c>
      <c r="R654" s="45">
        <f ca="1">Pt!R654*Qt!#REF!</f>
        <v>0</v>
      </c>
      <c r="S654" s="45">
        <f ca="1">Pt!S654*Qt!#REF!</f>
        <v>0</v>
      </c>
      <c r="T654" s="45">
        <f ca="1">Pt!T654*Qt!#REF!</f>
        <v>0</v>
      </c>
      <c r="U654" s="45">
        <f ca="1">Pt!U654*Qt!#REF!</f>
        <v>0</v>
      </c>
      <c r="V654" s="45">
        <f t="shared" ca="1" si="58"/>
        <v>0</v>
      </c>
    </row>
    <row r="655" spans="1:22" outlineLevel="1" x14ac:dyDescent="0.25">
      <c r="A655" s="19"/>
      <c r="B655" s="44" t="str">
        <f t="shared" si="57"/>
        <v>New Tariff 0</v>
      </c>
      <c r="C655" s="44">
        <f t="shared" si="57"/>
        <v>0</v>
      </c>
      <c r="D655" s="44">
        <f t="shared" si="57"/>
        <v>0</v>
      </c>
      <c r="E655" s="44">
        <f ca="1">Pt!E655*Qt!#REF!</f>
        <v>0</v>
      </c>
      <c r="F655" s="44">
        <f ca="1">Pt!F655*Qt!#REF!</f>
        <v>0</v>
      </c>
      <c r="G655" s="44">
        <f ca="1">Pt!G655*Qt!#REF!</f>
        <v>0</v>
      </c>
      <c r="H655" s="44">
        <f ca="1">Pt!H655*Qt!#REF!</f>
        <v>0</v>
      </c>
      <c r="I655" s="44">
        <f ca="1">Pt!I655*Qt!#REF!</f>
        <v>0</v>
      </c>
      <c r="J655" s="44">
        <f ca="1">Pt!J655*Qt!#REF!</f>
        <v>0</v>
      </c>
      <c r="K655" s="44">
        <f ca="1">Pt!K655*Qt!#REF!</f>
        <v>0</v>
      </c>
      <c r="L655" s="44">
        <f ca="1">Pt!L655*Qt!#REF!</f>
        <v>0</v>
      </c>
      <c r="M655" s="44">
        <f ca="1">Pt!M655*Qt!#REF!</f>
        <v>0</v>
      </c>
      <c r="N655" s="44">
        <f ca="1">Pt!N655*Qt!#REF!</f>
        <v>0</v>
      </c>
      <c r="O655" s="44">
        <f ca="1">Pt!O655*Qt!#REF!</f>
        <v>0</v>
      </c>
      <c r="P655" s="44">
        <f ca="1">Pt!P655*Qt!#REF!</f>
        <v>0</v>
      </c>
      <c r="Q655" s="44">
        <f ca="1">Pt!Q655*Qt!#REF!</f>
        <v>0</v>
      </c>
      <c r="R655" s="44">
        <f ca="1">Pt!R655*Qt!#REF!</f>
        <v>0</v>
      </c>
      <c r="S655" s="44">
        <f ca="1">Pt!S655*Qt!#REF!</f>
        <v>0</v>
      </c>
      <c r="T655" s="44">
        <f ca="1">Pt!T655*Qt!#REF!</f>
        <v>0</v>
      </c>
      <c r="U655" s="44">
        <f ca="1">Pt!U655*Qt!#REF!</f>
        <v>0</v>
      </c>
      <c r="V655" s="44">
        <f ca="1">SUM(E655:U655)</f>
        <v>0</v>
      </c>
    </row>
    <row r="656" spans="1:22" outlineLevel="1" x14ac:dyDescent="0.25">
      <c r="A656" s="19"/>
      <c r="B656" s="38" t="str">
        <f t="shared" si="57"/>
        <v>New Tariff 1</v>
      </c>
      <c r="C656" s="38">
        <f t="shared" si="57"/>
        <v>0</v>
      </c>
      <c r="D656" s="38">
        <f t="shared" si="57"/>
        <v>0</v>
      </c>
      <c r="E656" s="38">
        <f ca="1">Pt!E656*Qt!#REF!</f>
        <v>0</v>
      </c>
      <c r="F656" s="38">
        <f ca="1">Pt!F656*Qt!#REF!</f>
        <v>0</v>
      </c>
      <c r="G656" s="38">
        <f ca="1">Pt!G656*Qt!#REF!</f>
        <v>0</v>
      </c>
      <c r="H656" s="38">
        <f ca="1">Pt!H656*Qt!#REF!</f>
        <v>0</v>
      </c>
      <c r="I656" s="38">
        <f ca="1">Pt!I656*Qt!#REF!</f>
        <v>0</v>
      </c>
      <c r="J656" s="38">
        <f ca="1">Pt!J656*Qt!#REF!</f>
        <v>0</v>
      </c>
      <c r="K656" s="38">
        <f ca="1">Pt!K656*Qt!#REF!</f>
        <v>0</v>
      </c>
      <c r="L656" s="38">
        <f ca="1">Pt!L656*Qt!#REF!</f>
        <v>0</v>
      </c>
      <c r="M656" s="38">
        <f ca="1">Pt!M656*Qt!#REF!</f>
        <v>0</v>
      </c>
      <c r="N656" s="38">
        <f ca="1">Pt!N656*Qt!#REF!</f>
        <v>0</v>
      </c>
      <c r="O656" s="38">
        <f ca="1">Pt!O656*Qt!#REF!</f>
        <v>0</v>
      </c>
      <c r="P656" s="38">
        <f ca="1">Pt!P656*Qt!#REF!</f>
        <v>0</v>
      </c>
      <c r="Q656" s="38">
        <f ca="1">Pt!Q656*Qt!#REF!</f>
        <v>0</v>
      </c>
      <c r="R656" s="38">
        <f ca="1">Pt!R656*Qt!#REF!</f>
        <v>0</v>
      </c>
      <c r="S656" s="38">
        <f ca="1">Pt!S656*Qt!#REF!</f>
        <v>0</v>
      </c>
      <c r="T656" s="38">
        <f ca="1">Pt!T656*Qt!#REF!</f>
        <v>0</v>
      </c>
      <c r="U656" s="38">
        <f ca="1">Pt!U656*Qt!#REF!</f>
        <v>0</v>
      </c>
      <c r="V656" s="38">
        <f t="shared" ca="1" si="58"/>
        <v>0</v>
      </c>
    </row>
    <row r="657" spans="1:22" outlineLevel="1" x14ac:dyDescent="0.25">
      <c r="A657" s="19"/>
      <c r="B657" s="38" t="str">
        <f t="shared" si="57"/>
        <v>New Tariff 2</v>
      </c>
      <c r="C657" s="38">
        <f t="shared" si="57"/>
        <v>0</v>
      </c>
      <c r="D657" s="38">
        <f t="shared" si="57"/>
        <v>0</v>
      </c>
      <c r="E657" s="38">
        <f ca="1">Pt!E657*Qt!#REF!</f>
        <v>0</v>
      </c>
      <c r="F657" s="38">
        <f ca="1">Pt!F657*Qt!#REF!</f>
        <v>0</v>
      </c>
      <c r="G657" s="38">
        <f ca="1">Pt!G657*Qt!#REF!</f>
        <v>0</v>
      </c>
      <c r="H657" s="38">
        <f ca="1">Pt!H657*Qt!#REF!</f>
        <v>0</v>
      </c>
      <c r="I657" s="38">
        <f ca="1">Pt!I657*Qt!#REF!</f>
        <v>0</v>
      </c>
      <c r="J657" s="38">
        <f ca="1">Pt!J657*Qt!#REF!</f>
        <v>0</v>
      </c>
      <c r="K657" s="38">
        <f ca="1">Pt!K657*Qt!#REF!</f>
        <v>0</v>
      </c>
      <c r="L657" s="38">
        <f ca="1">Pt!L657*Qt!#REF!</f>
        <v>0</v>
      </c>
      <c r="M657" s="38">
        <f ca="1">Pt!M657*Qt!#REF!</f>
        <v>0</v>
      </c>
      <c r="N657" s="38">
        <f ca="1">Pt!N657*Qt!#REF!</f>
        <v>0</v>
      </c>
      <c r="O657" s="38">
        <f ca="1">Pt!O657*Qt!#REF!</f>
        <v>0</v>
      </c>
      <c r="P657" s="38">
        <f ca="1">Pt!P657*Qt!#REF!</f>
        <v>0</v>
      </c>
      <c r="Q657" s="38">
        <f ca="1">Pt!Q657*Qt!#REF!</f>
        <v>0</v>
      </c>
      <c r="R657" s="38">
        <f ca="1">Pt!R657*Qt!#REF!</f>
        <v>0</v>
      </c>
      <c r="S657" s="38">
        <f ca="1">Pt!S657*Qt!#REF!</f>
        <v>0</v>
      </c>
      <c r="T657" s="38">
        <f ca="1">Pt!T657*Qt!#REF!</f>
        <v>0</v>
      </c>
      <c r="U657" s="38">
        <f ca="1">Pt!U657*Qt!#REF!</f>
        <v>0</v>
      </c>
      <c r="V657" s="38">
        <f t="shared" ca="1" si="58"/>
        <v>0</v>
      </c>
    </row>
    <row r="658" spans="1:22" outlineLevel="1" x14ac:dyDescent="0.25">
      <c r="A658" s="19"/>
      <c r="B658" s="38" t="str">
        <f t="shared" si="57"/>
        <v>New Tariff 3</v>
      </c>
      <c r="C658" s="38">
        <f t="shared" si="57"/>
        <v>0</v>
      </c>
      <c r="D658" s="38">
        <f t="shared" si="57"/>
        <v>0</v>
      </c>
      <c r="E658" s="38">
        <f ca="1">Pt!E658*Qt!#REF!</f>
        <v>0</v>
      </c>
      <c r="F658" s="38">
        <f ca="1">Pt!F658*Qt!#REF!</f>
        <v>0</v>
      </c>
      <c r="G658" s="38">
        <f ca="1">Pt!G658*Qt!#REF!</f>
        <v>0</v>
      </c>
      <c r="H658" s="38">
        <f ca="1">Pt!H658*Qt!#REF!</f>
        <v>0</v>
      </c>
      <c r="I658" s="38">
        <f ca="1">Pt!I658*Qt!#REF!</f>
        <v>0</v>
      </c>
      <c r="J658" s="38">
        <f ca="1">Pt!J658*Qt!#REF!</f>
        <v>0</v>
      </c>
      <c r="K658" s="38">
        <f ca="1">Pt!K658*Qt!#REF!</f>
        <v>0</v>
      </c>
      <c r="L658" s="38">
        <f ca="1">Pt!L658*Qt!#REF!</f>
        <v>0</v>
      </c>
      <c r="M658" s="38">
        <f ca="1">Pt!M658*Qt!#REF!</f>
        <v>0</v>
      </c>
      <c r="N658" s="38">
        <f ca="1">Pt!N658*Qt!#REF!</f>
        <v>0</v>
      </c>
      <c r="O658" s="38">
        <f ca="1">Pt!O658*Qt!#REF!</f>
        <v>0</v>
      </c>
      <c r="P658" s="38">
        <f ca="1">Pt!P658*Qt!#REF!</f>
        <v>0</v>
      </c>
      <c r="Q658" s="38">
        <f ca="1">Pt!Q658*Qt!#REF!</f>
        <v>0</v>
      </c>
      <c r="R658" s="38">
        <f ca="1">Pt!R658*Qt!#REF!</f>
        <v>0</v>
      </c>
      <c r="S658" s="38">
        <f ca="1">Pt!S658*Qt!#REF!</f>
        <v>0</v>
      </c>
      <c r="T658" s="38">
        <f ca="1">Pt!T658*Qt!#REF!</f>
        <v>0</v>
      </c>
      <c r="U658" s="38">
        <f ca="1">Pt!U658*Qt!#REF!</f>
        <v>0</v>
      </c>
      <c r="V658" s="38">
        <f t="shared" ca="1" si="58"/>
        <v>0</v>
      </c>
    </row>
    <row r="659" spans="1:22" outlineLevel="1" x14ac:dyDescent="0.25">
      <c r="A659" s="19"/>
      <c r="B659" s="38" t="str">
        <f t="shared" si="57"/>
        <v>New Tariff 4</v>
      </c>
      <c r="C659" s="38">
        <f t="shared" si="57"/>
        <v>0</v>
      </c>
      <c r="D659" s="38">
        <f t="shared" si="57"/>
        <v>0</v>
      </c>
      <c r="E659" s="38">
        <f ca="1">Pt!E659*Qt!#REF!</f>
        <v>0</v>
      </c>
      <c r="F659" s="38">
        <f ca="1">Pt!F659*Qt!#REF!</f>
        <v>0</v>
      </c>
      <c r="G659" s="38">
        <f ca="1">Pt!G659*Qt!#REF!</f>
        <v>0</v>
      </c>
      <c r="H659" s="38">
        <f ca="1">Pt!H659*Qt!#REF!</f>
        <v>0</v>
      </c>
      <c r="I659" s="38">
        <f ca="1">Pt!I659*Qt!#REF!</f>
        <v>0</v>
      </c>
      <c r="J659" s="38">
        <f ca="1">Pt!J659*Qt!#REF!</f>
        <v>0</v>
      </c>
      <c r="K659" s="38">
        <f ca="1">Pt!K659*Qt!#REF!</f>
        <v>0</v>
      </c>
      <c r="L659" s="38">
        <f ca="1">Pt!L659*Qt!#REF!</f>
        <v>0</v>
      </c>
      <c r="M659" s="38">
        <f ca="1">Pt!M659*Qt!#REF!</f>
        <v>0</v>
      </c>
      <c r="N659" s="38">
        <f ca="1">Pt!N659*Qt!#REF!</f>
        <v>0</v>
      </c>
      <c r="O659" s="38">
        <f ca="1">Pt!O659*Qt!#REF!</f>
        <v>0</v>
      </c>
      <c r="P659" s="38">
        <f ca="1">Pt!P659*Qt!#REF!</f>
        <v>0</v>
      </c>
      <c r="Q659" s="38">
        <f ca="1">Pt!Q659*Qt!#REF!</f>
        <v>0</v>
      </c>
      <c r="R659" s="38">
        <f ca="1">Pt!R659*Qt!#REF!</f>
        <v>0</v>
      </c>
      <c r="S659" s="38">
        <f ca="1">Pt!S659*Qt!#REF!</f>
        <v>0</v>
      </c>
      <c r="T659" s="38">
        <f ca="1">Pt!T659*Qt!#REF!</f>
        <v>0</v>
      </c>
      <c r="U659" s="38">
        <f ca="1">Pt!U659*Qt!#REF!</f>
        <v>0</v>
      </c>
      <c r="V659" s="38">
        <f t="shared" ca="1" si="58"/>
        <v>0</v>
      </c>
    </row>
    <row r="660" spans="1:22" outlineLevel="1" x14ac:dyDescent="0.25">
      <c r="A660" s="19"/>
      <c r="B660" s="38" t="str">
        <f t="shared" si="57"/>
        <v>New Tariff 5</v>
      </c>
      <c r="C660" s="38">
        <f t="shared" si="57"/>
        <v>0</v>
      </c>
      <c r="D660" s="38">
        <f t="shared" si="57"/>
        <v>0</v>
      </c>
      <c r="E660" s="38">
        <f ca="1">Pt!E660*Qt!#REF!</f>
        <v>0</v>
      </c>
      <c r="F660" s="38">
        <f ca="1">Pt!F660*Qt!#REF!</f>
        <v>0</v>
      </c>
      <c r="G660" s="38">
        <f ca="1">Pt!G660*Qt!#REF!</f>
        <v>0</v>
      </c>
      <c r="H660" s="38">
        <f ca="1">Pt!H660*Qt!#REF!</f>
        <v>0</v>
      </c>
      <c r="I660" s="38">
        <f ca="1">Pt!I660*Qt!#REF!</f>
        <v>0</v>
      </c>
      <c r="J660" s="38">
        <f ca="1">Pt!J660*Qt!#REF!</f>
        <v>0</v>
      </c>
      <c r="K660" s="38">
        <f ca="1">Pt!K660*Qt!#REF!</f>
        <v>0</v>
      </c>
      <c r="L660" s="38">
        <f ca="1">Pt!L660*Qt!#REF!</f>
        <v>0</v>
      </c>
      <c r="M660" s="38">
        <f ca="1">Pt!M660*Qt!#REF!</f>
        <v>0</v>
      </c>
      <c r="N660" s="38">
        <f ca="1">Pt!N660*Qt!#REF!</f>
        <v>0</v>
      </c>
      <c r="O660" s="38">
        <f ca="1">Pt!O660*Qt!#REF!</f>
        <v>0</v>
      </c>
      <c r="P660" s="38">
        <f ca="1">Pt!P660*Qt!#REF!</f>
        <v>0</v>
      </c>
      <c r="Q660" s="38">
        <f ca="1">Pt!Q660*Qt!#REF!</f>
        <v>0</v>
      </c>
      <c r="R660" s="38">
        <f ca="1">Pt!R660*Qt!#REF!</f>
        <v>0</v>
      </c>
      <c r="S660" s="38">
        <f ca="1">Pt!S660*Qt!#REF!</f>
        <v>0</v>
      </c>
      <c r="T660" s="38">
        <f ca="1">Pt!T660*Qt!#REF!</f>
        <v>0</v>
      </c>
      <c r="U660" s="38">
        <f ca="1">Pt!U660*Qt!#REF!</f>
        <v>0</v>
      </c>
      <c r="V660" s="38">
        <f t="shared" ca="1" si="58"/>
        <v>0</v>
      </c>
    </row>
    <row r="661" spans="1:22" outlineLevel="1" x14ac:dyDescent="0.25">
      <c r="A661" s="19"/>
      <c r="B661" s="38" t="str">
        <f t="shared" si="57"/>
        <v>New Tariff 6</v>
      </c>
      <c r="C661" s="38">
        <f t="shared" si="57"/>
        <v>0</v>
      </c>
      <c r="D661" s="38">
        <f t="shared" si="57"/>
        <v>0</v>
      </c>
      <c r="E661" s="38">
        <f ca="1">Pt!E661*Qt!#REF!</f>
        <v>0</v>
      </c>
      <c r="F661" s="38">
        <f ca="1">Pt!F661*Qt!#REF!</f>
        <v>0</v>
      </c>
      <c r="G661" s="38">
        <f ca="1">Pt!G661*Qt!#REF!</f>
        <v>0</v>
      </c>
      <c r="H661" s="38">
        <f ca="1">Pt!H661*Qt!#REF!</f>
        <v>0</v>
      </c>
      <c r="I661" s="38">
        <f ca="1">Pt!I661*Qt!#REF!</f>
        <v>0</v>
      </c>
      <c r="J661" s="38">
        <f ca="1">Pt!J661*Qt!#REF!</f>
        <v>0</v>
      </c>
      <c r="K661" s="38">
        <f ca="1">Pt!K661*Qt!#REF!</f>
        <v>0</v>
      </c>
      <c r="L661" s="38">
        <f ca="1">Pt!L661*Qt!#REF!</f>
        <v>0</v>
      </c>
      <c r="M661" s="38">
        <f ca="1">Pt!M661*Qt!#REF!</f>
        <v>0</v>
      </c>
      <c r="N661" s="38">
        <f ca="1">Pt!N661*Qt!#REF!</f>
        <v>0</v>
      </c>
      <c r="O661" s="38">
        <f ca="1">Pt!O661*Qt!#REF!</f>
        <v>0</v>
      </c>
      <c r="P661" s="38">
        <f ca="1">Pt!P661*Qt!#REF!</f>
        <v>0</v>
      </c>
      <c r="Q661" s="38">
        <f ca="1">Pt!Q661*Qt!#REF!</f>
        <v>0</v>
      </c>
      <c r="R661" s="38">
        <f ca="1">Pt!R661*Qt!#REF!</f>
        <v>0</v>
      </c>
      <c r="S661" s="38">
        <f ca="1">Pt!S661*Qt!#REF!</f>
        <v>0</v>
      </c>
      <c r="T661" s="38">
        <f ca="1">Pt!T661*Qt!#REF!</f>
        <v>0</v>
      </c>
      <c r="U661" s="38">
        <f ca="1">Pt!U661*Qt!#REF!</f>
        <v>0</v>
      </c>
      <c r="V661" s="38">
        <f t="shared" ca="1" si="58"/>
        <v>0</v>
      </c>
    </row>
    <row r="662" spans="1:22" outlineLevel="1" x14ac:dyDescent="0.25">
      <c r="A662" s="19"/>
      <c r="B662" s="38" t="str">
        <f t="shared" si="57"/>
        <v>New Tariff 7</v>
      </c>
      <c r="C662" s="38">
        <f t="shared" si="57"/>
        <v>0</v>
      </c>
      <c r="D662" s="38">
        <f t="shared" si="57"/>
        <v>0</v>
      </c>
      <c r="E662" s="38">
        <f ca="1">Pt!E662*Qt!#REF!</f>
        <v>0</v>
      </c>
      <c r="F662" s="38">
        <f ca="1">Pt!F662*Qt!#REF!</f>
        <v>0</v>
      </c>
      <c r="G662" s="38">
        <f ca="1">Pt!G662*Qt!#REF!</f>
        <v>0</v>
      </c>
      <c r="H662" s="38">
        <f ca="1">Pt!H662*Qt!#REF!</f>
        <v>0</v>
      </c>
      <c r="I662" s="38">
        <f ca="1">Pt!I662*Qt!#REF!</f>
        <v>0</v>
      </c>
      <c r="J662" s="38">
        <f ca="1">Pt!J662*Qt!#REF!</f>
        <v>0</v>
      </c>
      <c r="K662" s="38">
        <f ca="1">Pt!K662*Qt!#REF!</f>
        <v>0</v>
      </c>
      <c r="L662" s="38">
        <f ca="1">Pt!L662*Qt!#REF!</f>
        <v>0</v>
      </c>
      <c r="M662" s="38">
        <f ca="1">Pt!M662*Qt!#REF!</f>
        <v>0</v>
      </c>
      <c r="N662" s="38">
        <f ca="1">Pt!N662*Qt!#REF!</f>
        <v>0</v>
      </c>
      <c r="O662" s="38">
        <f ca="1">Pt!O662*Qt!#REF!</f>
        <v>0</v>
      </c>
      <c r="P662" s="38">
        <f ca="1">Pt!P662*Qt!#REF!</f>
        <v>0</v>
      </c>
      <c r="Q662" s="38">
        <f ca="1">Pt!Q662*Qt!#REF!</f>
        <v>0</v>
      </c>
      <c r="R662" s="38">
        <f ca="1">Pt!R662*Qt!#REF!</f>
        <v>0</v>
      </c>
      <c r="S662" s="38">
        <f ca="1">Pt!S662*Qt!#REF!</f>
        <v>0</v>
      </c>
      <c r="T662" s="38">
        <f ca="1">Pt!T662*Qt!#REF!</f>
        <v>0</v>
      </c>
      <c r="U662" s="38">
        <f ca="1">Pt!U662*Qt!#REF!</f>
        <v>0</v>
      </c>
      <c r="V662" s="38">
        <f t="shared" ca="1" si="58"/>
        <v>0</v>
      </c>
    </row>
    <row r="663" spans="1:22" outlineLevel="1" x14ac:dyDescent="0.25">
      <c r="A663" s="19"/>
      <c r="B663" s="38" t="str">
        <f t="shared" ref="B663:D682" si="59">B520</f>
        <v>New Tariff 8</v>
      </c>
      <c r="C663" s="38">
        <f t="shared" si="59"/>
        <v>0</v>
      </c>
      <c r="D663" s="38">
        <f t="shared" si="59"/>
        <v>0</v>
      </c>
      <c r="E663" s="38">
        <f ca="1">Pt!E663*Qt!#REF!</f>
        <v>0</v>
      </c>
      <c r="F663" s="38">
        <f ca="1">Pt!F663*Qt!#REF!</f>
        <v>0</v>
      </c>
      <c r="G663" s="38">
        <f ca="1">Pt!G663*Qt!#REF!</f>
        <v>0</v>
      </c>
      <c r="H663" s="38">
        <f ca="1">Pt!H663*Qt!#REF!</f>
        <v>0</v>
      </c>
      <c r="I663" s="38">
        <f ca="1">Pt!I663*Qt!#REF!</f>
        <v>0</v>
      </c>
      <c r="J663" s="38">
        <f ca="1">Pt!J663*Qt!#REF!</f>
        <v>0</v>
      </c>
      <c r="K663" s="38">
        <f ca="1">Pt!K663*Qt!#REF!</f>
        <v>0</v>
      </c>
      <c r="L663" s="38">
        <f ca="1">Pt!L663*Qt!#REF!</f>
        <v>0</v>
      </c>
      <c r="M663" s="38">
        <f ca="1">Pt!M663*Qt!#REF!</f>
        <v>0</v>
      </c>
      <c r="N663" s="38">
        <f ca="1">Pt!N663*Qt!#REF!</f>
        <v>0</v>
      </c>
      <c r="O663" s="38">
        <f ca="1">Pt!O663*Qt!#REF!</f>
        <v>0</v>
      </c>
      <c r="P663" s="38">
        <f ca="1">Pt!P663*Qt!#REF!</f>
        <v>0</v>
      </c>
      <c r="Q663" s="38">
        <f ca="1">Pt!Q663*Qt!#REF!</f>
        <v>0</v>
      </c>
      <c r="R663" s="38">
        <f ca="1">Pt!R663*Qt!#REF!</f>
        <v>0</v>
      </c>
      <c r="S663" s="38">
        <f ca="1">Pt!S663*Qt!#REF!</f>
        <v>0</v>
      </c>
      <c r="T663" s="38">
        <f ca="1">Pt!T663*Qt!#REF!</f>
        <v>0</v>
      </c>
      <c r="U663" s="38">
        <f ca="1">Pt!U663*Qt!#REF!</f>
        <v>0</v>
      </c>
      <c r="V663" s="38">
        <f t="shared" ca="1" si="58"/>
        <v>0</v>
      </c>
    </row>
    <row r="664" spans="1:22" outlineLevel="1" x14ac:dyDescent="0.25">
      <c r="A664" s="19"/>
      <c r="B664" s="38" t="str">
        <f t="shared" si="59"/>
        <v>New Tariff 9</v>
      </c>
      <c r="C664" s="38">
        <f t="shared" si="59"/>
        <v>0</v>
      </c>
      <c r="D664" s="38">
        <f t="shared" si="59"/>
        <v>0</v>
      </c>
      <c r="E664" s="38">
        <f ca="1">Pt!E664*Qt!#REF!</f>
        <v>0</v>
      </c>
      <c r="F664" s="38">
        <f ca="1">Pt!F664*Qt!#REF!</f>
        <v>0</v>
      </c>
      <c r="G664" s="38">
        <f ca="1">Pt!G664*Qt!#REF!</f>
        <v>0</v>
      </c>
      <c r="H664" s="38">
        <f ca="1">Pt!H664*Qt!#REF!</f>
        <v>0</v>
      </c>
      <c r="I664" s="38">
        <f ca="1">Pt!I664*Qt!#REF!</f>
        <v>0</v>
      </c>
      <c r="J664" s="38">
        <f ca="1">Pt!J664*Qt!#REF!</f>
        <v>0</v>
      </c>
      <c r="K664" s="38">
        <f ca="1">Pt!K664*Qt!#REF!</f>
        <v>0</v>
      </c>
      <c r="L664" s="38">
        <f ca="1">Pt!L664*Qt!#REF!</f>
        <v>0</v>
      </c>
      <c r="M664" s="38">
        <f ca="1">Pt!M664*Qt!#REF!</f>
        <v>0</v>
      </c>
      <c r="N664" s="38">
        <f ca="1">Pt!N664*Qt!#REF!</f>
        <v>0</v>
      </c>
      <c r="O664" s="38">
        <f ca="1">Pt!O664*Qt!#REF!</f>
        <v>0</v>
      </c>
      <c r="P664" s="38">
        <f ca="1">Pt!P664*Qt!#REF!</f>
        <v>0</v>
      </c>
      <c r="Q664" s="38">
        <f ca="1">Pt!Q664*Qt!#REF!</f>
        <v>0</v>
      </c>
      <c r="R664" s="38">
        <f ca="1">Pt!R664*Qt!#REF!</f>
        <v>0</v>
      </c>
      <c r="S664" s="38">
        <f ca="1">Pt!S664*Qt!#REF!</f>
        <v>0</v>
      </c>
      <c r="T664" s="38">
        <f ca="1">Pt!T664*Qt!#REF!</f>
        <v>0</v>
      </c>
      <c r="U664" s="38">
        <f ca="1">Pt!U664*Qt!#REF!</f>
        <v>0</v>
      </c>
      <c r="V664" s="38">
        <f t="shared" ca="1" si="58"/>
        <v>0</v>
      </c>
    </row>
    <row r="665" spans="1:22" outlineLevel="1" x14ac:dyDescent="0.25">
      <c r="A665" s="19"/>
      <c r="B665" s="38" t="str">
        <f t="shared" si="59"/>
        <v>New Tariff 10</v>
      </c>
      <c r="C665" s="38">
        <f t="shared" si="59"/>
        <v>0</v>
      </c>
      <c r="D665" s="38">
        <f t="shared" si="59"/>
        <v>0</v>
      </c>
      <c r="E665" s="38">
        <f ca="1">Pt!E665*Qt!#REF!</f>
        <v>0</v>
      </c>
      <c r="F665" s="38">
        <f ca="1">Pt!F665*Qt!#REF!</f>
        <v>0</v>
      </c>
      <c r="G665" s="38">
        <f ca="1">Pt!G665*Qt!#REF!</f>
        <v>0</v>
      </c>
      <c r="H665" s="38">
        <f ca="1">Pt!H665*Qt!#REF!</f>
        <v>0</v>
      </c>
      <c r="I665" s="38">
        <f ca="1">Pt!I665*Qt!#REF!</f>
        <v>0</v>
      </c>
      <c r="J665" s="38">
        <f ca="1">Pt!J665*Qt!#REF!</f>
        <v>0</v>
      </c>
      <c r="K665" s="38">
        <f ca="1">Pt!K665*Qt!#REF!</f>
        <v>0</v>
      </c>
      <c r="L665" s="38">
        <f ca="1">Pt!L665*Qt!#REF!</f>
        <v>0</v>
      </c>
      <c r="M665" s="38">
        <f ca="1">Pt!M665*Qt!#REF!</f>
        <v>0</v>
      </c>
      <c r="N665" s="38">
        <f ca="1">Pt!N665*Qt!#REF!</f>
        <v>0</v>
      </c>
      <c r="O665" s="38">
        <f ca="1">Pt!O665*Qt!#REF!</f>
        <v>0</v>
      </c>
      <c r="P665" s="38">
        <f ca="1">Pt!P665*Qt!#REF!</f>
        <v>0</v>
      </c>
      <c r="Q665" s="38">
        <f ca="1">Pt!Q665*Qt!#REF!</f>
        <v>0</v>
      </c>
      <c r="R665" s="38">
        <f ca="1">Pt!R665*Qt!#REF!</f>
        <v>0</v>
      </c>
      <c r="S665" s="38">
        <f ca="1">Pt!S665*Qt!#REF!</f>
        <v>0</v>
      </c>
      <c r="T665" s="38">
        <f ca="1">Pt!T665*Qt!#REF!</f>
        <v>0</v>
      </c>
      <c r="U665" s="38">
        <f ca="1">Pt!U665*Qt!#REF!</f>
        <v>0</v>
      </c>
      <c r="V665" s="38">
        <f t="shared" ca="1" si="58"/>
        <v>0</v>
      </c>
    </row>
    <row r="666" spans="1:22" outlineLevel="1" x14ac:dyDescent="0.25">
      <c r="A666" s="19"/>
      <c r="B666" s="45" t="str">
        <f t="shared" si="59"/>
        <v>New Tariff 11</v>
      </c>
      <c r="C666" s="45">
        <f t="shared" si="59"/>
        <v>0</v>
      </c>
      <c r="D666" s="45">
        <f t="shared" si="59"/>
        <v>0</v>
      </c>
      <c r="E666" s="45">
        <f ca="1">Pt!E666*Qt!#REF!</f>
        <v>0</v>
      </c>
      <c r="F666" s="45">
        <f ca="1">Pt!F666*Qt!#REF!</f>
        <v>0</v>
      </c>
      <c r="G666" s="45">
        <f ca="1">Pt!G666*Qt!#REF!</f>
        <v>0</v>
      </c>
      <c r="H666" s="45">
        <f ca="1">Pt!H666*Qt!#REF!</f>
        <v>0</v>
      </c>
      <c r="I666" s="45">
        <f ca="1">Pt!I666*Qt!#REF!</f>
        <v>0</v>
      </c>
      <c r="J666" s="45">
        <f ca="1">Pt!J666*Qt!#REF!</f>
        <v>0</v>
      </c>
      <c r="K666" s="45">
        <f ca="1">Pt!K666*Qt!#REF!</f>
        <v>0</v>
      </c>
      <c r="L666" s="45">
        <f ca="1">Pt!L666*Qt!#REF!</f>
        <v>0</v>
      </c>
      <c r="M666" s="45">
        <f ca="1">Pt!M666*Qt!#REF!</f>
        <v>0</v>
      </c>
      <c r="N666" s="45">
        <f ca="1">Pt!N666*Qt!#REF!</f>
        <v>0</v>
      </c>
      <c r="O666" s="45">
        <f ca="1">Pt!O666*Qt!#REF!</f>
        <v>0</v>
      </c>
      <c r="P666" s="45">
        <f ca="1">Pt!P666*Qt!#REF!</f>
        <v>0</v>
      </c>
      <c r="Q666" s="45">
        <f ca="1">Pt!Q666*Qt!#REF!</f>
        <v>0</v>
      </c>
      <c r="R666" s="45">
        <f ca="1">Pt!R666*Qt!#REF!</f>
        <v>0</v>
      </c>
      <c r="S666" s="45">
        <f ca="1">Pt!S666*Qt!#REF!</f>
        <v>0</v>
      </c>
      <c r="T666" s="45">
        <f ca="1">Pt!T666*Qt!#REF!</f>
        <v>0</v>
      </c>
      <c r="U666" s="45">
        <f ca="1">Pt!U666*Qt!#REF!</f>
        <v>0</v>
      </c>
      <c r="V666" s="45">
        <f t="shared" ca="1" si="58"/>
        <v>0</v>
      </c>
    </row>
    <row r="667" spans="1:22" outlineLevel="1" x14ac:dyDescent="0.25">
      <c r="A667" s="19"/>
      <c r="B667" s="44" t="str">
        <f t="shared" si="59"/>
        <v>New Tariff 0</v>
      </c>
      <c r="C667" s="44">
        <f t="shared" si="59"/>
        <v>0</v>
      </c>
      <c r="D667" s="44">
        <f t="shared" si="59"/>
        <v>0</v>
      </c>
      <c r="E667" s="44">
        <f ca="1">Pt!E667*Qt!#REF!</f>
        <v>0</v>
      </c>
      <c r="F667" s="44">
        <f ca="1">Pt!F667*Qt!#REF!</f>
        <v>0</v>
      </c>
      <c r="G667" s="44">
        <f ca="1">Pt!G667*Qt!#REF!</f>
        <v>0</v>
      </c>
      <c r="H667" s="44">
        <f ca="1">Pt!H667*Qt!#REF!</f>
        <v>0</v>
      </c>
      <c r="I667" s="44">
        <f ca="1">Pt!I667*Qt!#REF!</f>
        <v>0</v>
      </c>
      <c r="J667" s="44">
        <f ca="1">Pt!J667*Qt!#REF!</f>
        <v>0</v>
      </c>
      <c r="K667" s="44">
        <f ca="1">Pt!K667*Qt!#REF!</f>
        <v>0</v>
      </c>
      <c r="L667" s="44">
        <f ca="1">Pt!L667*Qt!#REF!</f>
        <v>0</v>
      </c>
      <c r="M667" s="44">
        <f ca="1">Pt!M667*Qt!#REF!</f>
        <v>0</v>
      </c>
      <c r="N667" s="44">
        <f ca="1">Pt!N667*Qt!#REF!</f>
        <v>0</v>
      </c>
      <c r="O667" s="44">
        <f ca="1">Pt!O667*Qt!#REF!</f>
        <v>0</v>
      </c>
      <c r="P667" s="44">
        <f ca="1">Pt!P667*Qt!#REF!</f>
        <v>0</v>
      </c>
      <c r="Q667" s="44">
        <f ca="1">Pt!Q667*Qt!#REF!</f>
        <v>0</v>
      </c>
      <c r="R667" s="44">
        <f ca="1">Pt!R667*Qt!#REF!</f>
        <v>0</v>
      </c>
      <c r="S667" s="44">
        <f ca="1">Pt!S667*Qt!#REF!</f>
        <v>0</v>
      </c>
      <c r="T667" s="44">
        <f ca="1">Pt!T667*Qt!#REF!</f>
        <v>0</v>
      </c>
      <c r="U667" s="44">
        <f ca="1">Pt!U667*Qt!#REF!</f>
        <v>0</v>
      </c>
      <c r="V667" s="44">
        <f t="shared" ca="1" si="58"/>
        <v>0</v>
      </c>
    </row>
    <row r="668" spans="1:22" outlineLevel="1" x14ac:dyDescent="0.25">
      <c r="A668" s="19"/>
      <c r="B668" s="38" t="str">
        <f t="shared" si="59"/>
        <v>New Tariff 1</v>
      </c>
      <c r="C668" s="38">
        <f t="shared" si="59"/>
        <v>0</v>
      </c>
      <c r="D668" s="38">
        <f t="shared" si="59"/>
        <v>0</v>
      </c>
      <c r="E668" s="38">
        <f ca="1">Pt!E668*Qt!#REF!</f>
        <v>0</v>
      </c>
      <c r="F668" s="38">
        <f ca="1">Pt!F668*Qt!#REF!</f>
        <v>0</v>
      </c>
      <c r="G668" s="38">
        <f ca="1">Pt!G668*Qt!#REF!</f>
        <v>0</v>
      </c>
      <c r="H668" s="38">
        <f ca="1">Pt!H668*Qt!#REF!</f>
        <v>0</v>
      </c>
      <c r="I668" s="38">
        <f ca="1">Pt!I668*Qt!#REF!</f>
        <v>0</v>
      </c>
      <c r="J668" s="38">
        <f ca="1">Pt!J668*Qt!#REF!</f>
        <v>0</v>
      </c>
      <c r="K668" s="38">
        <f ca="1">Pt!K668*Qt!#REF!</f>
        <v>0</v>
      </c>
      <c r="L668" s="38">
        <f ca="1">Pt!L668*Qt!#REF!</f>
        <v>0</v>
      </c>
      <c r="M668" s="38">
        <f ca="1">Pt!M668*Qt!#REF!</f>
        <v>0</v>
      </c>
      <c r="N668" s="38">
        <f ca="1">Pt!N668*Qt!#REF!</f>
        <v>0</v>
      </c>
      <c r="O668" s="38">
        <f ca="1">Pt!O668*Qt!#REF!</f>
        <v>0</v>
      </c>
      <c r="P668" s="38">
        <f ca="1">Pt!P668*Qt!#REF!</f>
        <v>0</v>
      </c>
      <c r="Q668" s="38">
        <f ca="1">Pt!Q668*Qt!#REF!</f>
        <v>0</v>
      </c>
      <c r="R668" s="38">
        <f ca="1">Pt!R668*Qt!#REF!</f>
        <v>0</v>
      </c>
      <c r="S668" s="38">
        <f ca="1">Pt!S668*Qt!#REF!</f>
        <v>0</v>
      </c>
      <c r="T668" s="38">
        <f ca="1">Pt!T668*Qt!#REF!</f>
        <v>0</v>
      </c>
      <c r="U668" s="38">
        <f ca="1">Pt!U668*Qt!#REF!</f>
        <v>0</v>
      </c>
      <c r="V668" s="38">
        <f t="shared" ca="1" si="58"/>
        <v>0</v>
      </c>
    </row>
    <row r="669" spans="1:22" outlineLevel="1" x14ac:dyDescent="0.25">
      <c r="A669" s="19"/>
      <c r="B669" s="38" t="str">
        <f t="shared" si="59"/>
        <v>New Tariff 2</v>
      </c>
      <c r="C669" s="38">
        <f t="shared" si="59"/>
        <v>0</v>
      </c>
      <c r="D669" s="38">
        <f t="shared" si="59"/>
        <v>0</v>
      </c>
      <c r="E669" s="38">
        <f ca="1">Pt!E669*Qt!#REF!</f>
        <v>0</v>
      </c>
      <c r="F669" s="38">
        <f ca="1">Pt!F669*Qt!#REF!</f>
        <v>0</v>
      </c>
      <c r="G669" s="38">
        <f ca="1">Pt!G669*Qt!#REF!</f>
        <v>0</v>
      </c>
      <c r="H669" s="38">
        <f ca="1">Pt!H669*Qt!#REF!</f>
        <v>0</v>
      </c>
      <c r="I669" s="38">
        <f ca="1">Pt!I669*Qt!#REF!</f>
        <v>0</v>
      </c>
      <c r="J669" s="38">
        <f ca="1">Pt!J669*Qt!#REF!</f>
        <v>0</v>
      </c>
      <c r="K669" s="38">
        <f ca="1">Pt!K669*Qt!#REF!</f>
        <v>0</v>
      </c>
      <c r="L669" s="38">
        <f ca="1">Pt!L669*Qt!#REF!</f>
        <v>0</v>
      </c>
      <c r="M669" s="38">
        <f ca="1">Pt!M669*Qt!#REF!</f>
        <v>0</v>
      </c>
      <c r="N669" s="38">
        <f ca="1">Pt!N669*Qt!#REF!</f>
        <v>0</v>
      </c>
      <c r="O669" s="38">
        <f ca="1">Pt!O669*Qt!#REF!</f>
        <v>0</v>
      </c>
      <c r="P669" s="38">
        <f ca="1">Pt!P669*Qt!#REF!</f>
        <v>0</v>
      </c>
      <c r="Q669" s="38">
        <f ca="1">Pt!Q669*Qt!#REF!</f>
        <v>0</v>
      </c>
      <c r="R669" s="38">
        <f ca="1">Pt!R669*Qt!#REF!</f>
        <v>0</v>
      </c>
      <c r="S669" s="38">
        <f ca="1">Pt!S669*Qt!#REF!</f>
        <v>0</v>
      </c>
      <c r="T669" s="38">
        <f ca="1">Pt!T669*Qt!#REF!</f>
        <v>0</v>
      </c>
      <c r="U669" s="38">
        <f ca="1">Pt!U669*Qt!#REF!</f>
        <v>0</v>
      </c>
      <c r="V669" s="38">
        <f t="shared" ca="1" si="58"/>
        <v>0</v>
      </c>
    </row>
    <row r="670" spans="1:22" outlineLevel="1" x14ac:dyDescent="0.25">
      <c r="A670" s="19"/>
      <c r="B670" s="38" t="str">
        <f t="shared" si="59"/>
        <v>New Tariff 3</v>
      </c>
      <c r="C670" s="38">
        <f t="shared" si="59"/>
        <v>0</v>
      </c>
      <c r="D670" s="38">
        <f t="shared" si="59"/>
        <v>0</v>
      </c>
      <c r="E670" s="38">
        <f ca="1">Pt!E670*Qt!#REF!</f>
        <v>0</v>
      </c>
      <c r="F670" s="38">
        <f ca="1">Pt!F670*Qt!#REF!</f>
        <v>0</v>
      </c>
      <c r="G670" s="38">
        <f ca="1">Pt!G670*Qt!#REF!</f>
        <v>0</v>
      </c>
      <c r="H670" s="38">
        <f ca="1">Pt!H670*Qt!#REF!</f>
        <v>0</v>
      </c>
      <c r="I670" s="38">
        <f ca="1">Pt!I670*Qt!#REF!</f>
        <v>0</v>
      </c>
      <c r="J670" s="38">
        <f ca="1">Pt!J670*Qt!#REF!</f>
        <v>0</v>
      </c>
      <c r="K670" s="38">
        <f ca="1">Pt!K670*Qt!#REF!</f>
        <v>0</v>
      </c>
      <c r="L670" s="38">
        <f ca="1">Pt!L670*Qt!#REF!</f>
        <v>0</v>
      </c>
      <c r="M670" s="38">
        <f ca="1">Pt!M670*Qt!#REF!</f>
        <v>0</v>
      </c>
      <c r="N670" s="38">
        <f ca="1">Pt!N670*Qt!#REF!</f>
        <v>0</v>
      </c>
      <c r="O670" s="38">
        <f ca="1">Pt!O670*Qt!#REF!</f>
        <v>0</v>
      </c>
      <c r="P670" s="38">
        <f ca="1">Pt!P670*Qt!#REF!</f>
        <v>0</v>
      </c>
      <c r="Q670" s="38">
        <f ca="1">Pt!Q670*Qt!#REF!</f>
        <v>0</v>
      </c>
      <c r="R670" s="38">
        <f ca="1">Pt!R670*Qt!#REF!</f>
        <v>0</v>
      </c>
      <c r="S670" s="38">
        <f ca="1">Pt!S670*Qt!#REF!</f>
        <v>0</v>
      </c>
      <c r="T670" s="38">
        <f ca="1">Pt!T670*Qt!#REF!</f>
        <v>0</v>
      </c>
      <c r="U670" s="38">
        <f ca="1">Pt!U670*Qt!#REF!</f>
        <v>0</v>
      </c>
      <c r="V670" s="38">
        <f t="shared" ca="1" si="58"/>
        <v>0</v>
      </c>
    </row>
    <row r="671" spans="1:22" outlineLevel="1" x14ac:dyDescent="0.25">
      <c r="A671" s="19"/>
      <c r="B671" s="38" t="str">
        <f t="shared" si="59"/>
        <v>New Tariff 4</v>
      </c>
      <c r="C671" s="38">
        <f t="shared" si="59"/>
        <v>0</v>
      </c>
      <c r="D671" s="38">
        <f t="shared" si="59"/>
        <v>0</v>
      </c>
      <c r="E671" s="38">
        <f ca="1">Pt!E671*Qt!#REF!</f>
        <v>0</v>
      </c>
      <c r="F671" s="38">
        <f ca="1">Pt!F671*Qt!#REF!</f>
        <v>0</v>
      </c>
      <c r="G671" s="38">
        <f ca="1">Pt!G671*Qt!#REF!</f>
        <v>0</v>
      </c>
      <c r="H671" s="38">
        <f ca="1">Pt!H671*Qt!#REF!</f>
        <v>0</v>
      </c>
      <c r="I671" s="38">
        <f ca="1">Pt!I671*Qt!#REF!</f>
        <v>0</v>
      </c>
      <c r="J671" s="38">
        <f ca="1">Pt!J671*Qt!#REF!</f>
        <v>0</v>
      </c>
      <c r="K671" s="38">
        <f ca="1">Pt!K671*Qt!#REF!</f>
        <v>0</v>
      </c>
      <c r="L671" s="38">
        <f ca="1">Pt!L671*Qt!#REF!</f>
        <v>0</v>
      </c>
      <c r="M671" s="38">
        <f ca="1">Pt!M671*Qt!#REF!</f>
        <v>0</v>
      </c>
      <c r="N671" s="38">
        <f ca="1">Pt!N671*Qt!#REF!</f>
        <v>0</v>
      </c>
      <c r="O671" s="38">
        <f ca="1">Pt!O671*Qt!#REF!</f>
        <v>0</v>
      </c>
      <c r="P671" s="38">
        <f ca="1">Pt!P671*Qt!#REF!</f>
        <v>0</v>
      </c>
      <c r="Q671" s="38">
        <f ca="1">Pt!Q671*Qt!#REF!</f>
        <v>0</v>
      </c>
      <c r="R671" s="38">
        <f ca="1">Pt!R671*Qt!#REF!</f>
        <v>0</v>
      </c>
      <c r="S671" s="38">
        <f ca="1">Pt!S671*Qt!#REF!</f>
        <v>0</v>
      </c>
      <c r="T671" s="38">
        <f ca="1">Pt!T671*Qt!#REF!</f>
        <v>0</v>
      </c>
      <c r="U671" s="38">
        <f ca="1">Pt!U671*Qt!#REF!</f>
        <v>0</v>
      </c>
      <c r="V671" s="38">
        <f t="shared" ca="1" si="58"/>
        <v>0</v>
      </c>
    </row>
    <row r="672" spans="1:22" outlineLevel="1" x14ac:dyDescent="0.25">
      <c r="A672" s="19"/>
      <c r="B672" s="38" t="str">
        <f t="shared" si="59"/>
        <v>New Tariff 5</v>
      </c>
      <c r="C672" s="38">
        <f t="shared" si="59"/>
        <v>0</v>
      </c>
      <c r="D672" s="38">
        <f t="shared" si="59"/>
        <v>0</v>
      </c>
      <c r="E672" s="38">
        <f ca="1">Pt!E672*Qt!#REF!</f>
        <v>0</v>
      </c>
      <c r="F672" s="38">
        <f ca="1">Pt!F672*Qt!#REF!</f>
        <v>0</v>
      </c>
      <c r="G672" s="38">
        <f ca="1">Pt!G672*Qt!#REF!</f>
        <v>0</v>
      </c>
      <c r="H672" s="38">
        <f ca="1">Pt!H672*Qt!#REF!</f>
        <v>0</v>
      </c>
      <c r="I672" s="38">
        <f ca="1">Pt!I672*Qt!#REF!</f>
        <v>0</v>
      </c>
      <c r="J672" s="38">
        <f ca="1">Pt!J672*Qt!#REF!</f>
        <v>0</v>
      </c>
      <c r="K672" s="38">
        <f ca="1">Pt!K672*Qt!#REF!</f>
        <v>0</v>
      </c>
      <c r="L672" s="38">
        <f ca="1">Pt!L672*Qt!#REF!</f>
        <v>0</v>
      </c>
      <c r="M672" s="38">
        <f ca="1">Pt!M672*Qt!#REF!</f>
        <v>0</v>
      </c>
      <c r="N672" s="38">
        <f ca="1">Pt!N672*Qt!#REF!</f>
        <v>0</v>
      </c>
      <c r="O672" s="38">
        <f ca="1">Pt!O672*Qt!#REF!</f>
        <v>0</v>
      </c>
      <c r="P672" s="38">
        <f ca="1">Pt!P672*Qt!#REF!</f>
        <v>0</v>
      </c>
      <c r="Q672" s="38">
        <f ca="1">Pt!Q672*Qt!#REF!</f>
        <v>0</v>
      </c>
      <c r="R672" s="38">
        <f ca="1">Pt!R672*Qt!#REF!</f>
        <v>0</v>
      </c>
      <c r="S672" s="38">
        <f ca="1">Pt!S672*Qt!#REF!</f>
        <v>0</v>
      </c>
      <c r="T672" s="38">
        <f ca="1">Pt!T672*Qt!#REF!</f>
        <v>0</v>
      </c>
      <c r="U672" s="38">
        <f ca="1">Pt!U672*Qt!#REF!</f>
        <v>0</v>
      </c>
      <c r="V672" s="38">
        <f t="shared" ca="1" si="58"/>
        <v>0</v>
      </c>
    </row>
    <row r="673" spans="1:22" outlineLevel="1" x14ac:dyDescent="0.25">
      <c r="A673" s="19"/>
      <c r="B673" s="38" t="str">
        <f t="shared" si="59"/>
        <v>New Tariff 6</v>
      </c>
      <c r="C673" s="38">
        <f t="shared" si="59"/>
        <v>0</v>
      </c>
      <c r="D673" s="38">
        <f t="shared" si="59"/>
        <v>0</v>
      </c>
      <c r="E673" s="38">
        <f ca="1">Pt!E673*Qt!#REF!</f>
        <v>0</v>
      </c>
      <c r="F673" s="38">
        <f ca="1">Pt!F673*Qt!#REF!</f>
        <v>0</v>
      </c>
      <c r="G673" s="38">
        <f ca="1">Pt!G673*Qt!#REF!</f>
        <v>0</v>
      </c>
      <c r="H673" s="38">
        <f ca="1">Pt!H673*Qt!#REF!</f>
        <v>0</v>
      </c>
      <c r="I673" s="38">
        <f ca="1">Pt!I673*Qt!#REF!</f>
        <v>0</v>
      </c>
      <c r="J673" s="38">
        <f ca="1">Pt!J673*Qt!#REF!</f>
        <v>0</v>
      </c>
      <c r="K673" s="38">
        <f ca="1">Pt!K673*Qt!#REF!</f>
        <v>0</v>
      </c>
      <c r="L673" s="38">
        <f ca="1">Pt!L673*Qt!#REF!</f>
        <v>0</v>
      </c>
      <c r="M673" s="38">
        <f ca="1">Pt!M673*Qt!#REF!</f>
        <v>0</v>
      </c>
      <c r="N673" s="38">
        <f ca="1">Pt!N673*Qt!#REF!</f>
        <v>0</v>
      </c>
      <c r="O673" s="38">
        <f ca="1">Pt!O673*Qt!#REF!</f>
        <v>0</v>
      </c>
      <c r="P673" s="38">
        <f ca="1">Pt!P673*Qt!#REF!</f>
        <v>0</v>
      </c>
      <c r="Q673" s="38">
        <f ca="1">Pt!Q673*Qt!#REF!</f>
        <v>0</v>
      </c>
      <c r="R673" s="38">
        <f ca="1">Pt!R673*Qt!#REF!</f>
        <v>0</v>
      </c>
      <c r="S673" s="38">
        <f ca="1">Pt!S673*Qt!#REF!</f>
        <v>0</v>
      </c>
      <c r="T673" s="38">
        <f ca="1">Pt!T673*Qt!#REF!</f>
        <v>0</v>
      </c>
      <c r="U673" s="38">
        <f ca="1">Pt!U673*Qt!#REF!</f>
        <v>0</v>
      </c>
      <c r="V673" s="38">
        <f t="shared" ca="1" si="58"/>
        <v>0</v>
      </c>
    </row>
    <row r="674" spans="1:22" outlineLevel="1" x14ac:dyDescent="0.25">
      <c r="A674" s="19"/>
      <c r="B674" s="38" t="str">
        <f t="shared" si="59"/>
        <v>New Tariff 7</v>
      </c>
      <c r="C674" s="38">
        <f t="shared" si="59"/>
        <v>0</v>
      </c>
      <c r="D674" s="38">
        <f t="shared" si="59"/>
        <v>0</v>
      </c>
      <c r="E674" s="38">
        <f ca="1">Pt!E674*Qt!#REF!</f>
        <v>0</v>
      </c>
      <c r="F674" s="38">
        <f ca="1">Pt!F674*Qt!#REF!</f>
        <v>0</v>
      </c>
      <c r="G674" s="38">
        <f ca="1">Pt!G674*Qt!#REF!</f>
        <v>0</v>
      </c>
      <c r="H674" s="38">
        <f ca="1">Pt!H674*Qt!#REF!</f>
        <v>0</v>
      </c>
      <c r="I674" s="38">
        <f ca="1">Pt!I674*Qt!#REF!</f>
        <v>0</v>
      </c>
      <c r="J674" s="38">
        <f ca="1">Pt!J674*Qt!#REF!</f>
        <v>0</v>
      </c>
      <c r="K674" s="38">
        <f ca="1">Pt!K674*Qt!#REF!</f>
        <v>0</v>
      </c>
      <c r="L674" s="38">
        <f ca="1">Pt!L674*Qt!#REF!</f>
        <v>0</v>
      </c>
      <c r="M674" s="38">
        <f ca="1">Pt!M674*Qt!#REF!</f>
        <v>0</v>
      </c>
      <c r="N674" s="38">
        <f ca="1">Pt!N674*Qt!#REF!</f>
        <v>0</v>
      </c>
      <c r="O674" s="38">
        <f ca="1">Pt!O674*Qt!#REF!</f>
        <v>0</v>
      </c>
      <c r="P674" s="38">
        <f ca="1">Pt!P674*Qt!#REF!</f>
        <v>0</v>
      </c>
      <c r="Q674" s="38">
        <f ca="1">Pt!Q674*Qt!#REF!</f>
        <v>0</v>
      </c>
      <c r="R674" s="38">
        <f ca="1">Pt!R674*Qt!#REF!</f>
        <v>0</v>
      </c>
      <c r="S674" s="38">
        <f ca="1">Pt!S674*Qt!#REF!</f>
        <v>0</v>
      </c>
      <c r="T674" s="38">
        <f ca="1">Pt!T674*Qt!#REF!</f>
        <v>0</v>
      </c>
      <c r="U674" s="38">
        <f ca="1">Pt!U674*Qt!#REF!</f>
        <v>0</v>
      </c>
      <c r="V674" s="38">
        <f t="shared" ca="1" si="58"/>
        <v>0</v>
      </c>
    </row>
    <row r="675" spans="1:22" outlineLevel="1" x14ac:dyDescent="0.25">
      <c r="A675" s="19"/>
      <c r="B675" s="38" t="str">
        <f t="shared" si="59"/>
        <v>New Tariff 8</v>
      </c>
      <c r="C675" s="38">
        <f t="shared" si="59"/>
        <v>0</v>
      </c>
      <c r="D675" s="38">
        <f t="shared" si="59"/>
        <v>0</v>
      </c>
      <c r="E675" s="38">
        <f ca="1">Pt!E675*Qt!#REF!</f>
        <v>0</v>
      </c>
      <c r="F675" s="38">
        <f ca="1">Pt!F675*Qt!#REF!</f>
        <v>0</v>
      </c>
      <c r="G675" s="38">
        <f ca="1">Pt!G675*Qt!#REF!</f>
        <v>0</v>
      </c>
      <c r="H675" s="38">
        <f ca="1">Pt!H675*Qt!#REF!</f>
        <v>0</v>
      </c>
      <c r="I675" s="38">
        <f ca="1">Pt!I675*Qt!#REF!</f>
        <v>0</v>
      </c>
      <c r="J675" s="38">
        <f ca="1">Pt!J675*Qt!#REF!</f>
        <v>0</v>
      </c>
      <c r="K675" s="38">
        <f ca="1">Pt!K675*Qt!#REF!</f>
        <v>0</v>
      </c>
      <c r="L675" s="38">
        <f ca="1">Pt!L675*Qt!#REF!</f>
        <v>0</v>
      </c>
      <c r="M675" s="38">
        <f ca="1">Pt!M675*Qt!#REF!</f>
        <v>0</v>
      </c>
      <c r="N675" s="38">
        <f ca="1">Pt!N675*Qt!#REF!</f>
        <v>0</v>
      </c>
      <c r="O675" s="38">
        <f ca="1">Pt!O675*Qt!#REF!</f>
        <v>0</v>
      </c>
      <c r="P675" s="38">
        <f ca="1">Pt!P675*Qt!#REF!</f>
        <v>0</v>
      </c>
      <c r="Q675" s="38">
        <f ca="1">Pt!Q675*Qt!#REF!</f>
        <v>0</v>
      </c>
      <c r="R675" s="38">
        <f ca="1">Pt!R675*Qt!#REF!</f>
        <v>0</v>
      </c>
      <c r="S675" s="38">
        <f ca="1">Pt!S675*Qt!#REF!</f>
        <v>0</v>
      </c>
      <c r="T675" s="38">
        <f ca="1">Pt!T675*Qt!#REF!</f>
        <v>0</v>
      </c>
      <c r="U675" s="38">
        <f ca="1">Pt!U675*Qt!#REF!</f>
        <v>0</v>
      </c>
      <c r="V675" s="38">
        <f t="shared" ca="1" si="58"/>
        <v>0</v>
      </c>
    </row>
    <row r="676" spans="1:22" outlineLevel="1" x14ac:dyDescent="0.25">
      <c r="A676" s="19"/>
      <c r="B676" s="38" t="str">
        <f t="shared" si="59"/>
        <v>New Tariff 9</v>
      </c>
      <c r="C676" s="38">
        <f t="shared" si="59"/>
        <v>0</v>
      </c>
      <c r="D676" s="38">
        <f t="shared" si="59"/>
        <v>0</v>
      </c>
      <c r="E676" s="38">
        <f ca="1">Pt!E676*Qt!#REF!</f>
        <v>0</v>
      </c>
      <c r="F676" s="38">
        <f ca="1">Pt!F676*Qt!#REF!</f>
        <v>0</v>
      </c>
      <c r="G676" s="38">
        <f ca="1">Pt!G676*Qt!#REF!</f>
        <v>0</v>
      </c>
      <c r="H676" s="38">
        <f ca="1">Pt!H676*Qt!#REF!</f>
        <v>0</v>
      </c>
      <c r="I676" s="38">
        <f ca="1">Pt!I676*Qt!#REF!</f>
        <v>0</v>
      </c>
      <c r="J676" s="38">
        <f ca="1">Pt!J676*Qt!#REF!</f>
        <v>0</v>
      </c>
      <c r="K676" s="38">
        <f ca="1">Pt!K676*Qt!#REF!</f>
        <v>0</v>
      </c>
      <c r="L676" s="38">
        <f ca="1">Pt!L676*Qt!#REF!</f>
        <v>0</v>
      </c>
      <c r="M676" s="38">
        <f ca="1">Pt!M676*Qt!#REF!</f>
        <v>0</v>
      </c>
      <c r="N676" s="38">
        <f ca="1">Pt!N676*Qt!#REF!</f>
        <v>0</v>
      </c>
      <c r="O676" s="38">
        <f ca="1">Pt!O676*Qt!#REF!</f>
        <v>0</v>
      </c>
      <c r="P676" s="38">
        <f ca="1">Pt!P676*Qt!#REF!</f>
        <v>0</v>
      </c>
      <c r="Q676" s="38">
        <f ca="1">Pt!Q676*Qt!#REF!</f>
        <v>0</v>
      </c>
      <c r="R676" s="38">
        <f ca="1">Pt!R676*Qt!#REF!</f>
        <v>0</v>
      </c>
      <c r="S676" s="38">
        <f ca="1">Pt!S676*Qt!#REF!</f>
        <v>0</v>
      </c>
      <c r="T676" s="38">
        <f ca="1">Pt!T676*Qt!#REF!</f>
        <v>0</v>
      </c>
      <c r="U676" s="38">
        <f ca="1">Pt!U676*Qt!#REF!</f>
        <v>0</v>
      </c>
      <c r="V676" s="38">
        <f t="shared" ca="1" si="58"/>
        <v>0</v>
      </c>
    </row>
    <row r="677" spans="1:22" outlineLevel="1" x14ac:dyDescent="0.25">
      <c r="A677" s="19"/>
      <c r="B677" s="38" t="str">
        <f t="shared" si="59"/>
        <v>New Tariff 10</v>
      </c>
      <c r="C677" s="38">
        <f t="shared" si="59"/>
        <v>0</v>
      </c>
      <c r="D677" s="38">
        <f t="shared" si="59"/>
        <v>0</v>
      </c>
      <c r="E677" s="38">
        <f ca="1">Pt!E677*Qt!#REF!</f>
        <v>0</v>
      </c>
      <c r="F677" s="38">
        <f ca="1">Pt!F677*Qt!#REF!</f>
        <v>0</v>
      </c>
      <c r="G677" s="38">
        <f ca="1">Pt!G677*Qt!#REF!</f>
        <v>0</v>
      </c>
      <c r="H677" s="38">
        <f ca="1">Pt!H677*Qt!#REF!</f>
        <v>0</v>
      </c>
      <c r="I677" s="38">
        <f ca="1">Pt!I677*Qt!#REF!</f>
        <v>0</v>
      </c>
      <c r="J677" s="38">
        <f ca="1">Pt!J677*Qt!#REF!</f>
        <v>0</v>
      </c>
      <c r="K677" s="38">
        <f ca="1">Pt!K677*Qt!#REF!</f>
        <v>0</v>
      </c>
      <c r="L677" s="38">
        <f ca="1">Pt!L677*Qt!#REF!</f>
        <v>0</v>
      </c>
      <c r="M677" s="38">
        <f ca="1">Pt!M677*Qt!#REF!</f>
        <v>0</v>
      </c>
      <c r="N677" s="38">
        <f ca="1">Pt!N677*Qt!#REF!</f>
        <v>0</v>
      </c>
      <c r="O677" s="38">
        <f ca="1">Pt!O677*Qt!#REF!</f>
        <v>0</v>
      </c>
      <c r="P677" s="38">
        <f ca="1">Pt!P677*Qt!#REF!</f>
        <v>0</v>
      </c>
      <c r="Q677" s="38">
        <f ca="1">Pt!Q677*Qt!#REF!</f>
        <v>0</v>
      </c>
      <c r="R677" s="38">
        <f ca="1">Pt!R677*Qt!#REF!</f>
        <v>0</v>
      </c>
      <c r="S677" s="38">
        <f ca="1">Pt!S677*Qt!#REF!</f>
        <v>0</v>
      </c>
      <c r="T677" s="38">
        <f ca="1">Pt!T677*Qt!#REF!</f>
        <v>0</v>
      </c>
      <c r="U677" s="38">
        <f ca="1">Pt!U677*Qt!#REF!</f>
        <v>0</v>
      </c>
      <c r="V677" s="38">
        <f t="shared" ca="1" si="58"/>
        <v>0</v>
      </c>
    </row>
    <row r="678" spans="1:22" outlineLevel="1" x14ac:dyDescent="0.25">
      <c r="A678" s="19"/>
      <c r="B678" s="45" t="str">
        <f t="shared" si="59"/>
        <v>New Tariff 11</v>
      </c>
      <c r="C678" s="45">
        <f t="shared" si="59"/>
        <v>0</v>
      </c>
      <c r="D678" s="45">
        <f t="shared" si="59"/>
        <v>0</v>
      </c>
      <c r="E678" s="45">
        <f ca="1">Pt!E678*Qt!#REF!</f>
        <v>0</v>
      </c>
      <c r="F678" s="45">
        <f ca="1">Pt!F678*Qt!#REF!</f>
        <v>0</v>
      </c>
      <c r="G678" s="45">
        <f ca="1">Pt!G678*Qt!#REF!</f>
        <v>0</v>
      </c>
      <c r="H678" s="45">
        <f ca="1">Pt!H678*Qt!#REF!</f>
        <v>0</v>
      </c>
      <c r="I678" s="45">
        <f ca="1">Pt!I678*Qt!#REF!</f>
        <v>0</v>
      </c>
      <c r="J678" s="45">
        <f ca="1">Pt!J678*Qt!#REF!</f>
        <v>0</v>
      </c>
      <c r="K678" s="45">
        <f ca="1">Pt!K678*Qt!#REF!</f>
        <v>0</v>
      </c>
      <c r="L678" s="45">
        <f ca="1">Pt!L678*Qt!#REF!</f>
        <v>0</v>
      </c>
      <c r="M678" s="45">
        <f ca="1">Pt!M678*Qt!#REF!</f>
        <v>0</v>
      </c>
      <c r="N678" s="45">
        <f ca="1">Pt!N678*Qt!#REF!</f>
        <v>0</v>
      </c>
      <c r="O678" s="45">
        <f ca="1">Pt!O678*Qt!#REF!</f>
        <v>0</v>
      </c>
      <c r="P678" s="45">
        <f ca="1">Pt!P678*Qt!#REF!</f>
        <v>0</v>
      </c>
      <c r="Q678" s="45">
        <f ca="1">Pt!Q678*Qt!#REF!</f>
        <v>0</v>
      </c>
      <c r="R678" s="45">
        <f ca="1">Pt!R678*Qt!#REF!</f>
        <v>0</v>
      </c>
      <c r="S678" s="45">
        <f ca="1">Pt!S678*Qt!#REF!</f>
        <v>0</v>
      </c>
      <c r="T678" s="45">
        <f ca="1">Pt!T678*Qt!#REF!</f>
        <v>0</v>
      </c>
      <c r="U678" s="45">
        <f ca="1">Pt!U678*Qt!#REF!</f>
        <v>0</v>
      </c>
      <c r="V678" s="45">
        <f t="shared" ca="1" si="58"/>
        <v>0</v>
      </c>
    </row>
    <row r="679" spans="1:22" outlineLevel="1" x14ac:dyDescent="0.25">
      <c r="A679" s="19"/>
      <c r="B679" s="44" t="str">
        <f t="shared" si="59"/>
        <v>New Tariff 0</v>
      </c>
      <c r="C679" s="44">
        <f t="shared" si="59"/>
        <v>0</v>
      </c>
      <c r="D679" s="44">
        <f t="shared" si="59"/>
        <v>0</v>
      </c>
      <c r="E679" s="44">
        <f ca="1">Pt!E679*Qt!#REF!</f>
        <v>0</v>
      </c>
      <c r="F679" s="44">
        <f ca="1">Pt!F679*Qt!#REF!</f>
        <v>0</v>
      </c>
      <c r="G679" s="44">
        <f ca="1">Pt!G679*Qt!#REF!</f>
        <v>0</v>
      </c>
      <c r="H679" s="44">
        <f ca="1">Pt!H679*Qt!#REF!</f>
        <v>0</v>
      </c>
      <c r="I679" s="44">
        <f ca="1">Pt!I679*Qt!#REF!</f>
        <v>0</v>
      </c>
      <c r="J679" s="44">
        <f ca="1">Pt!J679*Qt!#REF!</f>
        <v>0</v>
      </c>
      <c r="K679" s="44">
        <f ca="1">Pt!K679*Qt!#REF!</f>
        <v>0</v>
      </c>
      <c r="L679" s="44">
        <f ca="1">Pt!L679*Qt!#REF!</f>
        <v>0</v>
      </c>
      <c r="M679" s="44">
        <f ca="1">Pt!M679*Qt!#REF!</f>
        <v>0</v>
      </c>
      <c r="N679" s="44">
        <f ca="1">Pt!N679*Qt!#REF!</f>
        <v>0</v>
      </c>
      <c r="O679" s="44">
        <f ca="1">Pt!O679*Qt!#REF!</f>
        <v>0</v>
      </c>
      <c r="P679" s="44">
        <f ca="1">Pt!P679*Qt!#REF!</f>
        <v>0</v>
      </c>
      <c r="Q679" s="44">
        <f ca="1">Pt!Q679*Qt!#REF!</f>
        <v>0</v>
      </c>
      <c r="R679" s="44">
        <f ca="1">Pt!R679*Qt!#REF!</f>
        <v>0</v>
      </c>
      <c r="S679" s="44">
        <f ca="1">Pt!S679*Qt!#REF!</f>
        <v>0</v>
      </c>
      <c r="T679" s="44">
        <f ca="1">Pt!T679*Qt!#REF!</f>
        <v>0</v>
      </c>
      <c r="U679" s="44">
        <f ca="1">Pt!U679*Qt!#REF!</f>
        <v>0</v>
      </c>
      <c r="V679" s="44">
        <f t="shared" ca="1" si="58"/>
        <v>0</v>
      </c>
    </row>
    <row r="680" spans="1:22" outlineLevel="1" x14ac:dyDescent="0.25">
      <c r="A680" s="19"/>
      <c r="B680" s="38" t="str">
        <f t="shared" si="59"/>
        <v>New Tariff 1</v>
      </c>
      <c r="C680" s="38">
        <f t="shared" si="59"/>
        <v>0</v>
      </c>
      <c r="D680" s="38">
        <f t="shared" si="59"/>
        <v>0</v>
      </c>
      <c r="E680" s="38">
        <f ca="1">Pt!E680*Qt!#REF!</f>
        <v>0</v>
      </c>
      <c r="F680" s="38">
        <f ca="1">Pt!F680*Qt!#REF!</f>
        <v>0</v>
      </c>
      <c r="G680" s="38">
        <f ca="1">Pt!G680*Qt!#REF!</f>
        <v>0</v>
      </c>
      <c r="H680" s="38">
        <f ca="1">Pt!H680*Qt!#REF!</f>
        <v>0</v>
      </c>
      <c r="I680" s="38">
        <f ca="1">Pt!I680*Qt!#REF!</f>
        <v>0</v>
      </c>
      <c r="J680" s="38">
        <f ca="1">Pt!J680*Qt!#REF!</f>
        <v>0</v>
      </c>
      <c r="K680" s="38">
        <f ca="1">Pt!K680*Qt!#REF!</f>
        <v>0</v>
      </c>
      <c r="L680" s="38">
        <f ca="1">Pt!L680*Qt!#REF!</f>
        <v>0</v>
      </c>
      <c r="M680" s="38">
        <f ca="1">Pt!M680*Qt!#REF!</f>
        <v>0</v>
      </c>
      <c r="N680" s="38">
        <f ca="1">Pt!N680*Qt!#REF!</f>
        <v>0</v>
      </c>
      <c r="O680" s="38">
        <f ca="1">Pt!O680*Qt!#REF!</f>
        <v>0</v>
      </c>
      <c r="P680" s="38">
        <f ca="1">Pt!P680*Qt!#REF!</f>
        <v>0</v>
      </c>
      <c r="Q680" s="38">
        <f ca="1">Pt!Q680*Qt!#REF!</f>
        <v>0</v>
      </c>
      <c r="R680" s="38">
        <f ca="1">Pt!R680*Qt!#REF!</f>
        <v>0</v>
      </c>
      <c r="S680" s="38">
        <f ca="1">Pt!S680*Qt!#REF!</f>
        <v>0</v>
      </c>
      <c r="T680" s="38">
        <f ca="1">Pt!T680*Qt!#REF!</f>
        <v>0</v>
      </c>
      <c r="U680" s="38">
        <f ca="1">Pt!U680*Qt!#REF!</f>
        <v>0</v>
      </c>
      <c r="V680" s="38">
        <f t="shared" ca="1" si="58"/>
        <v>0</v>
      </c>
    </row>
    <row r="681" spans="1:22" outlineLevel="1" x14ac:dyDescent="0.25">
      <c r="A681" s="19"/>
      <c r="B681" s="38" t="str">
        <f t="shared" si="59"/>
        <v>New Tariff 2</v>
      </c>
      <c r="C681" s="38">
        <f t="shared" si="59"/>
        <v>0</v>
      </c>
      <c r="D681" s="38">
        <f t="shared" si="59"/>
        <v>0</v>
      </c>
      <c r="E681" s="38">
        <f ca="1">Pt!E681*Qt!#REF!</f>
        <v>0</v>
      </c>
      <c r="F681" s="38">
        <f ca="1">Pt!F681*Qt!#REF!</f>
        <v>0</v>
      </c>
      <c r="G681" s="38">
        <f ca="1">Pt!G681*Qt!#REF!</f>
        <v>0</v>
      </c>
      <c r="H681" s="38">
        <f ca="1">Pt!H681*Qt!#REF!</f>
        <v>0</v>
      </c>
      <c r="I681" s="38">
        <f ca="1">Pt!I681*Qt!#REF!</f>
        <v>0</v>
      </c>
      <c r="J681" s="38">
        <f ca="1">Pt!J681*Qt!#REF!</f>
        <v>0</v>
      </c>
      <c r="K681" s="38">
        <f ca="1">Pt!K681*Qt!#REF!</f>
        <v>0</v>
      </c>
      <c r="L681" s="38">
        <f ca="1">Pt!L681*Qt!#REF!</f>
        <v>0</v>
      </c>
      <c r="M681" s="38">
        <f ca="1">Pt!M681*Qt!#REF!</f>
        <v>0</v>
      </c>
      <c r="N681" s="38">
        <f ca="1">Pt!N681*Qt!#REF!</f>
        <v>0</v>
      </c>
      <c r="O681" s="38">
        <f ca="1">Pt!O681*Qt!#REF!</f>
        <v>0</v>
      </c>
      <c r="P681" s="38">
        <f ca="1">Pt!P681*Qt!#REF!</f>
        <v>0</v>
      </c>
      <c r="Q681" s="38">
        <f ca="1">Pt!Q681*Qt!#REF!</f>
        <v>0</v>
      </c>
      <c r="R681" s="38">
        <f ca="1">Pt!R681*Qt!#REF!</f>
        <v>0</v>
      </c>
      <c r="S681" s="38">
        <f ca="1">Pt!S681*Qt!#REF!</f>
        <v>0</v>
      </c>
      <c r="T681" s="38">
        <f ca="1">Pt!T681*Qt!#REF!</f>
        <v>0</v>
      </c>
      <c r="U681" s="38">
        <f ca="1">Pt!U681*Qt!#REF!</f>
        <v>0</v>
      </c>
      <c r="V681" s="38">
        <f t="shared" ca="1" si="58"/>
        <v>0</v>
      </c>
    </row>
    <row r="682" spans="1:22" outlineLevel="1" x14ac:dyDescent="0.25">
      <c r="A682" s="19"/>
      <c r="B682" s="38" t="str">
        <f t="shared" si="59"/>
        <v>New Tariff 3</v>
      </c>
      <c r="C682" s="38">
        <f t="shared" si="59"/>
        <v>0</v>
      </c>
      <c r="D682" s="38">
        <f t="shared" si="59"/>
        <v>0</v>
      </c>
      <c r="E682" s="38">
        <f ca="1">Pt!E682*Qt!#REF!</f>
        <v>0</v>
      </c>
      <c r="F682" s="38">
        <f ca="1">Pt!F682*Qt!#REF!</f>
        <v>0</v>
      </c>
      <c r="G682" s="38">
        <f ca="1">Pt!G682*Qt!#REF!</f>
        <v>0</v>
      </c>
      <c r="H682" s="38">
        <f ca="1">Pt!H682*Qt!#REF!</f>
        <v>0</v>
      </c>
      <c r="I682" s="38">
        <f ca="1">Pt!I682*Qt!#REF!</f>
        <v>0</v>
      </c>
      <c r="J682" s="38">
        <f ca="1">Pt!J682*Qt!#REF!</f>
        <v>0</v>
      </c>
      <c r="K682" s="38">
        <f ca="1">Pt!K682*Qt!#REF!</f>
        <v>0</v>
      </c>
      <c r="L682" s="38">
        <f ca="1">Pt!L682*Qt!#REF!</f>
        <v>0</v>
      </c>
      <c r="M682" s="38">
        <f ca="1">Pt!M682*Qt!#REF!</f>
        <v>0</v>
      </c>
      <c r="N682" s="38">
        <f ca="1">Pt!N682*Qt!#REF!</f>
        <v>0</v>
      </c>
      <c r="O682" s="38">
        <f ca="1">Pt!O682*Qt!#REF!</f>
        <v>0</v>
      </c>
      <c r="P682" s="38">
        <f ca="1">Pt!P682*Qt!#REF!</f>
        <v>0</v>
      </c>
      <c r="Q682" s="38">
        <f ca="1">Pt!Q682*Qt!#REF!</f>
        <v>0</v>
      </c>
      <c r="R682" s="38">
        <f ca="1">Pt!R682*Qt!#REF!</f>
        <v>0</v>
      </c>
      <c r="S682" s="38">
        <f ca="1">Pt!S682*Qt!#REF!</f>
        <v>0</v>
      </c>
      <c r="T682" s="38">
        <f ca="1">Pt!T682*Qt!#REF!</f>
        <v>0</v>
      </c>
      <c r="U682" s="38">
        <f ca="1">Pt!U682*Qt!#REF!</f>
        <v>0</v>
      </c>
      <c r="V682" s="38">
        <f t="shared" ca="1" si="58"/>
        <v>0</v>
      </c>
    </row>
    <row r="683" spans="1:22" outlineLevel="1" x14ac:dyDescent="0.25">
      <c r="A683" s="19"/>
      <c r="B683" s="38" t="str">
        <f t="shared" ref="B683:D702" si="60">B540</f>
        <v>New Tariff 4</v>
      </c>
      <c r="C683" s="38">
        <f t="shared" si="60"/>
        <v>0</v>
      </c>
      <c r="D683" s="38">
        <f t="shared" si="60"/>
        <v>0</v>
      </c>
      <c r="E683" s="38">
        <f ca="1">Pt!E683*Qt!#REF!</f>
        <v>0</v>
      </c>
      <c r="F683" s="38">
        <f ca="1">Pt!F683*Qt!#REF!</f>
        <v>0</v>
      </c>
      <c r="G683" s="38">
        <f ca="1">Pt!G683*Qt!#REF!</f>
        <v>0</v>
      </c>
      <c r="H683" s="38">
        <f ca="1">Pt!H683*Qt!#REF!</f>
        <v>0</v>
      </c>
      <c r="I683" s="38">
        <f ca="1">Pt!I683*Qt!#REF!</f>
        <v>0</v>
      </c>
      <c r="J683" s="38">
        <f ca="1">Pt!J683*Qt!#REF!</f>
        <v>0</v>
      </c>
      <c r="K683" s="38">
        <f ca="1">Pt!K683*Qt!#REF!</f>
        <v>0</v>
      </c>
      <c r="L683" s="38">
        <f ca="1">Pt!L683*Qt!#REF!</f>
        <v>0</v>
      </c>
      <c r="M683" s="38">
        <f ca="1">Pt!M683*Qt!#REF!</f>
        <v>0</v>
      </c>
      <c r="N683" s="38">
        <f ca="1">Pt!N683*Qt!#REF!</f>
        <v>0</v>
      </c>
      <c r="O683" s="38">
        <f ca="1">Pt!O683*Qt!#REF!</f>
        <v>0</v>
      </c>
      <c r="P683" s="38">
        <f ca="1">Pt!P683*Qt!#REF!</f>
        <v>0</v>
      </c>
      <c r="Q683" s="38">
        <f ca="1">Pt!Q683*Qt!#REF!</f>
        <v>0</v>
      </c>
      <c r="R683" s="38">
        <f ca="1">Pt!R683*Qt!#REF!</f>
        <v>0</v>
      </c>
      <c r="S683" s="38">
        <f ca="1">Pt!S683*Qt!#REF!</f>
        <v>0</v>
      </c>
      <c r="T683" s="38">
        <f ca="1">Pt!T683*Qt!#REF!</f>
        <v>0</v>
      </c>
      <c r="U683" s="38">
        <f ca="1">Pt!U683*Qt!#REF!</f>
        <v>0</v>
      </c>
      <c r="V683" s="38">
        <f t="shared" ca="1" si="58"/>
        <v>0</v>
      </c>
    </row>
    <row r="684" spans="1:22" outlineLevel="1" x14ac:dyDescent="0.25">
      <c r="A684" s="19"/>
      <c r="B684" s="38" t="str">
        <f t="shared" si="60"/>
        <v>New Tariff 5</v>
      </c>
      <c r="C684" s="38">
        <f t="shared" si="60"/>
        <v>0</v>
      </c>
      <c r="D684" s="38">
        <f t="shared" si="60"/>
        <v>0</v>
      </c>
      <c r="E684" s="38">
        <f ca="1">Pt!E684*Qt!#REF!</f>
        <v>0</v>
      </c>
      <c r="F684" s="38">
        <f ca="1">Pt!F684*Qt!#REF!</f>
        <v>0</v>
      </c>
      <c r="G684" s="38">
        <f ca="1">Pt!G684*Qt!#REF!</f>
        <v>0</v>
      </c>
      <c r="H684" s="38">
        <f ca="1">Pt!H684*Qt!#REF!</f>
        <v>0</v>
      </c>
      <c r="I684" s="38">
        <f ca="1">Pt!I684*Qt!#REF!</f>
        <v>0</v>
      </c>
      <c r="J684" s="38">
        <f ca="1">Pt!J684*Qt!#REF!</f>
        <v>0</v>
      </c>
      <c r="K684" s="38">
        <f ca="1">Pt!K684*Qt!#REF!</f>
        <v>0</v>
      </c>
      <c r="L684" s="38">
        <f ca="1">Pt!L684*Qt!#REF!</f>
        <v>0</v>
      </c>
      <c r="M684" s="38">
        <f ca="1">Pt!M684*Qt!#REF!</f>
        <v>0</v>
      </c>
      <c r="N684" s="38">
        <f ca="1">Pt!N684*Qt!#REF!</f>
        <v>0</v>
      </c>
      <c r="O684" s="38">
        <f ca="1">Pt!O684*Qt!#REF!</f>
        <v>0</v>
      </c>
      <c r="P684" s="38">
        <f ca="1">Pt!P684*Qt!#REF!</f>
        <v>0</v>
      </c>
      <c r="Q684" s="38">
        <f ca="1">Pt!Q684*Qt!#REF!</f>
        <v>0</v>
      </c>
      <c r="R684" s="38">
        <f ca="1">Pt!R684*Qt!#REF!</f>
        <v>0</v>
      </c>
      <c r="S684" s="38">
        <f ca="1">Pt!S684*Qt!#REF!</f>
        <v>0</v>
      </c>
      <c r="T684" s="38">
        <f ca="1">Pt!T684*Qt!#REF!</f>
        <v>0</v>
      </c>
      <c r="U684" s="38">
        <f ca="1">Pt!U684*Qt!#REF!</f>
        <v>0</v>
      </c>
      <c r="V684" s="38">
        <f t="shared" ca="1" si="58"/>
        <v>0</v>
      </c>
    </row>
    <row r="685" spans="1:22" outlineLevel="1" x14ac:dyDescent="0.25">
      <c r="A685" s="19"/>
      <c r="B685" s="38" t="str">
        <f t="shared" si="60"/>
        <v>New Tariff 6</v>
      </c>
      <c r="C685" s="38">
        <f t="shared" si="60"/>
        <v>0</v>
      </c>
      <c r="D685" s="38">
        <f t="shared" si="60"/>
        <v>0</v>
      </c>
      <c r="E685" s="38">
        <f ca="1">Pt!E685*Qt!#REF!</f>
        <v>0</v>
      </c>
      <c r="F685" s="38">
        <f ca="1">Pt!F685*Qt!#REF!</f>
        <v>0</v>
      </c>
      <c r="G685" s="38">
        <f ca="1">Pt!G685*Qt!#REF!</f>
        <v>0</v>
      </c>
      <c r="H685" s="38">
        <f ca="1">Pt!H685*Qt!#REF!</f>
        <v>0</v>
      </c>
      <c r="I685" s="38">
        <f ca="1">Pt!I685*Qt!#REF!</f>
        <v>0</v>
      </c>
      <c r="J685" s="38">
        <f ca="1">Pt!J685*Qt!#REF!</f>
        <v>0</v>
      </c>
      <c r="K685" s="38">
        <f ca="1">Pt!K685*Qt!#REF!</f>
        <v>0</v>
      </c>
      <c r="L685" s="38">
        <f ca="1">Pt!L685*Qt!#REF!</f>
        <v>0</v>
      </c>
      <c r="M685" s="38">
        <f ca="1">Pt!M685*Qt!#REF!</f>
        <v>0</v>
      </c>
      <c r="N685" s="38">
        <f ca="1">Pt!N685*Qt!#REF!</f>
        <v>0</v>
      </c>
      <c r="O685" s="38">
        <f ca="1">Pt!O685*Qt!#REF!</f>
        <v>0</v>
      </c>
      <c r="P685" s="38">
        <f ca="1">Pt!P685*Qt!#REF!</f>
        <v>0</v>
      </c>
      <c r="Q685" s="38">
        <f ca="1">Pt!Q685*Qt!#REF!</f>
        <v>0</v>
      </c>
      <c r="R685" s="38">
        <f ca="1">Pt!R685*Qt!#REF!</f>
        <v>0</v>
      </c>
      <c r="S685" s="38">
        <f ca="1">Pt!S685*Qt!#REF!</f>
        <v>0</v>
      </c>
      <c r="T685" s="38">
        <f ca="1">Pt!T685*Qt!#REF!</f>
        <v>0</v>
      </c>
      <c r="U685" s="38">
        <f ca="1">Pt!U685*Qt!#REF!</f>
        <v>0</v>
      </c>
      <c r="V685" s="38">
        <f t="shared" ca="1" si="58"/>
        <v>0</v>
      </c>
    </row>
    <row r="686" spans="1:22" outlineLevel="1" x14ac:dyDescent="0.25">
      <c r="A686" s="19"/>
      <c r="B686" s="38" t="str">
        <f t="shared" si="60"/>
        <v>New Tariff 7</v>
      </c>
      <c r="C686" s="38">
        <f t="shared" si="60"/>
        <v>0</v>
      </c>
      <c r="D686" s="38">
        <f t="shared" si="60"/>
        <v>0</v>
      </c>
      <c r="E686" s="38">
        <f ca="1">Pt!E686*Qt!#REF!</f>
        <v>0</v>
      </c>
      <c r="F686" s="38">
        <f ca="1">Pt!F686*Qt!#REF!</f>
        <v>0</v>
      </c>
      <c r="G686" s="38">
        <f ca="1">Pt!G686*Qt!#REF!</f>
        <v>0</v>
      </c>
      <c r="H686" s="38">
        <f ca="1">Pt!H686*Qt!#REF!</f>
        <v>0</v>
      </c>
      <c r="I686" s="38">
        <f ca="1">Pt!I686*Qt!#REF!</f>
        <v>0</v>
      </c>
      <c r="J686" s="38">
        <f ca="1">Pt!J686*Qt!#REF!</f>
        <v>0</v>
      </c>
      <c r="K686" s="38">
        <f ca="1">Pt!K686*Qt!#REF!</f>
        <v>0</v>
      </c>
      <c r="L686" s="38">
        <f ca="1">Pt!L686*Qt!#REF!</f>
        <v>0</v>
      </c>
      <c r="M686" s="38">
        <f ca="1">Pt!M686*Qt!#REF!</f>
        <v>0</v>
      </c>
      <c r="N686" s="38">
        <f ca="1">Pt!N686*Qt!#REF!</f>
        <v>0</v>
      </c>
      <c r="O686" s="38">
        <f ca="1">Pt!O686*Qt!#REF!</f>
        <v>0</v>
      </c>
      <c r="P686" s="38">
        <f ca="1">Pt!P686*Qt!#REF!</f>
        <v>0</v>
      </c>
      <c r="Q686" s="38">
        <f ca="1">Pt!Q686*Qt!#REF!</f>
        <v>0</v>
      </c>
      <c r="R686" s="38">
        <f ca="1">Pt!R686*Qt!#REF!</f>
        <v>0</v>
      </c>
      <c r="S686" s="38">
        <f ca="1">Pt!S686*Qt!#REF!</f>
        <v>0</v>
      </c>
      <c r="T686" s="38">
        <f ca="1">Pt!T686*Qt!#REF!</f>
        <v>0</v>
      </c>
      <c r="U686" s="38">
        <f ca="1">Pt!U686*Qt!#REF!</f>
        <v>0</v>
      </c>
      <c r="V686" s="38">
        <f t="shared" ca="1" si="58"/>
        <v>0</v>
      </c>
    </row>
    <row r="687" spans="1:22" outlineLevel="1" x14ac:dyDescent="0.25">
      <c r="A687" s="19"/>
      <c r="B687" s="38" t="str">
        <f t="shared" si="60"/>
        <v>New Tariff 8</v>
      </c>
      <c r="C687" s="38">
        <f t="shared" si="60"/>
        <v>0</v>
      </c>
      <c r="D687" s="38">
        <f t="shared" si="60"/>
        <v>0</v>
      </c>
      <c r="E687" s="38">
        <f ca="1">Pt!E687*Qt!#REF!</f>
        <v>0</v>
      </c>
      <c r="F687" s="38">
        <f ca="1">Pt!F687*Qt!#REF!</f>
        <v>0</v>
      </c>
      <c r="G687" s="38">
        <f ca="1">Pt!G687*Qt!#REF!</f>
        <v>0</v>
      </c>
      <c r="H687" s="38">
        <f ca="1">Pt!H687*Qt!#REF!</f>
        <v>0</v>
      </c>
      <c r="I687" s="38">
        <f ca="1">Pt!I687*Qt!#REF!</f>
        <v>0</v>
      </c>
      <c r="J687" s="38">
        <f ca="1">Pt!J687*Qt!#REF!</f>
        <v>0</v>
      </c>
      <c r="K687" s="38">
        <f ca="1">Pt!K687*Qt!#REF!</f>
        <v>0</v>
      </c>
      <c r="L687" s="38">
        <f ca="1">Pt!L687*Qt!#REF!</f>
        <v>0</v>
      </c>
      <c r="M687" s="38">
        <f ca="1">Pt!M687*Qt!#REF!</f>
        <v>0</v>
      </c>
      <c r="N687" s="38">
        <f ca="1">Pt!N687*Qt!#REF!</f>
        <v>0</v>
      </c>
      <c r="O687" s="38">
        <f ca="1">Pt!O687*Qt!#REF!</f>
        <v>0</v>
      </c>
      <c r="P687" s="38">
        <f ca="1">Pt!P687*Qt!#REF!</f>
        <v>0</v>
      </c>
      <c r="Q687" s="38">
        <f ca="1">Pt!Q687*Qt!#REF!</f>
        <v>0</v>
      </c>
      <c r="R687" s="38">
        <f ca="1">Pt!R687*Qt!#REF!</f>
        <v>0</v>
      </c>
      <c r="S687" s="38">
        <f ca="1">Pt!S687*Qt!#REF!</f>
        <v>0</v>
      </c>
      <c r="T687" s="38">
        <f ca="1">Pt!T687*Qt!#REF!</f>
        <v>0</v>
      </c>
      <c r="U687" s="38">
        <f ca="1">Pt!U687*Qt!#REF!</f>
        <v>0</v>
      </c>
      <c r="V687" s="38">
        <f t="shared" ca="1" si="58"/>
        <v>0</v>
      </c>
    </row>
    <row r="688" spans="1:22" outlineLevel="1" x14ac:dyDescent="0.25">
      <c r="A688" s="19"/>
      <c r="B688" s="38" t="str">
        <f t="shared" si="60"/>
        <v>New Tariff 9</v>
      </c>
      <c r="C688" s="38">
        <f t="shared" si="60"/>
        <v>0</v>
      </c>
      <c r="D688" s="38">
        <f t="shared" si="60"/>
        <v>0</v>
      </c>
      <c r="E688" s="38">
        <f ca="1">Pt!E688*Qt!#REF!</f>
        <v>0</v>
      </c>
      <c r="F688" s="38">
        <f ca="1">Pt!F688*Qt!#REF!</f>
        <v>0</v>
      </c>
      <c r="G688" s="38">
        <f ca="1">Pt!G688*Qt!#REF!</f>
        <v>0</v>
      </c>
      <c r="H688" s="38">
        <f ca="1">Pt!H688*Qt!#REF!</f>
        <v>0</v>
      </c>
      <c r="I688" s="38">
        <f ca="1">Pt!I688*Qt!#REF!</f>
        <v>0</v>
      </c>
      <c r="J688" s="38">
        <f ca="1">Pt!J688*Qt!#REF!</f>
        <v>0</v>
      </c>
      <c r="K688" s="38">
        <f ca="1">Pt!K688*Qt!#REF!</f>
        <v>0</v>
      </c>
      <c r="L688" s="38">
        <f ca="1">Pt!L688*Qt!#REF!</f>
        <v>0</v>
      </c>
      <c r="M688" s="38">
        <f ca="1">Pt!M688*Qt!#REF!</f>
        <v>0</v>
      </c>
      <c r="N688" s="38">
        <f ca="1">Pt!N688*Qt!#REF!</f>
        <v>0</v>
      </c>
      <c r="O688" s="38">
        <f ca="1">Pt!O688*Qt!#REF!</f>
        <v>0</v>
      </c>
      <c r="P688" s="38">
        <f ca="1">Pt!P688*Qt!#REF!</f>
        <v>0</v>
      </c>
      <c r="Q688" s="38">
        <f ca="1">Pt!Q688*Qt!#REF!</f>
        <v>0</v>
      </c>
      <c r="R688" s="38">
        <f ca="1">Pt!R688*Qt!#REF!</f>
        <v>0</v>
      </c>
      <c r="S688" s="38">
        <f ca="1">Pt!S688*Qt!#REF!</f>
        <v>0</v>
      </c>
      <c r="T688" s="38">
        <f ca="1">Pt!T688*Qt!#REF!</f>
        <v>0</v>
      </c>
      <c r="U688" s="38">
        <f ca="1">Pt!U688*Qt!#REF!</f>
        <v>0</v>
      </c>
      <c r="V688" s="38">
        <f t="shared" ca="1" si="58"/>
        <v>0</v>
      </c>
    </row>
    <row r="689" spans="1:22" outlineLevel="1" x14ac:dyDescent="0.25">
      <c r="A689" s="19"/>
      <c r="B689" s="38" t="str">
        <f t="shared" si="60"/>
        <v>New Tariff 10</v>
      </c>
      <c r="C689" s="38">
        <f t="shared" si="60"/>
        <v>0</v>
      </c>
      <c r="D689" s="38">
        <f t="shared" si="60"/>
        <v>0</v>
      </c>
      <c r="E689" s="38">
        <f ca="1">Pt!E689*Qt!#REF!</f>
        <v>0</v>
      </c>
      <c r="F689" s="38">
        <f ca="1">Pt!F689*Qt!#REF!</f>
        <v>0</v>
      </c>
      <c r="G689" s="38">
        <f ca="1">Pt!G689*Qt!#REF!</f>
        <v>0</v>
      </c>
      <c r="H689" s="38">
        <f ca="1">Pt!H689*Qt!#REF!</f>
        <v>0</v>
      </c>
      <c r="I689" s="38">
        <f ca="1">Pt!I689*Qt!#REF!</f>
        <v>0</v>
      </c>
      <c r="J689" s="38">
        <f ca="1">Pt!J689*Qt!#REF!</f>
        <v>0</v>
      </c>
      <c r="K689" s="38">
        <f ca="1">Pt!K689*Qt!#REF!</f>
        <v>0</v>
      </c>
      <c r="L689" s="38">
        <f ca="1">Pt!L689*Qt!#REF!</f>
        <v>0</v>
      </c>
      <c r="M689" s="38">
        <f ca="1">Pt!M689*Qt!#REF!</f>
        <v>0</v>
      </c>
      <c r="N689" s="38">
        <f ca="1">Pt!N689*Qt!#REF!</f>
        <v>0</v>
      </c>
      <c r="O689" s="38">
        <f ca="1">Pt!O689*Qt!#REF!</f>
        <v>0</v>
      </c>
      <c r="P689" s="38">
        <f ca="1">Pt!P689*Qt!#REF!</f>
        <v>0</v>
      </c>
      <c r="Q689" s="38">
        <f ca="1">Pt!Q689*Qt!#REF!</f>
        <v>0</v>
      </c>
      <c r="R689" s="38">
        <f ca="1">Pt!R689*Qt!#REF!</f>
        <v>0</v>
      </c>
      <c r="S689" s="38">
        <f ca="1">Pt!S689*Qt!#REF!</f>
        <v>0</v>
      </c>
      <c r="T689" s="38">
        <f ca="1">Pt!T689*Qt!#REF!</f>
        <v>0</v>
      </c>
      <c r="U689" s="38">
        <f ca="1">Pt!U689*Qt!#REF!</f>
        <v>0</v>
      </c>
      <c r="V689" s="38">
        <f t="shared" ca="1" si="58"/>
        <v>0</v>
      </c>
    </row>
    <row r="690" spans="1:22" outlineLevel="1" x14ac:dyDescent="0.25">
      <c r="A690" s="19"/>
      <c r="B690" s="45" t="str">
        <f t="shared" si="60"/>
        <v>New Tariff 11</v>
      </c>
      <c r="C690" s="45">
        <f t="shared" si="60"/>
        <v>0</v>
      </c>
      <c r="D690" s="45">
        <f t="shared" si="60"/>
        <v>0</v>
      </c>
      <c r="E690" s="45">
        <f ca="1">Pt!E690*Qt!#REF!</f>
        <v>0</v>
      </c>
      <c r="F690" s="45">
        <f ca="1">Pt!F690*Qt!#REF!</f>
        <v>0</v>
      </c>
      <c r="G690" s="45">
        <f ca="1">Pt!G690*Qt!#REF!</f>
        <v>0</v>
      </c>
      <c r="H690" s="45">
        <f ca="1">Pt!H690*Qt!#REF!</f>
        <v>0</v>
      </c>
      <c r="I690" s="45">
        <f ca="1">Pt!I690*Qt!#REF!</f>
        <v>0</v>
      </c>
      <c r="J690" s="45">
        <f ca="1">Pt!J690*Qt!#REF!</f>
        <v>0</v>
      </c>
      <c r="K690" s="45">
        <f ca="1">Pt!K690*Qt!#REF!</f>
        <v>0</v>
      </c>
      <c r="L690" s="45">
        <f ca="1">Pt!L690*Qt!#REF!</f>
        <v>0</v>
      </c>
      <c r="M690" s="45">
        <f ca="1">Pt!M690*Qt!#REF!</f>
        <v>0</v>
      </c>
      <c r="N690" s="45">
        <f ca="1">Pt!N690*Qt!#REF!</f>
        <v>0</v>
      </c>
      <c r="O690" s="45">
        <f ca="1">Pt!O690*Qt!#REF!</f>
        <v>0</v>
      </c>
      <c r="P690" s="45">
        <f ca="1">Pt!P690*Qt!#REF!</f>
        <v>0</v>
      </c>
      <c r="Q690" s="45">
        <f ca="1">Pt!Q690*Qt!#REF!</f>
        <v>0</v>
      </c>
      <c r="R690" s="45">
        <f ca="1">Pt!R690*Qt!#REF!</f>
        <v>0</v>
      </c>
      <c r="S690" s="45">
        <f ca="1">Pt!S690*Qt!#REF!</f>
        <v>0</v>
      </c>
      <c r="T690" s="45">
        <f ca="1">Pt!T690*Qt!#REF!</f>
        <v>0</v>
      </c>
      <c r="U690" s="45">
        <f ca="1">Pt!U690*Qt!#REF!</f>
        <v>0</v>
      </c>
      <c r="V690" s="45">
        <f t="shared" ca="1" si="58"/>
        <v>0</v>
      </c>
    </row>
    <row r="691" spans="1:22" outlineLevel="1" x14ac:dyDescent="0.25">
      <c r="A691" s="19"/>
      <c r="B691" s="44" t="str">
        <f t="shared" si="60"/>
        <v>New Tariff 0</v>
      </c>
      <c r="C691" s="44">
        <f t="shared" si="60"/>
        <v>0</v>
      </c>
      <c r="D691" s="44">
        <f t="shared" si="60"/>
        <v>0</v>
      </c>
      <c r="E691" s="44">
        <f ca="1">Pt!E691*Qt!#REF!</f>
        <v>0</v>
      </c>
      <c r="F691" s="44">
        <f ca="1">Pt!F691*Qt!#REF!</f>
        <v>0</v>
      </c>
      <c r="G691" s="44">
        <f ca="1">Pt!G691*Qt!#REF!</f>
        <v>0</v>
      </c>
      <c r="H691" s="44">
        <f ca="1">Pt!H691*Qt!#REF!</f>
        <v>0</v>
      </c>
      <c r="I691" s="44">
        <f ca="1">Pt!I691*Qt!#REF!</f>
        <v>0</v>
      </c>
      <c r="J691" s="44">
        <f ca="1">Pt!J691*Qt!#REF!</f>
        <v>0</v>
      </c>
      <c r="K691" s="44">
        <f ca="1">Pt!K691*Qt!#REF!</f>
        <v>0</v>
      </c>
      <c r="L691" s="44">
        <f ca="1">Pt!L691*Qt!#REF!</f>
        <v>0</v>
      </c>
      <c r="M691" s="44">
        <f ca="1">Pt!M691*Qt!#REF!</f>
        <v>0</v>
      </c>
      <c r="N691" s="44">
        <f ca="1">Pt!N691*Qt!#REF!</f>
        <v>0</v>
      </c>
      <c r="O691" s="44">
        <f ca="1">Pt!O691*Qt!#REF!</f>
        <v>0</v>
      </c>
      <c r="P691" s="44">
        <f ca="1">Pt!P691*Qt!#REF!</f>
        <v>0</v>
      </c>
      <c r="Q691" s="44">
        <f ca="1">Pt!Q691*Qt!#REF!</f>
        <v>0</v>
      </c>
      <c r="R691" s="44">
        <f ca="1">Pt!R691*Qt!#REF!</f>
        <v>0</v>
      </c>
      <c r="S691" s="44">
        <f ca="1">Pt!S691*Qt!#REF!</f>
        <v>0</v>
      </c>
      <c r="T691" s="44">
        <f ca="1">Pt!T691*Qt!#REF!</f>
        <v>0</v>
      </c>
      <c r="U691" s="44">
        <f ca="1">Pt!U691*Qt!#REF!</f>
        <v>0</v>
      </c>
      <c r="V691" s="44">
        <f t="shared" ca="1" si="58"/>
        <v>0</v>
      </c>
    </row>
    <row r="692" spans="1:22" outlineLevel="1" x14ac:dyDescent="0.25">
      <c r="A692" s="19"/>
      <c r="B692" s="38" t="str">
        <f t="shared" si="60"/>
        <v>New Tariff 1</v>
      </c>
      <c r="C692" s="38">
        <f t="shared" si="60"/>
        <v>0</v>
      </c>
      <c r="D692" s="38">
        <f t="shared" si="60"/>
        <v>0</v>
      </c>
      <c r="E692" s="38">
        <f ca="1">Pt!E692*Qt!#REF!</f>
        <v>0</v>
      </c>
      <c r="F692" s="38">
        <f ca="1">Pt!F692*Qt!#REF!</f>
        <v>0</v>
      </c>
      <c r="G692" s="38">
        <f ca="1">Pt!G692*Qt!#REF!</f>
        <v>0</v>
      </c>
      <c r="H692" s="38">
        <f ca="1">Pt!H692*Qt!#REF!</f>
        <v>0</v>
      </c>
      <c r="I692" s="38">
        <f ca="1">Pt!I692*Qt!#REF!</f>
        <v>0</v>
      </c>
      <c r="J692" s="38">
        <f ca="1">Pt!J692*Qt!#REF!</f>
        <v>0</v>
      </c>
      <c r="K692" s="38">
        <f ca="1">Pt!K692*Qt!#REF!</f>
        <v>0</v>
      </c>
      <c r="L692" s="38">
        <f ca="1">Pt!L692*Qt!#REF!</f>
        <v>0</v>
      </c>
      <c r="M692" s="38">
        <f ca="1">Pt!M692*Qt!#REF!</f>
        <v>0</v>
      </c>
      <c r="N692" s="38">
        <f ca="1">Pt!N692*Qt!#REF!</f>
        <v>0</v>
      </c>
      <c r="O692" s="38">
        <f ca="1">Pt!O692*Qt!#REF!</f>
        <v>0</v>
      </c>
      <c r="P692" s="38">
        <f ca="1">Pt!P692*Qt!#REF!</f>
        <v>0</v>
      </c>
      <c r="Q692" s="38">
        <f ca="1">Pt!Q692*Qt!#REF!</f>
        <v>0</v>
      </c>
      <c r="R692" s="38">
        <f ca="1">Pt!R692*Qt!#REF!</f>
        <v>0</v>
      </c>
      <c r="S692" s="38">
        <f ca="1">Pt!S692*Qt!#REF!</f>
        <v>0</v>
      </c>
      <c r="T692" s="38">
        <f ca="1">Pt!T692*Qt!#REF!</f>
        <v>0</v>
      </c>
      <c r="U692" s="38">
        <f ca="1">Pt!U692*Qt!#REF!</f>
        <v>0</v>
      </c>
      <c r="V692" s="38">
        <f t="shared" ca="1" si="58"/>
        <v>0</v>
      </c>
    </row>
    <row r="693" spans="1:22" outlineLevel="1" x14ac:dyDescent="0.25">
      <c r="A693" s="19"/>
      <c r="B693" s="38" t="str">
        <f t="shared" si="60"/>
        <v>New Tariff 2</v>
      </c>
      <c r="C693" s="38">
        <f t="shared" si="60"/>
        <v>0</v>
      </c>
      <c r="D693" s="38">
        <f t="shared" si="60"/>
        <v>0</v>
      </c>
      <c r="E693" s="38">
        <f ca="1">Pt!E693*Qt!#REF!</f>
        <v>0</v>
      </c>
      <c r="F693" s="38">
        <f ca="1">Pt!F693*Qt!#REF!</f>
        <v>0</v>
      </c>
      <c r="G693" s="38">
        <f ca="1">Pt!G693*Qt!#REF!</f>
        <v>0</v>
      </c>
      <c r="H693" s="38">
        <f ca="1">Pt!H693*Qt!#REF!</f>
        <v>0</v>
      </c>
      <c r="I693" s="38">
        <f ca="1">Pt!I693*Qt!#REF!</f>
        <v>0</v>
      </c>
      <c r="J693" s="38">
        <f ca="1">Pt!J693*Qt!#REF!</f>
        <v>0</v>
      </c>
      <c r="K693" s="38">
        <f ca="1">Pt!K693*Qt!#REF!</f>
        <v>0</v>
      </c>
      <c r="L693" s="38">
        <f ca="1">Pt!L693*Qt!#REF!</f>
        <v>0</v>
      </c>
      <c r="M693" s="38">
        <f ca="1">Pt!M693*Qt!#REF!</f>
        <v>0</v>
      </c>
      <c r="N693" s="38">
        <f ca="1">Pt!N693*Qt!#REF!</f>
        <v>0</v>
      </c>
      <c r="O693" s="38">
        <f ca="1">Pt!O693*Qt!#REF!</f>
        <v>0</v>
      </c>
      <c r="P693" s="38">
        <f ca="1">Pt!P693*Qt!#REF!</f>
        <v>0</v>
      </c>
      <c r="Q693" s="38">
        <f ca="1">Pt!Q693*Qt!#REF!</f>
        <v>0</v>
      </c>
      <c r="R693" s="38">
        <f ca="1">Pt!R693*Qt!#REF!</f>
        <v>0</v>
      </c>
      <c r="S693" s="38">
        <f ca="1">Pt!S693*Qt!#REF!</f>
        <v>0</v>
      </c>
      <c r="T693" s="38">
        <f ca="1">Pt!T693*Qt!#REF!</f>
        <v>0</v>
      </c>
      <c r="U693" s="38">
        <f ca="1">Pt!U693*Qt!#REF!</f>
        <v>0</v>
      </c>
      <c r="V693" s="38">
        <f t="shared" ca="1" si="58"/>
        <v>0</v>
      </c>
    </row>
    <row r="694" spans="1:22" outlineLevel="1" x14ac:dyDescent="0.25">
      <c r="A694" s="19"/>
      <c r="B694" s="38" t="str">
        <f t="shared" si="60"/>
        <v>New Tariff 3</v>
      </c>
      <c r="C694" s="38">
        <f t="shared" si="60"/>
        <v>0</v>
      </c>
      <c r="D694" s="38">
        <f t="shared" si="60"/>
        <v>0</v>
      </c>
      <c r="E694" s="38">
        <f ca="1">Pt!E694*Qt!#REF!</f>
        <v>0</v>
      </c>
      <c r="F694" s="38">
        <f ca="1">Pt!F694*Qt!#REF!</f>
        <v>0</v>
      </c>
      <c r="G694" s="38">
        <f ca="1">Pt!G694*Qt!#REF!</f>
        <v>0</v>
      </c>
      <c r="H694" s="38">
        <f ca="1">Pt!H694*Qt!#REF!</f>
        <v>0</v>
      </c>
      <c r="I694" s="38">
        <f ca="1">Pt!I694*Qt!#REF!</f>
        <v>0</v>
      </c>
      <c r="J694" s="38">
        <f ca="1">Pt!J694*Qt!#REF!</f>
        <v>0</v>
      </c>
      <c r="K694" s="38">
        <f ca="1">Pt!K694*Qt!#REF!</f>
        <v>0</v>
      </c>
      <c r="L694" s="38">
        <f ca="1">Pt!L694*Qt!#REF!</f>
        <v>0</v>
      </c>
      <c r="M694" s="38">
        <f ca="1">Pt!M694*Qt!#REF!</f>
        <v>0</v>
      </c>
      <c r="N694" s="38">
        <f ca="1">Pt!N694*Qt!#REF!</f>
        <v>0</v>
      </c>
      <c r="O694" s="38">
        <f ca="1">Pt!O694*Qt!#REF!</f>
        <v>0</v>
      </c>
      <c r="P694" s="38">
        <f ca="1">Pt!P694*Qt!#REF!</f>
        <v>0</v>
      </c>
      <c r="Q694" s="38">
        <f ca="1">Pt!Q694*Qt!#REF!</f>
        <v>0</v>
      </c>
      <c r="R694" s="38">
        <f ca="1">Pt!R694*Qt!#REF!</f>
        <v>0</v>
      </c>
      <c r="S694" s="38">
        <f ca="1">Pt!S694*Qt!#REF!</f>
        <v>0</v>
      </c>
      <c r="T694" s="38">
        <f ca="1">Pt!T694*Qt!#REF!</f>
        <v>0</v>
      </c>
      <c r="U694" s="38">
        <f ca="1">Pt!U694*Qt!#REF!</f>
        <v>0</v>
      </c>
      <c r="V694" s="38">
        <f t="shared" ca="1" si="58"/>
        <v>0</v>
      </c>
    </row>
    <row r="695" spans="1:22" outlineLevel="1" x14ac:dyDescent="0.25">
      <c r="A695" s="19"/>
      <c r="B695" s="38" t="str">
        <f t="shared" si="60"/>
        <v>New Tariff 4</v>
      </c>
      <c r="C695" s="38">
        <f t="shared" si="60"/>
        <v>0</v>
      </c>
      <c r="D695" s="38">
        <f t="shared" si="60"/>
        <v>0</v>
      </c>
      <c r="E695" s="38">
        <f ca="1">Pt!E695*Qt!#REF!</f>
        <v>0</v>
      </c>
      <c r="F695" s="38">
        <f ca="1">Pt!F695*Qt!#REF!</f>
        <v>0</v>
      </c>
      <c r="G695" s="38">
        <f ca="1">Pt!G695*Qt!#REF!</f>
        <v>0</v>
      </c>
      <c r="H695" s="38">
        <f ca="1">Pt!H695*Qt!#REF!</f>
        <v>0</v>
      </c>
      <c r="I695" s="38">
        <f ca="1">Pt!I695*Qt!#REF!</f>
        <v>0</v>
      </c>
      <c r="J695" s="38">
        <f ca="1">Pt!J695*Qt!#REF!</f>
        <v>0</v>
      </c>
      <c r="K695" s="38">
        <f ca="1">Pt!K695*Qt!#REF!</f>
        <v>0</v>
      </c>
      <c r="L695" s="38">
        <f ca="1">Pt!L695*Qt!#REF!</f>
        <v>0</v>
      </c>
      <c r="M695" s="38">
        <f ca="1">Pt!M695*Qt!#REF!</f>
        <v>0</v>
      </c>
      <c r="N695" s="38">
        <f ca="1">Pt!N695*Qt!#REF!</f>
        <v>0</v>
      </c>
      <c r="O695" s="38">
        <f ca="1">Pt!O695*Qt!#REF!</f>
        <v>0</v>
      </c>
      <c r="P695" s="38">
        <f ca="1">Pt!P695*Qt!#REF!</f>
        <v>0</v>
      </c>
      <c r="Q695" s="38">
        <f ca="1">Pt!Q695*Qt!#REF!</f>
        <v>0</v>
      </c>
      <c r="R695" s="38">
        <f ca="1">Pt!R695*Qt!#REF!</f>
        <v>0</v>
      </c>
      <c r="S695" s="38">
        <f ca="1">Pt!S695*Qt!#REF!</f>
        <v>0</v>
      </c>
      <c r="T695" s="38">
        <f ca="1">Pt!T695*Qt!#REF!</f>
        <v>0</v>
      </c>
      <c r="U695" s="38">
        <f ca="1">Pt!U695*Qt!#REF!</f>
        <v>0</v>
      </c>
      <c r="V695" s="38">
        <f t="shared" ca="1" si="58"/>
        <v>0</v>
      </c>
    </row>
    <row r="696" spans="1:22" outlineLevel="1" x14ac:dyDescent="0.25">
      <c r="A696" s="19"/>
      <c r="B696" s="38" t="str">
        <f t="shared" si="60"/>
        <v>New Tariff 5</v>
      </c>
      <c r="C696" s="38">
        <f t="shared" si="60"/>
        <v>0</v>
      </c>
      <c r="D696" s="38">
        <f t="shared" si="60"/>
        <v>0</v>
      </c>
      <c r="E696" s="38">
        <f ca="1">Pt!E696*Qt!#REF!</f>
        <v>0</v>
      </c>
      <c r="F696" s="38">
        <f ca="1">Pt!F696*Qt!#REF!</f>
        <v>0</v>
      </c>
      <c r="G696" s="38">
        <f ca="1">Pt!G696*Qt!#REF!</f>
        <v>0</v>
      </c>
      <c r="H696" s="38">
        <f ca="1">Pt!H696*Qt!#REF!</f>
        <v>0</v>
      </c>
      <c r="I696" s="38">
        <f ca="1">Pt!I696*Qt!#REF!</f>
        <v>0</v>
      </c>
      <c r="J696" s="38">
        <f ca="1">Pt!J696*Qt!#REF!</f>
        <v>0</v>
      </c>
      <c r="K696" s="38">
        <f ca="1">Pt!K696*Qt!#REF!</f>
        <v>0</v>
      </c>
      <c r="L696" s="38">
        <f ca="1">Pt!L696*Qt!#REF!</f>
        <v>0</v>
      </c>
      <c r="M696" s="38">
        <f ca="1">Pt!M696*Qt!#REF!</f>
        <v>0</v>
      </c>
      <c r="N696" s="38">
        <f ca="1">Pt!N696*Qt!#REF!</f>
        <v>0</v>
      </c>
      <c r="O696" s="38">
        <f ca="1">Pt!O696*Qt!#REF!</f>
        <v>0</v>
      </c>
      <c r="P696" s="38">
        <f ca="1">Pt!P696*Qt!#REF!</f>
        <v>0</v>
      </c>
      <c r="Q696" s="38">
        <f ca="1">Pt!Q696*Qt!#REF!</f>
        <v>0</v>
      </c>
      <c r="R696" s="38">
        <f ca="1">Pt!R696*Qt!#REF!</f>
        <v>0</v>
      </c>
      <c r="S696" s="38">
        <f ca="1">Pt!S696*Qt!#REF!</f>
        <v>0</v>
      </c>
      <c r="T696" s="38">
        <f ca="1">Pt!T696*Qt!#REF!</f>
        <v>0</v>
      </c>
      <c r="U696" s="38">
        <f ca="1">Pt!U696*Qt!#REF!</f>
        <v>0</v>
      </c>
      <c r="V696" s="38">
        <f t="shared" ca="1" si="58"/>
        <v>0</v>
      </c>
    </row>
    <row r="697" spans="1:22" outlineLevel="1" x14ac:dyDescent="0.25">
      <c r="A697" s="19"/>
      <c r="B697" s="38" t="str">
        <f t="shared" si="60"/>
        <v>New Tariff 6</v>
      </c>
      <c r="C697" s="38">
        <f t="shared" si="60"/>
        <v>0</v>
      </c>
      <c r="D697" s="38">
        <f t="shared" si="60"/>
        <v>0</v>
      </c>
      <c r="E697" s="38">
        <f ca="1">Pt!E697*Qt!#REF!</f>
        <v>0</v>
      </c>
      <c r="F697" s="38">
        <f ca="1">Pt!F697*Qt!#REF!</f>
        <v>0</v>
      </c>
      <c r="G697" s="38">
        <f ca="1">Pt!G697*Qt!#REF!</f>
        <v>0</v>
      </c>
      <c r="H697" s="38">
        <f ca="1">Pt!H697*Qt!#REF!</f>
        <v>0</v>
      </c>
      <c r="I697" s="38">
        <f ca="1">Pt!I697*Qt!#REF!</f>
        <v>0</v>
      </c>
      <c r="J697" s="38">
        <f ca="1">Pt!J697*Qt!#REF!</f>
        <v>0</v>
      </c>
      <c r="K697" s="38">
        <f ca="1">Pt!K697*Qt!#REF!</f>
        <v>0</v>
      </c>
      <c r="L697" s="38">
        <f ca="1">Pt!L697*Qt!#REF!</f>
        <v>0</v>
      </c>
      <c r="M697" s="38">
        <f ca="1">Pt!M697*Qt!#REF!</f>
        <v>0</v>
      </c>
      <c r="N697" s="38">
        <f ca="1">Pt!N697*Qt!#REF!</f>
        <v>0</v>
      </c>
      <c r="O697" s="38">
        <f ca="1">Pt!O697*Qt!#REF!</f>
        <v>0</v>
      </c>
      <c r="P697" s="38">
        <f ca="1">Pt!P697*Qt!#REF!</f>
        <v>0</v>
      </c>
      <c r="Q697" s="38">
        <f ca="1">Pt!Q697*Qt!#REF!</f>
        <v>0</v>
      </c>
      <c r="R697" s="38">
        <f ca="1">Pt!R697*Qt!#REF!</f>
        <v>0</v>
      </c>
      <c r="S697" s="38">
        <f ca="1">Pt!S697*Qt!#REF!</f>
        <v>0</v>
      </c>
      <c r="T697" s="38">
        <f ca="1">Pt!T697*Qt!#REF!</f>
        <v>0</v>
      </c>
      <c r="U697" s="38">
        <f ca="1">Pt!U697*Qt!#REF!</f>
        <v>0</v>
      </c>
      <c r="V697" s="38">
        <f t="shared" ca="1" si="58"/>
        <v>0</v>
      </c>
    </row>
    <row r="698" spans="1:22" outlineLevel="1" x14ac:dyDescent="0.25">
      <c r="A698" s="19"/>
      <c r="B698" s="38" t="str">
        <f t="shared" si="60"/>
        <v>New Tariff 7</v>
      </c>
      <c r="C698" s="38">
        <f t="shared" si="60"/>
        <v>0</v>
      </c>
      <c r="D698" s="38">
        <f t="shared" si="60"/>
        <v>0</v>
      </c>
      <c r="E698" s="38">
        <f ca="1">Pt!E698*Qt!#REF!</f>
        <v>0</v>
      </c>
      <c r="F698" s="38">
        <f ca="1">Pt!F698*Qt!#REF!</f>
        <v>0</v>
      </c>
      <c r="G698" s="38">
        <f ca="1">Pt!G698*Qt!#REF!</f>
        <v>0</v>
      </c>
      <c r="H698" s="38">
        <f ca="1">Pt!H698*Qt!#REF!</f>
        <v>0</v>
      </c>
      <c r="I698" s="38">
        <f ca="1">Pt!I698*Qt!#REF!</f>
        <v>0</v>
      </c>
      <c r="J698" s="38">
        <f ca="1">Pt!J698*Qt!#REF!</f>
        <v>0</v>
      </c>
      <c r="K698" s="38">
        <f ca="1">Pt!K698*Qt!#REF!</f>
        <v>0</v>
      </c>
      <c r="L698" s="38">
        <f ca="1">Pt!L698*Qt!#REF!</f>
        <v>0</v>
      </c>
      <c r="M698" s="38">
        <f ca="1">Pt!M698*Qt!#REF!</f>
        <v>0</v>
      </c>
      <c r="N698" s="38">
        <f ca="1">Pt!N698*Qt!#REF!</f>
        <v>0</v>
      </c>
      <c r="O698" s="38">
        <f ca="1">Pt!O698*Qt!#REF!</f>
        <v>0</v>
      </c>
      <c r="P698" s="38">
        <f ca="1">Pt!P698*Qt!#REF!</f>
        <v>0</v>
      </c>
      <c r="Q698" s="38">
        <f ca="1">Pt!Q698*Qt!#REF!</f>
        <v>0</v>
      </c>
      <c r="R698" s="38">
        <f ca="1">Pt!R698*Qt!#REF!</f>
        <v>0</v>
      </c>
      <c r="S698" s="38">
        <f ca="1">Pt!S698*Qt!#REF!</f>
        <v>0</v>
      </c>
      <c r="T698" s="38">
        <f ca="1">Pt!T698*Qt!#REF!</f>
        <v>0</v>
      </c>
      <c r="U698" s="38">
        <f ca="1">Pt!U698*Qt!#REF!</f>
        <v>0</v>
      </c>
      <c r="V698" s="38">
        <f t="shared" ca="1" si="58"/>
        <v>0</v>
      </c>
    </row>
    <row r="699" spans="1:22" outlineLevel="1" x14ac:dyDescent="0.25">
      <c r="A699" s="19"/>
      <c r="B699" s="38" t="str">
        <f t="shared" si="60"/>
        <v>New Tariff 8</v>
      </c>
      <c r="C699" s="38">
        <f t="shared" si="60"/>
        <v>0</v>
      </c>
      <c r="D699" s="38">
        <f t="shared" si="60"/>
        <v>0</v>
      </c>
      <c r="E699" s="38">
        <f ca="1">Pt!E699*Qt!#REF!</f>
        <v>0</v>
      </c>
      <c r="F699" s="38">
        <f ca="1">Pt!F699*Qt!#REF!</f>
        <v>0</v>
      </c>
      <c r="G699" s="38">
        <f ca="1">Pt!G699*Qt!#REF!</f>
        <v>0</v>
      </c>
      <c r="H699" s="38">
        <f ca="1">Pt!H699*Qt!#REF!</f>
        <v>0</v>
      </c>
      <c r="I699" s="38">
        <f ca="1">Pt!I699*Qt!#REF!</f>
        <v>0</v>
      </c>
      <c r="J699" s="38">
        <f ca="1">Pt!J699*Qt!#REF!</f>
        <v>0</v>
      </c>
      <c r="K699" s="38">
        <f ca="1">Pt!K699*Qt!#REF!</f>
        <v>0</v>
      </c>
      <c r="L699" s="38">
        <f ca="1">Pt!L699*Qt!#REF!</f>
        <v>0</v>
      </c>
      <c r="M699" s="38">
        <f ca="1">Pt!M699*Qt!#REF!</f>
        <v>0</v>
      </c>
      <c r="N699" s="38">
        <f ca="1">Pt!N699*Qt!#REF!</f>
        <v>0</v>
      </c>
      <c r="O699" s="38">
        <f ca="1">Pt!O699*Qt!#REF!</f>
        <v>0</v>
      </c>
      <c r="P699" s="38">
        <f ca="1">Pt!P699*Qt!#REF!</f>
        <v>0</v>
      </c>
      <c r="Q699" s="38">
        <f ca="1">Pt!Q699*Qt!#REF!</f>
        <v>0</v>
      </c>
      <c r="R699" s="38">
        <f ca="1">Pt!R699*Qt!#REF!</f>
        <v>0</v>
      </c>
      <c r="S699" s="38">
        <f ca="1">Pt!S699*Qt!#REF!</f>
        <v>0</v>
      </c>
      <c r="T699" s="38">
        <f ca="1">Pt!T699*Qt!#REF!</f>
        <v>0</v>
      </c>
      <c r="U699" s="38">
        <f ca="1">Pt!U699*Qt!#REF!</f>
        <v>0</v>
      </c>
      <c r="V699" s="38">
        <f t="shared" ca="1" si="58"/>
        <v>0</v>
      </c>
    </row>
    <row r="700" spans="1:22" outlineLevel="1" x14ac:dyDescent="0.25">
      <c r="A700" s="19"/>
      <c r="B700" s="38" t="str">
        <f t="shared" si="60"/>
        <v>New Tariff 9</v>
      </c>
      <c r="C700" s="38">
        <f t="shared" si="60"/>
        <v>0</v>
      </c>
      <c r="D700" s="38">
        <f t="shared" si="60"/>
        <v>0</v>
      </c>
      <c r="E700" s="38">
        <f ca="1">Pt!E700*Qt!#REF!</f>
        <v>0</v>
      </c>
      <c r="F700" s="38">
        <f ca="1">Pt!F700*Qt!#REF!</f>
        <v>0</v>
      </c>
      <c r="G700" s="38">
        <f ca="1">Pt!G700*Qt!#REF!</f>
        <v>0</v>
      </c>
      <c r="H700" s="38">
        <f ca="1">Pt!H700*Qt!#REF!</f>
        <v>0</v>
      </c>
      <c r="I700" s="38">
        <f ca="1">Pt!I700*Qt!#REF!</f>
        <v>0</v>
      </c>
      <c r="J700" s="38">
        <f ca="1">Pt!J700*Qt!#REF!</f>
        <v>0</v>
      </c>
      <c r="K700" s="38">
        <f ca="1">Pt!K700*Qt!#REF!</f>
        <v>0</v>
      </c>
      <c r="L700" s="38">
        <f ca="1">Pt!L700*Qt!#REF!</f>
        <v>0</v>
      </c>
      <c r="M700" s="38">
        <f ca="1">Pt!M700*Qt!#REF!</f>
        <v>0</v>
      </c>
      <c r="N700" s="38">
        <f ca="1">Pt!N700*Qt!#REF!</f>
        <v>0</v>
      </c>
      <c r="O700" s="38">
        <f ca="1">Pt!O700*Qt!#REF!</f>
        <v>0</v>
      </c>
      <c r="P700" s="38">
        <f ca="1">Pt!P700*Qt!#REF!</f>
        <v>0</v>
      </c>
      <c r="Q700" s="38">
        <f ca="1">Pt!Q700*Qt!#REF!</f>
        <v>0</v>
      </c>
      <c r="R700" s="38">
        <f ca="1">Pt!R700*Qt!#REF!</f>
        <v>0</v>
      </c>
      <c r="S700" s="38">
        <f ca="1">Pt!S700*Qt!#REF!</f>
        <v>0</v>
      </c>
      <c r="T700" s="38">
        <f ca="1">Pt!T700*Qt!#REF!</f>
        <v>0</v>
      </c>
      <c r="U700" s="38">
        <f ca="1">Pt!U700*Qt!#REF!</f>
        <v>0</v>
      </c>
      <c r="V700" s="38">
        <f t="shared" ca="1" si="58"/>
        <v>0</v>
      </c>
    </row>
    <row r="701" spans="1:22" outlineLevel="1" x14ac:dyDescent="0.25">
      <c r="A701" s="19"/>
      <c r="B701" s="38" t="str">
        <f t="shared" si="60"/>
        <v>New Tariff 10</v>
      </c>
      <c r="C701" s="38">
        <f t="shared" si="60"/>
        <v>0</v>
      </c>
      <c r="D701" s="38">
        <f t="shared" si="60"/>
        <v>0</v>
      </c>
      <c r="E701" s="38">
        <f ca="1">Pt!E701*Qt!#REF!</f>
        <v>0</v>
      </c>
      <c r="F701" s="38">
        <f ca="1">Pt!F701*Qt!#REF!</f>
        <v>0</v>
      </c>
      <c r="G701" s="38">
        <f ca="1">Pt!G701*Qt!#REF!</f>
        <v>0</v>
      </c>
      <c r="H701" s="38">
        <f ca="1">Pt!H701*Qt!#REF!</f>
        <v>0</v>
      </c>
      <c r="I701" s="38">
        <f ca="1">Pt!I701*Qt!#REF!</f>
        <v>0</v>
      </c>
      <c r="J701" s="38">
        <f ca="1">Pt!J701*Qt!#REF!</f>
        <v>0</v>
      </c>
      <c r="K701" s="38">
        <f ca="1">Pt!K701*Qt!#REF!</f>
        <v>0</v>
      </c>
      <c r="L701" s="38">
        <f ca="1">Pt!L701*Qt!#REF!</f>
        <v>0</v>
      </c>
      <c r="M701" s="38">
        <f ca="1">Pt!M701*Qt!#REF!</f>
        <v>0</v>
      </c>
      <c r="N701" s="38">
        <f ca="1">Pt!N701*Qt!#REF!</f>
        <v>0</v>
      </c>
      <c r="O701" s="38">
        <f ca="1">Pt!O701*Qt!#REF!</f>
        <v>0</v>
      </c>
      <c r="P701" s="38">
        <f ca="1">Pt!P701*Qt!#REF!</f>
        <v>0</v>
      </c>
      <c r="Q701" s="38">
        <f ca="1">Pt!Q701*Qt!#REF!</f>
        <v>0</v>
      </c>
      <c r="R701" s="38">
        <f ca="1">Pt!R701*Qt!#REF!</f>
        <v>0</v>
      </c>
      <c r="S701" s="38">
        <f ca="1">Pt!S701*Qt!#REF!</f>
        <v>0</v>
      </c>
      <c r="T701" s="38">
        <f ca="1">Pt!T701*Qt!#REF!</f>
        <v>0</v>
      </c>
      <c r="U701" s="38">
        <f ca="1">Pt!U701*Qt!#REF!</f>
        <v>0</v>
      </c>
      <c r="V701" s="38">
        <f t="shared" ca="1" si="58"/>
        <v>0</v>
      </c>
    </row>
    <row r="702" spans="1:22" outlineLevel="1" x14ac:dyDescent="0.25">
      <c r="A702" s="19"/>
      <c r="B702" s="45" t="str">
        <f t="shared" si="60"/>
        <v>New Tariff 11</v>
      </c>
      <c r="C702" s="45">
        <f t="shared" si="60"/>
        <v>0</v>
      </c>
      <c r="D702" s="45">
        <f t="shared" si="60"/>
        <v>0</v>
      </c>
      <c r="E702" s="45">
        <f ca="1">Pt!E702*Qt!#REF!</f>
        <v>0</v>
      </c>
      <c r="F702" s="45">
        <f ca="1">Pt!F702*Qt!#REF!</f>
        <v>0</v>
      </c>
      <c r="G702" s="45">
        <f ca="1">Pt!G702*Qt!#REF!</f>
        <v>0</v>
      </c>
      <c r="H702" s="45">
        <f ca="1">Pt!H702*Qt!#REF!</f>
        <v>0</v>
      </c>
      <c r="I702" s="45">
        <f ca="1">Pt!I702*Qt!#REF!</f>
        <v>0</v>
      </c>
      <c r="J702" s="45">
        <f ca="1">Pt!J702*Qt!#REF!</f>
        <v>0</v>
      </c>
      <c r="K702" s="45">
        <f ca="1">Pt!K702*Qt!#REF!</f>
        <v>0</v>
      </c>
      <c r="L702" s="45">
        <f ca="1">Pt!L702*Qt!#REF!</f>
        <v>0</v>
      </c>
      <c r="M702" s="45">
        <f ca="1">Pt!M702*Qt!#REF!</f>
        <v>0</v>
      </c>
      <c r="N702" s="45">
        <f ca="1">Pt!N702*Qt!#REF!</f>
        <v>0</v>
      </c>
      <c r="O702" s="45">
        <f ca="1">Pt!O702*Qt!#REF!</f>
        <v>0</v>
      </c>
      <c r="P702" s="45">
        <f ca="1">Pt!P702*Qt!#REF!</f>
        <v>0</v>
      </c>
      <c r="Q702" s="45">
        <f ca="1">Pt!Q702*Qt!#REF!</f>
        <v>0</v>
      </c>
      <c r="R702" s="45">
        <f ca="1">Pt!R702*Qt!#REF!</f>
        <v>0</v>
      </c>
      <c r="S702" s="45">
        <f ca="1">Pt!S702*Qt!#REF!</f>
        <v>0</v>
      </c>
      <c r="T702" s="45">
        <f ca="1">Pt!T702*Qt!#REF!</f>
        <v>0</v>
      </c>
      <c r="U702" s="45">
        <f ca="1">Pt!U702*Qt!#REF!</f>
        <v>0</v>
      </c>
      <c r="V702" s="45">
        <f t="shared" ca="1" si="58"/>
        <v>0</v>
      </c>
    </row>
    <row r="703" spans="1:22" outlineLevel="1" x14ac:dyDescent="0.25">
      <c r="A703" s="19"/>
      <c r="B703" s="44" t="str">
        <f t="shared" ref="B703:D714" si="61">B560</f>
        <v>New Tariff 0</v>
      </c>
      <c r="C703" s="44">
        <f t="shared" si="61"/>
        <v>0</v>
      </c>
      <c r="D703" s="44">
        <f t="shared" si="61"/>
        <v>0</v>
      </c>
      <c r="E703" s="44">
        <f ca="1">Pt!E703*Qt!#REF!</f>
        <v>0</v>
      </c>
      <c r="F703" s="44">
        <f ca="1">Pt!F703*Qt!#REF!</f>
        <v>0</v>
      </c>
      <c r="G703" s="44">
        <f ca="1">Pt!G703*Qt!#REF!</f>
        <v>0</v>
      </c>
      <c r="H703" s="44">
        <f ca="1">Pt!H703*Qt!#REF!</f>
        <v>0</v>
      </c>
      <c r="I703" s="44">
        <f ca="1">Pt!I703*Qt!#REF!</f>
        <v>0</v>
      </c>
      <c r="J703" s="44">
        <f ca="1">Pt!J703*Qt!#REF!</f>
        <v>0</v>
      </c>
      <c r="K703" s="44">
        <f ca="1">Pt!K703*Qt!#REF!</f>
        <v>0</v>
      </c>
      <c r="L703" s="44">
        <f ca="1">Pt!L703*Qt!#REF!</f>
        <v>0</v>
      </c>
      <c r="M703" s="44">
        <f ca="1">Pt!M703*Qt!#REF!</f>
        <v>0</v>
      </c>
      <c r="N703" s="44">
        <f ca="1">Pt!N703*Qt!#REF!</f>
        <v>0</v>
      </c>
      <c r="O703" s="44">
        <f ca="1">Pt!O703*Qt!#REF!</f>
        <v>0</v>
      </c>
      <c r="P703" s="44">
        <f ca="1">Pt!P703*Qt!#REF!</f>
        <v>0</v>
      </c>
      <c r="Q703" s="44">
        <f ca="1">Pt!Q703*Qt!#REF!</f>
        <v>0</v>
      </c>
      <c r="R703" s="44">
        <f ca="1">Pt!R703*Qt!#REF!</f>
        <v>0</v>
      </c>
      <c r="S703" s="44">
        <f ca="1">Pt!S703*Qt!#REF!</f>
        <v>0</v>
      </c>
      <c r="T703" s="44">
        <f ca="1">Pt!T703*Qt!#REF!</f>
        <v>0</v>
      </c>
      <c r="U703" s="44">
        <f ca="1">Pt!U703*Qt!#REF!</f>
        <v>0</v>
      </c>
      <c r="V703" s="44">
        <f t="shared" ca="1" si="58"/>
        <v>0</v>
      </c>
    </row>
    <row r="704" spans="1:22" outlineLevel="1" x14ac:dyDescent="0.25">
      <c r="A704" s="19"/>
      <c r="B704" s="38" t="str">
        <f t="shared" si="61"/>
        <v>New Tariff 1</v>
      </c>
      <c r="C704" s="38">
        <f t="shared" si="61"/>
        <v>0</v>
      </c>
      <c r="D704" s="38">
        <f t="shared" si="61"/>
        <v>0</v>
      </c>
      <c r="E704" s="38">
        <f ca="1">Pt!E704*Qt!#REF!</f>
        <v>0</v>
      </c>
      <c r="F704" s="38">
        <f ca="1">Pt!F704*Qt!#REF!</f>
        <v>0</v>
      </c>
      <c r="G704" s="38">
        <f ca="1">Pt!G704*Qt!#REF!</f>
        <v>0</v>
      </c>
      <c r="H704" s="38">
        <f ca="1">Pt!H704*Qt!#REF!</f>
        <v>0</v>
      </c>
      <c r="I704" s="38">
        <f ca="1">Pt!I704*Qt!#REF!</f>
        <v>0</v>
      </c>
      <c r="J704" s="38">
        <f ca="1">Pt!J704*Qt!#REF!</f>
        <v>0</v>
      </c>
      <c r="K704" s="38">
        <f ca="1">Pt!K704*Qt!#REF!</f>
        <v>0</v>
      </c>
      <c r="L704" s="38">
        <f ca="1">Pt!L704*Qt!#REF!</f>
        <v>0</v>
      </c>
      <c r="M704" s="38">
        <f ca="1">Pt!M704*Qt!#REF!</f>
        <v>0</v>
      </c>
      <c r="N704" s="38">
        <f ca="1">Pt!N704*Qt!#REF!</f>
        <v>0</v>
      </c>
      <c r="O704" s="38">
        <f ca="1">Pt!O704*Qt!#REF!</f>
        <v>0</v>
      </c>
      <c r="P704" s="38">
        <f ca="1">Pt!P704*Qt!#REF!</f>
        <v>0</v>
      </c>
      <c r="Q704" s="38">
        <f ca="1">Pt!Q704*Qt!#REF!</f>
        <v>0</v>
      </c>
      <c r="R704" s="38">
        <f ca="1">Pt!R704*Qt!#REF!</f>
        <v>0</v>
      </c>
      <c r="S704" s="38">
        <f ca="1">Pt!S704*Qt!#REF!</f>
        <v>0</v>
      </c>
      <c r="T704" s="38">
        <f ca="1">Pt!T704*Qt!#REF!</f>
        <v>0</v>
      </c>
      <c r="U704" s="38">
        <f ca="1">Pt!U704*Qt!#REF!</f>
        <v>0</v>
      </c>
      <c r="V704" s="38">
        <f ca="1">SUM(E704:U704)</f>
        <v>0</v>
      </c>
    </row>
    <row r="705" spans="1:22" outlineLevel="1" x14ac:dyDescent="0.25">
      <c r="A705" s="19"/>
      <c r="B705" s="38" t="str">
        <f t="shared" si="61"/>
        <v>New Tariff 2</v>
      </c>
      <c r="C705" s="38">
        <f t="shared" si="61"/>
        <v>0</v>
      </c>
      <c r="D705" s="38">
        <f t="shared" si="61"/>
        <v>0</v>
      </c>
      <c r="E705" s="38">
        <f ca="1">Pt!E705*Qt!#REF!</f>
        <v>0</v>
      </c>
      <c r="F705" s="38">
        <f ca="1">Pt!F705*Qt!#REF!</f>
        <v>0</v>
      </c>
      <c r="G705" s="38">
        <f ca="1">Pt!G705*Qt!#REF!</f>
        <v>0</v>
      </c>
      <c r="H705" s="38">
        <f ca="1">Pt!H705*Qt!#REF!</f>
        <v>0</v>
      </c>
      <c r="I705" s="38">
        <f ca="1">Pt!I705*Qt!#REF!</f>
        <v>0</v>
      </c>
      <c r="J705" s="38">
        <f ca="1">Pt!J705*Qt!#REF!</f>
        <v>0</v>
      </c>
      <c r="K705" s="38">
        <f ca="1">Pt!K705*Qt!#REF!</f>
        <v>0</v>
      </c>
      <c r="L705" s="38">
        <f ca="1">Pt!L705*Qt!#REF!</f>
        <v>0</v>
      </c>
      <c r="M705" s="38">
        <f ca="1">Pt!M705*Qt!#REF!</f>
        <v>0</v>
      </c>
      <c r="N705" s="38">
        <f ca="1">Pt!N705*Qt!#REF!</f>
        <v>0</v>
      </c>
      <c r="O705" s="38">
        <f ca="1">Pt!O705*Qt!#REF!</f>
        <v>0</v>
      </c>
      <c r="P705" s="38">
        <f ca="1">Pt!P705*Qt!#REF!</f>
        <v>0</v>
      </c>
      <c r="Q705" s="38">
        <f ca="1">Pt!Q705*Qt!#REF!</f>
        <v>0</v>
      </c>
      <c r="R705" s="38">
        <f ca="1">Pt!R705*Qt!#REF!</f>
        <v>0</v>
      </c>
      <c r="S705" s="38">
        <f ca="1">Pt!S705*Qt!#REF!</f>
        <v>0</v>
      </c>
      <c r="T705" s="38">
        <f ca="1">Pt!T705*Qt!#REF!</f>
        <v>0</v>
      </c>
      <c r="U705" s="38">
        <f ca="1">Pt!U705*Qt!#REF!</f>
        <v>0</v>
      </c>
      <c r="V705" s="38">
        <f t="shared" ca="1" si="58"/>
        <v>0</v>
      </c>
    </row>
    <row r="706" spans="1:22" outlineLevel="1" x14ac:dyDescent="0.25">
      <c r="A706" s="19"/>
      <c r="B706" s="38" t="str">
        <f t="shared" si="61"/>
        <v>New Tariff 3</v>
      </c>
      <c r="C706" s="38">
        <f t="shared" si="61"/>
        <v>0</v>
      </c>
      <c r="D706" s="38">
        <f t="shared" si="61"/>
        <v>0</v>
      </c>
      <c r="E706" s="38">
        <f ca="1">Pt!E706*Qt!#REF!</f>
        <v>0</v>
      </c>
      <c r="F706" s="38">
        <f ca="1">Pt!F706*Qt!#REF!</f>
        <v>0</v>
      </c>
      <c r="G706" s="38">
        <f ca="1">Pt!G706*Qt!#REF!</f>
        <v>0</v>
      </c>
      <c r="H706" s="38">
        <f ca="1">Pt!H706*Qt!#REF!</f>
        <v>0</v>
      </c>
      <c r="I706" s="38">
        <f ca="1">Pt!I706*Qt!#REF!</f>
        <v>0</v>
      </c>
      <c r="J706" s="38">
        <f ca="1">Pt!J706*Qt!#REF!</f>
        <v>0</v>
      </c>
      <c r="K706" s="38">
        <f ca="1">Pt!K706*Qt!#REF!</f>
        <v>0</v>
      </c>
      <c r="L706" s="38">
        <f ca="1">Pt!L706*Qt!#REF!</f>
        <v>0</v>
      </c>
      <c r="M706" s="38">
        <f ca="1">Pt!M706*Qt!#REF!</f>
        <v>0</v>
      </c>
      <c r="N706" s="38">
        <f ca="1">Pt!N706*Qt!#REF!</f>
        <v>0</v>
      </c>
      <c r="O706" s="38">
        <f ca="1">Pt!O706*Qt!#REF!</f>
        <v>0</v>
      </c>
      <c r="P706" s="38">
        <f ca="1">Pt!P706*Qt!#REF!</f>
        <v>0</v>
      </c>
      <c r="Q706" s="38">
        <f ca="1">Pt!Q706*Qt!#REF!</f>
        <v>0</v>
      </c>
      <c r="R706" s="38">
        <f ca="1">Pt!R706*Qt!#REF!</f>
        <v>0</v>
      </c>
      <c r="S706" s="38">
        <f ca="1">Pt!S706*Qt!#REF!</f>
        <v>0</v>
      </c>
      <c r="T706" s="38">
        <f ca="1">Pt!T706*Qt!#REF!</f>
        <v>0</v>
      </c>
      <c r="U706" s="38">
        <f ca="1">Pt!U706*Qt!#REF!</f>
        <v>0</v>
      </c>
      <c r="V706" s="38">
        <f t="shared" ca="1" si="58"/>
        <v>0</v>
      </c>
    </row>
    <row r="707" spans="1:22" outlineLevel="1" x14ac:dyDescent="0.25">
      <c r="A707" s="19"/>
      <c r="B707" s="38" t="str">
        <f t="shared" si="61"/>
        <v>New Tariff 4</v>
      </c>
      <c r="C707" s="38">
        <f t="shared" si="61"/>
        <v>0</v>
      </c>
      <c r="D707" s="38">
        <f t="shared" si="61"/>
        <v>0</v>
      </c>
      <c r="E707" s="38">
        <f ca="1">Pt!E707*Qt!#REF!</f>
        <v>0</v>
      </c>
      <c r="F707" s="38">
        <f ca="1">Pt!F707*Qt!#REF!</f>
        <v>0</v>
      </c>
      <c r="G707" s="38">
        <f ca="1">Pt!G707*Qt!#REF!</f>
        <v>0</v>
      </c>
      <c r="H707" s="38">
        <f ca="1">Pt!H707*Qt!#REF!</f>
        <v>0</v>
      </c>
      <c r="I707" s="38">
        <f ca="1">Pt!I707*Qt!#REF!</f>
        <v>0</v>
      </c>
      <c r="J707" s="38">
        <f ca="1">Pt!J707*Qt!#REF!</f>
        <v>0</v>
      </c>
      <c r="K707" s="38">
        <f ca="1">Pt!K707*Qt!#REF!</f>
        <v>0</v>
      </c>
      <c r="L707" s="38">
        <f ca="1">Pt!L707*Qt!#REF!</f>
        <v>0</v>
      </c>
      <c r="M707" s="38">
        <f ca="1">Pt!M707*Qt!#REF!</f>
        <v>0</v>
      </c>
      <c r="N707" s="38">
        <f ca="1">Pt!N707*Qt!#REF!</f>
        <v>0</v>
      </c>
      <c r="O707" s="38">
        <f ca="1">Pt!O707*Qt!#REF!</f>
        <v>0</v>
      </c>
      <c r="P707" s="38">
        <f ca="1">Pt!P707*Qt!#REF!</f>
        <v>0</v>
      </c>
      <c r="Q707" s="38">
        <f ca="1">Pt!Q707*Qt!#REF!</f>
        <v>0</v>
      </c>
      <c r="R707" s="38">
        <f ca="1">Pt!R707*Qt!#REF!</f>
        <v>0</v>
      </c>
      <c r="S707" s="38">
        <f ca="1">Pt!S707*Qt!#REF!</f>
        <v>0</v>
      </c>
      <c r="T707" s="38">
        <f ca="1">Pt!T707*Qt!#REF!</f>
        <v>0</v>
      </c>
      <c r="U707" s="38">
        <f ca="1">Pt!U707*Qt!#REF!</f>
        <v>0</v>
      </c>
      <c r="V707" s="38">
        <f t="shared" ca="1" si="58"/>
        <v>0</v>
      </c>
    </row>
    <row r="708" spans="1:22" outlineLevel="1" x14ac:dyDescent="0.25">
      <c r="A708" s="19"/>
      <c r="B708" s="38" t="str">
        <f t="shared" si="61"/>
        <v>New Tariff 5</v>
      </c>
      <c r="C708" s="38">
        <f t="shared" si="61"/>
        <v>0</v>
      </c>
      <c r="D708" s="38">
        <f t="shared" si="61"/>
        <v>0</v>
      </c>
      <c r="E708" s="38">
        <f ca="1">Pt!E708*Qt!#REF!</f>
        <v>0</v>
      </c>
      <c r="F708" s="38">
        <f ca="1">Pt!F708*Qt!#REF!</f>
        <v>0</v>
      </c>
      <c r="G708" s="38">
        <f ca="1">Pt!G708*Qt!#REF!</f>
        <v>0</v>
      </c>
      <c r="H708" s="38">
        <f ca="1">Pt!H708*Qt!#REF!</f>
        <v>0</v>
      </c>
      <c r="I708" s="38">
        <f ca="1">Pt!I708*Qt!#REF!</f>
        <v>0</v>
      </c>
      <c r="J708" s="38">
        <f ca="1">Pt!J708*Qt!#REF!</f>
        <v>0</v>
      </c>
      <c r="K708" s="38">
        <f ca="1">Pt!K708*Qt!#REF!</f>
        <v>0</v>
      </c>
      <c r="L708" s="38">
        <f ca="1">Pt!L708*Qt!#REF!</f>
        <v>0</v>
      </c>
      <c r="M708" s="38">
        <f ca="1">Pt!M708*Qt!#REF!</f>
        <v>0</v>
      </c>
      <c r="N708" s="38">
        <f ca="1">Pt!N708*Qt!#REF!</f>
        <v>0</v>
      </c>
      <c r="O708" s="38">
        <f ca="1">Pt!O708*Qt!#REF!</f>
        <v>0</v>
      </c>
      <c r="P708" s="38">
        <f ca="1">Pt!P708*Qt!#REF!</f>
        <v>0</v>
      </c>
      <c r="Q708" s="38">
        <f ca="1">Pt!Q708*Qt!#REF!</f>
        <v>0</v>
      </c>
      <c r="R708" s="38">
        <f ca="1">Pt!R708*Qt!#REF!</f>
        <v>0</v>
      </c>
      <c r="S708" s="38">
        <f ca="1">Pt!S708*Qt!#REF!</f>
        <v>0</v>
      </c>
      <c r="T708" s="38">
        <f ca="1">Pt!T708*Qt!#REF!</f>
        <v>0</v>
      </c>
      <c r="U708" s="38">
        <f ca="1">Pt!U708*Qt!#REF!</f>
        <v>0</v>
      </c>
      <c r="V708" s="38">
        <f t="shared" ca="1" si="58"/>
        <v>0</v>
      </c>
    </row>
    <row r="709" spans="1:22" outlineLevel="1" x14ac:dyDescent="0.25">
      <c r="A709" s="19"/>
      <c r="B709" s="38" t="str">
        <f t="shared" si="61"/>
        <v>New Tariff 6</v>
      </c>
      <c r="C709" s="38">
        <f t="shared" si="61"/>
        <v>0</v>
      </c>
      <c r="D709" s="38">
        <f t="shared" si="61"/>
        <v>0</v>
      </c>
      <c r="E709" s="38">
        <f ca="1">Pt!E709*Qt!#REF!</f>
        <v>0</v>
      </c>
      <c r="F709" s="38">
        <f ca="1">Pt!F709*Qt!#REF!</f>
        <v>0</v>
      </c>
      <c r="G709" s="38">
        <f ca="1">Pt!G709*Qt!#REF!</f>
        <v>0</v>
      </c>
      <c r="H709" s="38">
        <f ca="1">Pt!H709*Qt!#REF!</f>
        <v>0</v>
      </c>
      <c r="I709" s="38">
        <f ca="1">Pt!I709*Qt!#REF!</f>
        <v>0</v>
      </c>
      <c r="J709" s="38">
        <f ca="1">Pt!J709*Qt!#REF!</f>
        <v>0</v>
      </c>
      <c r="K709" s="38">
        <f ca="1">Pt!K709*Qt!#REF!</f>
        <v>0</v>
      </c>
      <c r="L709" s="38">
        <f ca="1">Pt!L709*Qt!#REF!</f>
        <v>0</v>
      </c>
      <c r="M709" s="38">
        <f ca="1">Pt!M709*Qt!#REF!</f>
        <v>0</v>
      </c>
      <c r="N709" s="38">
        <f ca="1">Pt!N709*Qt!#REF!</f>
        <v>0</v>
      </c>
      <c r="O709" s="38">
        <f ca="1">Pt!O709*Qt!#REF!</f>
        <v>0</v>
      </c>
      <c r="P709" s="38">
        <f ca="1">Pt!P709*Qt!#REF!</f>
        <v>0</v>
      </c>
      <c r="Q709" s="38">
        <f ca="1">Pt!Q709*Qt!#REF!</f>
        <v>0</v>
      </c>
      <c r="R709" s="38">
        <f ca="1">Pt!R709*Qt!#REF!</f>
        <v>0</v>
      </c>
      <c r="S709" s="38">
        <f ca="1">Pt!S709*Qt!#REF!</f>
        <v>0</v>
      </c>
      <c r="T709" s="38">
        <f ca="1">Pt!T709*Qt!#REF!</f>
        <v>0</v>
      </c>
      <c r="U709" s="38">
        <f ca="1">Pt!U709*Qt!#REF!</f>
        <v>0</v>
      </c>
      <c r="V709" s="38">
        <f t="shared" ca="1" si="58"/>
        <v>0</v>
      </c>
    </row>
    <row r="710" spans="1:22" outlineLevel="1" x14ac:dyDescent="0.25">
      <c r="A710" s="19"/>
      <c r="B710" s="38" t="str">
        <f t="shared" si="61"/>
        <v>New Tariff 7</v>
      </c>
      <c r="C710" s="38">
        <f t="shared" si="61"/>
        <v>0</v>
      </c>
      <c r="D710" s="38">
        <f t="shared" si="61"/>
        <v>0</v>
      </c>
      <c r="E710" s="38">
        <f ca="1">Pt!E710*Qt!#REF!</f>
        <v>0</v>
      </c>
      <c r="F710" s="38">
        <f ca="1">Pt!F710*Qt!#REF!</f>
        <v>0</v>
      </c>
      <c r="G710" s="38">
        <f ca="1">Pt!G710*Qt!#REF!</f>
        <v>0</v>
      </c>
      <c r="H710" s="38">
        <f ca="1">Pt!H710*Qt!#REF!</f>
        <v>0</v>
      </c>
      <c r="I710" s="38">
        <f ca="1">Pt!I710*Qt!#REF!</f>
        <v>0</v>
      </c>
      <c r="J710" s="38">
        <f ca="1">Pt!J710*Qt!#REF!</f>
        <v>0</v>
      </c>
      <c r="K710" s="38">
        <f ca="1">Pt!K710*Qt!#REF!</f>
        <v>0</v>
      </c>
      <c r="L710" s="38">
        <f ca="1">Pt!L710*Qt!#REF!</f>
        <v>0</v>
      </c>
      <c r="M710" s="38">
        <f ca="1">Pt!M710*Qt!#REF!</f>
        <v>0</v>
      </c>
      <c r="N710" s="38">
        <f ca="1">Pt!N710*Qt!#REF!</f>
        <v>0</v>
      </c>
      <c r="O710" s="38">
        <f ca="1">Pt!O710*Qt!#REF!</f>
        <v>0</v>
      </c>
      <c r="P710" s="38">
        <f ca="1">Pt!P710*Qt!#REF!</f>
        <v>0</v>
      </c>
      <c r="Q710" s="38">
        <f ca="1">Pt!Q710*Qt!#REF!</f>
        <v>0</v>
      </c>
      <c r="R710" s="38">
        <f ca="1">Pt!R710*Qt!#REF!</f>
        <v>0</v>
      </c>
      <c r="S710" s="38">
        <f ca="1">Pt!S710*Qt!#REF!</f>
        <v>0</v>
      </c>
      <c r="T710" s="38">
        <f ca="1">Pt!T710*Qt!#REF!</f>
        <v>0</v>
      </c>
      <c r="U710" s="38">
        <f ca="1">Pt!U710*Qt!#REF!</f>
        <v>0</v>
      </c>
      <c r="V710" s="38">
        <f t="shared" ca="1" si="58"/>
        <v>0</v>
      </c>
    </row>
    <row r="711" spans="1:22" outlineLevel="1" x14ac:dyDescent="0.25">
      <c r="A711" s="19"/>
      <c r="B711" s="38" t="str">
        <f t="shared" si="61"/>
        <v>New Tariff 8</v>
      </c>
      <c r="C711" s="38">
        <f t="shared" si="61"/>
        <v>0</v>
      </c>
      <c r="D711" s="38">
        <f t="shared" si="61"/>
        <v>0</v>
      </c>
      <c r="E711" s="38">
        <f ca="1">Pt!E711*Qt!#REF!</f>
        <v>0</v>
      </c>
      <c r="F711" s="38">
        <f ca="1">Pt!F711*Qt!#REF!</f>
        <v>0</v>
      </c>
      <c r="G711" s="38">
        <f ca="1">Pt!G711*Qt!#REF!</f>
        <v>0</v>
      </c>
      <c r="H711" s="38">
        <f ca="1">Pt!H711*Qt!#REF!</f>
        <v>0</v>
      </c>
      <c r="I711" s="38">
        <f ca="1">Pt!I711*Qt!#REF!</f>
        <v>0</v>
      </c>
      <c r="J711" s="38">
        <f ca="1">Pt!J711*Qt!#REF!</f>
        <v>0</v>
      </c>
      <c r="K711" s="38">
        <f ca="1">Pt!K711*Qt!#REF!</f>
        <v>0</v>
      </c>
      <c r="L711" s="38">
        <f ca="1">Pt!L711*Qt!#REF!</f>
        <v>0</v>
      </c>
      <c r="M711" s="38">
        <f ca="1">Pt!M711*Qt!#REF!</f>
        <v>0</v>
      </c>
      <c r="N711" s="38">
        <f ca="1">Pt!N711*Qt!#REF!</f>
        <v>0</v>
      </c>
      <c r="O711" s="38">
        <f ca="1">Pt!O711*Qt!#REF!</f>
        <v>0</v>
      </c>
      <c r="P711" s="38">
        <f ca="1">Pt!P711*Qt!#REF!</f>
        <v>0</v>
      </c>
      <c r="Q711" s="38">
        <f ca="1">Pt!Q711*Qt!#REF!</f>
        <v>0</v>
      </c>
      <c r="R711" s="38">
        <f ca="1">Pt!R711*Qt!#REF!</f>
        <v>0</v>
      </c>
      <c r="S711" s="38">
        <f ca="1">Pt!S711*Qt!#REF!</f>
        <v>0</v>
      </c>
      <c r="T711" s="38">
        <f ca="1">Pt!T711*Qt!#REF!</f>
        <v>0</v>
      </c>
      <c r="U711" s="38">
        <f ca="1">Pt!U711*Qt!#REF!</f>
        <v>0</v>
      </c>
      <c r="V711" s="38">
        <f ca="1">SUM(E711:U711)</f>
        <v>0</v>
      </c>
    </row>
    <row r="712" spans="1:22" outlineLevel="1" x14ac:dyDescent="0.25">
      <c r="A712" s="19"/>
      <c r="B712" s="38" t="str">
        <f t="shared" si="61"/>
        <v>New Tariff 9</v>
      </c>
      <c r="C712" s="38">
        <f t="shared" si="61"/>
        <v>0</v>
      </c>
      <c r="D712" s="38">
        <f t="shared" si="61"/>
        <v>0</v>
      </c>
      <c r="E712" s="38">
        <f ca="1">Pt!E712*Qt!#REF!</f>
        <v>0</v>
      </c>
      <c r="F712" s="38">
        <f ca="1">Pt!F712*Qt!#REF!</f>
        <v>0</v>
      </c>
      <c r="G712" s="38">
        <f ca="1">Pt!G712*Qt!#REF!</f>
        <v>0</v>
      </c>
      <c r="H712" s="38">
        <f ca="1">Pt!H712*Qt!#REF!</f>
        <v>0</v>
      </c>
      <c r="I712" s="38">
        <f ca="1">Pt!I712*Qt!#REF!</f>
        <v>0</v>
      </c>
      <c r="J712" s="38">
        <f ca="1">Pt!J712*Qt!#REF!</f>
        <v>0</v>
      </c>
      <c r="K712" s="38">
        <f ca="1">Pt!K712*Qt!#REF!</f>
        <v>0</v>
      </c>
      <c r="L712" s="38">
        <f ca="1">Pt!L712*Qt!#REF!</f>
        <v>0</v>
      </c>
      <c r="M712" s="38">
        <f ca="1">Pt!M712*Qt!#REF!</f>
        <v>0</v>
      </c>
      <c r="N712" s="38">
        <f ca="1">Pt!N712*Qt!#REF!</f>
        <v>0</v>
      </c>
      <c r="O712" s="38">
        <f ca="1">Pt!O712*Qt!#REF!</f>
        <v>0</v>
      </c>
      <c r="P712" s="38">
        <f ca="1">Pt!P712*Qt!#REF!</f>
        <v>0</v>
      </c>
      <c r="Q712" s="38">
        <f ca="1">Pt!Q712*Qt!#REF!</f>
        <v>0</v>
      </c>
      <c r="R712" s="38">
        <f ca="1">Pt!R712*Qt!#REF!</f>
        <v>0</v>
      </c>
      <c r="S712" s="38">
        <f ca="1">Pt!S712*Qt!#REF!</f>
        <v>0</v>
      </c>
      <c r="T712" s="38">
        <f ca="1">Pt!T712*Qt!#REF!</f>
        <v>0</v>
      </c>
      <c r="U712" s="38">
        <f ca="1">Pt!U712*Qt!#REF!</f>
        <v>0</v>
      </c>
      <c r="V712" s="38">
        <f ca="1">SUM(E712:U712)</f>
        <v>0</v>
      </c>
    </row>
    <row r="713" spans="1:22" outlineLevel="1" x14ac:dyDescent="0.25">
      <c r="A713" s="19"/>
      <c r="B713" s="38" t="str">
        <f t="shared" si="61"/>
        <v>New Tariff 10</v>
      </c>
      <c r="C713" s="38">
        <f t="shared" si="61"/>
        <v>0</v>
      </c>
      <c r="D713" s="38">
        <f t="shared" si="61"/>
        <v>0</v>
      </c>
      <c r="E713" s="38">
        <f ca="1">Pt!E713*Qt!#REF!</f>
        <v>0</v>
      </c>
      <c r="F713" s="38">
        <f ca="1">Pt!F713*Qt!#REF!</f>
        <v>0</v>
      </c>
      <c r="G713" s="38">
        <f ca="1">Pt!G713*Qt!#REF!</f>
        <v>0</v>
      </c>
      <c r="H713" s="38">
        <f ca="1">Pt!H713*Qt!#REF!</f>
        <v>0</v>
      </c>
      <c r="I713" s="38">
        <f ca="1">Pt!I713*Qt!#REF!</f>
        <v>0</v>
      </c>
      <c r="J713" s="38">
        <f ca="1">Pt!J713*Qt!#REF!</f>
        <v>0</v>
      </c>
      <c r="K713" s="38">
        <f ca="1">Pt!K713*Qt!#REF!</f>
        <v>0</v>
      </c>
      <c r="L713" s="38">
        <f ca="1">Pt!L713*Qt!#REF!</f>
        <v>0</v>
      </c>
      <c r="M713" s="38">
        <f ca="1">Pt!M713*Qt!#REF!</f>
        <v>0</v>
      </c>
      <c r="N713" s="38">
        <f ca="1">Pt!N713*Qt!#REF!</f>
        <v>0</v>
      </c>
      <c r="O713" s="38">
        <f ca="1">Pt!O713*Qt!#REF!</f>
        <v>0</v>
      </c>
      <c r="P713" s="38">
        <f ca="1">Pt!P713*Qt!#REF!</f>
        <v>0</v>
      </c>
      <c r="Q713" s="38">
        <f ca="1">Pt!Q713*Qt!#REF!</f>
        <v>0</v>
      </c>
      <c r="R713" s="38">
        <f ca="1">Pt!R713*Qt!#REF!</f>
        <v>0</v>
      </c>
      <c r="S713" s="38">
        <f ca="1">Pt!S713*Qt!#REF!</f>
        <v>0</v>
      </c>
      <c r="T713" s="38">
        <f ca="1">Pt!T713*Qt!#REF!</f>
        <v>0</v>
      </c>
      <c r="U713" s="38">
        <f ca="1">Pt!U713*Qt!#REF!</f>
        <v>0</v>
      </c>
      <c r="V713" s="38">
        <f ca="1">SUM(E713:U713)</f>
        <v>0</v>
      </c>
    </row>
    <row r="714" spans="1:22" ht="15.75" outlineLevel="1" thickBot="1" x14ac:dyDescent="0.3">
      <c r="A714" s="19"/>
      <c r="B714" s="46" t="str">
        <f t="shared" si="61"/>
        <v>New Tariff 11</v>
      </c>
      <c r="C714" s="46">
        <f t="shared" si="61"/>
        <v>0</v>
      </c>
      <c r="D714" s="46">
        <f t="shared" si="61"/>
        <v>0</v>
      </c>
      <c r="E714" s="46">
        <f ca="1">Pt!E714*Qt!#REF!</f>
        <v>0</v>
      </c>
      <c r="F714" s="46">
        <f ca="1">Pt!F714*Qt!#REF!</f>
        <v>0</v>
      </c>
      <c r="G714" s="46">
        <f ca="1">Pt!G714*Qt!#REF!</f>
        <v>0</v>
      </c>
      <c r="H714" s="46">
        <f ca="1">Pt!H714*Qt!#REF!</f>
        <v>0</v>
      </c>
      <c r="I714" s="46">
        <f ca="1">Pt!I714*Qt!#REF!</f>
        <v>0</v>
      </c>
      <c r="J714" s="46">
        <f ca="1">Pt!J714*Qt!#REF!</f>
        <v>0</v>
      </c>
      <c r="K714" s="46">
        <f ca="1">Pt!K714*Qt!#REF!</f>
        <v>0</v>
      </c>
      <c r="L714" s="46">
        <f ca="1">Pt!L714*Qt!#REF!</f>
        <v>0</v>
      </c>
      <c r="M714" s="46">
        <f ca="1">Pt!M714*Qt!#REF!</f>
        <v>0</v>
      </c>
      <c r="N714" s="46">
        <f ca="1">Pt!N714*Qt!#REF!</f>
        <v>0</v>
      </c>
      <c r="O714" s="46">
        <f ca="1">Pt!O714*Qt!#REF!</f>
        <v>0</v>
      </c>
      <c r="P714" s="46">
        <f ca="1">Pt!P714*Qt!#REF!</f>
        <v>0</v>
      </c>
      <c r="Q714" s="46">
        <f ca="1">Pt!Q714*Qt!#REF!</f>
        <v>0</v>
      </c>
      <c r="R714" s="46">
        <f ca="1">Pt!R714*Qt!#REF!</f>
        <v>0</v>
      </c>
      <c r="S714" s="46">
        <f ca="1">Pt!S714*Qt!#REF!</f>
        <v>0</v>
      </c>
      <c r="T714" s="46">
        <f ca="1">Pt!T714*Qt!#REF!</f>
        <v>0</v>
      </c>
      <c r="U714" s="46">
        <f ca="1">Pt!U714*Qt!#REF!</f>
        <v>0</v>
      </c>
      <c r="V714" s="46">
        <f ca="1">SUM(E714:U714)</f>
        <v>0</v>
      </c>
    </row>
    <row r="715" spans="1:22" ht="15.75" thickBot="1" x14ac:dyDescent="0.3">
      <c r="A715" s="19"/>
      <c r="B715" s="53" t="s">
        <v>8</v>
      </c>
      <c r="C715" s="54"/>
      <c r="D715" s="54"/>
      <c r="E715" s="55">
        <f ca="1">SUM(E583:E714)</f>
        <v>21692921.852394368</v>
      </c>
      <c r="F715" s="56">
        <f t="shared" ref="F715:U715" ca="1" si="62">SUM(F583:F714)</f>
        <v>11406752.84041439</v>
      </c>
      <c r="G715" s="47">
        <f t="shared" ca="1" si="62"/>
        <v>2039470.3852622998</v>
      </c>
      <c r="H715" s="56">
        <f t="shared" ca="1" si="62"/>
        <v>5028077.5181176504</v>
      </c>
      <c r="I715" s="57">
        <f t="shared" ca="1" si="62"/>
        <v>322944.76531540242</v>
      </c>
      <c r="J715" s="57">
        <f t="shared" ca="1" si="62"/>
        <v>53961260.361876413</v>
      </c>
      <c r="K715" s="57">
        <f t="shared" ca="1" si="62"/>
        <v>276062.68450498173</v>
      </c>
      <c r="L715" s="58">
        <f t="shared" ca="1" si="62"/>
        <v>751127.65197362425</v>
      </c>
      <c r="M715" s="57">
        <f t="shared" ca="1" si="62"/>
        <v>67251541.560840011</v>
      </c>
      <c r="N715" s="59">
        <f t="shared" ca="1" si="62"/>
        <v>3283530.8294009212</v>
      </c>
      <c r="O715" s="59">
        <f t="shared" ca="1" si="62"/>
        <v>0</v>
      </c>
      <c r="P715" s="59">
        <f t="shared" ca="1" si="62"/>
        <v>0</v>
      </c>
      <c r="Q715" s="59">
        <f t="shared" ca="1" si="62"/>
        <v>0</v>
      </c>
      <c r="R715" s="59">
        <f t="shared" ca="1" si="62"/>
        <v>0</v>
      </c>
      <c r="S715" s="59">
        <f t="shared" ca="1" si="62"/>
        <v>0</v>
      </c>
      <c r="T715" s="59">
        <f t="shared" ca="1" si="62"/>
        <v>0</v>
      </c>
      <c r="U715" s="59">
        <f t="shared" ca="1" si="62"/>
        <v>0</v>
      </c>
      <c r="V715" s="60">
        <f ca="1">SUM(V583:V714)</f>
        <v>166013690.45010009</v>
      </c>
    </row>
    <row r="716" spans="1:22" x14ac:dyDescent="0.25">
      <c r="A716" s="19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</row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716"/>
  <sheetViews>
    <sheetView zoomScale="70" zoomScaleNormal="70" workbookViewId="0">
      <selection activeCell="A4" sqref="A4:IV17"/>
    </sheetView>
  </sheetViews>
  <sheetFormatPr defaultRowHeight="15" outlineLevelRow="1" x14ac:dyDescent="0.25"/>
  <cols>
    <col min="1" max="1" width="3" style="9" customWidth="1"/>
    <col min="2" max="2" width="38.85546875" customWidth="1"/>
    <col min="3" max="3" width="13.28515625" customWidth="1"/>
    <col min="4" max="4" width="17.85546875" customWidth="1"/>
    <col min="5" max="5" width="14.28515625" customWidth="1"/>
    <col min="6" max="6" width="14.42578125" customWidth="1"/>
    <col min="7" max="7" width="14" customWidth="1"/>
    <col min="8" max="13" width="13.7109375" customWidth="1"/>
    <col min="14" max="14" width="16.42578125" customWidth="1"/>
    <col min="15" max="21" width="13.7109375" customWidth="1"/>
    <col min="22" max="22" width="16.28515625" bestFit="1" customWidth="1"/>
  </cols>
  <sheetData>
    <row r="1" spans="1:22" ht="20.25" x14ac:dyDescent="0.3">
      <c r="A1" s="5"/>
      <c r="B1" s="6" t="s">
        <v>22</v>
      </c>
      <c r="C1" s="7"/>
      <c r="D1" s="7"/>
      <c r="E1" s="7"/>
      <c r="F1" s="7"/>
      <c r="G1" s="7"/>
      <c r="H1" s="7"/>
      <c r="I1" s="7"/>
      <c r="J1" s="8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8" x14ac:dyDescent="0.2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25">
      <c r="B4" s="12"/>
      <c r="C4" s="13"/>
      <c r="D4" s="13"/>
      <c r="E4" s="12"/>
      <c r="F4" s="12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8" x14ac:dyDescent="0.25">
      <c r="B5" s="14"/>
      <c r="C5" s="14"/>
      <c r="D5" s="14"/>
      <c r="E5" s="14"/>
      <c r="F5" s="14"/>
      <c r="G5" s="14"/>
      <c r="H5" s="15" t="s">
        <v>16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7" spans="1:22" ht="18" x14ac:dyDescent="0.25">
      <c r="C7" s="16"/>
      <c r="D7" s="16"/>
      <c r="E7" s="17"/>
      <c r="F7" s="16"/>
      <c r="G7" s="16"/>
      <c r="H7" s="17"/>
      <c r="I7" s="17"/>
      <c r="J7" s="17"/>
    </row>
    <row r="8" spans="1:22" x14ac:dyDescent="0.25">
      <c r="B8" s="18"/>
      <c r="C8" s="18"/>
      <c r="D8" s="18"/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/>
    </row>
    <row r="9" spans="1:22" ht="38.25" x14ac:dyDescent="0.25">
      <c r="B9" s="18" t="s">
        <v>3</v>
      </c>
      <c r="C9" s="18" t="s">
        <v>4</v>
      </c>
      <c r="D9" s="18" t="s">
        <v>5</v>
      </c>
      <c r="E9" s="18" t="s">
        <v>50</v>
      </c>
      <c r="F9" s="18" t="s">
        <v>51</v>
      </c>
      <c r="G9" s="18" t="s">
        <v>52</v>
      </c>
      <c r="H9" s="18" t="s">
        <v>53</v>
      </c>
      <c r="I9" s="18" t="s">
        <v>54</v>
      </c>
      <c r="J9" s="18" t="s">
        <v>55</v>
      </c>
      <c r="K9" s="18" t="s">
        <v>56</v>
      </c>
      <c r="L9" s="18" t="s">
        <v>57</v>
      </c>
      <c r="M9" s="18" t="s">
        <v>58</v>
      </c>
      <c r="N9" s="18" t="s">
        <v>59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 t="s">
        <v>6</v>
      </c>
    </row>
    <row r="10" spans="1:22" x14ac:dyDescent="0.25">
      <c r="B10" s="18"/>
      <c r="C10" s="18"/>
      <c r="D10" s="18"/>
      <c r="E10" s="18" t="s">
        <v>60</v>
      </c>
      <c r="F10" s="18" t="s">
        <v>61</v>
      </c>
      <c r="G10" s="18" t="s">
        <v>62</v>
      </c>
      <c r="H10" s="18" t="s">
        <v>63</v>
      </c>
      <c r="I10" s="18" t="s">
        <v>64</v>
      </c>
      <c r="J10" s="18" t="s">
        <v>65</v>
      </c>
      <c r="K10" s="18" t="s">
        <v>65</v>
      </c>
      <c r="L10" s="18" t="s">
        <v>65</v>
      </c>
      <c r="M10" s="18" t="s">
        <v>65</v>
      </c>
      <c r="N10" s="18" t="s">
        <v>66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 t="s">
        <v>7</v>
      </c>
    </row>
    <row r="11" spans="1:22" outlineLevel="1" x14ac:dyDescent="0.25">
      <c r="A11" s="19"/>
      <c r="B11" s="38" t="s">
        <v>74</v>
      </c>
      <c r="C11" s="38" t="s">
        <v>75</v>
      </c>
      <c r="D11" s="38" t="s">
        <v>28</v>
      </c>
      <c r="E11" s="44">
        <f ca="1">Pt!E11*Qt!E11</f>
        <v>1175352.8999999999</v>
      </c>
      <c r="F11" s="44">
        <f ca="1">Pt!F11*Qt!F11</f>
        <v>0</v>
      </c>
      <c r="G11" s="44">
        <f ca="1">Pt!G11*Qt!G11</f>
        <v>0</v>
      </c>
      <c r="H11" s="44">
        <f ca="1">Pt!H11*Qt!H11</f>
        <v>0</v>
      </c>
      <c r="I11" s="44">
        <f ca="1">Pt!I11*Qt!I11</f>
        <v>0</v>
      </c>
      <c r="J11" s="44">
        <f ca="1">Pt!J11*Qt!J11</f>
        <v>14030079.641100001</v>
      </c>
      <c r="K11" s="44">
        <f ca="1">Pt!K11*Qt!K11</f>
        <v>60526.124400000001</v>
      </c>
      <c r="L11" s="44">
        <f ca="1">Pt!L11*Qt!L11</f>
        <v>0</v>
      </c>
      <c r="M11" s="44">
        <f ca="1">Pt!M11*Qt!M11</f>
        <v>0</v>
      </c>
      <c r="N11" s="44">
        <f ca="1">Pt!N11*Qt!N11</f>
        <v>0</v>
      </c>
      <c r="O11" s="44">
        <f ca="1">Pt!O11*Qt!O11</f>
        <v>0</v>
      </c>
      <c r="P11" s="44">
        <f ca="1">Pt!P11*Qt!P11</f>
        <v>0</v>
      </c>
      <c r="Q11" s="44">
        <f ca="1">Pt!Q11*Qt!Q11</f>
        <v>0</v>
      </c>
      <c r="R11" s="44">
        <f ca="1">Pt!R11*Qt!R11</f>
        <v>0</v>
      </c>
      <c r="S11" s="44">
        <f ca="1">Pt!S11*Qt!S11</f>
        <v>0</v>
      </c>
      <c r="T11" s="44">
        <f ca="1">Pt!T11*Qt!T11</f>
        <v>0</v>
      </c>
      <c r="U11" s="44">
        <f ca="1">Pt!U11*Qt!U11</f>
        <v>0</v>
      </c>
      <c r="V11" s="44">
        <f>SUM(E11:U11)</f>
        <v>15265958.6655</v>
      </c>
    </row>
    <row r="12" spans="1:22" outlineLevel="1" x14ac:dyDescent="0.25">
      <c r="A12" s="19"/>
      <c r="B12" s="38" t="s">
        <v>76</v>
      </c>
      <c r="C12" s="38" t="s">
        <v>77</v>
      </c>
      <c r="D12" s="38" t="s">
        <v>28</v>
      </c>
      <c r="E12" s="38">
        <f ca="1">Pt!E12*Qt!E12</f>
        <v>434424.3</v>
      </c>
      <c r="F12" s="38">
        <f ca="1">Pt!F12*Qt!F12</f>
        <v>0</v>
      </c>
      <c r="G12" s="38">
        <f ca="1">Pt!G12*Qt!G12</f>
        <v>0</v>
      </c>
      <c r="H12" s="38">
        <f ca="1">Pt!H12*Qt!H12</f>
        <v>0</v>
      </c>
      <c r="I12" s="38">
        <f ca="1">Pt!I12*Qt!I12</f>
        <v>0</v>
      </c>
      <c r="J12" s="38">
        <f ca="1">Pt!J12*Qt!J12</f>
        <v>4365867.6747000003</v>
      </c>
      <c r="K12" s="38">
        <f ca="1">Pt!K12*Qt!K12</f>
        <v>11703.662400000001</v>
      </c>
      <c r="L12" s="38">
        <f ca="1">Pt!L12*Qt!L12</f>
        <v>818441.76089999999</v>
      </c>
      <c r="M12" s="38">
        <f ca="1">Pt!M12*Qt!M12</f>
        <v>0</v>
      </c>
      <c r="N12" s="38">
        <f ca="1">Pt!N12*Qt!N12</f>
        <v>0</v>
      </c>
      <c r="O12" s="38">
        <f ca="1">Pt!O12*Qt!O12</f>
        <v>0</v>
      </c>
      <c r="P12" s="38">
        <f ca="1">Pt!P12*Qt!P12</f>
        <v>0</v>
      </c>
      <c r="Q12" s="38">
        <f ca="1">Pt!Q12*Qt!Q12</f>
        <v>0</v>
      </c>
      <c r="R12" s="38">
        <f ca="1">Pt!R12*Qt!R12</f>
        <v>0</v>
      </c>
      <c r="S12" s="38">
        <f ca="1">Pt!S12*Qt!S12</f>
        <v>0</v>
      </c>
      <c r="T12" s="38">
        <f ca="1">Pt!T12*Qt!T12</f>
        <v>0</v>
      </c>
      <c r="U12" s="38">
        <f ca="1">Pt!U12*Qt!U12</f>
        <v>0</v>
      </c>
      <c r="V12" s="38">
        <f t="shared" ref="V12:V75" si="0">SUM(E12:U12)</f>
        <v>5630437.398</v>
      </c>
    </row>
    <row r="13" spans="1:22" outlineLevel="1" x14ac:dyDescent="0.25">
      <c r="A13" s="19"/>
      <c r="B13" s="38" t="s">
        <v>78</v>
      </c>
      <c r="C13" s="38" t="s">
        <v>79</v>
      </c>
      <c r="D13" s="38" t="s">
        <v>28</v>
      </c>
      <c r="E13" s="38">
        <f ca="1">Pt!E13*Qt!E13</f>
        <v>6395063.0999999996</v>
      </c>
      <c r="F13" s="38">
        <f ca="1">Pt!F13*Qt!F13</f>
        <v>0</v>
      </c>
      <c r="G13" s="38">
        <f ca="1">Pt!G13*Qt!G13</f>
        <v>0</v>
      </c>
      <c r="H13" s="38">
        <f ca="1">Pt!H13*Qt!H13</f>
        <v>0</v>
      </c>
      <c r="I13" s="38">
        <f ca="1">Pt!I13*Qt!I13</f>
        <v>0</v>
      </c>
      <c r="J13" s="38">
        <f ca="1">Pt!J13*Qt!J13</f>
        <v>0</v>
      </c>
      <c r="K13" s="38">
        <f ca="1">Pt!K13*Qt!K13</f>
        <v>289386.78279999999</v>
      </c>
      <c r="L13" s="38">
        <f ca="1">Pt!L13*Qt!L13</f>
        <v>0</v>
      </c>
      <c r="M13" s="38">
        <f ca="1">Pt!M13*Qt!M13</f>
        <v>62710213.46010001</v>
      </c>
      <c r="N13" s="38">
        <f ca="1">Pt!N13*Qt!N13</f>
        <v>0</v>
      </c>
      <c r="O13" s="38">
        <f ca="1">Pt!O13*Qt!O13</f>
        <v>0</v>
      </c>
      <c r="P13" s="38">
        <f ca="1">Pt!P13*Qt!P13</f>
        <v>0</v>
      </c>
      <c r="Q13" s="38">
        <f ca="1">Pt!Q13*Qt!Q13</f>
        <v>0</v>
      </c>
      <c r="R13" s="38">
        <f ca="1">Pt!R13*Qt!R13</f>
        <v>0</v>
      </c>
      <c r="S13" s="38">
        <f ca="1">Pt!S13*Qt!S13</f>
        <v>0</v>
      </c>
      <c r="T13" s="38">
        <f ca="1">Pt!T13*Qt!T13</f>
        <v>0</v>
      </c>
      <c r="U13" s="38">
        <f ca="1">Pt!U13*Qt!U13</f>
        <v>0</v>
      </c>
      <c r="V13" s="38">
        <f t="shared" si="0"/>
        <v>69394663.342900008</v>
      </c>
    </row>
    <row r="14" spans="1:22" outlineLevel="1" x14ac:dyDescent="0.25">
      <c r="A14" s="19"/>
      <c r="B14" s="38" t="s">
        <v>80</v>
      </c>
      <c r="C14" s="38" t="s">
        <v>81</v>
      </c>
      <c r="D14" s="38" t="s">
        <v>28</v>
      </c>
      <c r="E14" s="38">
        <f ca="1">Pt!E14*Qt!E14</f>
        <v>22102.799999999999</v>
      </c>
      <c r="F14" s="38">
        <f ca="1">Pt!F14*Qt!F14</f>
        <v>0</v>
      </c>
      <c r="G14" s="38">
        <f ca="1">Pt!G14*Qt!G14</f>
        <v>0</v>
      </c>
      <c r="H14" s="38">
        <f ca="1">Pt!H14*Qt!H14</f>
        <v>0</v>
      </c>
      <c r="I14" s="38">
        <f ca="1">Pt!I14*Qt!I14</f>
        <v>0</v>
      </c>
      <c r="J14" s="38">
        <f ca="1">Pt!J14*Qt!J14</f>
        <v>500299.94129999995</v>
      </c>
      <c r="K14" s="38">
        <f ca="1">Pt!K14*Qt!K14</f>
        <v>0</v>
      </c>
      <c r="L14" s="38">
        <f ca="1">Pt!L14*Qt!L14</f>
        <v>0</v>
      </c>
      <c r="M14" s="38">
        <f ca="1">Pt!M14*Qt!M14</f>
        <v>0</v>
      </c>
      <c r="N14" s="38">
        <f ca="1">Pt!N14*Qt!N14</f>
        <v>0</v>
      </c>
      <c r="O14" s="38">
        <f ca="1">Pt!O14*Qt!O14</f>
        <v>0</v>
      </c>
      <c r="P14" s="38">
        <f ca="1">Pt!P14*Qt!P14</f>
        <v>0</v>
      </c>
      <c r="Q14" s="38">
        <f ca="1">Pt!Q14*Qt!Q14</f>
        <v>0</v>
      </c>
      <c r="R14" s="38">
        <f ca="1">Pt!R14*Qt!R14</f>
        <v>0</v>
      </c>
      <c r="S14" s="38">
        <f ca="1">Pt!S14*Qt!S14</f>
        <v>0</v>
      </c>
      <c r="T14" s="38">
        <f ca="1">Pt!T14*Qt!T14</f>
        <v>0</v>
      </c>
      <c r="U14" s="38">
        <f ca="1">Pt!U14*Qt!U14</f>
        <v>0</v>
      </c>
      <c r="V14" s="38">
        <f t="shared" si="0"/>
        <v>522402.74129999994</v>
      </c>
    </row>
    <row r="15" spans="1:22" outlineLevel="1" x14ac:dyDescent="0.25">
      <c r="A15" s="19"/>
      <c r="B15" s="38" t="s">
        <v>82</v>
      </c>
      <c r="C15" s="38" t="s">
        <v>83</v>
      </c>
      <c r="D15" s="38" t="s">
        <v>28</v>
      </c>
      <c r="E15" s="38">
        <f ca="1">Pt!E15*Qt!E15</f>
        <v>0</v>
      </c>
      <c r="F15" s="38">
        <f ca="1">Pt!F15*Qt!F15</f>
        <v>0</v>
      </c>
      <c r="G15" s="38">
        <f ca="1">Pt!G15*Qt!G15</f>
        <v>0</v>
      </c>
      <c r="H15" s="38">
        <f ca="1">Pt!H15*Qt!H15</f>
        <v>0</v>
      </c>
      <c r="I15" s="38">
        <f ca="1">Pt!I15*Qt!I15</f>
        <v>0</v>
      </c>
      <c r="J15" s="38">
        <f ca="1">Pt!J15*Qt!J15</f>
        <v>0</v>
      </c>
      <c r="K15" s="38">
        <f ca="1">Pt!K15*Qt!K15</f>
        <v>0</v>
      </c>
      <c r="L15" s="38">
        <f ca="1">Pt!L15*Qt!L15</f>
        <v>0</v>
      </c>
      <c r="M15" s="38">
        <f ca="1">Pt!M15*Qt!M15</f>
        <v>0</v>
      </c>
      <c r="N15" s="38">
        <f ca="1">Pt!N15*Qt!N15</f>
        <v>0</v>
      </c>
      <c r="O15" s="38">
        <f ca="1">Pt!O15*Qt!O15</f>
        <v>0</v>
      </c>
      <c r="P15" s="38">
        <f ca="1">Pt!P15*Qt!P15</f>
        <v>0</v>
      </c>
      <c r="Q15" s="38">
        <f ca="1">Pt!Q15*Qt!Q15</f>
        <v>0</v>
      </c>
      <c r="R15" s="38">
        <f ca="1">Pt!R15*Qt!R15</f>
        <v>0</v>
      </c>
      <c r="S15" s="38">
        <f ca="1">Pt!S15*Qt!S15</f>
        <v>0</v>
      </c>
      <c r="T15" s="38">
        <f ca="1">Pt!T15*Qt!T15</f>
        <v>0</v>
      </c>
      <c r="U15" s="38">
        <f ca="1">Pt!U15*Qt!U15</f>
        <v>0</v>
      </c>
      <c r="V15" s="38">
        <f t="shared" si="0"/>
        <v>0</v>
      </c>
    </row>
    <row r="16" spans="1:22" outlineLevel="1" x14ac:dyDescent="0.25">
      <c r="A16" s="19"/>
      <c r="B16" s="38" t="s">
        <v>84</v>
      </c>
      <c r="C16" s="38" t="s">
        <v>85</v>
      </c>
      <c r="D16" s="38" t="s">
        <v>28</v>
      </c>
      <c r="E16" s="38">
        <f ca="1">Pt!E16*Qt!E16</f>
        <v>0</v>
      </c>
      <c r="F16" s="38">
        <f ca="1">Pt!F16*Qt!F16</f>
        <v>0</v>
      </c>
      <c r="G16" s="38">
        <f ca="1">Pt!G16*Qt!G16</f>
        <v>0</v>
      </c>
      <c r="H16" s="38">
        <f ca="1">Pt!H16*Qt!H16</f>
        <v>0</v>
      </c>
      <c r="I16" s="38">
        <f ca="1">Pt!I16*Qt!I16</f>
        <v>0</v>
      </c>
      <c r="J16" s="38">
        <f ca="1">Pt!J16*Qt!J16</f>
        <v>0</v>
      </c>
      <c r="K16" s="38">
        <f ca="1">Pt!K16*Qt!K16</f>
        <v>0</v>
      </c>
      <c r="L16" s="38">
        <f ca="1">Pt!L16*Qt!L16</f>
        <v>0</v>
      </c>
      <c r="M16" s="38">
        <f ca="1">Pt!M16*Qt!M16</f>
        <v>0</v>
      </c>
      <c r="N16" s="38">
        <f ca="1">Pt!N16*Qt!N16</f>
        <v>0</v>
      </c>
      <c r="O16" s="38">
        <f ca="1">Pt!O16*Qt!O16</f>
        <v>0</v>
      </c>
      <c r="P16" s="38">
        <f ca="1">Pt!P16*Qt!P16</f>
        <v>0</v>
      </c>
      <c r="Q16" s="38">
        <f ca="1">Pt!Q16*Qt!Q16</f>
        <v>0</v>
      </c>
      <c r="R16" s="38">
        <f ca="1">Pt!R16*Qt!R16</f>
        <v>0</v>
      </c>
      <c r="S16" s="38">
        <f ca="1">Pt!S16*Qt!S16</f>
        <v>0</v>
      </c>
      <c r="T16" s="38">
        <f ca="1">Pt!T16*Qt!T16</f>
        <v>0</v>
      </c>
      <c r="U16" s="38">
        <f ca="1">Pt!U16*Qt!U16</f>
        <v>0</v>
      </c>
      <c r="V16" s="38">
        <f t="shared" si="0"/>
        <v>0</v>
      </c>
    </row>
    <row r="17" spans="1:22" outlineLevel="1" x14ac:dyDescent="0.25">
      <c r="A17" s="19"/>
      <c r="B17" s="38" t="s">
        <v>86</v>
      </c>
      <c r="C17" s="38" t="s">
        <v>87</v>
      </c>
      <c r="D17" s="38" t="s">
        <v>28</v>
      </c>
      <c r="E17" s="38">
        <f ca="1">Pt!E17*Qt!E17</f>
        <v>0</v>
      </c>
      <c r="F17" s="38">
        <f ca="1">Pt!F17*Qt!F17</f>
        <v>0</v>
      </c>
      <c r="G17" s="38">
        <f ca="1">Pt!G17*Qt!G17</f>
        <v>0</v>
      </c>
      <c r="H17" s="38">
        <f ca="1">Pt!H17*Qt!H17</f>
        <v>0</v>
      </c>
      <c r="I17" s="38">
        <f ca="1">Pt!I17*Qt!I17</f>
        <v>0</v>
      </c>
      <c r="J17" s="38">
        <f ca="1">Pt!J17*Qt!J17</f>
        <v>0</v>
      </c>
      <c r="K17" s="38">
        <f ca="1">Pt!K17*Qt!K17</f>
        <v>0</v>
      </c>
      <c r="L17" s="38">
        <f ca="1">Pt!L17*Qt!L17</f>
        <v>0</v>
      </c>
      <c r="M17" s="38">
        <f ca="1">Pt!M17*Qt!M17</f>
        <v>0</v>
      </c>
      <c r="N17" s="38">
        <f ca="1">Pt!N17*Qt!N17</f>
        <v>0</v>
      </c>
      <c r="O17" s="38">
        <f ca="1">Pt!O17*Qt!O17</f>
        <v>0</v>
      </c>
      <c r="P17" s="38">
        <f ca="1">Pt!P17*Qt!P17</f>
        <v>0</v>
      </c>
      <c r="Q17" s="38">
        <f ca="1">Pt!Q17*Qt!Q17</f>
        <v>0</v>
      </c>
      <c r="R17" s="38">
        <f ca="1">Pt!R17*Qt!R17</f>
        <v>0</v>
      </c>
      <c r="S17" s="38">
        <f ca="1">Pt!S17*Qt!S17</f>
        <v>0</v>
      </c>
      <c r="T17" s="38">
        <f ca="1">Pt!T17*Qt!T17</f>
        <v>0</v>
      </c>
      <c r="U17" s="38">
        <f ca="1">Pt!U17*Qt!U17</f>
        <v>0</v>
      </c>
      <c r="V17" s="38">
        <f t="shared" si="0"/>
        <v>0</v>
      </c>
    </row>
    <row r="18" spans="1:22" outlineLevel="1" x14ac:dyDescent="0.25">
      <c r="A18" s="19"/>
      <c r="B18" s="38" t="s">
        <v>88</v>
      </c>
      <c r="C18" s="38" t="s">
        <v>89</v>
      </c>
      <c r="D18" s="38" t="s">
        <v>28</v>
      </c>
      <c r="E18" s="38">
        <f ca="1">Pt!E18*Qt!E18</f>
        <v>0</v>
      </c>
      <c r="F18" s="38">
        <f ca="1">Pt!F18*Qt!F18</f>
        <v>0</v>
      </c>
      <c r="G18" s="38">
        <f ca="1">Pt!G18*Qt!G18</f>
        <v>0</v>
      </c>
      <c r="H18" s="38">
        <f ca="1">Pt!H18*Qt!H18</f>
        <v>0</v>
      </c>
      <c r="I18" s="38">
        <f ca="1">Pt!I18*Qt!I18</f>
        <v>0</v>
      </c>
      <c r="J18" s="38">
        <f ca="1">Pt!J18*Qt!J18</f>
        <v>0</v>
      </c>
      <c r="K18" s="38">
        <f ca="1">Pt!K18*Qt!K18</f>
        <v>0</v>
      </c>
      <c r="L18" s="38">
        <f ca="1">Pt!L18*Qt!L18</f>
        <v>0</v>
      </c>
      <c r="M18" s="38">
        <f ca="1">Pt!M18*Qt!M18</f>
        <v>0</v>
      </c>
      <c r="N18" s="38">
        <f ca="1">Pt!N18*Qt!N18</f>
        <v>0</v>
      </c>
      <c r="O18" s="38">
        <f ca="1">Pt!O18*Qt!O18</f>
        <v>0</v>
      </c>
      <c r="P18" s="38">
        <f ca="1">Pt!P18*Qt!P18</f>
        <v>0</v>
      </c>
      <c r="Q18" s="38">
        <f ca="1">Pt!Q18*Qt!Q18</f>
        <v>0</v>
      </c>
      <c r="R18" s="38">
        <f ca="1">Pt!R18*Qt!R18</f>
        <v>0</v>
      </c>
      <c r="S18" s="38">
        <f ca="1">Pt!S18*Qt!S18</f>
        <v>0</v>
      </c>
      <c r="T18" s="38">
        <f ca="1">Pt!T18*Qt!T18</f>
        <v>0</v>
      </c>
      <c r="U18" s="38">
        <f ca="1">Pt!U18*Qt!U18</f>
        <v>0</v>
      </c>
      <c r="V18" s="38">
        <f t="shared" si="0"/>
        <v>0</v>
      </c>
    </row>
    <row r="19" spans="1:22" outlineLevel="1" x14ac:dyDescent="0.25">
      <c r="A19" s="19"/>
      <c r="B19" s="38" t="s">
        <v>90</v>
      </c>
      <c r="C19" s="38" t="s">
        <v>91</v>
      </c>
      <c r="D19" s="38" t="s">
        <v>28</v>
      </c>
      <c r="E19" s="38">
        <f ca="1">Pt!E19*Qt!E19</f>
        <v>0</v>
      </c>
      <c r="F19" s="38">
        <f ca="1">Pt!F19*Qt!F19</f>
        <v>0</v>
      </c>
      <c r="G19" s="38">
        <f ca="1">Pt!G19*Qt!G19</f>
        <v>0</v>
      </c>
      <c r="H19" s="38">
        <f ca="1">Pt!H19*Qt!H19</f>
        <v>0</v>
      </c>
      <c r="I19" s="38">
        <f ca="1">Pt!I19*Qt!I19</f>
        <v>0</v>
      </c>
      <c r="J19" s="38">
        <f ca="1">Pt!J19*Qt!J19</f>
        <v>0</v>
      </c>
      <c r="K19" s="38">
        <f ca="1">Pt!K19*Qt!K19</f>
        <v>0</v>
      </c>
      <c r="L19" s="38">
        <f ca="1">Pt!L19*Qt!L19</f>
        <v>0</v>
      </c>
      <c r="M19" s="38">
        <f ca="1">Pt!M19*Qt!M19</f>
        <v>0</v>
      </c>
      <c r="N19" s="38">
        <f ca="1">Pt!N19*Qt!N19</f>
        <v>0</v>
      </c>
      <c r="O19" s="38">
        <f ca="1">Pt!O19*Qt!O19</f>
        <v>0</v>
      </c>
      <c r="P19" s="38">
        <f ca="1">Pt!P19*Qt!P19</f>
        <v>0</v>
      </c>
      <c r="Q19" s="38">
        <f ca="1">Pt!Q19*Qt!Q19</f>
        <v>0</v>
      </c>
      <c r="R19" s="38">
        <f ca="1">Pt!R19*Qt!R19</f>
        <v>0</v>
      </c>
      <c r="S19" s="38">
        <f ca="1">Pt!S19*Qt!S19</f>
        <v>0</v>
      </c>
      <c r="T19" s="38">
        <f ca="1">Pt!T19*Qt!T19</f>
        <v>0</v>
      </c>
      <c r="U19" s="38">
        <f ca="1">Pt!U19*Qt!U19</f>
        <v>0</v>
      </c>
      <c r="V19" s="38">
        <f t="shared" si="0"/>
        <v>0</v>
      </c>
    </row>
    <row r="20" spans="1:22" outlineLevel="1" x14ac:dyDescent="0.25">
      <c r="A20" s="19"/>
      <c r="B20" s="38" t="s">
        <v>92</v>
      </c>
      <c r="C20" s="38" t="s">
        <v>93</v>
      </c>
      <c r="D20" s="38" t="s">
        <v>28</v>
      </c>
      <c r="E20" s="38">
        <f ca="1">Pt!E20*Qt!E20</f>
        <v>0</v>
      </c>
      <c r="F20" s="38">
        <f ca="1">Pt!F20*Qt!F20</f>
        <v>0</v>
      </c>
      <c r="G20" s="38">
        <f ca="1">Pt!G20*Qt!G20</f>
        <v>0</v>
      </c>
      <c r="H20" s="38">
        <f ca="1">Pt!H20*Qt!H20</f>
        <v>0</v>
      </c>
      <c r="I20" s="38">
        <f ca="1">Pt!I20*Qt!I20</f>
        <v>0</v>
      </c>
      <c r="J20" s="38">
        <f ca="1">Pt!J20*Qt!J20</f>
        <v>0</v>
      </c>
      <c r="K20" s="38">
        <f ca="1">Pt!K20*Qt!K20</f>
        <v>0</v>
      </c>
      <c r="L20" s="38">
        <f ca="1">Pt!L20*Qt!L20</f>
        <v>0</v>
      </c>
      <c r="M20" s="38">
        <f ca="1">Pt!M20*Qt!M20</f>
        <v>0</v>
      </c>
      <c r="N20" s="38">
        <f ca="1">Pt!N20*Qt!N20</f>
        <v>0</v>
      </c>
      <c r="O20" s="38">
        <f ca="1">Pt!O20*Qt!O20</f>
        <v>0</v>
      </c>
      <c r="P20" s="38">
        <f ca="1">Pt!P20*Qt!P20</f>
        <v>0</v>
      </c>
      <c r="Q20" s="38">
        <f ca="1">Pt!Q20*Qt!Q20</f>
        <v>0</v>
      </c>
      <c r="R20" s="38">
        <f ca="1">Pt!R20*Qt!R20</f>
        <v>0</v>
      </c>
      <c r="S20" s="38">
        <f ca="1">Pt!S20*Qt!S20</f>
        <v>0</v>
      </c>
      <c r="T20" s="38">
        <f ca="1">Pt!T20*Qt!T20</f>
        <v>0</v>
      </c>
      <c r="U20" s="38">
        <f ca="1">Pt!U20*Qt!U20</f>
        <v>0</v>
      </c>
      <c r="V20" s="38">
        <f t="shared" si="0"/>
        <v>0</v>
      </c>
    </row>
    <row r="21" spans="1:22" outlineLevel="1" x14ac:dyDescent="0.25">
      <c r="A21" s="19"/>
      <c r="B21" s="38" t="s">
        <v>94</v>
      </c>
      <c r="C21" s="38">
        <v>0</v>
      </c>
      <c r="D21" s="38">
        <v>0</v>
      </c>
      <c r="E21" s="38">
        <f ca="1">Pt!E21*Qt!E21</f>
        <v>0</v>
      </c>
      <c r="F21" s="38">
        <f ca="1">Pt!F21*Qt!F21</f>
        <v>0</v>
      </c>
      <c r="G21" s="38">
        <f ca="1">Pt!G21*Qt!G21</f>
        <v>0</v>
      </c>
      <c r="H21" s="38">
        <f ca="1">Pt!H21*Qt!H21</f>
        <v>0</v>
      </c>
      <c r="I21" s="38">
        <f ca="1">Pt!I21*Qt!I21</f>
        <v>0</v>
      </c>
      <c r="J21" s="38">
        <f ca="1">Pt!J21*Qt!J21</f>
        <v>0</v>
      </c>
      <c r="K21" s="38">
        <f ca="1">Pt!K21*Qt!K21</f>
        <v>0</v>
      </c>
      <c r="L21" s="38">
        <f ca="1">Pt!L21*Qt!L21</f>
        <v>0</v>
      </c>
      <c r="M21" s="38">
        <f ca="1">Pt!M21*Qt!M21</f>
        <v>0</v>
      </c>
      <c r="N21" s="38">
        <f ca="1">Pt!N21*Qt!N21</f>
        <v>0</v>
      </c>
      <c r="O21" s="38">
        <f ca="1">Pt!O21*Qt!O21</f>
        <v>0</v>
      </c>
      <c r="P21" s="38">
        <f ca="1">Pt!P21*Qt!P21</f>
        <v>0</v>
      </c>
      <c r="Q21" s="38">
        <f ca="1">Pt!Q21*Qt!Q21</f>
        <v>0</v>
      </c>
      <c r="R21" s="38">
        <f ca="1">Pt!R21*Qt!R21</f>
        <v>0</v>
      </c>
      <c r="S21" s="38">
        <f ca="1">Pt!S21*Qt!S21</f>
        <v>0</v>
      </c>
      <c r="T21" s="38">
        <f ca="1">Pt!T21*Qt!T21</f>
        <v>0</v>
      </c>
      <c r="U21" s="38">
        <f ca="1">Pt!U21*Qt!U21</f>
        <v>0</v>
      </c>
      <c r="V21" s="38">
        <f t="shared" si="0"/>
        <v>0</v>
      </c>
    </row>
    <row r="22" spans="1:22" outlineLevel="1" x14ac:dyDescent="0.25">
      <c r="A22" s="19"/>
      <c r="B22" s="45" t="s">
        <v>95</v>
      </c>
      <c r="C22" s="45">
        <v>0</v>
      </c>
      <c r="D22" s="45">
        <v>0</v>
      </c>
      <c r="E22" s="45">
        <f ca="1">Pt!E22*Qt!E22</f>
        <v>0</v>
      </c>
      <c r="F22" s="45">
        <f ca="1">Pt!F22*Qt!F22</f>
        <v>0</v>
      </c>
      <c r="G22" s="45">
        <f ca="1">Pt!G22*Qt!G22</f>
        <v>0</v>
      </c>
      <c r="H22" s="45">
        <f ca="1">Pt!H22*Qt!H22</f>
        <v>0</v>
      </c>
      <c r="I22" s="45">
        <f ca="1">Pt!I22*Qt!I22</f>
        <v>0</v>
      </c>
      <c r="J22" s="45">
        <f ca="1">Pt!J22*Qt!J22</f>
        <v>0</v>
      </c>
      <c r="K22" s="45">
        <f ca="1">Pt!K22*Qt!K22</f>
        <v>0</v>
      </c>
      <c r="L22" s="45">
        <f ca="1">Pt!L22*Qt!L22</f>
        <v>0</v>
      </c>
      <c r="M22" s="45">
        <f ca="1">Pt!M22*Qt!M22</f>
        <v>0</v>
      </c>
      <c r="N22" s="45">
        <f ca="1">Pt!N22*Qt!N22</f>
        <v>0</v>
      </c>
      <c r="O22" s="45">
        <f ca="1">Pt!O22*Qt!O22</f>
        <v>0</v>
      </c>
      <c r="P22" s="45">
        <f ca="1">Pt!P22*Qt!P22</f>
        <v>0</v>
      </c>
      <c r="Q22" s="45">
        <f ca="1">Pt!Q22*Qt!Q22</f>
        <v>0</v>
      </c>
      <c r="R22" s="45">
        <f ca="1">Pt!R22*Qt!R22</f>
        <v>0</v>
      </c>
      <c r="S22" s="45">
        <f ca="1">Pt!S22*Qt!S22</f>
        <v>0</v>
      </c>
      <c r="T22" s="45">
        <f ca="1">Pt!T22*Qt!T22</f>
        <v>0</v>
      </c>
      <c r="U22" s="45">
        <f ca="1">Pt!U22*Qt!U22</f>
        <v>0</v>
      </c>
      <c r="V22" s="45">
        <f t="shared" si="0"/>
        <v>0</v>
      </c>
    </row>
    <row r="23" spans="1:22" outlineLevel="1" x14ac:dyDescent="0.25">
      <c r="A23" s="19"/>
      <c r="B23" s="44" t="s">
        <v>96</v>
      </c>
      <c r="C23" s="44" t="s">
        <v>97</v>
      </c>
      <c r="D23" s="44" t="s">
        <v>33</v>
      </c>
      <c r="E23" s="44">
        <f ca="1">Pt!E23*Qt!E23</f>
        <v>712420.15249999997</v>
      </c>
      <c r="F23" s="44">
        <f ca="1">Pt!F23*Qt!F23</f>
        <v>0</v>
      </c>
      <c r="G23" s="44">
        <f ca="1">Pt!G23*Qt!G23</f>
        <v>0</v>
      </c>
      <c r="H23" s="44">
        <f ca="1">Pt!H23*Qt!H23</f>
        <v>0</v>
      </c>
      <c r="I23" s="44">
        <f ca="1">Pt!I23*Qt!I23</f>
        <v>0</v>
      </c>
      <c r="J23" s="44">
        <f ca="1">Pt!J23*Qt!J23</f>
        <v>2075734.9395999999</v>
      </c>
      <c r="K23" s="44">
        <f ca="1">Pt!K23*Qt!K23</f>
        <v>0</v>
      </c>
      <c r="L23" s="44">
        <f ca="1">Pt!L23*Qt!L23</f>
        <v>0</v>
      </c>
      <c r="M23" s="44">
        <f ca="1">Pt!M23*Qt!M23</f>
        <v>0</v>
      </c>
      <c r="N23" s="44">
        <f ca="1">Pt!N23*Qt!N23</f>
        <v>0</v>
      </c>
      <c r="O23" s="44">
        <f ca="1">Pt!O23*Qt!O23</f>
        <v>0</v>
      </c>
      <c r="P23" s="44">
        <f ca="1">Pt!P23*Qt!P23</f>
        <v>0</v>
      </c>
      <c r="Q23" s="44">
        <f ca="1">Pt!Q23*Qt!Q23</f>
        <v>0</v>
      </c>
      <c r="R23" s="44">
        <f ca="1">Pt!R23*Qt!R23</f>
        <v>0</v>
      </c>
      <c r="S23" s="44">
        <f ca="1">Pt!S23*Qt!S23</f>
        <v>0</v>
      </c>
      <c r="T23" s="44">
        <f ca="1">Pt!T23*Qt!T23</f>
        <v>0</v>
      </c>
      <c r="U23" s="44">
        <f ca="1">Pt!U23*Qt!U23</f>
        <v>0</v>
      </c>
      <c r="V23" s="44">
        <f t="shared" si="0"/>
        <v>2788155.0921</v>
      </c>
    </row>
    <row r="24" spans="1:22" outlineLevel="1" x14ac:dyDescent="0.25">
      <c r="A24" s="19"/>
      <c r="B24" s="38" t="s">
        <v>98</v>
      </c>
      <c r="C24" s="38" t="s">
        <v>99</v>
      </c>
      <c r="D24" s="38" t="s">
        <v>33</v>
      </c>
      <c r="E24" s="38">
        <f ca="1">Pt!E24*Qt!E24</f>
        <v>4455779.855800001</v>
      </c>
      <c r="F24" s="38">
        <f ca="1">Pt!F24*Qt!F24</f>
        <v>0</v>
      </c>
      <c r="G24" s="38">
        <f ca="1">Pt!G24*Qt!G24</f>
        <v>0</v>
      </c>
      <c r="H24" s="38">
        <f ca="1">Pt!H24*Qt!H24</f>
        <v>0</v>
      </c>
      <c r="I24" s="38">
        <f ca="1">Pt!I24*Qt!I24</f>
        <v>0</v>
      </c>
      <c r="J24" s="38">
        <f ca="1">Pt!J24*Qt!J24</f>
        <v>13978783.418499999</v>
      </c>
      <c r="K24" s="38">
        <f ca="1">Pt!K24*Qt!K24</f>
        <v>0</v>
      </c>
      <c r="L24" s="38">
        <f ca="1">Pt!L24*Qt!L24</f>
        <v>0</v>
      </c>
      <c r="M24" s="38">
        <f ca="1">Pt!M24*Qt!M24</f>
        <v>0</v>
      </c>
      <c r="N24" s="38">
        <f ca="1">Pt!N24*Qt!N24</f>
        <v>0</v>
      </c>
      <c r="O24" s="38">
        <f ca="1">Pt!O24*Qt!O24</f>
        <v>0</v>
      </c>
      <c r="P24" s="38">
        <f ca="1">Pt!P24*Qt!P24</f>
        <v>0</v>
      </c>
      <c r="Q24" s="38">
        <f ca="1">Pt!Q24*Qt!Q24</f>
        <v>0</v>
      </c>
      <c r="R24" s="38">
        <f ca="1">Pt!R24*Qt!R24</f>
        <v>0</v>
      </c>
      <c r="S24" s="38">
        <f ca="1">Pt!S24*Qt!S24</f>
        <v>0</v>
      </c>
      <c r="T24" s="38">
        <f ca="1">Pt!T24*Qt!T24</f>
        <v>0</v>
      </c>
      <c r="U24" s="38">
        <f ca="1">Pt!U24*Qt!U24</f>
        <v>0</v>
      </c>
      <c r="V24" s="38">
        <f t="shared" si="0"/>
        <v>18434563.274300002</v>
      </c>
    </row>
    <row r="25" spans="1:22" outlineLevel="1" x14ac:dyDescent="0.25">
      <c r="A25" s="19"/>
      <c r="B25" s="38" t="s">
        <v>100</v>
      </c>
      <c r="C25" s="38" t="s">
        <v>101</v>
      </c>
      <c r="D25" s="38" t="s">
        <v>32</v>
      </c>
      <c r="E25" s="38">
        <f ca="1">Pt!E25*Qt!E25</f>
        <v>785117.76600000006</v>
      </c>
      <c r="F25" s="38">
        <f ca="1">Pt!F25*Qt!F25</f>
        <v>0</v>
      </c>
      <c r="G25" s="38">
        <f ca="1">Pt!G25*Qt!G25</f>
        <v>0</v>
      </c>
      <c r="H25" s="38">
        <f ca="1">Pt!H25*Qt!H25</f>
        <v>0</v>
      </c>
      <c r="I25" s="38">
        <f ca="1">Pt!I25*Qt!I25</f>
        <v>0</v>
      </c>
      <c r="J25" s="38">
        <f ca="1">Pt!J25*Qt!J25</f>
        <v>2571617.7793999999</v>
      </c>
      <c r="K25" s="38">
        <f ca="1">Pt!K25*Qt!K25</f>
        <v>0</v>
      </c>
      <c r="L25" s="38">
        <f ca="1">Pt!L25*Qt!L25</f>
        <v>0</v>
      </c>
      <c r="M25" s="38">
        <f ca="1">Pt!M25*Qt!M25</f>
        <v>0</v>
      </c>
      <c r="N25" s="38">
        <f ca="1">Pt!N25*Qt!N25</f>
        <v>0</v>
      </c>
      <c r="O25" s="38">
        <f ca="1">Pt!O25*Qt!O25</f>
        <v>0</v>
      </c>
      <c r="P25" s="38">
        <f ca="1">Pt!P25*Qt!P25</f>
        <v>0</v>
      </c>
      <c r="Q25" s="38">
        <f ca="1">Pt!Q25*Qt!Q25</f>
        <v>0</v>
      </c>
      <c r="R25" s="38">
        <f ca="1">Pt!R25*Qt!R25</f>
        <v>0</v>
      </c>
      <c r="S25" s="38">
        <f ca="1">Pt!S25*Qt!S25</f>
        <v>0</v>
      </c>
      <c r="T25" s="38">
        <f ca="1">Pt!T25*Qt!T25</f>
        <v>0</v>
      </c>
      <c r="U25" s="38">
        <f ca="1">Pt!U25*Qt!U25</f>
        <v>0</v>
      </c>
      <c r="V25" s="38">
        <f t="shared" si="0"/>
        <v>3356735.5454000002</v>
      </c>
    </row>
    <row r="26" spans="1:22" outlineLevel="1" x14ac:dyDescent="0.25">
      <c r="A26" s="19"/>
      <c r="B26" s="38" t="s">
        <v>102</v>
      </c>
      <c r="C26" s="38" t="s">
        <v>103</v>
      </c>
      <c r="D26" s="38" t="s">
        <v>30</v>
      </c>
      <c r="E26" s="38">
        <f ca="1">Pt!E26*Qt!E26</f>
        <v>635611.77100000007</v>
      </c>
      <c r="F26" s="38">
        <f ca="1">Pt!F26*Qt!F26</f>
        <v>0</v>
      </c>
      <c r="G26" s="38">
        <f ca="1">Pt!G26*Qt!G26</f>
        <v>0</v>
      </c>
      <c r="H26" s="38">
        <f ca="1">Pt!H26*Qt!H26</f>
        <v>0</v>
      </c>
      <c r="I26" s="38">
        <f ca="1">Pt!I26*Qt!I26</f>
        <v>0</v>
      </c>
      <c r="J26" s="38">
        <f ca="1">Pt!J26*Qt!J26</f>
        <v>1123480.9901999999</v>
      </c>
      <c r="K26" s="38">
        <f ca="1">Pt!K26*Qt!K26</f>
        <v>0</v>
      </c>
      <c r="L26" s="38">
        <f ca="1">Pt!L26*Qt!L26</f>
        <v>0</v>
      </c>
      <c r="M26" s="38">
        <f ca="1">Pt!M26*Qt!M26</f>
        <v>0</v>
      </c>
      <c r="N26" s="38">
        <f ca="1">Pt!N26*Qt!N26</f>
        <v>0</v>
      </c>
      <c r="O26" s="38">
        <f ca="1">Pt!O26*Qt!O26</f>
        <v>0</v>
      </c>
      <c r="P26" s="38">
        <f ca="1">Pt!P26*Qt!P26</f>
        <v>0</v>
      </c>
      <c r="Q26" s="38">
        <f ca="1">Pt!Q26*Qt!Q26</f>
        <v>0</v>
      </c>
      <c r="R26" s="38">
        <f ca="1">Pt!R26*Qt!R26</f>
        <v>0</v>
      </c>
      <c r="S26" s="38">
        <f ca="1">Pt!S26*Qt!S26</f>
        <v>0</v>
      </c>
      <c r="T26" s="38">
        <f ca="1">Pt!T26*Qt!T26</f>
        <v>0</v>
      </c>
      <c r="U26" s="38">
        <f ca="1">Pt!U26*Qt!U26</f>
        <v>0</v>
      </c>
      <c r="V26" s="38">
        <f t="shared" si="0"/>
        <v>1759092.7612000001</v>
      </c>
    </row>
    <row r="27" spans="1:22" outlineLevel="1" x14ac:dyDescent="0.25">
      <c r="A27" s="19"/>
      <c r="B27" s="38" t="s">
        <v>104</v>
      </c>
      <c r="C27" s="38" t="s">
        <v>105</v>
      </c>
      <c r="D27" s="38" t="s">
        <v>34</v>
      </c>
      <c r="E27" s="38">
        <f ca="1">Pt!E27*Qt!E27</f>
        <v>2615292.7341</v>
      </c>
      <c r="F27" s="38">
        <f ca="1">Pt!F27*Qt!F27</f>
        <v>4615084.6375000002</v>
      </c>
      <c r="G27" s="38">
        <f ca="1">Pt!G27*Qt!G27</f>
        <v>0</v>
      </c>
      <c r="H27" s="38">
        <f ca="1">Pt!H27*Qt!H27</f>
        <v>0</v>
      </c>
      <c r="I27" s="38">
        <f ca="1">Pt!I27*Qt!I27</f>
        <v>0</v>
      </c>
      <c r="J27" s="38">
        <f ca="1">Pt!J27*Qt!J27</f>
        <v>1667898.531</v>
      </c>
      <c r="K27" s="38">
        <f ca="1">Pt!K27*Qt!K27</f>
        <v>0</v>
      </c>
      <c r="L27" s="38">
        <f ca="1">Pt!L27*Qt!L27</f>
        <v>0</v>
      </c>
      <c r="M27" s="38">
        <f ca="1">Pt!M27*Qt!M27</f>
        <v>0</v>
      </c>
      <c r="N27" s="38">
        <f ca="1">Pt!N27*Qt!N27</f>
        <v>0</v>
      </c>
      <c r="O27" s="38">
        <f ca="1">Pt!O27*Qt!O27</f>
        <v>0</v>
      </c>
      <c r="P27" s="38">
        <f ca="1">Pt!P27*Qt!P27</f>
        <v>0</v>
      </c>
      <c r="Q27" s="38">
        <f ca="1">Pt!Q27*Qt!Q27</f>
        <v>0</v>
      </c>
      <c r="R27" s="38">
        <f ca="1">Pt!R27*Qt!R27</f>
        <v>0</v>
      </c>
      <c r="S27" s="38">
        <f ca="1">Pt!S27*Qt!S27</f>
        <v>0</v>
      </c>
      <c r="T27" s="38">
        <f ca="1">Pt!T27*Qt!T27</f>
        <v>0</v>
      </c>
      <c r="U27" s="38">
        <f ca="1">Pt!U27*Qt!U27</f>
        <v>0</v>
      </c>
      <c r="V27" s="38">
        <f t="shared" si="0"/>
        <v>8898275.9025999997</v>
      </c>
    </row>
    <row r="28" spans="1:22" outlineLevel="1" x14ac:dyDescent="0.25">
      <c r="A28" s="19"/>
      <c r="B28" s="38" t="s">
        <v>106</v>
      </c>
      <c r="C28" s="38">
        <v>0</v>
      </c>
      <c r="D28" s="38">
        <v>0</v>
      </c>
      <c r="E28" s="38">
        <f ca="1">Pt!E28*Qt!E28</f>
        <v>0</v>
      </c>
      <c r="F28" s="38">
        <f ca="1">Pt!F28*Qt!F28</f>
        <v>0</v>
      </c>
      <c r="G28" s="38">
        <f ca="1">Pt!G28*Qt!G28</f>
        <v>0</v>
      </c>
      <c r="H28" s="38">
        <f ca="1">Pt!H28*Qt!H28</f>
        <v>0</v>
      </c>
      <c r="I28" s="38">
        <f ca="1">Pt!I28*Qt!I28</f>
        <v>0</v>
      </c>
      <c r="J28" s="38">
        <f ca="1">Pt!J28*Qt!J28</f>
        <v>0</v>
      </c>
      <c r="K28" s="38">
        <f ca="1">Pt!K28*Qt!K28</f>
        <v>0</v>
      </c>
      <c r="L28" s="38">
        <f ca="1">Pt!L28*Qt!L28</f>
        <v>0</v>
      </c>
      <c r="M28" s="38">
        <f ca="1">Pt!M28*Qt!M28</f>
        <v>0</v>
      </c>
      <c r="N28" s="38">
        <f ca="1">Pt!N28*Qt!N28</f>
        <v>0</v>
      </c>
      <c r="O28" s="38">
        <f ca="1">Pt!O28*Qt!O28</f>
        <v>0</v>
      </c>
      <c r="P28" s="38">
        <f ca="1">Pt!P28*Qt!P28</f>
        <v>0</v>
      </c>
      <c r="Q28" s="38">
        <f ca="1">Pt!Q28*Qt!Q28</f>
        <v>0</v>
      </c>
      <c r="R28" s="38">
        <f ca="1">Pt!R28*Qt!R28</f>
        <v>0</v>
      </c>
      <c r="S28" s="38">
        <f ca="1">Pt!S28*Qt!S28</f>
        <v>0</v>
      </c>
      <c r="T28" s="38">
        <f ca="1">Pt!T28*Qt!T28</f>
        <v>0</v>
      </c>
      <c r="U28" s="38">
        <f ca="1">Pt!U28*Qt!U28</f>
        <v>0</v>
      </c>
      <c r="V28" s="38">
        <f t="shared" si="0"/>
        <v>0</v>
      </c>
    </row>
    <row r="29" spans="1:22" outlineLevel="1" x14ac:dyDescent="0.25">
      <c r="A29" s="19"/>
      <c r="B29" s="38" t="s">
        <v>107</v>
      </c>
      <c r="C29" s="38">
        <v>0</v>
      </c>
      <c r="D29" s="38">
        <v>0</v>
      </c>
      <c r="E29" s="38">
        <f ca="1">Pt!E29*Qt!E29</f>
        <v>0</v>
      </c>
      <c r="F29" s="38">
        <f ca="1">Pt!F29*Qt!F29</f>
        <v>0</v>
      </c>
      <c r="G29" s="38">
        <f ca="1">Pt!G29*Qt!G29</f>
        <v>0</v>
      </c>
      <c r="H29" s="38">
        <f ca="1">Pt!H29*Qt!H29</f>
        <v>0</v>
      </c>
      <c r="I29" s="38">
        <f ca="1">Pt!I29*Qt!I29</f>
        <v>0</v>
      </c>
      <c r="J29" s="38">
        <f ca="1">Pt!J29*Qt!J29</f>
        <v>0</v>
      </c>
      <c r="K29" s="38">
        <f ca="1">Pt!K29*Qt!K29</f>
        <v>0</v>
      </c>
      <c r="L29" s="38">
        <f ca="1">Pt!L29*Qt!L29</f>
        <v>0</v>
      </c>
      <c r="M29" s="38">
        <f ca="1">Pt!M29*Qt!M29</f>
        <v>0</v>
      </c>
      <c r="N29" s="38">
        <f ca="1">Pt!N29*Qt!N29</f>
        <v>0</v>
      </c>
      <c r="O29" s="38">
        <f ca="1">Pt!O29*Qt!O29</f>
        <v>0</v>
      </c>
      <c r="P29" s="38">
        <f ca="1">Pt!P29*Qt!P29</f>
        <v>0</v>
      </c>
      <c r="Q29" s="38">
        <f ca="1">Pt!Q29*Qt!Q29</f>
        <v>0</v>
      </c>
      <c r="R29" s="38">
        <f ca="1">Pt!R29*Qt!R29</f>
        <v>0</v>
      </c>
      <c r="S29" s="38">
        <f ca="1">Pt!S29*Qt!S29</f>
        <v>0</v>
      </c>
      <c r="T29" s="38">
        <f ca="1">Pt!T29*Qt!T29</f>
        <v>0</v>
      </c>
      <c r="U29" s="38">
        <f ca="1">Pt!U29*Qt!U29</f>
        <v>0</v>
      </c>
      <c r="V29" s="38">
        <f t="shared" si="0"/>
        <v>0</v>
      </c>
    </row>
    <row r="30" spans="1:22" outlineLevel="1" x14ac:dyDescent="0.25">
      <c r="A30" s="19"/>
      <c r="B30" s="38" t="s">
        <v>108</v>
      </c>
      <c r="C30" s="38">
        <v>0</v>
      </c>
      <c r="D30" s="38">
        <v>0</v>
      </c>
      <c r="E30" s="38">
        <f ca="1">Pt!E30*Qt!E30</f>
        <v>0</v>
      </c>
      <c r="F30" s="38">
        <f ca="1">Pt!F30*Qt!F30</f>
        <v>0</v>
      </c>
      <c r="G30" s="38">
        <f ca="1">Pt!G30*Qt!G30</f>
        <v>0</v>
      </c>
      <c r="H30" s="38">
        <f ca="1">Pt!H30*Qt!H30</f>
        <v>0</v>
      </c>
      <c r="I30" s="38">
        <f ca="1">Pt!I30*Qt!I30</f>
        <v>0</v>
      </c>
      <c r="J30" s="38">
        <f ca="1">Pt!J30*Qt!J30</f>
        <v>0</v>
      </c>
      <c r="K30" s="38">
        <f ca="1">Pt!K30*Qt!K30</f>
        <v>0</v>
      </c>
      <c r="L30" s="38">
        <f ca="1">Pt!L30*Qt!L30</f>
        <v>0</v>
      </c>
      <c r="M30" s="38">
        <f ca="1">Pt!M30*Qt!M30</f>
        <v>0</v>
      </c>
      <c r="N30" s="38">
        <f ca="1">Pt!N30*Qt!N30</f>
        <v>0</v>
      </c>
      <c r="O30" s="38">
        <f ca="1">Pt!O30*Qt!O30</f>
        <v>0</v>
      </c>
      <c r="P30" s="38">
        <f ca="1">Pt!P30*Qt!P30</f>
        <v>0</v>
      </c>
      <c r="Q30" s="38">
        <f ca="1">Pt!Q30*Qt!Q30</f>
        <v>0</v>
      </c>
      <c r="R30" s="38">
        <f ca="1">Pt!R30*Qt!R30</f>
        <v>0</v>
      </c>
      <c r="S30" s="38">
        <f ca="1">Pt!S30*Qt!S30</f>
        <v>0</v>
      </c>
      <c r="T30" s="38">
        <f ca="1">Pt!T30*Qt!T30</f>
        <v>0</v>
      </c>
      <c r="U30" s="38">
        <f ca="1">Pt!U30*Qt!U30</f>
        <v>0</v>
      </c>
      <c r="V30" s="38">
        <f t="shared" si="0"/>
        <v>0</v>
      </c>
    </row>
    <row r="31" spans="1:22" outlineLevel="1" x14ac:dyDescent="0.25">
      <c r="A31" s="19"/>
      <c r="B31" s="38" t="s">
        <v>109</v>
      </c>
      <c r="C31" s="38">
        <v>0</v>
      </c>
      <c r="D31" s="38">
        <v>0</v>
      </c>
      <c r="E31" s="38">
        <f ca="1">Pt!E31*Qt!E31</f>
        <v>0</v>
      </c>
      <c r="F31" s="38">
        <f ca="1">Pt!F31*Qt!F31</f>
        <v>0</v>
      </c>
      <c r="G31" s="38">
        <f ca="1">Pt!G31*Qt!G31</f>
        <v>0</v>
      </c>
      <c r="H31" s="38">
        <f ca="1">Pt!H31*Qt!H31</f>
        <v>0</v>
      </c>
      <c r="I31" s="38">
        <f ca="1">Pt!I31*Qt!I31</f>
        <v>0</v>
      </c>
      <c r="J31" s="38">
        <f ca="1">Pt!J31*Qt!J31</f>
        <v>0</v>
      </c>
      <c r="K31" s="38">
        <f ca="1">Pt!K31*Qt!K31</f>
        <v>0</v>
      </c>
      <c r="L31" s="38">
        <f ca="1">Pt!L31*Qt!L31</f>
        <v>0</v>
      </c>
      <c r="M31" s="38">
        <f ca="1">Pt!M31*Qt!M31</f>
        <v>0</v>
      </c>
      <c r="N31" s="38">
        <f ca="1">Pt!N31*Qt!N31</f>
        <v>0</v>
      </c>
      <c r="O31" s="38">
        <f ca="1">Pt!O31*Qt!O31</f>
        <v>0</v>
      </c>
      <c r="P31" s="38">
        <f ca="1">Pt!P31*Qt!P31</f>
        <v>0</v>
      </c>
      <c r="Q31" s="38">
        <f ca="1">Pt!Q31*Qt!Q31</f>
        <v>0</v>
      </c>
      <c r="R31" s="38">
        <f ca="1">Pt!R31*Qt!R31</f>
        <v>0</v>
      </c>
      <c r="S31" s="38">
        <f ca="1">Pt!S31*Qt!S31</f>
        <v>0</v>
      </c>
      <c r="T31" s="38">
        <f ca="1">Pt!T31*Qt!T31</f>
        <v>0</v>
      </c>
      <c r="U31" s="38">
        <f ca="1">Pt!U31*Qt!U31</f>
        <v>0</v>
      </c>
      <c r="V31" s="38">
        <f t="shared" si="0"/>
        <v>0</v>
      </c>
    </row>
    <row r="32" spans="1:22" outlineLevel="1" x14ac:dyDescent="0.25">
      <c r="A32" s="19"/>
      <c r="B32" s="38" t="s">
        <v>110</v>
      </c>
      <c r="C32" s="38">
        <v>0</v>
      </c>
      <c r="D32" s="38">
        <v>0</v>
      </c>
      <c r="E32" s="38">
        <f ca="1">Pt!E32*Qt!E32</f>
        <v>0</v>
      </c>
      <c r="F32" s="38">
        <f ca="1">Pt!F32*Qt!F32</f>
        <v>0</v>
      </c>
      <c r="G32" s="38">
        <f ca="1">Pt!G32*Qt!G32</f>
        <v>0</v>
      </c>
      <c r="H32" s="38">
        <f ca="1">Pt!H32*Qt!H32</f>
        <v>0</v>
      </c>
      <c r="I32" s="38">
        <f ca="1">Pt!I32*Qt!I32</f>
        <v>0</v>
      </c>
      <c r="J32" s="38">
        <f ca="1">Pt!J32*Qt!J32</f>
        <v>0</v>
      </c>
      <c r="K32" s="38">
        <f ca="1">Pt!K32*Qt!K32</f>
        <v>0</v>
      </c>
      <c r="L32" s="38">
        <f ca="1">Pt!L32*Qt!L32</f>
        <v>0</v>
      </c>
      <c r="M32" s="38">
        <f ca="1">Pt!M32*Qt!M32</f>
        <v>0</v>
      </c>
      <c r="N32" s="38">
        <f ca="1">Pt!N32*Qt!N32</f>
        <v>0</v>
      </c>
      <c r="O32" s="38">
        <f ca="1">Pt!O32*Qt!O32</f>
        <v>0</v>
      </c>
      <c r="P32" s="38">
        <f ca="1">Pt!P32*Qt!P32</f>
        <v>0</v>
      </c>
      <c r="Q32" s="38">
        <f ca="1">Pt!Q32*Qt!Q32</f>
        <v>0</v>
      </c>
      <c r="R32" s="38">
        <f ca="1">Pt!R32*Qt!R32</f>
        <v>0</v>
      </c>
      <c r="S32" s="38">
        <f ca="1">Pt!S32*Qt!S32</f>
        <v>0</v>
      </c>
      <c r="T32" s="38">
        <f ca="1">Pt!T32*Qt!T32</f>
        <v>0</v>
      </c>
      <c r="U32" s="38">
        <f ca="1">Pt!U32*Qt!U32</f>
        <v>0</v>
      </c>
      <c r="V32" s="38">
        <f t="shared" si="0"/>
        <v>0</v>
      </c>
    </row>
    <row r="33" spans="1:22" outlineLevel="1" x14ac:dyDescent="0.25">
      <c r="A33" s="19"/>
      <c r="B33" s="38" t="s">
        <v>94</v>
      </c>
      <c r="C33" s="38">
        <v>0</v>
      </c>
      <c r="D33" s="38">
        <v>0</v>
      </c>
      <c r="E33" s="38">
        <f ca="1">Pt!E33*Qt!E33</f>
        <v>0</v>
      </c>
      <c r="F33" s="38">
        <f ca="1">Pt!F33*Qt!F33</f>
        <v>0</v>
      </c>
      <c r="G33" s="38">
        <f ca="1">Pt!G33*Qt!G33</f>
        <v>0</v>
      </c>
      <c r="H33" s="38">
        <f ca="1">Pt!H33*Qt!H33</f>
        <v>0</v>
      </c>
      <c r="I33" s="38">
        <f ca="1">Pt!I33*Qt!I33</f>
        <v>0</v>
      </c>
      <c r="J33" s="38">
        <f ca="1">Pt!J33*Qt!J33</f>
        <v>0</v>
      </c>
      <c r="K33" s="38">
        <f ca="1">Pt!K33*Qt!K33</f>
        <v>0</v>
      </c>
      <c r="L33" s="38">
        <f ca="1">Pt!L33*Qt!L33</f>
        <v>0</v>
      </c>
      <c r="M33" s="38">
        <f ca="1">Pt!M33*Qt!M33</f>
        <v>0</v>
      </c>
      <c r="N33" s="38">
        <f ca="1">Pt!N33*Qt!N33</f>
        <v>0</v>
      </c>
      <c r="O33" s="38">
        <f ca="1">Pt!O33*Qt!O33</f>
        <v>0</v>
      </c>
      <c r="P33" s="38">
        <f ca="1">Pt!P33*Qt!P33</f>
        <v>0</v>
      </c>
      <c r="Q33" s="38">
        <f ca="1">Pt!Q33*Qt!Q33</f>
        <v>0</v>
      </c>
      <c r="R33" s="38">
        <f ca="1">Pt!R33*Qt!R33</f>
        <v>0</v>
      </c>
      <c r="S33" s="38">
        <f ca="1">Pt!S33*Qt!S33</f>
        <v>0</v>
      </c>
      <c r="T33" s="38">
        <f ca="1">Pt!T33*Qt!T33</f>
        <v>0</v>
      </c>
      <c r="U33" s="38">
        <f ca="1">Pt!U33*Qt!U33</f>
        <v>0</v>
      </c>
      <c r="V33" s="38">
        <f t="shared" si="0"/>
        <v>0</v>
      </c>
    </row>
    <row r="34" spans="1:22" outlineLevel="1" x14ac:dyDescent="0.25">
      <c r="A34" s="19"/>
      <c r="B34" s="45" t="s">
        <v>95</v>
      </c>
      <c r="C34" s="45">
        <v>0</v>
      </c>
      <c r="D34" s="45">
        <v>0</v>
      </c>
      <c r="E34" s="45">
        <f ca="1">Pt!E34*Qt!E34</f>
        <v>0</v>
      </c>
      <c r="F34" s="45">
        <f ca="1">Pt!F34*Qt!F34</f>
        <v>0</v>
      </c>
      <c r="G34" s="45">
        <f ca="1">Pt!G34*Qt!G34</f>
        <v>0</v>
      </c>
      <c r="H34" s="45">
        <f ca="1">Pt!H34*Qt!H34</f>
        <v>0</v>
      </c>
      <c r="I34" s="45">
        <f ca="1">Pt!I34*Qt!I34</f>
        <v>0</v>
      </c>
      <c r="J34" s="45">
        <f ca="1">Pt!J34*Qt!J34</f>
        <v>0</v>
      </c>
      <c r="K34" s="45">
        <f ca="1">Pt!K34*Qt!K34</f>
        <v>0</v>
      </c>
      <c r="L34" s="45">
        <f ca="1">Pt!L34*Qt!L34</f>
        <v>0</v>
      </c>
      <c r="M34" s="45">
        <f ca="1">Pt!M34*Qt!M34</f>
        <v>0</v>
      </c>
      <c r="N34" s="45">
        <f ca="1">Pt!N34*Qt!N34</f>
        <v>0</v>
      </c>
      <c r="O34" s="45">
        <f ca="1">Pt!O34*Qt!O34</f>
        <v>0</v>
      </c>
      <c r="P34" s="45">
        <f ca="1">Pt!P34*Qt!P34</f>
        <v>0</v>
      </c>
      <c r="Q34" s="45">
        <f ca="1">Pt!Q34*Qt!Q34</f>
        <v>0</v>
      </c>
      <c r="R34" s="45">
        <f ca="1">Pt!R34*Qt!R34</f>
        <v>0</v>
      </c>
      <c r="S34" s="45">
        <f ca="1">Pt!S34*Qt!S34</f>
        <v>0</v>
      </c>
      <c r="T34" s="45">
        <f ca="1">Pt!T34*Qt!T34</f>
        <v>0</v>
      </c>
      <c r="U34" s="45">
        <f ca="1">Pt!U34*Qt!U34</f>
        <v>0</v>
      </c>
      <c r="V34" s="45">
        <f t="shared" si="0"/>
        <v>0</v>
      </c>
    </row>
    <row r="35" spans="1:22" outlineLevel="1" x14ac:dyDescent="0.25">
      <c r="A35" s="19"/>
      <c r="B35" s="44" t="s">
        <v>96</v>
      </c>
      <c r="C35" s="44" t="s">
        <v>111</v>
      </c>
      <c r="D35" s="44" t="s">
        <v>34</v>
      </c>
      <c r="E35" s="44">
        <f ca="1">Pt!E35*Qt!E35</f>
        <v>0.4042</v>
      </c>
      <c r="F35" s="44">
        <f ca="1">Pt!F35*Qt!F35</f>
        <v>0</v>
      </c>
      <c r="G35" s="44">
        <f ca="1">Pt!G35*Qt!G35</f>
        <v>0</v>
      </c>
      <c r="H35" s="44">
        <f ca="1">Pt!H35*Qt!H35</f>
        <v>0</v>
      </c>
      <c r="I35" s="44">
        <f ca="1">Pt!I35*Qt!I35</f>
        <v>0</v>
      </c>
      <c r="J35" s="44">
        <f ca="1">Pt!J35*Qt!J35</f>
        <v>4.65E-2</v>
      </c>
      <c r="K35" s="44">
        <f ca="1">Pt!K35*Qt!K35</f>
        <v>0</v>
      </c>
      <c r="L35" s="44">
        <f ca="1">Pt!L35*Qt!L35</f>
        <v>0</v>
      </c>
      <c r="M35" s="44">
        <f ca="1">Pt!M35*Qt!M35</f>
        <v>0</v>
      </c>
      <c r="N35" s="44">
        <f ca="1">Pt!N35*Qt!N35</f>
        <v>0</v>
      </c>
      <c r="O35" s="44">
        <f ca="1">Pt!O35*Qt!O35</f>
        <v>0</v>
      </c>
      <c r="P35" s="44">
        <f ca="1">Pt!P35*Qt!P35</f>
        <v>0</v>
      </c>
      <c r="Q35" s="44">
        <f ca="1">Pt!Q35*Qt!Q35</f>
        <v>0</v>
      </c>
      <c r="R35" s="44">
        <f ca="1">Pt!R35*Qt!R35</f>
        <v>0</v>
      </c>
      <c r="S35" s="44">
        <f ca="1">Pt!S35*Qt!S35</f>
        <v>0</v>
      </c>
      <c r="T35" s="44">
        <f ca="1">Pt!T35*Qt!T35</f>
        <v>0</v>
      </c>
      <c r="U35" s="44">
        <f ca="1">Pt!U35*Qt!U35</f>
        <v>0</v>
      </c>
      <c r="V35" s="44">
        <f t="shared" si="0"/>
        <v>0.45069999999999999</v>
      </c>
    </row>
    <row r="36" spans="1:22" outlineLevel="1" x14ac:dyDescent="0.25">
      <c r="A36" s="19"/>
      <c r="B36" s="38" t="s">
        <v>98</v>
      </c>
      <c r="C36" s="38" t="s">
        <v>112</v>
      </c>
      <c r="D36" s="38" t="s">
        <v>33</v>
      </c>
      <c r="E36" s="38">
        <f ca="1">Pt!E36*Qt!E36</f>
        <v>0</v>
      </c>
      <c r="F36" s="38">
        <f ca="1">Pt!F36*Qt!F36</f>
        <v>0</v>
      </c>
      <c r="G36" s="38">
        <f ca="1">Pt!G36*Qt!G36</f>
        <v>0</v>
      </c>
      <c r="H36" s="38">
        <f ca="1">Pt!H36*Qt!H36</f>
        <v>0</v>
      </c>
      <c r="I36" s="38">
        <f ca="1">Pt!I36*Qt!I36</f>
        <v>0</v>
      </c>
      <c r="J36" s="38">
        <f ca="1">Pt!J36*Qt!J36</f>
        <v>0</v>
      </c>
      <c r="K36" s="38">
        <f ca="1">Pt!K36*Qt!K36</f>
        <v>0</v>
      </c>
      <c r="L36" s="38">
        <f ca="1">Pt!L36*Qt!L36</f>
        <v>0</v>
      </c>
      <c r="M36" s="38">
        <f ca="1">Pt!M36*Qt!M36</f>
        <v>0</v>
      </c>
      <c r="N36" s="38">
        <f ca="1">Pt!N36*Qt!N36</f>
        <v>0</v>
      </c>
      <c r="O36" s="38">
        <f ca="1">Pt!O36*Qt!O36</f>
        <v>0</v>
      </c>
      <c r="P36" s="38">
        <f ca="1">Pt!P36*Qt!P36</f>
        <v>0</v>
      </c>
      <c r="Q36" s="38">
        <f ca="1">Pt!Q36*Qt!Q36</f>
        <v>0</v>
      </c>
      <c r="R36" s="38">
        <f ca="1">Pt!R36*Qt!R36</f>
        <v>0</v>
      </c>
      <c r="S36" s="38">
        <f ca="1">Pt!S36*Qt!S36</f>
        <v>0</v>
      </c>
      <c r="T36" s="38">
        <f ca="1">Pt!T36*Qt!T36</f>
        <v>0</v>
      </c>
      <c r="U36" s="38">
        <f ca="1">Pt!U36*Qt!U36</f>
        <v>0</v>
      </c>
      <c r="V36" s="38">
        <f t="shared" si="0"/>
        <v>0</v>
      </c>
    </row>
    <row r="37" spans="1:22" outlineLevel="1" x14ac:dyDescent="0.25">
      <c r="A37" s="19"/>
      <c r="B37" s="38" t="s">
        <v>100</v>
      </c>
      <c r="C37" s="38" t="s">
        <v>113</v>
      </c>
      <c r="D37" s="38" t="s">
        <v>32</v>
      </c>
      <c r="E37" s="38">
        <f ca="1">Pt!E37*Qt!E37</f>
        <v>26575.957199999997</v>
      </c>
      <c r="F37" s="38">
        <f ca="1">Pt!F37*Qt!F37</f>
        <v>0</v>
      </c>
      <c r="G37" s="38">
        <f ca="1">Pt!G37*Qt!G37</f>
        <v>0</v>
      </c>
      <c r="H37" s="38">
        <f ca="1">Pt!H37*Qt!H37</f>
        <v>0</v>
      </c>
      <c r="I37" s="38">
        <f ca="1">Pt!I37*Qt!I37</f>
        <v>0</v>
      </c>
      <c r="J37" s="38">
        <f ca="1">Pt!J37*Qt!J37</f>
        <v>72067.407299999992</v>
      </c>
      <c r="K37" s="38">
        <f ca="1">Pt!K37*Qt!K37</f>
        <v>0</v>
      </c>
      <c r="L37" s="38">
        <f ca="1">Pt!L37*Qt!L37</f>
        <v>0</v>
      </c>
      <c r="M37" s="38">
        <f ca="1">Pt!M37*Qt!M37</f>
        <v>0</v>
      </c>
      <c r="N37" s="38">
        <f ca="1">Pt!N37*Qt!N37</f>
        <v>0</v>
      </c>
      <c r="O37" s="38">
        <f ca="1">Pt!O37*Qt!O37</f>
        <v>0</v>
      </c>
      <c r="P37" s="38">
        <f ca="1">Pt!P37*Qt!P37</f>
        <v>0</v>
      </c>
      <c r="Q37" s="38">
        <f ca="1">Pt!Q37*Qt!Q37</f>
        <v>0</v>
      </c>
      <c r="R37" s="38">
        <f ca="1">Pt!R37*Qt!R37</f>
        <v>0</v>
      </c>
      <c r="S37" s="38">
        <f ca="1">Pt!S37*Qt!S37</f>
        <v>0</v>
      </c>
      <c r="T37" s="38">
        <f ca="1">Pt!T37*Qt!T37</f>
        <v>0</v>
      </c>
      <c r="U37" s="38">
        <f ca="1">Pt!U37*Qt!U37</f>
        <v>0</v>
      </c>
      <c r="V37" s="38">
        <f t="shared" si="0"/>
        <v>98643.364499999996</v>
      </c>
    </row>
    <row r="38" spans="1:22" outlineLevel="1" x14ac:dyDescent="0.25">
      <c r="A38" s="19"/>
      <c r="B38" s="38" t="s">
        <v>102</v>
      </c>
      <c r="C38" s="38" t="s">
        <v>114</v>
      </c>
      <c r="D38" s="38" t="s">
        <v>30</v>
      </c>
      <c r="E38" s="38">
        <f ca="1">Pt!E38*Qt!E38</f>
        <v>218801.58300000001</v>
      </c>
      <c r="F38" s="38">
        <f ca="1">Pt!F38*Qt!F38</f>
        <v>0</v>
      </c>
      <c r="G38" s="38">
        <f ca="1">Pt!G38*Qt!G38</f>
        <v>0</v>
      </c>
      <c r="H38" s="38">
        <f ca="1">Pt!H38*Qt!H38</f>
        <v>0</v>
      </c>
      <c r="I38" s="38">
        <f ca="1">Pt!I38*Qt!I38</f>
        <v>0</v>
      </c>
      <c r="J38" s="38">
        <f ca="1">Pt!J38*Qt!J38</f>
        <v>649429.80160000001</v>
      </c>
      <c r="K38" s="38">
        <f ca="1">Pt!K38*Qt!K38</f>
        <v>0</v>
      </c>
      <c r="L38" s="38">
        <f ca="1">Pt!L38*Qt!L38</f>
        <v>0</v>
      </c>
      <c r="M38" s="38">
        <f ca="1">Pt!M38*Qt!M38</f>
        <v>0</v>
      </c>
      <c r="N38" s="38">
        <f ca="1">Pt!N38*Qt!N38</f>
        <v>0</v>
      </c>
      <c r="O38" s="38">
        <f ca="1">Pt!O38*Qt!O38</f>
        <v>0</v>
      </c>
      <c r="P38" s="38">
        <f ca="1">Pt!P38*Qt!P38</f>
        <v>0</v>
      </c>
      <c r="Q38" s="38">
        <f ca="1">Pt!Q38*Qt!Q38</f>
        <v>0</v>
      </c>
      <c r="R38" s="38">
        <f ca="1">Pt!R38*Qt!R38</f>
        <v>0</v>
      </c>
      <c r="S38" s="38">
        <f ca="1">Pt!S38*Qt!S38</f>
        <v>0</v>
      </c>
      <c r="T38" s="38">
        <f ca="1">Pt!T38*Qt!T38</f>
        <v>0</v>
      </c>
      <c r="U38" s="38">
        <f ca="1">Pt!U38*Qt!U38</f>
        <v>0</v>
      </c>
      <c r="V38" s="38">
        <f t="shared" si="0"/>
        <v>868231.38459999999</v>
      </c>
    </row>
    <row r="39" spans="1:22" outlineLevel="1" x14ac:dyDescent="0.25">
      <c r="A39" s="19"/>
      <c r="B39" s="38" t="s">
        <v>104</v>
      </c>
      <c r="C39" s="38" t="s">
        <v>115</v>
      </c>
      <c r="D39" s="38" t="s">
        <v>34</v>
      </c>
      <c r="E39" s="38">
        <f ca="1">Pt!E39*Qt!E39</f>
        <v>1382825.2671000001</v>
      </c>
      <c r="F39" s="38">
        <f ca="1">Pt!F39*Qt!F39</f>
        <v>4941192.4463999998</v>
      </c>
      <c r="G39" s="38">
        <f ca="1">Pt!G39*Qt!G39</f>
        <v>804351.50374999992</v>
      </c>
      <c r="H39" s="38">
        <f ca="1">Pt!H39*Qt!H39</f>
        <v>0</v>
      </c>
      <c r="I39" s="38">
        <f ca="1">Pt!I39*Qt!I39</f>
        <v>0</v>
      </c>
      <c r="J39" s="38">
        <f ca="1">Pt!J39*Qt!J39</f>
        <v>1821932.7195000001</v>
      </c>
      <c r="K39" s="38">
        <f ca="1">Pt!K39*Qt!K39</f>
        <v>0</v>
      </c>
      <c r="L39" s="38">
        <f ca="1">Pt!L39*Qt!L39</f>
        <v>0</v>
      </c>
      <c r="M39" s="38">
        <f ca="1">Pt!M39*Qt!M39</f>
        <v>0</v>
      </c>
      <c r="N39" s="38">
        <f ca="1">Pt!N39*Qt!N39</f>
        <v>0</v>
      </c>
      <c r="O39" s="38">
        <f ca="1">Pt!O39*Qt!O39</f>
        <v>0</v>
      </c>
      <c r="P39" s="38">
        <f ca="1">Pt!P39*Qt!P39</f>
        <v>0</v>
      </c>
      <c r="Q39" s="38">
        <f ca="1">Pt!Q39*Qt!Q39</f>
        <v>0</v>
      </c>
      <c r="R39" s="38">
        <f ca="1">Pt!R39*Qt!R39</f>
        <v>0</v>
      </c>
      <c r="S39" s="38">
        <f ca="1">Pt!S39*Qt!S39</f>
        <v>0</v>
      </c>
      <c r="T39" s="38">
        <f ca="1">Pt!T39*Qt!T39</f>
        <v>0</v>
      </c>
      <c r="U39" s="38">
        <f ca="1">Pt!U39*Qt!U39</f>
        <v>0</v>
      </c>
      <c r="V39" s="38">
        <f t="shared" si="0"/>
        <v>8950301.9367500003</v>
      </c>
    </row>
    <row r="40" spans="1:22" outlineLevel="1" x14ac:dyDescent="0.25">
      <c r="A40" s="19"/>
      <c r="B40" s="38" t="s">
        <v>106</v>
      </c>
      <c r="C40" s="38">
        <v>0</v>
      </c>
      <c r="D40" s="38">
        <v>0</v>
      </c>
      <c r="E40" s="38">
        <f ca="1">Pt!E40*Qt!E40</f>
        <v>0</v>
      </c>
      <c r="F40" s="38">
        <f ca="1">Pt!F40*Qt!F40</f>
        <v>0</v>
      </c>
      <c r="G40" s="38">
        <f ca="1">Pt!G40*Qt!G40</f>
        <v>0</v>
      </c>
      <c r="H40" s="38">
        <f ca="1">Pt!H40*Qt!H40</f>
        <v>0</v>
      </c>
      <c r="I40" s="38">
        <f ca="1">Pt!I40*Qt!I40</f>
        <v>0</v>
      </c>
      <c r="J40" s="38">
        <f ca="1">Pt!J40*Qt!J40</f>
        <v>0</v>
      </c>
      <c r="K40" s="38">
        <f ca="1">Pt!K40*Qt!K40</f>
        <v>0</v>
      </c>
      <c r="L40" s="38">
        <f ca="1">Pt!L40*Qt!L40</f>
        <v>0</v>
      </c>
      <c r="M40" s="38">
        <f ca="1">Pt!M40*Qt!M40</f>
        <v>0</v>
      </c>
      <c r="N40" s="38">
        <f ca="1">Pt!N40*Qt!N40</f>
        <v>0</v>
      </c>
      <c r="O40" s="38">
        <f ca="1">Pt!O40*Qt!O40</f>
        <v>0</v>
      </c>
      <c r="P40" s="38">
        <f ca="1">Pt!P40*Qt!P40</f>
        <v>0</v>
      </c>
      <c r="Q40" s="38">
        <f ca="1">Pt!Q40*Qt!Q40</f>
        <v>0</v>
      </c>
      <c r="R40" s="38">
        <f ca="1">Pt!R40*Qt!R40</f>
        <v>0</v>
      </c>
      <c r="S40" s="38">
        <f ca="1">Pt!S40*Qt!S40</f>
        <v>0</v>
      </c>
      <c r="T40" s="38">
        <f ca="1">Pt!T40*Qt!T40</f>
        <v>0</v>
      </c>
      <c r="U40" s="38">
        <f ca="1">Pt!U40*Qt!U40</f>
        <v>0</v>
      </c>
      <c r="V40" s="38">
        <f t="shared" si="0"/>
        <v>0</v>
      </c>
    </row>
    <row r="41" spans="1:22" outlineLevel="1" x14ac:dyDescent="0.25">
      <c r="A41" s="19"/>
      <c r="B41" s="38" t="s">
        <v>107</v>
      </c>
      <c r="C41" s="38">
        <v>0</v>
      </c>
      <c r="D41" s="38">
        <v>0</v>
      </c>
      <c r="E41" s="38">
        <f ca="1">Pt!E41*Qt!E41</f>
        <v>0</v>
      </c>
      <c r="F41" s="38">
        <f ca="1">Pt!F41*Qt!F41</f>
        <v>0</v>
      </c>
      <c r="G41" s="38">
        <f ca="1">Pt!G41*Qt!G41</f>
        <v>0</v>
      </c>
      <c r="H41" s="38">
        <f ca="1">Pt!H41*Qt!H41</f>
        <v>0</v>
      </c>
      <c r="I41" s="38">
        <f ca="1">Pt!I41*Qt!I41</f>
        <v>0</v>
      </c>
      <c r="J41" s="38">
        <f ca="1">Pt!J41*Qt!J41</f>
        <v>0</v>
      </c>
      <c r="K41" s="38">
        <f ca="1">Pt!K41*Qt!K41</f>
        <v>0</v>
      </c>
      <c r="L41" s="38">
        <f ca="1">Pt!L41*Qt!L41</f>
        <v>0</v>
      </c>
      <c r="M41" s="38">
        <f ca="1">Pt!M41*Qt!M41</f>
        <v>0</v>
      </c>
      <c r="N41" s="38">
        <f ca="1">Pt!N41*Qt!N41</f>
        <v>0</v>
      </c>
      <c r="O41" s="38">
        <f ca="1">Pt!O41*Qt!O41</f>
        <v>0</v>
      </c>
      <c r="P41" s="38">
        <f ca="1">Pt!P41*Qt!P41</f>
        <v>0</v>
      </c>
      <c r="Q41" s="38">
        <f ca="1">Pt!Q41*Qt!Q41</f>
        <v>0</v>
      </c>
      <c r="R41" s="38">
        <f ca="1">Pt!R41*Qt!R41</f>
        <v>0</v>
      </c>
      <c r="S41" s="38">
        <f ca="1">Pt!S41*Qt!S41</f>
        <v>0</v>
      </c>
      <c r="T41" s="38">
        <f ca="1">Pt!T41*Qt!T41</f>
        <v>0</v>
      </c>
      <c r="U41" s="38">
        <f ca="1">Pt!U41*Qt!U41</f>
        <v>0</v>
      </c>
      <c r="V41" s="38">
        <f t="shared" si="0"/>
        <v>0</v>
      </c>
    </row>
    <row r="42" spans="1:22" outlineLevel="1" x14ac:dyDescent="0.25">
      <c r="A42" s="19"/>
      <c r="B42" s="38" t="s">
        <v>108</v>
      </c>
      <c r="C42" s="38">
        <v>0</v>
      </c>
      <c r="D42" s="38">
        <v>0</v>
      </c>
      <c r="E42" s="38">
        <f ca="1">Pt!E42*Qt!E42</f>
        <v>0</v>
      </c>
      <c r="F42" s="38">
        <f ca="1">Pt!F42*Qt!F42</f>
        <v>0</v>
      </c>
      <c r="G42" s="38">
        <f ca="1">Pt!G42*Qt!G42</f>
        <v>0</v>
      </c>
      <c r="H42" s="38">
        <f ca="1">Pt!H42*Qt!H42</f>
        <v>0</v>
      </c>
      <c r="I42" s="38">
        <f ca="1">Pt!I42*Qt!I42</f>
        <v>0</v>
      </c>
      <c r="J42" s="38">
        <f ca="1">Pt!J42*Qt!J42</f>
        <v>0</v>
      </c>
      <c r="K42" s="38">
        <f ca="1">Pt!K42*Qt!K42</f>
        <v>0</v>
      </c>
      <c r="L42" s="38">
        <f ca="1">Pt!L42*Qt!L42</f>
        <v>0</v>
      </c>
      <c r="M42" s="38">
        <f ca="1">Pt!M42*Qt!M42</f>
        <v>0</v>
      </c>
      <c r="N42" s="38">
        <f ca="1">Pt!N42*Qt!N42</f>
        <v>0</v>
      </c>
      <c r="O42" s="38">
        <f ca="1">Pt!O42*Qt!O42</f>
        <v>0</v>
      </c>
      <c r="P42" s="38">
        <f ca="1">Pt!P42*Qt!P42</f>
        <v>0</v>
      </c>
      <c r="Q42" s="38">
        <f ca="1">Pt!Q42*Qt!Q42</f>
        <v>0</v>
      </c>
      <c r="R42" s="38">
        <f ca="1">Pt!R42*Qt!R42</f>
        <v>0</v>
      </c>
      <c r="S42" s="38">
        <f ca="1">Pt!S42*Qt!S42</f>
        <v>0</v>
      </c>
      <c r="T42" s="38">
        <f ca="1">Pt!T42*Qt!T42</f>
        <v>0</v>
      </c>
      <c r="U42" s="38">
        <f ca="1">Pt!U42*Qt!U42</f>
        <v>0</v>
      </c>
      <c r="V42" s="38">
        <f t="shared" si="0"/>
        <v>0</v>
      </c>
    </row>
    <row r="43" spans="1:22" outlineLevel="1" x14ac:dyDescent="0.25">
      <c r="A43" s="19"/>
      <c r="B43" s="38" t="s">
        <v>109</v>
      </c>
      <c r="C43" s="38">
        <v>0</v>
      </c>
      <c r="D43" s="38">
        <v>0</v>
      </c>
      <c r="E43" s="38">
        <f ca="1">Pt!E43*Qt!E43</f>
        <v>0</v>
      </c>
      <c r="F43" s="38">
        <f ca="1">Pt!F43*Qt!F43</f>
        <v>0</v>
      </c>
      <c r="G43" s="38">
        <f ca="1">Pt!G43*Qt!G43</f>
        <v>0</v>
      </c>
      <c r="H43" s="38">
        <f ca="1">Pt!H43*Qt!H43</f>
        <v>0</v>
      </c>
      <c r="I43" s="38">
        <f ca="1">Pt!I43*Qt!I43</f>
        <v>0</v>
      </c>
      <c r="J43" s="38">
        <f ca="1">Pt!J43*Qt!J43</f>
        <v>0</v>
      </c>
      <c r="K43" s="38">
        <f ca="1">Pt!K43*Qt!K43</f>
        <v>0</v>
      </c>
      <c r="L43" s="38">
        <f ca="1">Pt!L43*Qt!L43</f>
        <v>0</v>
      </c>
      <c r="M43" s="38">
        <f ca="1">Pt!M43*Qt!M43</f>
        <v>0</v>
      </c>
      <c r="N43" s="38">
        <f ca="1">Pt!N43*Qt!N43</f>
        <v>0</v>
      </c>
      <c r="O43" s="38">
        <f ca="1">Pt!O43*Qt!O43</f>
        <v>0</v>
      </c>
      <c r="P43" s="38">
        <f ca="1">Pt!P43*Qt!P43</f>
        <v>0</v>
      </c>
      <c r="Q43" s="38">
        <f ca="1">Pt!Q43*Qt!Q43</f>
        <v>0</v>
      </c>
      <c r="R43" s="38">
        <f ca="1">Pt!R43*Qt!R43</f>
        <v>0</v>
      </c>
      <c r="S43" s="38">
        <f ca="1">Pt!S43*Qt!S43</f>
        <v>0</v>
      </c>
      <c r="T43" s="38">
        <f ca="1">Pt!T43*Qt!T43</f>
        <v>0</v>
      </c>
      <c r="U43" s="38">
        <f ca="1">Pt!U43*Qt!U43</f>
        <v>0</v>
      </c>
      <c r="V43" s="38">
        <f t="shared" si="0"/>
        <v>0</v>
      </c>
    </row>
    <row r="44" spans="1:22" outlineLevel="1" x14ac:dyDescent="0.25">
      <c r="A44" s="19"/>
      <c r="B44" s="38" t="s">
        <v>110</v>
      </c>
      <c r="C44" s="38">
        <v>0</v>
      </c>
      <c r="D44" s="38">
        <v>0</v>
      </c>
      <c r="E44" s="38">
        <f ca="1">Pt!E44*Qt!E44</f>
        <v>0</v>
      </c>
      <c r="F44" s="38">
        <f ca="1">Pt!F44*Qt!F44</f>
        <v>0</v>
      </c>
      <c r="G44" s="38">
        <f ca="1">Pt!G44*Qt!G44</f>
        <v>0</v>
      </c>
      <c r="H44" s="38">
        <f ca="1">Pt!H44*Qt!H44</f>
        <v>0</v>
      </c>
      <c r="I44" s="38">
        <f ca="1">Pt!I44*Qt!I44</f>
        <v>0</v>
      </c>
      <c r="J44" s="38">
        <f ca="1">Pt!J44*Qt!J44</f>
        <v>0</v>
      </c>
      <c r="K44" s="38">
        <f ca="1">Pt!K44*Qt!K44</f>
        <v>0</v>
      </c>
      <c r="L44" s="38">
        <f ca="1">Pt!L44*Qt!L44</f>
        <v>0</v>
      </c>
      <c r="M44" s="38">
        <f ca="1">Pt!M44*Qt!M44</f>
        <v>0</v>
      </c>
      <c r="N44" s="38">
        <f ca="1">Pt!N44*Qt!N44</f>
        <v>0</v>
      </c>
      <c r="O44" s="38">
        <f ca="1">Pt!O44*Qt!O44</f>
        <v>0</v>
      </c>
      <c r="P44" s="38">
        <f ca="1">Pt!P44*Qt!P44</f>
        <v>0</v>
      </c>
      <c r="Q44" s="38">
        <f ca="1">Pt!Q44*Qt!Q44</f>
        <v>0</v>
      </c>
      <c r="R44" s="38">
        <f ca="1">Pt!R44*Qt!R44</f>
        <v>0</v>
      </c>
      <c r="S44" s="38">
        <f ca="1">Pt!S44*Qt!S44</f>
        <v>0</v>
      </c>
      <c r="T44" s="38">
        <f ca="1">Pt!T44*Qt!T44</f>
        <v>0</v>
      </c>
      <c r="U44" s="38">
        <f ca="1">Pt!U44*Qt!U44</f>
        <v>0</v>
      </c>
      <c r="V44" s="38">
        <f t="shared" si="0"/>
        <v>0</v>
      </c>
    </row>
    <row r="45" spans="1:22" outlineLevel="1" x14ac:dyDescent="0.25">
      <c r="A45" s="19"/>
      <c r="B45" s="38" t="s">
        <v>94</v>
      </c>
      <c r="C45" s="38">
        <v>0</v>
      </c>
      <c r="D45" s="38">
        <v>0</v>
      </c>
      <c r="E45" s="38">
        <f ca="1">Pt!E45*Qt!E45</f>
        <v>0</v>
      </c>
      <c r="F45" s="38">
        <f ca="1">Pt!F45*Qt!F45</f>
        <v>0</v>
      </c>
      <c r="G45" s="38">
        <f ca="1">Pt!G45*Qt!G45</f>
        <v>0</v>
      </c>
      <c r="H45" s="38">
        <f ca="1">Pt!H45*Qt!H45</f>
        <v>0</v>
      </c>
      <c r="I45" s="38">
        <f ca="1">Pt!I45*Qt!I45</f>
        <v>0</v>
      </c>
      <c r="J45" s="38">
        <f ca="1">Pt!J45*Qt!J45</f>
        <v>0</v>
      </c>
      <c r="K45" s="38">
        <f ca="1">Pt!K45*Qt!K45</f>
        <v>0</v>
      </c>
      <c r="L45" s="38">
        <f ca="1">Pt!L45*Qt!L45</f>
        <v>0</v>
      </c>
      <c r="M45" s="38">
        <f ca="1">Pt!M45*Qt!M45</f>
        <v>0</v>
      </c>
      <c r="N45" s="38">
        <f ca="1">Pt!N45*Qt!N45</f>
        <v>0</v>
      </c>
      <c r="O45" s="38">
        <f ca="1">Pt!O45*Qt!O45</f>
        <v>0</v>
      </c>
      <c r="P45" s="38">
        <f ca="1">Pt!P45*Qt!P45</f>
        <v>0</v>
      </c>
      <c r="Q45" s="38">
        <f ca="1">Pt!Q45*Qt!Q45</f>
        <v>0</v>
      </c>
      <c r="R45" s="38">
        <f ca="1">Pt!R45*Qt!R45</f>
        <v>0</v>
      </c>
      <c r="S45" s="38">
        <f ca="1">Pt!S45*Qt!S45</f>
        <v>0</v>
      </c>
      <c r="T45" s="38">
        <f ca="1">Pt!T45*Qt!T45</f>
        <v>0</v>
      </c>
      <c r="U45" s="38">
        <f ca="1">Pt!U45*Qt!U45</f>
        <v>0</v>
      </c>
      <c r="V45" s="38">
        <f t="shared" si="0"/>
        <v>0</v>
      </c>
    </row>
    <row r="46" spans="1:22" outlineLevel="1" x14ac:dyDescent="0.25">
      <c r="A46" s="19"/>
      <c r="B46" s="45" t="s">
        <v>95</v>
      </c>
      <c r="C46" s="45">
        <v>0</v>
      </c>
      <c r="D46" s="45">
        <v>0</v>
      </c>
      <c r="E46" s="45">
        <f ca="1">Pt!E46*Qt!E46</f>
        <v>0</v>
      </c>
      <c r="F46" s="45">
        <f ca="1">Pt!F46*Qt!F46</f>
        <v>0</v>
      </c>
      <c r="G46" s="45">
        <f ca="1">Pt!G46*Qt!G46</f>
        <v>0</v>
      </c>
      <c r="H46" s="45">
        <f ca="1">Pt!H46*Qt!H46</f>
        <v>0</v>
      </c>
      <c r="I46" s="45">
        <f ca="1">Pt!I46*Qt!I46</f>
        <v>0</v>
      </c>
      <c r="J46" s="45">
        <f ca="1">Pt!J46*Qt!J46</f>
        <v>0</v>
      </c>
      <c r="K46" s="45">
        <f ca="1">Pt!K46*Qt!K46</f>
        <v>0</v>
      </c>
      <c r="L46" s="45">
        <f ca="1">Pt!L46*Qt!L46</f>
        <v>0</v>
      </c>
      <c r="M46" s="45">
        <f ca="1">Pt!M46*Qt!M46</f>
        <v>0</v>
      </c>
      <c r="N46" s="45">
        <f ca="1">Pt!N46*Qt!N46</f>
        <v>0</v>
      </c>
      <c r="O46" s="45">
        <f ca="1">Pt!O46*Qt!O46</f>
        <v>0</v>
      </c>
      <c r="P46" s="45">
        <f ca="1">Pt!P46*Qt!P46</f>
        <v>0</v>
      </c>
      <c r="Q46" s="45">
        <f ca="1">Pt!Q46*Qt!Q46</f>
        <v>0</v>
      </c>
      <c r="R46" s="45">
        <f ca="1">Pt!R46*Qt!R46</f>
        <v>0</v>
      </c>
      <c r="S46" s="45">
        <f ca="1">Pt!S46*Qt!S46</f>
        <v>0</v>
      </c>
      <c r="T46" s="45">
        <f ca="1">Pt!T46*Qt!T46</f>
        <v>0</v>
      </c>
      <c r="U46" s="45">
        <f ca="1">Pt!U46*Qt!U46</f>
        <v>0</v>
      </c>
      <c r="V46" s="45">
        <f t="shared" si="0"/>
        <v>0</v>
      </c>
    </row>
    <row r="47" spans="1:22" outlineLevel="1" x14ac:dyDescent="0.25">
      <c r="A47" s="19"/>
      <c r="B47" s="44" t="s">
        <v>116</v>
      </c>
      <c r="C47" s="44" t="s">
        <v>117</v>
      </c>
      <c r="D47" s="44" t="s">
        <v>31</v>
      </c>
      <c r="E47" s="44">
        <f ca="1">Pt!E47*Qt!E47</f>
        <v>0</v>
      </c>
      <c r="F47" s="44">
        <f ca="1">Pt!F47*Qt!F47</f>
        <v>0</v>
      </c>
      <c r="G47" s="44">
        <f ca="1">Pt!G47*Qt!G47</f>
        <v>469374.18333333329</v>
      </c>
      <c r="H47" s="44">
        <f ca="1">Pt!H47*Qt!H47</f>
        <v>2612960.4709999999</v>
      </c>
      <c r="I47" s="44">
        <f ca="1">Pt!I47*Qt!I47</f>
        <v>130817.3655</v>
      </c>
      <c r="J47" s="44">
        <f ca="1">Pt!J47*Qt!J47</f>
        <v>111073.90560000001</v>
      </c>
      <c r="K47" s="44">
        <f ca="1">Pt!K47*Qt!K47</f>
        <v>0</v>
      </c>
      <c r="L47" s="44">
        <f ca="1">Pt!L47*Qt!L47</f>
        <v>0</v>
      </c>
      <c r="M47" s="44">
        <f ca="1">Pt!M47*Qt!M47</f>
        <v>0</v>
      </c>
      <c r="N47" s="44">
        <f ca="1">Pt!N47*Qt!N47</f>
        <v>0</v>
      </c>
      <c r="O47" s="44">
        <f ca="1">Pt!O47*Qt!O47</f>
        <v>0</v>
      </c>
      <c r="P47" s="44">
        <f ca="1">Pt!P47*Qt!P47</f>
        <v>0</v>
      </c>
      <c r="Q47" s="44">
        <f ca="1">Pt!Q47*Qt!Q47</f>
        <v>0</v>
      </c>
      <c r="R47" s="44">
        <f ca="1">Pt!R47*Qt!R47</f>
        <v>0</v>
      </c>
      <c r="S47" s="44">
        <f ca="1">Pt!S47*Qt!S47</f>
        <v>0</v>
      </c>
      <c r="T47" s="44">
        <f ca="1">Pt!T47*Qt!T47</f>
        <v>0</v>
      </c>
      <c r="U47" s="44">
        <f ca="1">Pt!U47*Qt!U47</f>
        <v>0</v>
      </c>
      <c r="V47" s="44">
        <f t="shared" si="0"/>
        <v>3324225.925433333</v>
      </c>
    </row>
    <row r="48" spans="1:22" outlineLevel="1" x14ac:dyDescent="0.25">
      <c r="A48" s="19"/>
      <c r="B48" s="38" t="s">
        <v>118</v>
      </c>
      <c r="C48" s="38" t="s">
        <v>119</v>
      </c>
      <c r="D48" s="38" t="s">
        <v>31</v>
      </c>
      <c r="E48" s="38">
        <f ca="1">Pt!E48*Qt!E48</f>
        <v>0</v>
      </c>
      <c r="F48" s="38">
        <f ca="1">Pt!F48*Qt!F48</f>
        <v>0</v>
      </c>
      <c r="G48" s="38">
        <f ca="1">Pt!G48*Qt!G48</f>
        <v>363574.12749999994</v>
      </c>
      <c r="H48" s="38">
        <f ca="1">Pt!H48*Qt!H48</f>
        <v>2261052.7170000002</v>
      </c>
      <c r="I48" s="38">
        <f ca="1">Pt!I48*Qt!I48</f>
        <v>109178.3472</v>
      </c>
      <c r="J48" s="38">
        <f ca="1">Pt!J48*Qt!J48</f>
        <v>100442.91360000001</v>
      </c>
      <c r="K48" s="38">
        <f ca="1">Pt!K48*Qt!K48</f>
        <v>0</v>
      </c>
      <c r="L48" s="38">
        <f ca="1">Pt!L48*Qt!L48</f>
        <v>0</v>
      </c>
      <c r="M48" s="38">
        <f ca="1">Pt!M48*Qt!M48</f>
        <v>0</v>
      </c>
      <c r="N48" s="38">
        <f ca="1">Pt!N48*Qt!N48</f>
        <v>0</v>
      </c>
      <c r="O48" s="38">
        <f ca="1">Pt!O48*Qt!O48</f>
        <v>0</v>
      </c>
      <c r="P48" s="38">
        <f ca="1">Pt!P48*Qt!P48</f>
        <v>0</v>
      </c>
      <c r="Q48" s="38">
        <f ca="1">Pt!Q48*Qt!Q48</f>
        <v>0</v>
      </c>
      <c r="R48" s="38">
        <f ca="1">Pt!R48*Qt!R48</f>
        <v>0</v>
      </c>
      <c r="S48" s="38">
        <f ca="1">Pt!S48*Qt!S48</f>
        <v>0</v>
      </c>
      <c r="T48" s="38">
        <f ca="1">Pt!T48*Qt!T48</f>
        <v>0</v>
      </c>
      <c r="U48" s="38">
        <f ca="1">Pt!U48*Qt!U48</f>
        <v>0</v>
      </c>
      <c r="V48" s="38">
        <f t="shared" si="0"/>
        <v>2834248.1053000004</v>
      </c>
    </row>
    <row r="49" spans="1:22" outlineLevel="1" x14ac:dyDescent="0.25">
      <c r="A49" s="19"/>
      <c r="B49" s="38" t="s">
        <v>120</v>
      </c>
      <c r="C49" s="38" t="s">
        <v>121</v>
      </c>
      <c r="D49" s="38" t="s">
        <v>31</v>
      </c>
      <c r="E49" s="38">
        <f ca="1">Pt!E49*Qt!E49</f>
        <v>0</v>
      </c>
      <c r="F49" s="38">
        <f ca="1">Pt!F49*Qt!F49</f>
        <v>0</v>
      </c>
      <c r="G49" s="38">
        <f ca="1">Pt!G49*Qt!G49</f>
        <v>36004.695</v>
      </c>
      <c r="H49" s="38">
        <f ca="1">Pt!H49*Qt!H49</f>
        <v>197710.2965</v>
      </c>
      <c r="I49" s="38">
        <f ca="1">Pt!I49*Qt!I49</f>
        <v>1057.1847</v>
      </c>
      <c r="J49" s="38">
        <f ca="1">Pt!J49*Qt!J49</f>
        <v>3508.5204000000003</v>
      </c>
      <c r="K49" s="38">
        <f ca="1">Pt!K49*Qt!K49</f>
        <v>0</v>
      </c>
      <c r="L49" s="38">
        <f ca="1">Pt!L49*Qt!L49</f>
        <v>0</v>
      </c>
      <c r="M49" s="38">
        <f ca="1">Pt!M49*Qt!M49</f>
        <v>0</v>
      </c>
      <c r="N49" s="38">
        <f ca="1">Pt!N49*Qt!N49</f>
        <v>0</v>
      </c>
      <c r="O49" s="38">
        <f ca="1">Pt!O49*Qt!O49</f>
        <v>0</v>
      </c>
      <c r="P49" s="38">
        <f ca="1">Pt!P49*Qt!P49</f>
        <v>0</v>
      </c>
      <c r="Q49" s="38">
        <f ca="1">Pt!Q49*Qt!Q49</f>
        <v>0</v>
      </c>
      <c r="R49" s="38">
        <f ca="1">Pt!R49*Qt!R49</f>
        <v>0</v>
      </c>
      <c r="S49" s="38">
        <f ca="1">Pt!S49*Qt!S49</f>
        <v>0</v>
      </c>
      <c r="T49" s="38">
        <f ca="1">Pt!T49*Qt!T49</f>
        <v>0</v>
      </c>
      <c r="U49" s="38">
        <f ca="1">Pt!U49*Qt!U49</f>
        <v>0</v>
      </c>
      <c r="V49" s="38">
        <f t="shared" si="0"/>
        <v>238280.69660000002</v>
      </c>
    </row>
    <row r="50" spans="1:22" outlineLevel="1" x14ac:dyDescent="0.25">
      <c r="A50" s="19"/>
      <c r="B50" s="38" t="s">
        <v>122</v>
      </c>
      <c r="C50" s="38">
        <v>0</v>
      </c>
      <c r="D50" s="38">
        <v>0</v>
      </c>
      <c r="E50" s="38">
        <f ca="1">Pt!E50*Qt!E50</f>
        <v>0</v>
      </c>
      <c r="F50" s="38">
        <f ca="1">Pt!F50*Qt!F50</f>
        <v>0</v>
      </c>
      <c r="G50" s="38">
        <f ca="1">Pt!G50*Qt!G50</f>
        <v>0</v>
      </c>
      <c r="H50" s="38">
        <f ca="1">Pt!H50*Qt!H50</f>
        <v>0</v>
      </c>
      <c r="I50" s="38">
        <f ca="1">Pt!I50*Qt!I50</f>
        <v>0</v>
      </c>
      <c r="J50" s="38">
        <f ca="1">Pt!J50*Qt!J50</f>
        <v>0</v>
      </c>
      <c r="K50" s="38">
        <f ca="1">Pt!K50*Qt!K50</f>
        <v>0</v>
      </c>
      <c r="L50" s="38">
        <f ca="1">Pt!L50*Qt!L50</f>
        <v>0</v>
      </c>
      <c r="M50" s="38">
        <f ca="1">Pt!M50*Qt!M50</f>
        <v>0</v>
      </c>
      <c r="N50" s="38">
        <f ca="1">Pt!N50*Qt!N50</f>
        <v>0</v>
      </c>
      <c r="O50" s="38">
        <f ca="1">Pt!O50*Qt!O50</f>
        <v>0</v>
      </c>
      <c r="P50" s="38">
        <f ca="1">Pt!P50*Qt!P50</f>
        <v>0</v>
      </c>
      <c r="Q50" s="38">
        <f ca="1">Pt!Q50*Qt!Q50</f>
        <v>0</v>
      </c>
      <c r="R50" s="38">
        <f ca="1">Pt!R50*Qt!R50</f>
        <v>0</v>
      </c>
      <c r="S50" s="38">
        <f ca="1">Pt!S50*Qt!S50</f>
        <v>0</v>
      </c>
      <c r="T50" s="38">
        <f ca="1">Pt!T50*Qt!T50</f>
        <v>0</v>
      </c>
      <c r="U50" s="38">
        <f ca="1">Pt!U50*Qt!U50</f>
        <v>0</v>
      </c>
      <c r="V50" s="38">
        <f t="shared" si="0"/>
        <v>0</v>
      </c>
    </row>
    <row r="51" spans="1:22" outlineLevel="1" x14ac:dyDescent="0.25">
      <c r="A51" s="19"/>
      <c r="B51" s="38" t="s">
        <v>123</v>
      </c>
      <c r="C51" s="38">
        <v>0</v>
      </c>
      <c r="D51" s="38">
        <v>0</v>
      </c>
      <c r="E51" s="38">
        <f ca="1">Pt!E51*Qt!E51</f>
        <v>0</v>
      </c>
      <c r="F51" s="38">
        <f ca="1">Pt!F51*Qt!F51</f>
        <v>0</v>
      </c>
      <c r="G51" s="38">
        <f ca="1">Pt!G51*Qt!G51</f>
        <v>0</v>
      </c>
      <c r="H51" s="38">
        <f ca="1">Pt!H51*Qt!H51</f>
        <v>0</v>
      </c>
      <c r="I51" s="38">
        <f ca="1">Pt!I51*Qt!I51</f>
        <v>0</v>
      </c>
      <c r="J51" s="38">
        <f ca="1">Pt!J51*Qt!J51</f>
        <v>0</v>
      </c>
      <c r="K51" s="38">
        <f ca="1">Pt!K51*Qt!K51</f>
        <v>0</v>
      </c>
      <c r="L51" s="38">
        <f ca="1">Pt!L51*Qt!L51</f>
        <v>0</v>
      </c>
      <c r="M51" s="38">
        <f ca="1">Pt!M51*Qt!M51</f>
        <v>0</v>
      </c>
      <c r="N51" s="38">
        <f ca="1">Pt!N51*Qt!N51</f>
        <v>0</v>
      </c>
      <c r="O51" s="38">
        <f ca="1">Pt!O51*Qt!O51</f>
        <v>0</v>
      </c>
      <c r="P51" s="38">
        <f ca="1">Pt!P51*Qt!P51</f>
        <v>0</v>
      </c>
      <c r="Q51" s="38">
        <f ca="1">Pt!Q51*Qt!Q51</f>
        <v>0</v>
      </c>
      <c r="R51" s="38">
        <f ca="1">Pt!R51*Qt!R51</f>
        <v>0</v>
      </c>
      <c r="S51" s="38">
        <f ca="1">Pt!S51*Qt!S51</f>
        <v>0</v>
      </c>
      <c r="T51" s="38">
        <f ca="1">Pt!T51*Qt!T51</f>
        <v>0</v>
      </c>
      <c r="U51" s="38">
        <f ca="1">Pt!U51*Qt!U51</f>
        <v>0</v>
      </c>
      <c r="V51" s="38">
        <f t="shared" si="0"/>
        <v>0</v>
      </c>
    </row>
    <row r="52" spans="1:22" outlineLevel="1" x14ac:dyDescent="0.25">
      <c r="A52" s="19"/>
      <c r="B52" s="38" t="s">
        <v>106</v>
      </c>
      <c r="C52" s="38">
        <v>0</v>
      </c>
      <c r="D52" s="38">
        <v>0</v>
      </c>
      <c r="E52" s="38">
        <f ca="1">Pt!E52*Qt!E52</f>
        <v>0</v>
      </c>
      <c r="F52" s="38">
        <f ca="1">Pt!F52*Qt!F52</f>
        <v>0</v>
      </c>
      <c r="G52" s="38">
        <f ca="1">Pt!G52*Qt!G52</f>
        <v>0</v>
      </c>
      <c r="H52" s="38">
        <f ca="1">Pt!H52*Qt!H52</f>
        <v>0</v>
      </c>
      <c r="I52" s="38">
        <f ca="1">Pt!I52*Qt!I52</f>
        <v>0</v>
      </c>
      <c r="J52" s="38">
        <f ca="1">Pt!J52*Qt!J52</f>
        <v>0</v>
      </c>
      <c r="K52" s="38">
        <f ca="1">Pt!K52*Qt!K52</f>
        <v>0</v>
      </c>
      <c r="L52" s="38">
        <f ca="1">Pt!L52*Qt!L52</f>
        <v>0</v>
      </c>
      <c r="M52" s="38">
        <f ca="1">Pt!M52*Qt!M52</f>
        <v>0</v>
      </c>
      <c r="N52" s="38">
        <f ca="1">Pt!N52*Qt!N52</f>
        <v>0</v>
      </c>
      <c r="O52" s="38">
        <f ca="1">Pt!O52*Qt!O52</f>
        <v>0</v>
      </c>
      <c r="P52" s="38">
        <f ca="1">Pt!P52*Qt!P52</f>
        <v>0</v>
      </c>
      <c r="Q52" s="38">
        <f ca="1">Pt!Q52*Qt!Q52</f>
        <v>0</v>
      </c>
      <c r="R52" s="38">
        <f ca="1">Pt!R52*Qt!R52</f>
        <v>0</v>
      </c>
      <c r="S52" s="38">
        <f ca="1">Pt!S52*Qt!S52</f>
        <v>0</v>
      </c>
      <c r="T52" s="38">
        <f ca="1">Pt!T52*Qt!T52</f>
        <v>0</v>
      </c>
      <c r="U52" s="38">
        <f ca="1">Pt!U52*Qt!U52</f>
        <v>0</v>
      </c>
      <c r="V52" s="38">
        <f t="shared" si="0"/>
        <v>0</v>
      </c>
    </row>
    <row r="53" spans="1:22" outlineLevel="1" x14ac:dyDescent="0.25">
      <c r="A53" s="19"/>
      <c r="B53" s="38" t="s">
        <v>107</v>
      </c>
      <c r="C53" s="38">
        <v>0</v>
      </c>
      <c r="D53" s="38">
        <v>0</v>
      </c>
      <c r="E53" s="38">
        <f ca="1">Pt!E53*Qt!E53</f>
        <v>0</v>
      </c>
      <c r="F53" s="38">
        <f ca="1">Pt!F53*Qt!F53</f>
        <v>0</v>
      </c>
      <c r="G53" s="38">
        <f ca="1">Pt!G53*Qt!G53</f>
        <v>0</v>
      </c>
      <c r="H53" s="38">
        <f ca="1">Pt!H53*Qt!H53</f>
        <v>0</v>
      </c>
      <c r="I53" s="38">
        <f ca="1">Pt!I53*Qt!I53</f>
        <v>0</v>
      </c>
      <c r="J53" s="38">
        <f ca="1">Pt!J53*Qt!J53</f>
        <v>0</v>
      </c>
      <c r="K53" s="38">
        <f ca="1">Pt!K53*Qt!K53</f>
        <v>0</v>
      </c>
      <c r="L53" s="38">
        <f ca="1">Pt!L53*Qt!L53</f>
        <v>0</v>
      </c>
      <c r="M53" s="38">
        <f ca="1">Pt!M53*Qt!M53</f>
        <v>0</v>
      </c>
      <c r="N53" s="38">
        <f ca="1">Pt!N53*Qt!N53</f>
        <v>0</v>
      </c>
      <c r="O53" s="38">
        <f ca="1">Pt!O53*Qt!O53</f>
        <v>0</v>
      </c>
      <c r="P53" s="38">
        <f ca="1">Pt!P53*Qt!P53</f>
        <v>0</v>
      </c>
      <c r="Q53" s="38">
        <f ca="1">Pt!Q53*Qt!Q53</f>
        <v>0</v>
      </c>
      <c r="R53" s="38">
        <f ca="1">Pt!R53*Qt!R53</f>
        <v>0</v>
      </c>
      <c r="S53" s="38">
        <f ca="1">Pt!S53*Qt!S53</f>
        <v>0</v>
      </c>
      <c r="T53" s="38">
        <f ca="1">Pt!T53*Qt!T53</f>
        <v>0</v>
      </c>
      <c r="U53" s="38">
        <f ca="1">Pt!U53*Qt!U53</f>
        <v>0</v>
      </c>
      <c r="V53" s="38">
        <f t="shared" si="0"/>
        <v>0</v>
      </c>
    </row>
    <row r="54" spans="1:22" outlineLevel="1" x14ac:dyDescent="0.25">
      <c r="A54" s="19"/>
      <c r="B54" s="38" t="s">
        <v>108</v>
      </c>
      <c r="C54" s="38">
        <v>0</v>
      </c>
      <c r="D54" s="38">
        <v>0</v>
      </c>
      <c r="E54" s="38">
        <f ca="1">Pt!E54*Qt!E54</f>
        <v>0</v>
      </c>
      <c r="F54" s="38">
        <f ca="1">Pt!F54*Qt!F54</f>
        <v>0</v>
      </c>
      <c r="G54" s="38">
        <f ca="1">Pt!G54*Qt!G54</f>
        <v>0</v>
      </c>
      <c r="H54" s="38">
        <f ca="1">Pt!H54*Qt!H54</f>
        <v>0</v>
      </c>
      <c r="I54" s="38">
        <f ca="1">Pt!I54*Qt!I54</f>
        <v>0</v>
      </c>
      <c r="J54" s="38">
        <f ca="1">Pt!J54*Qt!J54</f>
        <v>0</v>
      </c>
      <c r="K54" s="38">
        <f ca="1">Pt!K54*Qt!K54</f>
        <v>0</v>
      </c>
      <c r="L54" s="38">
        <f ca="1">Pt!L54*Qt!L54</f>
        <v>0</v>
      </c>
      <c r="M54" s="38">
        <f ca="1">Pt!M54*Qt!M54</f>
        <v>0</v>
      </c>
      <c r="N54" s="38">
        <f ca="1">Pt!N54*Qt!N54</f>
        <v>0</v>
      </c>
      <c r="O54" s="38">
        <f ca="1">Pt!O54*Qt!O54</f>
        <v>0</v>
      </c>
      <c r="P54" s="38">
        <f ca="1">Pt!P54*Qt!P54</f>
        <v>0</v>
      </c>
      <c r="Q54" s="38">
        <f ca="1">Pt!Q54*Qt!Q54</f>
        <v>0</v>
      </c>
      <c r="R54" s="38">
        <f ca="1">Pt!R54*Qt!R54</f>
        <v>0</v>
      </c>
      <c r="S54" s="38">
        <f ca="1">Pt!S54*Qt!S54</f>
        <v>0</v>
      </c>
      <c r="T54" s="38">
        <f ca="1">Pt!T54*Qt!T54</f>
        <v>0</v>
      </c>
      <c r="U54" s="38">
        <f ca="1">Pt!U54*Qt!U54</f>
        <v>0</v>
      </c>
      <c r="V54" s="38">
        <f t="shared" si="0"/>
        <v>0</v>
      </c>
    </row>
    <row r="55" spans="1:22" outlineLevel="1" x14ac:dyDescent="0.25">
      <c r="A55" s="19"/>
      <c r="B55" s="38" t="s">
        <v>109</v>
      </c>
      <c r="C55" s="38">
        <v>0</v>
      </c>
      <c r="D55" s="38">
        <v>0</v>
      </c>
      <c r="E55" s="38">
        <f ca="1">Pt!E55*Qt!E55</f>
        <v>0</v>
      </c>
      <c r="F55" s="38">
        <f ca="1">Pt!F55*Qt!F55</f>
        <v>0</v>
      </c>
      <c r="G55" s="38">
        <f ca="1">Pt!G55*Qt!G55</f>
        <v>0</v>
      </c>
      <c r="H55" s="38">
        <f ca="1">Pt!H55*Qt!H55</f>
        <v>0</v>
      </c>
      <c r="I55" s="38">
        <f ca="1">Pt!I55*Qt!I55</f>
        <v>0</v>
      </c>
      <c r="J55" s="38">
        <f ca="1">Pt!J55*Qt!J55</f>
        <v>0</v>
      </c>
      <c r="K55" s="38">
        <f ca="1">Pt!K55*Qt!K55</f>
        <v>0</v>
      </c>
      <c r="L55" s="38">
        <f ca="1">Pt!L55*Qt!L55</f>
        <v>0</v>
      </c>
      <c r="M55" s="38">
        <f ca="1">Pt!M55*Qt!M55</f>
        <v>0</v>
      </c>
      <c r="N55" s="38">
        <f ca="1">Pt!N55*Qt!N55</f>
        <v>0</v>
      </c>
      <c r="O55" s="38">
        <f ca="1">Pt!O55*Qt!O55</f>
        <v>0</v>
      </c>
      <c r="P55" s="38">
        <f ca="1">Pt!P55*Qt!P55</f>
        <v>0</v>
      </c>
      <c r="Q55" s="38">
        <f ca="1">Pt!Q55*Qt!Q55</f>
        <v>0</v>
      </c>
      <c r="R55" s="38">
        <f ca="1">Pt!R55*Qt!R55</f>
        <v>0</v>
      </c>
      <c r="S55" s="38">
        <f ca="1">Pt!S55*Qt!S55</f>
        <v>0</v>
      </c>
      <c r="T55" s="38">
        <f ca="1">Pt!T55*Qt!T55</f>
        <v>0</v>
      </c>
      <c r="U55" s="38">
        <f ca="1">Pt!U55*Qt!U55</f>
        <v>0</v>
      </c>
      <c r="V55" s="38">
        <f t="shared" si="0"/>
        <v>0</v>
      </c>
    </row>
    <row r="56" spans="1:22" outlineLevel="1" x14ac:dyDescent="0.25">
      <c r="A56" s="19"/>
      <c r="B56" s="38" t="s">
        <v>110</v>
      </c>
      <c r="C56" s="38">
        <v>0</v>
      </c>
      <c r="D56" s="38">
        <v>0</v>
      </c>
      <c r="E56" s="38">
        <f ca="1">Pt!E56*Qt!E56</f>
        <v>0</v>
      </c>
      <c r="F56" s="38">
        <f ca="1">Pt!F56*Qt!F56</f>
        <v>0</v>
      </c>
      <c r="G56" s="38">
        <f ca="1">Pt!G56*Qt!G56</f>
        <v>0</v>
      </c>
      <c r="H56" s="38">
        <f ca="1">Pt!H56*Qt!H56</f>
        <v>0</v>
      </c>
      <c r="I56" s="38">
        <f ca="1">Pt!I56*Qt!I56</f>
        <v>0</v>
      </c>
      <c r="J56" s="38">
        <f ca="1">Pt!J56*Qt!J56</f>
        <v>0</v>
      </c>
      <c r="K56" s="38">
        <f ca="1">Pt!K56*Qt!K56</f>
        <v>0</v>
      </c>
      <c r="L56" s="38">
        <f ca="1">Pt!L56*Qt!L56</f>
        <v>0</v>
      </c>
      <c r="M56" s="38">
        <f ca="1">Pt!M56*Qt!M56</f>
        <v>0</v>
      </c>
      <c r="N56" s="38">
        <f ca="1">Pt!N56*Qt!N56</f>
        <v>0</v>
      </c>
      <c r="O56" s="38">
        <f ca="1">Pt!O56*Qt!O56</f>
        <v>0</v>
      </c>
      <c r="P56" s="38">
        <f ca="1">Pt!P56*Qt!P56</f>
        <v>0</v>
      </c>
      <c r="Q56" s="38">
        <f ca="1">Pt!Q56*Qt!Q56</f>
        <v>0</v>
      </c>
      <c r="R56" s="38">
        <f ca="1">Pt!R56*Qt!R56</f>
        <v>0</v>
      </c>
      <c r="S56" s="38">
        <f ca="1">Pt!S56*Qt!S56</f>
        <v>0</v>
      </c>
      <c r="T56" s="38">
        <f ca="1">Pt!T56*Qt!T56</f>
        <v>0</v>
      </c>
      <c r="U56" s="38">
        <f ca="1">Pt!U56*Qt!U56</f>
        <v>0</v>
      </c>
      <c r="V56" s="38">
        <f t="shared" si="0"/>
        <v>0</v>
      </c>
    </row>
    <row r="57" spans="1:22" outlineLevel="1" x14ac:dyDescent="0.25">
      <c r="A57" s="19"/>
      <c r="B57" s="38" t="s">
        <v>94</v>
      </c>
      <c r="C57" s="38">
        <v>0</v>
      </c>
      <c r="D57" s="38">
        <v>0</v>
      </c>
      <c r="E57" s="38">
        <f ca="1">Pt!E57*Qt!E57</f>
        <v>0</v>
      </c>
      <c r="F57" s="38">
        <f ca="1">Pt!F57*Qt!F57</f>
        <v>0</v>
      </c>
      <c r="G57" s="38">
        <f ca="1">Pt!G57*Qt!G57</f>
        <v>0</v>
      </c>
      <c r="H57" s="38">
        <f ca="1">Pt!H57*Qt!H57</f>
        <v>0</v>
      </c>
      <c r="I57" s="38">
        <f ca="1">Pt!I57*Qt!I57</f>
        <v>0</v>
      </c>
      <c r="J57" s="38">
        <f ca="1">Pt!J57*Qt!J57</f>
        <v>0</v>
      </c>
      <c r="K57" s="38">
        <f ca="1">Pt!K57*Qt!K57</f>
        <v>0</v>
      </c>
      <c r="L57" s="38">
        <f ca="1">Pt!L57*Qt!L57</f>
        <v>0</v>
      </c>
      <c r="M57" s="38">
        <f ca="1">Pt!M57*Qt!M57</f>
        <v>0</v>
      </c>
      <c r="N57" s="38">
        <f ca="1">Pt!N57*Qt!N57</f>
        <v>0</v>
      </c>
      <c r="O57" s="38">
        <f ca="1">Pt!O57*Qt!O57</f>
        <v>0</v>
      </c>
      <c r="P57" s="38">
        <f ca="1">Pt!P57*Qt!P57</f>
        <v>0</v>
      </c>
      <c r="Q57" s="38">
        <f ca="1">Pt!Q57*Qt!Q57</f>
        <v>0</v>
      </c>
      <c r="R57" s="38">
        <f ca="1">Pt!R57*Qt!R57</f>
        <v>0</v>
      </c>
      <c r="S57" s="38">
        <f ca="1">Pt!S57*Qt!S57</f>
        <v>0</v>
      </c>
      <c r="T57" s="38">
        <f ca="1">Pt!T57*Qt!T57</f>
        <v>0</v>
      </c>
      <c r="U57" s="38">
        <f ca="1">Pt!U57*Qt!U57</f>
        <v>0</v>
      </c>
      <c r="V57" s="38">
        <f t="shared" si="0"/>
        <v>0</v>
      </c>
    </row>
    <row r="58" spans="1:22" outlineLevel="1" x14ac:dyDescent="0.25">
      <c r="A58" s="19"/>
      <c r="B58" s="45" t="s">
        <v>95</v>
      </c>
      <c r="C58" s="45">
        <v>0</v>
      </c>
      <c r="D58" s="45">
        <v>0</v>
      </c>
      <c r="E58" s="45">
        <f ca="1">Pt!E58*Qt!E58</f>
        <v>0</v>
      </c>
      <c r="F58" s="45">
        <f ca="1">Pt!F58*Qt!F58</f>
        <v>0</v>
      </c>
      <c r="G58" s="45">
        <f ca="1">Pt!G58*Qt!G58</f>
        <v>0</v>
      </c>
      <c r="H58" s="45">
        <f ca="1">Pt!H58*Qt!H58</f>
        <v>0</v>
      </c>
      <c r="I58" s="45">
        <f ca="1">Pt!I58*Qt!I58</f>
        <v>0</v>
      </c>
      <c r="J58" s="45">
        <f ca="1">Pt!J58*Qt!J58</f>
        <v>0</v>
      </c>
      <c r="K58" s="45">
        <f ca="1">Pt!K58*Qt!K58</f>
        <v>0</v>
      </c>
      <c r="L58" s="45">
        <f ca="1">Pt!L58*Qt!L58</f>
        <v>0</v>
      </c>
      <c r="M58" s="45">
        <f ca="1">Pt!M58*Qt!M58</f>
        <v>0</v>
      </c>
      <c r="N58" s="45">
        <f ca="1">Pt!N58*Qt!N58</f>
        <v>0</v>
      </c>
      <c r="O58" s="45">
        <f ca="1">Pt!O58*Qt!O58</f>
        <v>0</v>
      </c>
      <c r="P58" s="45">
        <f ca="1">Pt!P58*Qt!P58</f>
        <v>0</v>
      </c>
      <c r="Q58" s="45">
        <f ca="1">Pt!Q58*Qt!Q58</f>
        <v>0</v>
      </c>
      <c r="R58" s="45">
        <f ca="1">Pt!R58*Qt!R58</f>
        <v>0</v>
      </c>
      <c r="S58" s="45">
        <f ca="1">Pt!S58*Qt!S58</f>
        <v>0</v>
      </c>
      <c r="T58" s="45">
        <f ca="1">Pt!T58*Qt!T58</f>
        <v>0</v>
      </c>
      <c r="U58" s="45">
        <f ca="1">Pt!U58*Qt!U58</f>
        <v>0</v>
      </c>
      <c r="V58" s="45">
        <f t="shared" si="0"/>
        <v>0</v>
      </c>
    </row>
    <row r="59" spans="1:22" outlineLevel="1" x14ac:dyDescent="0.25">
      <c r="A59" s="19"/>
      <c r="B59" s="44" t="s">
        <v>124</v>
      </c>
      <c r="C59" s="44" t="s">
        <v>125</v>
      </c>
      <c r="D59" s="44" t="s">
        <v>35</v>
      </c>
      <c r="E59" s="44">
        <f ca="1">Pt!E59*Qt!E59</f>
        <v>10.986500000000001</v>
      </c>
      <c r="F59" s="44">
        <f ca="1">Pt!F59*Qt!F59</f>
        <v>0</v>
      </c>
      <c r="G59" s="44">
        <f ca="1">Pt!G59*Qt!G59</f>
        <v>0</v>
      </c>
      <c r="H59" s="44">
        <f ca="1">Pt!H59*Qt!H59</f>
        <v>0</v>
      </c>
      <c r="I59" s="44">
        <f ca="1">Pt!I59*Qt!I59</f>
        <v>0</v>
      </c>
      <c r="J59" s="44">
        <f ca="1">Pt!J59*Qt!J59</f>
        <v>435805.57899999997</v>
      </c>
      <c r="K59" s="44">
        <f ca="1">Pt!K59*Qt!K59</f>
        <v>0</v>
      </c>
      <c r="L59" s="44">
        <f ca="1">Pt!L59*Qt!L59</f>
        <v>0</v>
      </c>
      <c r="M59" s="44">
        <f ca="1">Pt!M59*Qt!M59</f>
        <v>0</v>
      </c>
      <c r="N59" s="44">
        <f ca="1">Pt!N59*Qt!N59</f>
        <v>0</v>
      </c>
      <c r="O59" s="44">
        <f ca="1">Pt!O59*Qt!O59</f>
        <v>0</v>
      </c>
      <c r="P59" s="44">
        <f ca="1">Pt!P59*Qt!P59</f>
        <v>0</v>
      </c>
      <c r="Q59" s="44">
        <f ca="1">Pt!Q59*Qt!Q59</f>
        <v>0</v>
      </c>
      <c r="R59" s="44">
        <f ca="1">Pt!R59*Qt!R59</f>
        <v>0</v>
      </c>
      <c r="S59" s="44">
        <f ca="1">Pt!S59*Qt!S59</f>
        <v>0</v>
      </c>
      <c r="T59" s="44">
        <f ca="1">Pt!T59*Qt!T59</f>
        <v>0</v>
      </c>
      <c r="U59" s="44">
        <f ca="1">Pt!U59*Qt!U59</f>
        <v>0</v>
      </c>
      <c r="V59" s="44">
        <f t="shared" si="0"/>
        <v>435816.56549999997</v>
      </c>
    </row>
    <row r="60" spans="1:22" outlineLevel="1" x14ac:dyDescent="0.25">
      <c r="A60" s="19"/>
      <c r="B60" s="38" t="s">
        <v>126</v>
      </c>
      <c r="C60" s="38" t="s">
        <v>127</v>
      </c>
      <c r="D60" s="38" t="s">
        <v>35</v>
      </c>
      <c r="E60" s="38">
        <f ca="1">Pt!E60*Qt!E60</f>
        <v>439098.90956400003</v>
      </c>
      <c r="F60" s="38">
        <f ca="1">Pt!F60*Qt!F60</f>
        <v>0</v>
      </c>
      <c r="G60" s="38">
        <f ca="1">Pt!G60*Qt!G60</f>
        <v>0</v>
      </c>
      <c r="H60" s="38">
        <f ca="1">Pt!H60*Qt!H60</f>
        <v>0</v>
      </c>
      <c r="I60" s="38">
        <f ca="1">Pt!I60*Qt!I60</f>
        <v>0</v>
      </c>
      <c r="J60" s="38">
        <f ca="1">Pt!J60*Qt!J60</f>
        <v>2390669.2369999997</v>
      </c>
      <c r="K60" s="38">
        <f ca="1">Pt!K60*Qt!K60</f>
        <v>0</v>
      </c>
      <c r="L60" s="38">
        <f ca="1">Pt!L60*Qt!L60</f>
        <v>0</v>
      </c>
      <c r="M60" s="38">
        <f ca="1">Pt!M60*Qt!M60</f>
        <v>0</v>
      </c>
      <c r="N60" s="38">
        <f ca="1">Pt!N60*Qt!N60</f>
        <v>0</v>
      </c>
      <c r="O60" s="38">
        <f ca="1">Pt!O60*Qt!O60</f>
        <v>0</v>
      </c>
      <c r="P60" s="38">
        <f ca="1">Pt!P60*Qt!P60</f>
        <v>0</v>
      </c>
      <c r="Q60" s="38">
        <f ca="1">Pt!Q60*Qt!Q60</f>
        <v>0</v>
      </c>
      <c r="R60" s="38">
        <f ca="1">Pt!R60*Qt!R60</f>
        <v>0</v>
      </c>
      <c r="S60" s="38">
        <f ca="1">Pt!S60*Qt!S60</f>
        <v>0</v>
      </c>
      <c r="T60" s="38">
        <f ca="1">Pt!T60*Qt!T60</f>
        <v>0</v>
      </c>
      <c r="U60" s="38">
        <f ca="1">Pt!U60*Qt!U60</f>
        <v>0</v>
      </c>
      <c r="V60" s="38">
        <f t="shared" si="0"/>
        <v>2829768.1465639998</v>
      </c>
    </row>
    <row r="61" spans="1:22" outlineLevel="1" x14ac:dyDescent="0.25">
      <c r="A61" s="19"/>
      <c r="B61" s="38" t="s">
        <v>128</v>
      </c>
      <c r="C61" s="38">
        <v>0</v>
      </c>
      <c r="D61" s="38">
        <v>0</v>
      </c>
      <c r="E61" s="38">
        <f ca="1">Pt!E61*Qt!E61</f>
        <v>0</v>
      </c>
      <c r="F61" s="38">
        <f ca="1">Pt!F61*Qt!F61</f>
        <v>0</v>
      </c>
      <c r="G61" s="38">
        <f ca="1">Pt!G61*Qt!G61</f>
        <v>0</v>
      </c>
      <c r="H61" s="38">
        <f ca="1">Pt!H61*Qt!H61</f>
        <v>0</v>
      </c>
      <c r="I61" s="38">
        <f ca="1">Pt!I61*Qt!I61</f>
        <v>0</v>
      </c>
      <c r="J61" s="38">
        <f ca="1">Pt!J61*Qt!J61</f>
        <v>0</v>
      </c>
      <c r="K61" s="38">
        <f ca="1">Pt!K61*Qt!K61</f>
        <v>0</v>
      </c>
      <c r="L61" s="38">
        <f ca="1">Pt!L61*Qt!L61</f>
        <v>0</v>
      </c>
      <c r="M61" s="38">
        <f ca="1">Pt!M61*Qt!M61</f>
        <v>0</v>
      </c>
      <c r="N61" s="38">
        <f ca="1">Pt!N61*Qt!N61</f>
        <v>0</v>
      </c>
      <c r="O61" s="38">
        <f ca="1">Pt!O61*Qt!O61</f>
        <v>0</v>
      </c>
      <c r="P61" s="38">
        <f ca="1">Pt!P61*Qt!P61</f>
        <v>0</v>
      </c>
      <c r="Q61" s="38">
        <f ca="1">Pt!Q61*Qt!Q61</f>
        <v>0</v>
      </c>
      <c r="R61" s="38">
        <f ca="1">Pt!R61*Qt!R61</f>
        <v>0</v>
      </c>
      <c r="S61" s="38">
        <f ca="1">Pt!S61*Qt!S61</f>
        <v>0</v>
      </c>
      <c r="T61" s="38">
        <f ca="1">Pt!T61*Qt!T61</f>
        <v>0</v>
      </c>
      <c r="U61" s="38">
        <f ca="1">Pt!U61*Qt!U61</f>
        <v>0</v>
      </c>
      <c r="V61" s="38">
        <f t="shared" si="0"/>
        <v>0</v>
      </c>
    </row>
    <row r="62" spans="1:22" outlineLevel="1" x14ac:dyDescent="0.25">
      <c r="A62" s="19"/>
      <c r="B62" s="38" t="s">
        <v>122</v>
      </c>
      <c r="C62" s="38">
        <v>0</v>
      </c>
      <c r="D62" s="38">
        <v>0</v>
      </c>
      <c r="E62" s="38">
        <f ca="1">Pt!E62*Qt!E62</f>
        <v>0</v>
      </c>
      <c r="F62" s="38">
        <f ca="1">Pt!F62*Qt!F62</f>
        <v>0</v>
      </c>
      <c r="G62" s="38">
        <f ca="1">Pt!G62*Qt!G62</f>
        <v>0</v>
      </c>
      <c r="H62" s="38">
        <f ca="1">Pt!H62*Qt!H62</f>
        <v>0</v>
      </c>
      <c r="I62" s="38">
        <f ca="1">Pt!I62*Qt!I62</f>
        <v>0</v>
      </c>
      <c r="J62" s="38">
        <f ca="1">Pt!J62*Qt!J62</f>
        <v>0</v>
      </c>
      <c r="K62" s="38">
        <f ca="1">Pt!K62*Qt!K62</f>
        <v>0</v>
      </c>
      <c r="L62" s="38">
        <f ca="1">Pt!L62*Qt!L62</f>
        <v>0</v>
      </c>
      <c r="M62" s="38">
        <f ca="1">Pt!M62*Qt!M62</f>
        <v>0</v>
      </c>
      <c r="N62" s="38">
        <f ca="1">Pt!N62*Qt!N62</f>
        <v>0</v>
      </c>
      <c r="O62" s="38">
        <f ca="1">Pt!O62*Qt!O62</f>
        <v>0</v>
      </c>
      <c r="P62" s="38">
        <f ca="1">Pt!P62*Qt!P62</f>
        <v>0</v>
      </c>
      <c r="Q62" s="38">
        <f ca="1">Pt!Q62*Qt!Q62</f>
        <v>0</v>
      </c>
      <c r="R62" s="38">
        <f ca="1">Pt!R62*Qt!R62</f>
        <v>0</v>
      </c>
      <c r="S62" s="38">
        <f ca="1">Pt!S62*Qt!S62</f>
        <v>0</v>
      </c>
      <c r="T62" s="38">
        <f ca="1">Pt!T62*Qt!T62</f>
        <v>0</v>
      </c>
      <c r="U62" s="38">
        <f ca="1">Pt!U62*Qt!U62</f>
        <v>0</v>
      </c>
      <c r="V62" s="38">
        <f t="shared" si="0"/>
        <v>0</v>
      </c>
    </row>
    <row r="63" spans="1:22" outlineLevel="1" x14ac:dyDescent="0.25">
      <c r="A63" s="19"/>
      <c r="B63" s="38" t="s">
        <v>123</v>
      </c>
      <c r="C63" s="38">
        <v>0</v>
      </c>
      <c r="D63" s="38">
        <v>0</v>
      </c>
      <c r="E63" s="38">
        <f ca="1">Pt!E63*Qt!E63</f>
        <v>0</v>
      </c>
      <c r="F63" s="38">
        <f ca="1">Pt!F63*Qt!F63</f>
        <v>0</v>
      </c>
      <c r="G63" s="38">
        <f ca="1">Pt!G63*Qt!G63</f>
        <v>0</v>
      </c>
      <c r="H63" s="38">
        <f ca="1">Pt!H63*Qt!H63</f>
        <v>0</v>
      </c>
      <c r="I63" s="38">
        <f ca="1">Pt!I63*Qt!I63</f>
        <v>0</v>
      </c>
      <c r="J63" s="38">
        <f ca="1">Pt!J63*Qt!J63</f>
        <v>0</v>
      </c>
      <c r="K63" s="38">
        <f ca="1">Pt!K63*Qt!K63</f>
        <v>0</v>
      </c>
      <c r="L63" s="38">
        <f ca="1">Pt!L63*Qt!L63</f>
        <v>0</v>
      </c>
      <c r="M63" s="38">
        <f ca="1">Pt!M63*Qt!M63</f>
        <v>0</v>
      </c>
      <c r="N63" s="38">
        <f ca="1">Pt!N63*Qt!N63</f>
        <v>0</v>
      </c>
      <c r="O63" s="38">
        <f ca="1">Pt!O63*Qt!O63</f>
        <v>0</v>
      </c>
      <c r="P63" s="38">
        <f ca="1">Pt!P63*Qt!P63</f>
        <v>0</v>
      </c>
      <c r="Q63" s="38">
        <f ca="1">Pt!Q63*Qt!Q63</f>
        <v>0</v>
      </c>
      <c r="R63" s="38">
        <f ca="1">Pt!R63*Qt!R63</f>
        <v>0</v>
      </c>
      <c r="S63" s="38">
        <f ca="1">Pt!S63*Qt!S63</f>
        <v>0</v>
      </c>
      <c r="T63" s="38">
        <f ca="1">Pt!T63*Qt!T63</f>
        <v>0</v>
      </c>
      <c r="U63" s="38">
        <f ca="1">Pt!U63*Qt!U63</f>
        <v>0</v>
      </c>
      <c r="V63" s="38">
        <f t="shared" si="0"/>
        <v>0</v>
      </c>
    </row>
    <row r="64" spans="1:22" outlineLevel="1" x14ac:dyDescent="0.25">
      <c r="A64" s="19"/>
      <c r="B64" s="38" t="s">
        <v>106</v>
      </c>
      <c r="C64" s="38">
        <v>0</v>
      </c>
      <c r="D64" s="38">
        <v>0</v>
      </c>
      <c r="E64" s="38">
        <f ca="1">Pt!E64*Qt!E64</f>
        <v>0</v>
      </c>
      <c r="F64" s="38">
        <f ca="1">Pt!F64*Qt!F64</f>
        <v>0</v>
      </c>
      <c r="G64" s="38">
        <f ca="1">Pt!G64*Qt!G64</f>
        <v>0</v>
      </c>
      <c r="H64" s="38">
        <f ca="1">Pt!H64*Qt!H64</f>
        <v>0</v>
      </c>
      <c r="I64" s="38">
        <f ca="1">Pt!I64*Qt!I64</f>
        <v>0</v>
      </c>
      <c r="J64" s="38">
        <f ca="1">Pt!J64*Qt!J64</f>
        <v>0</v>
      </c>
      <c r="K64" s="38">
        <f ca="1">Pt!K64*Qt!K64</f>
        <v>0</v>
      </c>
      <c r="L64" s="38">
        <f ca="1">Pt!L64*Qt!L64</f>
        <v>0</v>
      </c>
      <c r="M64" s="38">
        <f ca="1">Pt!M64*Qt!M64</f>
        <v>0</v>
      </c>
      <c r="N64" s="38">
        <f ca="1">Pt!N64*Qt!N64</f>
        <v>0</v>
      </c>
      <c r="O64" s="38">
        <f ca="1">Pt!O64*Qt!O64</f>
        <v>0</v>
      </c>
      <c r="P64" s="38">
        <f ca="1">Pt!P64*Qt!P64</f>
        <v>0</v>
      </c>
      <c r="Q64" s="38">
        <f ca="1">Pt!Q64*Qt!Q64</f>
        <v>0</v>
      </c>
      <c r="R64" s="38">
        <f ca="1">Pt!R64*Qt!R64</f>
        <v>0</v>
      </c>
      <c r="S64" s="38">
        <f ca="1">Pt!S64*Qt!S64</f>
        <v>0</v>
      </c>
      <c r="T64" s="38">
        <f ca="1">Pt!T64*Qt!T64</f>
        <v>0</v>
      </c>
      <c r="U64" s="38">
        <f ca="1">Pt!U64*Qt!U64</f>
        <v>0</v>
      </c>
      <c r="V64" s="38">
        <f t="shared" si="0"/>
        <v>0</v>
      </c>
    </row>
    <row r="65" spans="1:22" outlineLevel="1" x14ac:dyDescent="0.25">
      <c r="A65" s="19"/>
      <c r="B65" s="38" t="s">
        <v>107</v>
      </c>
      <c r="C65" s="38">
        <v>0</v>
      </c>
      <c r="D65" s="38">
        <v>0</v>
      </c>
      <c r="E65" s="38">
        <f ca="1">Pt!E65*Qt!E65</f>
        <v>0</v>
      </c>
      <c r="F65" s="38">
        <f ca="1">Pt!F65*Qt!F65</f>
        <v>0</v>
      </c>
      <c r="G65" s="38">
        <f ca="1">Pt!G65*Qt!G65</f>
        <v>0</v>
      </c>
      <c r="H65" s="38">
        <f ca="1">Pt!H65*Qt!H65</f>
        <v>0</v>
      </c>
      <c r="I65" s="38">
        <f ca="1">Pt!I65*Qt!I65</f>
        <v>0</v>
      </c>
      <c r="J65" s="38">
        <f ca="1">Pt!J65*Qt!J65</f>
        <v>0</v>
      </c>
      <c r="K65" s="38">
        <f ca="1">Pt!K65*Qt!K65</f>
        <v>0</v>
      </c>
      <c r="L65" s="38">
        <f ca="1">Pt!L65*Qt!L65</f>
        <v>0</v>
      </c>
      <c r="M65" s="38">
        <f ca="1">Pt!M65*Qt!M65</f>
        <v>0</v>
      </c>
      <c r="N65" s="38">
        <f ca="1">Pt!N65*Qt!N65</f>
        <v>0</v>
      </c>
      <c r="O65" s="38">
        <f ca="1">Pt!O65*Qt!O65</f>
        <v>0</v>
      </c>
      <c r="P65" s="38">
        <f ca="1">Pt!P65*Qt!P65</f>
        <v>0</v>
      </c>
      <c r="Q65" s="38">
        <f ca="1">Pt!Q65*Qt!Q65</f>
        <v>0</v>
      </c>
      <c r="R65" s="38">
        <f ca="1">Pt!R65*Qt!R65</f>
        <v>0</v>
      </c>
      <c r="S65" s="38">
        <f ca="1">Pt!S65*Qt!S65</f>
        <v>0</v>
      </c>
      <c r="T65" s="38">
        <f ca="1">Pt!T65*Qt!T65</f>
        <v>0</v>
      </c>
      <c r="U65" s="38">
        <f ca="1">Pt!U65*Qt!U65</f>
        <v>0</v>
      </c>
      <c r="V65" s="38">
        <f t="shared" si="0"/>
        <v>0</v>
      </c>
    </row>
    <row r="66" spans="1:22" outlineLevel="1" x14ac:dyDescent="0.25">
      <c r="A66" s="19"/>
      <c r="B66" s="38" t="s">
        <v>108</v>
      </c>
      <c r="C66" s="38">
        <v>0</v>
      </c>
      <c r="D66" s="38">
        <v>0</v>
      </c>
      <c r="E66" s="38">
        <f ca="1">Pt!E66*Qt!E66</f>
        <v>0</v>
      </c>
      <c r="F66" s="38">
        <f ca="1">Pt!F66*Qt!F66</f>
        <v>0</v>
      </c>
      <c r="G66" s="38">
        <f ca="1">Pt!G66*Qt!G66</f>
        <v>0</v>
      </c>
      <c r="H66" s="38">
        <f ca="1">Pt!H66*Qt!H66</f>
        <v>0</v>
      </c>
      <c r="I66" s="38">
        <f ca="1">Pt!I66*Qt!I66</f>
        <v>0</v>
      </c>
      <c r="J66" s="38">
        <f ca="1">Pt!J66*Qt!J66</f>
        <v>0</v>
      </c>
      <c r="K66" s="38">
        <f ca="1">Pt!K66*Qt!K66</f>
        <v>0</v>
      </c>
      <c r="L66" s="38">
        <f ca="1">Pt!L66*Qt!L66</f>
        <v>0</v>
      </c>
      <c r="M66" s="38">
        <f ca="1">Pt!M66*Qt!M66</f>
        <v>0</v>
      </c>
      <c r="N66" s="38">
        <f ca="1">Pt!N66*Qt!N66</f>
        <v>0</v>
      </c>
      <c r="O66" s="38">
        <f ca="1">Pt!O66*Qt!O66</f>
        <v>0</v>
      </c>
      <c r="P66" s="38">
        <f ca="1">Pt!P66*Qt!P66</f>
        <v>0</v>
      </c>
      <c r="Q66" s="38">
        <f ca="1">Pt!Q66*Qt!Q66</f>
        <v>0</v>
      </c>
      <c r="R66" s="38">
        <f ca="1">Pt!R66*Qt!R66</f>
        <v>0</v>
      </c>
      <c r="S66" s="38">
        <f ca="1">Pt!S66*Qt!S66</f>
        <v>0</v>
      </c>
      <c r="T66" s="38">
        <f ca="1">Pt!T66*Qt!T66</f>
        <v>0</v>
      </c>
      <c r="U66" s="38">
        <f ca="1">Pt!U66*Qt!U66</f>
        <v>0</v>
      </c>
      <c r="V66" s="38">
        <f t="shared" si="0"/>
        <v>0</v>
      </c>
    </row>
    <row r="67" spans="1:22" outlineLevel="1" x14ac:dyDescent="0.25">
      <c r="A67" s="19"/>
      <c r="B67" s="38" t="s">
        <v>109</v>
      </c>
      <c r="C67" s="38">
        <v>0</v>
      </c>
      <c r="D67" s="38">
        <v>0</v>
      </c>
      <c r="E67" s="38">
        <f ca="1">Pt!E67*Qt!E67</f>
        <v>0</v>
      </c>
      <c r="F67" s="38">
        <f ca="1">Pt!F67*Qt!F67</f>
        <v>0</v>
      </c>
      <c r="G67" s="38">
        <f ca="1">Pt!G67*Qt!G67</f>
        <v>0</v>
      </c>
      <c r="H67" s="38">
        <f ca="1">Pt!H67*Qt!H67</f>
        <v>0</v>
      </c>
      <c r="I67" s="38">
        <f ca="1">Pt!I67*Qt!I67</f>
        <v>0</v>
      </c>
      <c r="J67" s="38">
        <f ca="1">Pt!J67*Qt!J67</f>
        <v>0</v>
      </c>
      <c r="K67" s="38">
        <f ca="1">Pt!K67*Qt!K67</f>
        <v>0</v>
      </c>
      <c r="L67" s="38">
        <f ca="1">Pt!L67*Qt!L67</f>
        <v>0</v>
      </c>
      <c r="M67" s="38">
        <f ca="1">Pt!M67*Qt!M67</f>
        <v>0</v>
      </c>
      <c r="N67" s="38">
        <f ca="1">Pt!N67*Qt!N67</f>
        <v>0</v>
      </c>
      <c r="O67" s="38">
        <f ca="1">Pt!O67*Qt!O67</f>
        <v>0</v>
      </c>
      <c r="P67" s="38">
        <f ca="1">Pt!P67*Qt!P67</f>
        <v>0</v>
      </c>
      <c r="Q67" s="38">
        <f ca="1">Pt!Q67*Qt!Q67</f>
        <v>0</v>
      </c>
      <c r="R67" s="38">
        <f ca="1">Pt!R67*Qt!R67</f>
        <v>0</v>
      </c>
      <c r="S67" s="38">
        <f ca="1">Pt!S67*Qt!S67</f>
        <v>0</v>
      </c>
      <c r="T67" s="38">
        <f ca="1">Pt!T67*Qt!T67</f>
        <v>0</v>
      </c>
      <c r="U67" s="38">
        <f ca="1">Pt!U67*Qt!U67</f>
        <v>0</v>
      </c>
      <c r="V67" s="38">
        <f t="shared" si="0"/>
        <v>0</v>
      </c>
    </row>
    <row r="68" spans="1:22" outlineLevel="1" x14ac:dyDescent="0.25">
      <c r="A68" s="19"/>
      <c r="B68" s="38" t="s">
        <v>110</v>
      </c>
      <c r="C68" s="38">
        <v>0</v>
      </c>
      <c r="D68" s="38">
        <v>0</v>
      </c>
      <c r="E68" s="38">
        <f ca="1">Pt!E68*Qt!E68</f>
        <v>0</v>
      </c>
      <c r="F68" s="38">
        <f ca="1">Pt!F68*Qt!F68</f>
        <v>0</v>
      </c>
      <c r="G68" s="38">
        <f ca="1">Pt!G68*Qt!G68</f>
        <v>0</v>
      </c>
      <c r="H68" s="38">
        <f ca="1">Pt!H68*Qt!H68</f>
        <v>0</v>
      </c>
      <c r="I68" s="38">
        <f ca="1">Pt!I68*Qt!I68</f>
        <v>0</v>
      </c>
      <c r="J68" s="38">
        <f ca="1">Pt!J68*Qt!J68</f>
        <v>0</v>
      </c>
      <c r="K68" s="38">
        <f ca="1">Pt!K68*Qt!K68</f>
        <v>0</v>
      </c>
      <c r="L68" s="38">
        <f ca="1">Pt!L68*Qt!L68</f>
        <v>0</v>
      </c>
      <c r="M68" s="38">
        <f ca="1">Pt!M68*Qt!M68</f>
        <v>0</v>
      </c>
      <c r="N68" s="38">
        <f ca="1">Pt!N68*Qt!N68</f>
        <v>0</v>
      </c>
      <c r="O68" s="38">
        <f ca="1">Pt!O68*Qt!O68</f>
        <v>0</v>
      </c>
      <c r="P68" s="38">
        <f ca="1">Pt!P68*Qt!P68</f>
        <v>0</v>
      </c>
      <c r="Q68" s="38">
        <f ca="1">Pt!Q68*Qt!Q68</f>
        <v>0</v>
      </c>
      <c r="R68" s="38">
        <f ca="1">Pt!R68*Qt!R68</f>
        <v>0</v>
      </c>
      <c r="S68" s="38">
        <f ca="1">Pt!S68*Qt!S68</f>
        <v>0</v>
      </c>
      <c r="T68" s="38">
        <f ca="1">Pt!T68*Qt!T68</f>
        <v>0</v>
      </c>
      <c r="U68" s="38">
        <f ca="1">Pt!U68*Qt!U68</f>
        <v>0</v>
      </c>
      <c r="V68" s="38">
        <f t="shared" si="0"/>
        <v>0</v>
      </c>
    </row>
    <row r="69" spans="1:22" outlineLevel="1" x14ac:dyDescent="0.25">
      <c r="A69" s="19"/>
      <c r="B69" s="38" t="s">
        <v>94</v>
      </c>
      <c r="C69" s="38">
        <v>0</v>
      </c>
      <c r="D69" s="38">
        <v>0</v>
      </c>
      <c r="E69" s="38">
        <f ca="1">Pt!E69*Qt!E69</f>
        <v>0</v>
      </c>
      <c r="F69" s="38">
        <f ca="1">Pt!F69*Qt!F69</f>
        <v>0</v>
      </c>
      <c r="G69" s="38">
        <f ca="1">Pt!G69*Qt!G69</f>
        <v>0</v>
      </c>
      <c r="H69" s="38">
        <f ca="1">Pt!H69*Qt!H69</f>
        <v>0</v>
      </c>
      <c r="I69" s="38">
        <f ca="1">Pt!I69*Qt!I69</f>
        <v>0</v>
      </c>
      <c r="J69" s="38">
        <f ca="1">Pt!J69*Qt!J69</f>
        <v>0</v>
      </c>
      <c r="K69" s="38">
        <f ca="1">Pt!K69*Qt!K69</f>
        <v>0</v>
      </c>
      <c r="L69" s="38">
        <f ca="1">Pt!L69*Qt!L69</f>
        <v>0</v>
      </c>
      <c r="M69" s="38">
        <f ca="1">Pt!M69*Qt!M69</f>
        <v>0</v>
      </c>
      <c r="N69" s="38">
        <f ca="1">Pt!N69*Qt!N69</f>
        <v>0</v>
      </c>
      <c r="O69" s="38">
        <f ca="1">Pt!O69*Qt!O69</f>
        <v>0</v>
      </c>
      <c r="P69" s="38">
        <f ca="1">Pt!P69*Qt!P69</f>
        <v>0</v>
      </c>
      <c r="Q69" s="38">
        <f ca="1">Pt!Q69*Qt!Q69</f>
        <v>0</v>
      </c>
      <c r="R69" s="38">
        <f ca="1">Pt!R69*Qt!R69</f>
        <v>0</v>
      </c>
      <c r="S69" s="38">
        <f ca="1">Pt!S69*Qt!S69</f>
        <v>0</v>
      </c>
      <c r="T69" s="38">
        <f ca="1">Pt!T69*Qt!T69</f>
        <v>0</v>
      </c>
      <c r="U69" s="38">
        <f ca="1">Pt!U69*Qt!U69</f>
        <v>0</v>
      </c>
      <c r="V69" s="38">
        <f t="shared" si="0"/>
        <v>0</v>
      </c>
    </row>
    <row r="70" spans="1:22" outlineLevel="1" x14ac:dyDescent="0.25">
      <c r="A70" s="19"/>
      <c r="B70" s="45" t="s">
        <v>95</v>
      </c>
      <c r="C70" s="45">
        <v>0</v>
      </c>
      <c r="D70" s="45">
        <v>0</v>
      </c>
      <c r="E70" s="45">
        <f ca="1">Pt!E70*Qt!E70</f>
        <v>0</v>
      </c>
      <c r="F70" s="45">
        <f ca="1">Pt!F70*Qt!F70</f>
        <v>0</v>
      </c>
      <c r="G70" s="45">
        <f ca="1">Pt!G70*Qt!G70</f>
        <v>0</v>
      </c>
      <c r="H70" s="45">
        <f ca="1">Pt!H70*Qt!H70</f>
        <v>0</v>
      </c>
      <c r="I70" s="45">
        <f ca="1">Pt!I70*Qt!I70</f>
        <v>0</v>
      </c>
      <c r="J70" s="45">
        <f ca="1">Pt!J70*Qt!J70</f>
        <v>0</v>
      </c>
      <c r="K70" s="45">
        <f ca="1">Pt!K70*Qt!K70</f>
        <v>0</v>
      </c>
      <c r="L70" s="45">
        <f ca="1">Pt!L70*Qt!L70</f>
        <v>0</v>
      </c>
      <c r="M70" s="45">
        <f ca="1">Pt!M70*Qt!M70</f>
        <v>0</v>
      </c>
      <c r="N70" s="45">
        <f ca="1">Pt!N70*Qt!N70</f>
        <v>0</v>
      </c>
      <c r="O70" s="45">
        <f ca="1">Pt!O70*Qt!O70</f>
        <v>0</v>
      </c>
      <c r="P70" s="45">
        <f ca="1">Pt!P70*Qt!P70</f>
        <v>0</v>
      </c>
      <c r="Q70" s="45">
        <f ca="1">Pt!Q70*Qt!Q70</f>
        <v>0</v>
      </c>
      <c r="R70" s="45">
        <f ca="1">Pt!R70*Qt!R70</f>
        <v>0</v>
      </c>
      <c r="S70" s="45">
        <f ca="1">Pt!S70*Qt!S70</f>
        <v>0</v>
      </c>
      <c r="T70" s="45">
        <f ca="1">Pt!T70*Qt!T70</f>
        <v>0</v>
      </c>
      <c r="U70" s="45">
        <f ca="1">Pt!U70*Qt!U70</f>
        <v>0</v>
      </c>
      <c r="V70" s="45">
        <f t="shared" si="0"/>
        <v>0</v>
      </c>
    </row>
    <row r="71" spans="1:22" outlineLevel="1" x14ac:dyDescent="0.25">
      <c r="A71" s="19"/>
      <c r="B71" s="44" t="s">
        <v>39</v>
      </c>
      <c r="C71" s="44" t="s">
        <v>48</v>
      </c>
      <c r="D71" s="44" t="s">
        <v>29</v>
      </c>
      <c r="E71" s="44">
        <f ca="1">Pt!E71*Qt!E71</f>
        <v>0</v>
      </c>
      <c r="F71" s="44">
        <f ca="1">Pt!F71*Qt!F71</f>
        <v>0</v>
      </c>
      <c r="G71" s="44">
        <f ca="1">Pt!G71*Qt!G71</f>
        <v>0</v>
      </c>
      <c r="H71" s="44">
        <f ca="1">Pt!H71*Qt!H71</f>
        <v>0</v>
      </c>
      <c r="I71" s="44">
        <f ca="1">Pt!I71*Qt!I71</f>
        <v>0</v>
      </c>
      <c r="J71" s="44">
        <f ca="1">Pt!J71*Qt!J71</f>
        <v>0</v>
      </c>
      <c r="K71" s="44">
        <f ca="1">Pt!K71*Qt!K71</f>
        <v>0</v>
      </c>
      <c r="L71" s="44">
        <f ca="1">Pt!L71*Qt!L71</f>
        <v>0</v>
      </c>
      <c r="M71" s="44">
        <f ca="1">Pt!M71*Qt!M71</f>
        <v>0</v>
      </c>
      <c r="N71" s="44">
        <f ca="1">Pt!N71</f>
        <v>414725.17099999997</v>
      </c>
      <c r="O71" s="44">
        <f ca="1">Pt!O71*Qt!O71</f>
        <v>0</v>
      </c>
      <c r="P71" s="44">
        <f ca="1">Pt!P71*Qt!P71</f>
        <v>0</v>
      </c>
      <c r="Q71" s="44">
        <f ca="1">Pt!Q71*Qt!Q71</f>
        <v>0</v>
      </c>
      <c r="R71" s="44">
        <f ca="1">Pt!R71*Qt!R71</f>
        <v>0</v>
      </c>
      <c r="S71" s="44">
        <f ca="1">Pt!S71*Qt!S71</f>
        <v>0</v>
      </c>
      <c r="T71" s="44">
        <f ca="1">Pt!T71*Qt!T71</f>
        <v>0</v>
      </c>
      <c r="U71" s="44">
        <f ca="1">Pt!U71*Qt!U71</f>
        <v>0</v>
      </c>
      <c r="V71" s="44">
        <f t="shared" si="0"/>
        <v>414725.17099999997</v>
      </c>
    </row>
    <row r="72" spans="1:22" outlineLevel="1" x14ac:dyDescent="0.25">
      <c r="A72" s="19"/>
      <c r="B72" s="38" t="s">
        <v>129</v>
      </c>
      <c r="C72" s="38">
        <v>0</v>
      </c>
      <c r="D72" s="38">
        <v>0</v>
      </c>
      <c r="E72" s="38">
        <f ca="1">Pt!E72*Qt!E72</f>
        <v>0</v>
      </c>
      <c r="F72" s="38">
        <f ca="1">Pt!F72*Qt!F72</f>
        <v>0</v>
      </c>
      <c r="G72" s="38">
        <f ca="1">Pt!G72*Qt!G72</f>
        <v>0</v>
      </c>
      <c r="H72" s="38">
        <f ca="1">Pt!H72*Qt!H72</f>
        <v>0</v>
      </c>
      <c r="I72" s="38">
        <f ca="1">Pt!I72*Qt!I72</f>
        <v>0</v>
      </c>
      <c r="J72" s="38">
        <f ca="1">Pt!J72*Qt!J72</f>
        <v>0</v>
      </c>
      <c r="K72" s="38">
        <f ca="1">Pt!K72*Qt!K72</f>
        <v>0</v>
      </c>
      <c r="L72" s="38">
        <f ca="1">Pt!L72*Qt!L72</f>
        <v>0</v>
      </c>
      <c r="M72" s="38">
        <f ca="1">Pt!M72*Qt!M72</f>
        <v>0</v>
      </c>
      <c r="N72" s="38">
        <f ca="1">Pt!N72</f>
        <v>260658.35230000003</v>
      </c>
      <c r="O72" s="38">
        <f ca="1">Pt!O72*Qt!O72</f>
        <v>0</v>
      </c>
      <c r="P72" s="38">
        <f ca="1">Pt!P72*Qt!P72</f>
        <v>0</v>
      </c>
      <c r="Q72" s="38">
        <f ca="1">Pt!Q72*Qt!Q72</f>
        <v>0</v>
      </c>
      <c r="R72" s="38">
        <f ca="1">Pt!R72*Qt!R72</f>
        <v>0</v>
      </c>
      <c r="S72" s="38">
        <f ca="1">Pt!S72*Qt!S72</f>
        <v>0</v>
      </c>
      <c r="T72" s="38">
        <f ca="1">Pt!T72*Qt!T72</f>
        <v>0</v>
      </c>
      <c r="U72" s="38">
        <f ca="1">Pt!U72*Qt!U72</f>
        <v>0</v>
      </c>
      <c r="V72" s="38">
        <f t="shared" si="0"/>
        <v>260658.35230000003</v>
      </c>
    </row>
    <row r="73" spans="1:22" outlineLevel="1" x14ac:dyDescent="0.25">
      <c r="A73" s="19"/>
      <c r="B73" s="38" t="s">
        <v>128</v>
      </c>
      <c r="C73" s="38">
        <v>0</v>
      </c>
      <c r="D73" s="38">
        <v>0</v>
      </c>
      <c r="E73" s="38">
        <f ca="1">Pt!E73*Qt!E73</f>
        <v>0</v>
      </c>
      <c r="F73" s="38">
        <f ca="1">Pt!F73*Qt!F73</f>
        <v>0</v>
      </c>
      <c r="G73" s="38">
        <f ca="1">Pt!G73*Qt!G73</f>
        <v>0</v>
      </c>
      <c r="H73" s="38">
        <f ca="1">Pt!H73*Qt!H73</f>
        <v>0</v>
      </c>
      <c r="I73" s="38">
        <f ca="1">Pt!I73*Qt!I73</f>
        <v>0</v>
      </c>
      <c r="J73" s="38">
        <f ca="1">Pt!J73*Qt!J73</f>
        <v>0</v>
      </c>
      <c r="K73" s="38">
        <f ca="1">Pt!K73*Qt!K73</f>
        <v>0</v>
      </c>
      <c r="L73" s="38">
        <f ca="1">Pt!L73*Qt!L73</f>
        <v>0</v>
      </c>
      <c r="M73" s="38">
        <f ca="1">Pt!M73*Qt!M73</f>
        <v>0</v>
      </c>
      <c r="N73" s="38">
        <f ca="1">Pt!N73</f>
        <v>107516.96550000001</v>
      </c>
      <c r="O73" s="38">
        <f ca="1">Pt!O73*Qt!O73</f>
        <v>0</v>
      </c>
      <c r="P73" s="38">
        <f ca="1">Pt!P73*Qt!P73</f>
        <v>0</v>
      </c>
      <c r="Q73" s="38">
        <f ca="1">Pt!Q73*Qt!Q73</f>
        <v>0</v>
      </c>
      <c r="R73" s="38">
        <f ca="1">Pt!R73*Qt!R73</f>
        <v>0</v>
      </c>
      <c r="S73" s="38">
        <f ca="1">Pt!S73*Qt!S73</f>
        <v>0</v>
      </c>
      <c r="T73" s="38">
        <f ca="1">Pt!T73*Qt!T73</f>
        <v>0</v>
      </c>
      <c r="U73" s="38">
        <f ca="1">Pt!U73*Qt!U73</f>
        <v>0</v>
      </c>
      <c r="V73" s="38">
        <f t="shared" si="0"/>
        <v>107516.96550000001</v>
      </c>
    </row>
    <row r="74" spans="1:22" outlineLevel="1" x14ac:dyDescent="0.25">
      <c r="A74" s="19"/>
      <c r="B74" s="38" t="s">
        <v>122</v>
      </c>
      <c r="C74" s="38">
        <v>0</v>
      </c>
      <c r="D74" s="38">
        <v>0</v>
      </c>
      <c r="E74" s="38">
        <f ca="1">Pt!E74*Qt!E74</f>
        <v>0</v>
      </c>
      <c r="F74" s="38">
        <f ca="1">Pt!F74*Qt!F74</f>
        <v>0</v>
      </c>
      <c r="G74" s="38">
        <f ca="1">Pt!G74*Qt!G74</f>
        <v>0</v>
      </c>
      <c r="H74" s="38">
        <f ca="1">Pt!H74*Qt!H74</f>
        <v>0</v>
      </c>
      <c r="I74" s="38">
        <f ca="1">Pt!I74*Qt!I74</f>
        <v>0</v>
      </c>
      <c r="J74" s="38">
        <f ca="1">Pt!J74*Qt!J74</f>
        <v>0</v>
      </c>
      <c r="K74" s="38">
        <f ca="1">Pt!K74*Qt!K74</f>
        <v>0</v>
      </c>
      <c r="L74" s="38">
        <f ca="1">Pt!L74*Qt!L74</f>
        <v>0</v>
      </c>
      <c r="M74" s="38">
        <f ca="1">Pt!M74*Qt!M74</f>
        <v>0</v>
      </c>
      <c r="N74" s="38">
        <f ca="1">Pt!N74</f>
        <v>175027.02830000001</v>
      </c>
      <c r="O74" s="38">
        <f ca="1">Pt!O74*Qt!O74</f>
        <v>0</v>
      </c>
      <c r="P74" s="38">
        <f ca="1">Pt!P74*Qt!P74</f>
        <v>0</v>
      </c>
      <c r="Q74" s="38">
        <f ca="1">Pt!Q74*Qt!Q74</f>
        <v>0</v>
      </c>
      <c r="R74" s="38">
        <f ca="1">Pt!R74*Qt!R74</f>
        <v>0</v>
      </c>
      <c r="S74" s="38">
        <f ca="1">Pt!S74*Qt!S74</f>
        <v>0</v>
      </c>
      <c r="T74" s="38">
        <f ca="1">Pt!T74*Qt!T74</f>
        <v>0</v>
      </c>
      <c r="U74" s="38">
        <f ca="1">Pt!U74*Qt!U74</f>
        <v>0</v>
      </c>
      <c r="V74" s="38">
        <f t="shared" si="0"/>
        <v>175027.02830000001</v>
      </c>
    </row>
    <row r="75" spans="1:22" outlineLevel="1" x14ac:dyDescent="0.25">
      <c r="A75" s="19"/>
      <c r="B75" s="38" t="s">
        <v>123</v>
      </c>
      <c r="C75" s="38">
        <v>0</v>
      </c>
      <c r="D75" s="38">
        <v>0</v>
      </c>
      <c r="E75" s="38">
        <f ca="1">Pt!E75*Qt!E75</f>
        <v>0</v>
      </c>
      <c r="F75" s="38">
        <f ca="1">Pt!F75*Qt!F75</f>
        <v>0</v>
      </c>
      <c r="G75" s="38">
        <f ca="1">Pt!G75*Qt!G75</f>
        <v>0</v>
      </c>
      <c r="H75" s="38">
        <f ca="1">Pt!H75*Qt!H75</f>
        <v>0</v>
      </c>
      <c r="I75" s="38">
        <f ca="1">Pt!I75*Qt!I75</f>
        <v>0</v>
      </c>
      <c r="J75" s="38">
        <f ca="1">Pt!J75*Qt!J75</f>
        <v>0</v>
      </c>
      <c r="K75" s="38">
        <f ca="1">Pt!K75*Qt!K75</f>
        <v>0</v>
      </c>
      <c r="L75" s="38">
        <f ca="1">Pt!L75*Qt!L75</f>
        <v>0</v>
      </c>
      <c r="M75" s="38">
        <f ca="1">Pt!M75*Qt!M75</f>
        <v>0</v>
      </c>
      <c r="N75" s="38">
        <f ca="1">Pt!N75</f>
        <v>43917.325799999999</v>
      </c>
      <c r="O75" s="38">
        <f ca="1">Pt!O75*Qt!O75</f>
        <v>0</v>
      </c>
      <c r="P75" s="38">
        <f ca="1">Pt!P75*Qt!P75</f>
        <v>0</v>
      </c>
      <c r="Q75" s="38">
        <f ca="1">Pt!Q75*Qt!Q75</f>
        <v>0</v>
      </c>
      <c r="R75" s="38">
        <f ca="1">Pt!R75*Qt!R75</f>
        <v>0</v>
      </c>
      <c r="S75" s="38">
        <f ca="1">Pt!S75*Qt!S75</f>
        <v>0</v>
      </c>
      <c r="T75" s="38">
        <f ca="1">Pt!T75*Qt!T75</f>
        <v>0</v>
      </c>
      <c r="U75" s="38">
        <f ca="1">Pt!U75*Qt!U75</f>
        <v>0</v>
      </c>
      <c r="V75" s="38">
        <f t="shared" si="0"/>
        <v>43917.325799999999</v>
      </c>
    </row>
    <row r="76" spans="1:22" outlineLevel="1" x14ac:dyDescent="0.25">
      <c r="A76" s="19"/>
      <c r="B76" s="38" t="s">
        <v>106</v>
      </c>
      <c r="C76" s="38">
        <v>0</v>
      </c>
      <c r="D76" s="38">
        <v>0</v>
      </c>
      <c r="E76" s="38">
        <f ca="1">Pt!E76*Qt!E76</f>
        <v>0</v>
      </c>
      <c r="F76" s="38">
        <f ca="1">Pt!F76*Qt!F76</f>
        <v>0</v>
      </c>
      <c r="G76" s="38">
        <f ca="1">Pt!G76*Qt!G76</f>
        <v>0</v>
      </c>
      <c r="H76" s="38">
        <f ca="1">Pt!H76*Qt!H76</f>
        <v>0</v>
      </c>
      <c r="I76" s="38">
        <f ca="1">Pt!I76*Qt!I76</f>
        <v>0</v>
      </c>
      <c r="J76" s="38">
        <f ca="1">Pt!J76*Qt!J76</f>
        <v>0</v>
      </c>
      <c r="K76" s="38">
        <f ca="1">Pt!K76*Qt!K76</f>
        <v>0</v>
      </c>
      <c r="L76" s="38">
        <f ca="1">Pt!L76*Qt!L76</f>
        <v>0</v>
      </c>
      <c r="M76" s="38">
        <f ca="1">Pt!M76*Qt!M76</f>
        <v>0</v>
      </c>
      <c r="N76" s="38">
        <f ca="1">Pt!N76</f>
        <v>468192</v>
      </c>
      <c r="O76" s="38">
        <f ca="1">Pt!O76*Qt!O76</f>
        <v>0</v>
      </c>
      <c r="P76" s="38">
        <f ca="1">Pt!P76*Qt!P76</f>
        <v>0</v>
      </c>
      <c r="Q76" s="38">
        <f ca="1">Pt!Q76*Qt!Q76</f>
        <v>0</v>
      </c>
      <c r="R76" s="38">
        <f ca="1">Pt!R76*Qt!R76</f>
        <v>0</v>
      </c>
      <c r="S76" s="38">
        <f ca="1">Pt!S76*Qt!S76</f>
        <v>0</v>
      </c>
      <c r="T76" s="38">
        <f ca="1">Pt!T76*Qt!T76</f>
        <v>0</v>
      </c>
      <c r="U76" s="38">
        <f ca="1">Pt!U76*Qt!U76</f>
        <v>0</v>
      </c>
      <c r="V76" s="38">
        <f t="shared" ref="V76:V131" si="1">SUM(E76:U76)</f>
        <v>468192</v>
      </c>
    </row>
    <row r="77" spans="1:22" outlineLevel="1" x14ac:dyDescent="0.25">
      <c r="A77" s="19"/>
      <c r="B77" s="38" t="s">
        <v>107</v>
      </c>
      <c r="C77" s="38">
        <v>0</v>
      </c>
      <c r="D77" s="38">
        <v>0</v>
      </c>
      <c r="E77" s="38">
        <f ca="1">Pt!E77*Qt!E77</f>
        <v>0</v>
      </c>
      <c r="F77" s="38">
        <f ca="1">Pt!F77*Qt!F77</f>
        <v>0</v>
      </c>
      <c r="G77" s="38">
        <f ca="1">Pt!G77*Qt!G77</f>
        <v>0</v>
      </c>
      <c r="H77" s="38">
        <f ca="1">Pt!H77*Qt!H77</f>
        <v>0</v>
      </c>
      <c r="I77" s="38">
        <f ca="1">Pt!I77*Qt!I77</f>
        <v>0</v>
      </c>
      <c r="J77" s="38">
        <f ca="1">Pt!J77*Qt!J77</f>
        <v>0</v>
      </c>
      <c r="K77" s="38">
        <f ca="1">Pt!K77*Qt!K77</f>
        <v>0</v>
      </c>
      <c r="L77" s="38">
        <f ca="1">Pt!L77*Qt!L77</f>
        <v>0</v>
      </c>
      <c r="M77" s="38">
        <f ca="1">Pt!M77*Qt!M77</f>
        <v>0</v>
      </c>
      <c r="N77" s="38">
        <f ca="1">Pt!N77</f>
        <v>0</v>
      </c>
      <c r="O77" s="38">
        <f ca="1">Pt!O77*Qt!O77</f>
        <v>0</v>
      </c>
      <c r="P77" s="38">
        <f ca="1">Pt!P77*Qt!P77</f>
        <v>0</v>
      </c>
      <c r="Q77" s="38">
        <f ca="1">Pt!Q77*Qt!Q77</f>
        <v>0</v>
      </c>
      <c r="R77" s="38">
        <f ca="1">Pt!R77*Qt!R77</f>
        <v>0</v>
      </c>
      <c r="S77" s="38">
        <f ca="1">Pt!S77*Qt!S77</f>
        <v>0</v>
      </c>
      <c r="T77" s="38">
        <f ca="1">Pt!T77*Qt!T77</f>
        <v>0</v>
      </c>
      <c r="U77" s="38">
        <f ca="1">Pt!U77*Qt!U77</f>
        <v>0</v>
      </c>
      <c r="V77" s="38">
        <f t="shared" si="1"/>
        <v>0</v>
      </c>
    </row>
    <row r="78" spans="1:22" outlineLevel="1" x14ac:dyDescent="0.25">
      <c r="A78" s="19"/>
      <c r="B78" s="38" t="s">
        <v>108</v>
      </c>
      <c r="C78" s="38">
        <v>0</v>
      </c>
      <c r="D78" s="38">
        <v>0</v>
      </c>
      <c r="E78" s="38">
        <f ca="1">Pt!E78*Qt!E78</f>
        <v>0</v>
      </c>
      <c r="F78" s="38">
        <f ca="1">Pt!F78*Qt!F78</f>
        <v>0</v>
      </c>
      <c r="G78" s="38">
        <f ca="1">Pt!G78*Qt!G78</f>
        <v>0</v>
      </c>
      <c r="H78" s="38">
        <f ca="1">Pt!H78*Qt!H78</f>
        <v>0</v>
      </c>
      <c r="I78" s="38">
        <f ca="1">Pt!I78*Qt!I78</f>
        <v>0</v>
      </c>
      <c r="J78" s="38">
        <f ca="1">Pt!J78*Qt!J78</f>
        <v>0</v>
      </c>
      <c r="K78" s="38">
        <f ca="1">Pt!K78*Qt!K78</f>
        <v>0</v>
      </c>
      <c r="L78" s="38">
        <f ca="1">Pt!L78*Qt!L78</f>
        <v>0</v>
      </c>
      <c r="M78" s="38">
        <f ca="1">Pt!M78*Qt!M78</f>
        <v>0</v>
      </c>
      <c r="N78" s="38">
        <f ca="1">Pt!N78*Qt!N78</f>
        <v>0</v>
      </c>
      <c r="O78" s="38">
        <f ca="1">Pt!O78*Qt!O78</f>
        <v>0</v>
      </c>
      <c r="P78" s="38">
        <f ca="1">Pt!P78*Qt!P78</f>
        <v>0</v>
      </c>
      <c r="Q78" s="38">
        <f ca="1">Pt!Q78*Qt!Q78</f>
        <v>0</v>
      </c>
      <c r="R78" s="38">
        <f ca="1">Pt!R78*Qt!R78</f>
        <v>0</v>
      </c>
      <c r="S78" s="38">
        <f ca="1">Pt!S78*Qt!S78</f>
        <v>0</v>
      </c>
      <c r="T78" s="38">
        <f ca="1">Pt!T78*Qt!T78</f>
        <v>0</v>
      </c>
      <c r="U78" s="38">
        <f ca="1">Pt!U78*Qt!U78</f>
        <v>0</v>
      </c>
      <c r="V78" s="38">
        <f t="shared" si="1"/>
        <v>0</v>
      </c>
    </row>
    <row r="79" spans="1:22" outlineLevel="1" x14ac:dyDescent="0.25">
      <c r="A79" s="19"/>
      <c r="B79" s="38" t="s">
        <v>109</v>
      </c>
      <c r="C79" s="38">
        <v>0</v>
      </c>
      <c r="D79" s="38">
        <v>0</v>
      </c>
      <c r="E79" s="38">
        <f ca="1">Pt!E79*Qt!E79</f>
        <v>0</v>
      </c>
      <c r="F79" s="38">
        <f ca="1">Pt!F79*Qt!F79</f>
        <v>0</v>
      </c>
      <c r="G79" s="38">
        <f ca="1">Pt!G79*Qt!G79</f>
        <v>0</v>
      </c>
      <c r="H79" s="38">
        <f ca="1">Pt!H79*Qt!H79</f>
        <v>0</v>
      </c>
      <c r="I79" s="38">
        <f ca="1">Pt!I79*Qt!I79</f>
        <v>0</v>
      </c>
      <c r="J79" s="38">
        <f ca="1">Pt!J79*Qt!J79</f>
        <v>0</v>
      </c>
      <c r="K79" s="38">
        <f ca="1">Pt!K79*Qt!K79</f>
        <v>0</v>
      </c>
      <c r="L79" s="38">
        <f ca="1">Pt!L79*Qt!L79</f>
        <v>0</v>
      </c>
      <c r="M79" s="38">
        <f ca="1">Pt!M79*Qt!M79</f>
        <v>0</v>
      </c>
      <c r="N79" s="38">
        <f ca="1">Pt!N79*Qt!N79</f>
        <v>0</v>
      </c>
      <c r="O79" s="38">
        <f ca="1">Pt!O79*Qt!O79</f>
        <v>0</v>
      </c>
      <c r="P79" s="38">
        <f ca="1">Pt!P79*Qt!P79</f>
        <v>0</v>
      </c>
      <c r="Q79" s="38">
        <f ca="1">Pt!Q79*Qt!Q79</f>
        <v>0</v>
      </c>
      <c r="R79" s="38">
        <f ca="1">Pt!R79*Qt!R79</f>
        <v>0</v>
      </c>
      <c r="S79" s="38">
        <f ca="1">Pt!S79*Qt!S79</f>
        <v>0</v>
      </c>
      <c r="T79" s="38">
        <f ca="1">Pt!T79*Qt!T79</f>
        <v>0</v>
      </c>
      <c r="U79" s="38">
        <f ca="1">Pt!U79*Qt!U79</f>
        <v>0</v>
      </c>
      <c r="V79" s="38">
        <f t="shared" si="1"/>
        <v>0</v>
      </c>
    </row>
    <row r="80" spans="1:22" outlineLevel="1" x14ac:dyDescent="0.25">
      <c r="A80" s="19"/>
      <c r="B80" s="38" t="s">
        <v>110</v>
      </c>
      <c r="C80" s="38">
        <v>0</v>
      </c>
      <c r="D80" s="38">
        <v>0</v>
      </c>
      <c r="E80" s="38">
        <f ca="1">Pt!E80*Qt!E80</f>
        <v>0</v>
      </c>
      <c r="F80" s="38">
        <f ca="1">Pt!F80*Qt!F80</f>
        <v>0</v>
      </c>
      <c r="G80" s="38">
        <f ca="1">Pt!G80*Qt!G80</f>
        <v>0</v>
      </c>
      <c r="H80" s="38">
        <f ca="1">Pt!H80*Qt!H80</f>
        <v>0</v>
      </c>
      <c r="I80" s="38">
        <f ca="1">Pt!I80*Qt!I80</f>
        <v>0</v>
      </c>
      <c r="J80" s="38">
        <f ca="1">Pt!J80*Qt!J80</f>
        <v>0</v>
      </c>
      <c r="K80" s="38">
        <f ca="1">Pt!K80*Qt!K80</f>
        <v>0</v>
      </c>
      <c r="L80" s="38">
        <f ca="1">Pt!L80*Qt!L80</f>
        <v>0</v>
      </c>
      <c r="M80" s="38">
        <f ca="1">Pt!M80*Qt!M80</f>
        <v>0</v>
      </c>
      <c r="N80" s="38">
        <f ca="1">Pt!N80*Qt!N80</f>
        <v>0</v>
      </c>
      <c r="O80" s="38">
        <f ca="1">Pt!O80*Qt!O80</f>
        <v>0</v>
      </c>
      <c r="P80" s="38">
        <f ca="1">Pt!P80*Qt!P80</f>
        <v>0</v>
      </c>
      <c r="Q80" s="38">
        <f ca="1">Pt!Q80*Qt!Q80</f>
        <v>0</v>
      </c>
      <c r="R80" s="38">
        <f ca="1">Pt!R80*Qt!R80</f>
        <v>0</v>
      </c>
      <c r="S80" s="38">
        <f ca="1">Pt!S80*Qt!S80</f>
        <v>0</v>
      </c>
      <c r="T80" s="38">
        <f ca="1">Pt!T80*Qt!T80</f>
        <v>0</v>
      </c>
      <c r="U80" s="38">
        <f ca="1">Pt!U80*Qt!U80</f>
        <v>0</v>
      </c>
      <c r="V80" s="38">
        <f t="shared" si="1"/>
        <v>0</v>
      </c>
    </row>
    <row r="81" spans="1:22" outlineLevel="1" x14ac:dyDescent="0.25">
      <c r="A81" s="19"/>
      <c r="B81" s="38" t="s">
        <v>94</v>
      </c>
      <c r="C81" s="38">
        <v>0</v>
      </c>
      <c r="D81" s="38">
        <v>0</v>
      </c>
      <c r="E81" s="38">
        <f ca="1">Pt!E81*Qt!E81</f>
        <v>0</v>
      </c>
      <c r="F81" s="38">
        <f ca="1">Pt!F81*Qt!F81</f>
        <v>0</v>
      </c>
      <c r="G81" s="38">
        <f ca="1">Pt!G81*Qt!G81</f>
        <v>0</v>
      </c>
      <c r="H81" s="38">
        <f ca="1">Pt!H81*Qt!H81</f>
        <v>0</v>
      </c>
      <c r="I81" s="38">
        <f ca="1">Pt!I81*Qt!I81</f>
        <v>0</v>
      </c>
      <c r="J81" s="38">
        <f ca="1">Pt!J81*Qt!J81</f>
        <v>0</v>
      </c>
      <c r="K81" s="38">
        <f ca="1">Pt!K81*Qt!K81</f>
        <v>0</v>
      </c>
      <c r="L81" s="38">
        <f ca="1">Pt!L81*Qt!L81</f>
        <v>0</v>
      </c>
      <c r="M81" s="38">
        <f ca="1">Pt!M81*Qt!M81</f>
        <v>0</v>
      </c>
      <c r="N81" s="38">
        <f ca="1">Pt!N81*Qt!N81</f>
        <v>0</v>
      </c>
      <c r="O81" s="38">
        <f ca="1">Pt!O81*Qt!O81</f>
        <v>0</v>
      </c>
      <c r="P81" s="38">
        <f ca="1">Pt!P81*Qt!P81</f>
        <v>0</v>
      </c>
      <c r="Q81" s="38">
        <f ca="1">Pt!Q81*Qt!Q81</f>
        <v>0</v>
      </c>
      <c r="R81" s="38">
        <f ca="1">Pt!R81*Qt!R81</f>
        <v>0</v>
      </c>
      <c r="S81" s="38">
        <f ca="1">Pt!S81*Qt!S81</f>
        <v>0</v>
      </c>
      <c r="T81" s="38">
        <f ca="1">Pt!T81*Qt!T81</f>
        <v>0</v>
      </c>
      <c r="U81" s="38">
        <f ca="1">Pt!U81*Qt!U81</f>
        <v>0</v>
      </c>
      <c r="V81" s="38">
        <f t="shared" si="1"/>
        <v>0</v>
      </c>
    </row>
    <row r="82" spans="1:22" outlineLevel="1" x14ac:dyDescent="0.25">
      <c r="A82" s="19"/>
      <c r="B82" s="45" t="s">
        <v>95</v>
      </c>
      <c r="C82" s="45">
        <v>0</v>
      </c>
      <c r="D82" s="45">
        <v>0</v>
      </c>
      <c r="E82" s="45">
        <f ca="1">Pt!E82*Qt!E82</f>
        <v>0</v>
      </c>
      <c r="F82" s="45">
        <f ca="1">Pt!F82*Qt!F82</f>
        <v>0</v>
      </c>
      <c r="G82" s="45">
        <f ca="1">Pt!G82*Qt!G82</f>
        <v>0</v>
      </c>
      <c r="H82" s="45">
        <f ca="1">Pt!H82*Qt!H82</f>
        <v>0</v>
      </c>
      <c r="I82" s="45">
        <f ca="1">Pt!I82*Qt!I82</f>
        <v>0</v>
      </c>
      <c r="J82" s="45">
        <f ca="1">Pt!J82*Qt!J82</f>
        <v>0</v>
      </c>
      <c r="K82" s="45">
        <f ca="1">Pt!K82*Qt!K82</f>
        <v>0</v>
      </c>
      <c r="L82" s="45">
        <f ca="1">Pt!L82*Qt!L82</f>
        <v>0</v>
      </c>
      <c r="M82" s="45">
        <f ca="1">Pt!M82*Qt!M82</f>
        <v>0</v>
      </c>
      <c r="N82" s="45">
        <f ca="1">Pt!N82*Qt!N82</f>
        <v>0</v>
      </c>
      <c r="O82" s="45">
        <f ca="1">Pt!O82*Qt!O82</f>
        <v>0</v>
      </c>
      <c r="P82" s="45">
        <f ca="1">Pt!P82*Qt!P82</f>
        <v>0</v>
      </c>
      <c r="Q82" s="45">
        <f ca="1">Pt!Q82*Qt!Q82</f>
        <v>0</v>
      </c>
      <c r="R82" s="45">
        <f ca="1">Pt!R82*Qt!R82</f>
        <v>0</v>
      </c>
      <c r="S82" s="45">
        <f ca="1">Pt!S82*Qt!S82</f>
        <v>0</v>
      </c>
      <c r="T82" s="45">
        <f ca="1">Pt!T82*Qt!T82</f>
        <v>0</v>
      </c>
      <c r="U82" s="45">
        <f ca="1">Pt!U82*Qt!U82</f>
        <v>0</v>
      </c>
      <c r="V82" s="45">
        <f t="shared" si="1"/>
        <v>0</v>
      </c>
    </row>
    <row r="83" spans="1:22" outlineLevel="1" x14ac:dyDescent="0.25">
      <c r="A83" s="19"/>
      <c r="B83" s="44" t="s">
        <v>130</v>
      </c>
      <c r="C83" s="44">
        <v>0</v>
      </c>
      <c r="D83" s="44">
        <v>0</v>
      </c>
      <c r="E83" s="44">
        <f ca="1">Pt!E83*Qt!E83</f>
        <v>0</v>
      </c>
      <c r="F83" s="44">
        <f ca="1">Pt!F83*Qt!F83</f>
        <v>0</v>
      </c>
      <c r="G83" s="44">
        <f ca="1">Pt!G83*Qt!G83</f>
        <v>0</v>
      </c>
      <c r="H83" s="44">
        <f ca="1">Pt!H83*Qt!H83</f>
        <v>0</v>
      </c>
      <c r="I83" s="44">
        <f ca="1">Pt!I83*Qt!I83</f>
        <v>0</v>
      </c>
      <c r="J83" s="44">
        <f ca="1">Pt!J83*Qt!J83</f>
        <v>0</v>
      </c>
      <c r="K83" s="44">
        <f ca="1">Pt!K83*Qt!K83</f>
        <v>0</v>
      </c>
      <c r="L83" s="44">
        <f ca="1">Pt!L83*Qt!L83</f>
        <v>0</v>
      </c>
      <c r="M83" s="44">
        <f ca="1">Pt!M83*Qt!M83</f>
        <v>0</v>
      </c>
      <c r="N83" s="44">
        <f ca="1">Pt!N83*Qt!N83</f>
        <v>0</v>
      </c>
      <c r="O83" s="44">
        <f ca="1">Pt!O83*Qt!O83</f>
        <v>0</v>
      </c>
      <c r="P83" s="44">
        <f ca="1">Pt!P83*Qt!P83</f>
        <v>0</v>
      </c>
      <c r="Q83" s="44">
        <f ca="1">Pt!Q83*Qt!Q83</f>
        <v>0</v>
      </c>
      <c r="R83" s="44">
        <f ca="1">Pt!R83*Qt!R83</f>
        <v>0</v>
      </c>
      <c r="S83" s="44">
        <f ca="1">Pt!S83*Qt!S83</f>
        <v>0</v>
      </c>
      <c r="T83" s="44">
        <f ca="1">Pt!T83*Qt!T83</f>
        <v>0</v>
      </c>
      <c r="U83" s="44">
        <f ca="1">Pt!U83*Qt!U83</f>
        <v>0</v>
      </c>
      <c r="V83" s="44">
        <f t="shared" si="1"/>
        <v>0</v>
      </c>
    </row>
    <row r="84" spans="1:22" outlineLevel="1" x14ac:dyDescent="0.25">
      <c r="A84" s="19"/>
      <c r="B84" s="38" t="s">
        <v>129</v>
      </c>
      <c r="C84" s="38">
        <v>0</v>
      </c>
      <c r="D84" s="38">
        <v>0</v>
      </c>
      <c r="E84" s="38">
        <f ca="1">Pt!E84*Qt!E84</f>
        <v>0</v>
      </c>
      <c r="F84" s="38">
        <f ca="1">Pt!F84*Qt!F84</f>
        <v>0</v>
      </c>
      <c r="G84" s="38">
        <f ca="1">Pt!G84*Qt!G84</f>
        <v>0</v>
      </c>
      <c r="H84" s="38">
        <f ca="1">Pt!H84*Qt!H84</f>
        <v>0</v>
      </c>
      <c r="I84" s="38">
        <f ca="1">Pt!I84*Qt!I84</f>
        <v>0</v>
      </c>
      <c r="J84" s="38">
        <f ca="1">Pt!J84*Qt!J84</f>
        <v>0</v>
      </c>
      <c r="K84" s="38">
        <f ca="1">Pt!K84*Qt!K84</f>
        <v>0</v>
      </c>
      <c r="L84" s="38">
        <f ca="1">Pt!L84*Qt!L84</f>
        <v>0</v>
      </c>
      <c r="M84" s="38">
        <f ca="1">Pt!M84*Qt!M84</f>
        <v>0</v>
      </c>
      <c r="N84" s="38">
        <f ca="1">Pt!N84*Qt!N84</f>
        <v>0</v>
      </c>
      <c r="O84" s="38">
        <f ca="1">Pt!O84*Qt!O84</f>
        <v>0</v>
      </c>
      <c r="P84" s="38">
        <f ca="1">Pt!P84*Qt!P84</f>
        <v>0</v>
      </c>
      <c r="Q84" s="38">
        <f ca="1">Pt!Q84*Qt!Q84</f>
        <v>0</v>
      </c>
      <c r="R84" s="38">
        <f ca="1">Pt!R84*Qt!R84</f>
        <v>0</v>
      </c>
      <c r="S84" s="38">
        <f ca="1">Pt!S84*Qt!S84</f>
        <v>0</v>
      </c>
      <c r="T84" s="38">
        <f ca="1">Pt!T84*Qt!T84</f>
        <v>0</v>
      </c>
      <c r="U84" s="38">
        <f ca="1">Pt!U84*Qt!U84</f>
        <v>0</v>
      </c>
      <c r="V84" s="38">
        <f t="shared" si="1"/>
        <v>0</v>
      </c>
    </row>
    <row r="85" spans="1:22" outlineLevel="1" x14ac:dyDescent="0.25">
      <c r="A85" s="19"/>
      <c r="B85" s="38" t="s">
        <v>128</v>
      </c>
      <c r="C85" s="38">
        <v>0</v>
      </c>
      <c r="D85" s="38">
        <v>0</v>
      </c>
      <c r="E85" s="38">
        <f ca="1">Pt!E85*Qt!E85</f>
        <v>0</v>
      </c>
      <c r="F85" s="38">
        <f ca="1">Pt!F85*Qt!F85</f>
        <v>0</v>
      </c>
      <c r="G85" s="38">
        <f ca="1">Pt!G85*Qt!G85</f>
        <v>0</v>
      </c>
      <c r="H85" s="38">
        <f ca="1">Pt!H85*Qt!H85</f>
        <v>0</v>
      </c>
      <c r="I85" s="38">
        <f ca="1">Pt!I85*Qt!I85</f>
        <v>0</v>
      </c>
      <c r="J85" s="38">
        <f ca="1">Pt!J85*Qt!J85</f>
        <v>0</v>
      </c>
      <c r="K85" s="38">
        <f ca="1">Pt!K85*Qt!K85</f>
        <v>0</v>
      </c>
      <c r="L85" s="38">
        <f ca="1">Pt!L85*Qt!L85</f>
        <v>0</v>
      </c>
      <c r="M85" s="38">
        <f ca="1">Pt!M85*Qt!M85</f>
        <v>0</v>
      </c>
      <c r="N85" s="38">
        <f ca="1">Pt!N85*Qt!N85</f>
        <v>0</v>
      </c>
      <c r="O85" s="38">
        <f ca="1">Pt!O85*Qt!O85</f>
        <v>0</v>
      </c>
      <c r="P85" s="38">
        <f ca="1">Pt!P85*Qt!P85</f>
        <v>0</v>
      </c>
      <c r="Q85" s="38">
        <f ca="1">Pt!Q85*Qt!Q85</f>
        <v>0</v>
      </c>
      <c r="R85" s="38">
        <f ca="1">Pt!R85*Qt!R85</f>
        <v>0</v>
      </c>
      <c r="S85" s="38">
        <f ca="1">Pt!S85*Qt!S85</f>
        <v>0</v>
      </c>
      <c r="T85" s="38">
        <f ca="1">Pt!T85*Qt!T85</f>
        <v>0</v>
      </c>
      <c r="U85" s="38">
        <f ca="1">Pt!U85*Qt!U85</f>
        <v>0</v>
      </c>
      <c r="V85" s="38">
        <f t="shared" si="1"/>
        <v>0</v>
      </c>
    </row>
    <row r="86" spans="1:22" outlineLevel="1" x14ac:dyDescent="0.25">
      <c r="A86" s="19"/>
      <c r="B86" s="38" t="s">
        <v>122</v>
      </c>
      <c r="C86" s="38">
        <v>0</v>
      </c>
      <c r="D86" s="38">
        <v>0</v>
      </c>
      <c r="E86" s="38">
        <f ca="1">Pt!E86*Qt!E86</f>
        <v>0</v>
      </c>
      <c r="F86" s="38">
        <f ca="1">Pt!F86*Qt!F86</f>
        <v>0</v>
      </c>
      <c r="G86" s="38">
        <f ca="1">Pt!G86*Qt!G86</f>
        <v>0</v>
      </c>
      <c r="H86" s="38">
        <f ca="1">Pt!H86*Qt!H86</f>
        <v>0</v>
      </c>
      <c r="I86" s="38">
        <f ca="1">Pt!I86*Qt!I86</f>
        <v>0</v>
      </c>
      <c r="J86" s="38">
        <f ca="1">Pt!J86*Qt!J86</f>
        <v>0</v>
      </c>
      <c r="K86" s="38">
        <f ca="1">Pt!K86*Qt!K86</f>
        <v>0</v>
      </c>
      <c r="L86" s="38">
        <f ca="1">Pt!L86*Qt!L86</f>
        <v>0</v>
      </c>
      <c r="M86" s="38">
        <f ca="1">Pt!M86*Qt!M86</f>
        <v>0</v>
      </c>
      <c r="N86" s="38">
        <f ca="1">Pt!N86*Qt!N86</f>
        <v>0</v>
      </c>
      <c r="O86" s="38">
        <f ca="1">Pt!O86*Qt!O86</f>
        <v>0</v>
      </c>
      <c r="P86" s="38">
        <f ca="1">Pt!P86*Qt!P86</f>
        <v>0</v>
      </c>
      <c r="Q86" s="38">
        <f ca="1">Pt!Q86*Qt!Q86</f>
        <v>0</v>
      </c>
      <c r="R86" s="38">
        <f ca="1">Pt!R86*Qt!R86</f>
        <v>0</v>
      </c>
      <c r="S86" s="38">
        <f ca="1">Pt!S86*Qt!S86</f>
        <v>0</v>
      </c>
      <c r="T86" s="38">
        <f ca="1">Pt!T86*Qt!T86</f>
        <v>0</v>
      </c>
      <c r="U86" s="38">
        <f ca="1">Pt!U86*Qt!U86</f>
        <v>0</v>
      </c>
      <c r="V86" s="38">
        <f t="shared" si="1"/>
        <v>0</v>
      </c>
    </row>
    <row r="87" spans="1:22" outlineLevel="1" x14ac:dyDescent="0.25">
      <c r="A87" s="19"/>
      <c r="B87" s="38" t="s">
        <v>123</v>
      </c>
      <c r="C87" s="38">
        <v>0</v>
      </c>
      <c r="D87" s="38">
        <v>0</v>
      </c>
      <c r="E87" s="38">
        <f ca="1">Pt!E87*Qt!E87</f>
        <v>0</v>
      </c>
      <c r="F87" s="38">
        <f ca="1">Pt!F87*Qt!F87</f>
        <v>0</v>
      </c>
      <c r="G87" s="38">
        <f ca="1">Pt!G87*Qt!G87</f>
        <v>0</v>
      </c>
      <c r="H87" s="38">
        <f ca="1">Pt!H87*Qt!H87</f>
        <v>0</v>
      </c>
      <c r="I87" s="38">
        <f ca="1">Pt!I87*Qt!I87</f>
        <v>0</v>
      </c>
      <c r="J87" s="38">
        <f ca="1">Pt!J87*Qt!J87</f>
        <v>0</v>
      </c>
      <c r="K87" s="38">
        <f ca="1">Pt!K87*Qt!K87</f>
        <v>0</v>
      </c>
      <c r="L87" s="38">
        <f ca="1">Pt!L87*Qt!L87</f>
        <v>0</v>
      </c>
      <c r="M87" s="38">
        <f ca="1">Pt!M87*Qt!M87</f>
        <v>0</v>
      </c>
      <c r="N87" s="38">
        <f ca="1">Pt!N87*Qt!N87</f>
        <v>0</v>
      </c>
      <c r="O87" s="38">
        <f ca="1">Pt!O87*Qt!O87</f>
        <v>0</v>
      </c>
      <c r="P87" s="38">
        <f ca="1">Pt!P87*Qt!P87</f>
        <v>0</v>
      </c>
      <c r="Q87" s="38">
        <f ca="1">Pt!Q87*Qt!Q87</f>
        <v>0</v>
      </c>
      <c r="R87" s="38">
        <f ca="1">Pt!R87*Qt!R87</f>
        <v>0</v>
      </c>
      <c r="S87" s="38">
        <f ca="1">Pt!S87*Qt!S87</f>
        <v>0</v>
      </c>
      <c r="T87" s="38">
        <f ca="1">Pt!T87*Qt!T87</f>
        <v>0</v>
      </c>
      <c r="U87" s="38">
        <f ca="1">Pt!U87*Qt!U87</f>
        <v>0</v>
      </c>
      <c r="V87" s="38">
        <f t="shared" si="1"/>
        <v>0</v>
      </c>
    </row>
    <row r="88" spans="1:22" outlineLevel="1" x14ac:dyDescent="0.25">
      <c r="A88" s="19"/>
      <c r="B88" s="38" t="s">
        <v>106</v>
      </c>
      <c r="C88" s="38">
        <v>0</v>
      </c>
      <c r="D88" s="38">
        <v>0</v>
      </c>
      <c r="E88" s="38">
        <f ca="1">Pt!E88*Qt!E88</f>
        <v>0</v>
      </c>
      <c r="F88" s="38">
        <f ca="1">Pt!F88*Qt!F88</f>
        <v>0</v>
      </c>
      <c r="G88" s="38">
        <f ca="1">Pt!G88*Qt!G88</f>
        <v>0</v>
      </c>
      <c r="H88" s="38">
        <f ca="1">Pt!H88*Qt!H88</f>
        <v>0</v>
      </c>
      <c r="I88" s="38">
        <f ca="1">Pt!I88*Qt!I88</f>
        <v>0</v>
      </c>
      <c r="J88" s="38">
        <f ca="1">Pt!J88*Qt!J88</f>
        <v>0</v>
      </c>
      <c r="K88" s="38">
        <f ca="1">Pt!K88*Qt!K88</f>
        <v>0</v>
      </c>
      <c r="L88" s="38">
        <f ca="1">Pt!L88*Qt!L88</f>
        <v>0</v>
      </c>
      <c r="M88" s="38">
        <f ca="1">Pt!M88*Qt!M88</f>
        <v>0</v>
      </c>
      <c r="N88" s="38">
        <f ca="1">Pt!N88*Qt!N88</f>
        <v>0</v>
      </c>
      <c r="O88" s="38">
        <f ca="1">Pt!O88*Qt!O88</f>
        <v>0</v>
      </c>
      <c r="P88" s="38">
        <f ca="1">Pt!P88*Qt!P88</f>
        <v>0</v>
      </c>
      <c r="Q88" s="38">
        <f ca="1">Pt!Q88*Qt!Q88</f>
        <v>0</v>
      </c>
      <c r="R88" s="38">
        <f ca="1">Pt!R88*Qt!R88</f>
        <v>0</v>
      </c>
      <c r="S88" s="38">
        <f ca="1">Pt!S88*Qt!S88</f>
        <v>0</v>
      </c>
      <c r="T88" s="38">
        <f ca="1">Pt!T88*Qt!T88</f>
        <v>0</v>
      </c>
      <c r="U88" s="38">
        <f ca="1">Pt!U88*Qt!U88</f>
        <v>0</v>
      </c>
      <c r="V88" s="38">
        <f t="shared" si="1"/>
        <v>0</v>
      </c>
    </row>
    <row r="89" spans="1:22" outlineLevel="1" x14ac:dyDescent="0.25">
      <c r="A89" s="19"/>
      <c r="B89" s="38" t="s">
        <v>107</v>
      </c>
      <c r="C89" s="38">
        <v>0</v>
      </c>
      <c r="D89" s="38">
        <v>0</v>
      </c>
      <c r="E89" s="38">
        <f ca="1">Pt!E89*Qt!E89</f>
        <v>0</v>
      </c>
      <c r="F89" s="38">
        <f ca="1">Pt!F89*Qt!F89</f>
        <v>0</v>
      </c>
      <c r="G89" s="38">
        <f ca="1">Pt!G89*Qt!G89</f>
        <v>0</v>
      </c>
      <c r="H89" s="38">
        <f ca="1">Pt!H89*Qt!H89</f>
        <v>0</v>
      </c>
      <c r="I89" s="38">
        <f ca="1">Pt!I89*Qt!I89</f>
        <v>0</v>
      </c>
      <c r="J89" s="38">
        <f ca="1">Pt!J89*Qt!J89</f>
        <v>0</v>
      </c>
      <c r="K89" s="38">
        <f ca="1">Pt!K89*Qt!K89</f>
        <v>0</v>
      </c>
      <c r="L89" s="38">
        <f ca="1">Pt!L89*Qt!L89</f>
        <v>0</v>
      </c>
      <c r="M89" s="38">
        <f ca="1">Pt!M89*Qt!M89</f>
        <v>0</v>
      </c>
      <c r="N89" s="38">
        <f ca="1">Pt!N89*Qt!N89</f>
        <v>0</v>
      </c>
      <c r="O89" s="38">
        <f ca="1">Pt!O89*Qt!O89</f>
        <v>0</v>
      </c>
      <c r="P89" s="38">
        <f ca="1">Pt!P89*Qt!P89</f>
        <v>0</v>
      </c>
      <c r="Q89" s="38">
        <f ca="1">Pt!Q89*Qt!Q89</f>
        <v>0</v>
      </c>
      <c r="R89" s="38">
        <f ca="1">Pt!R89*Qt!R89</f>
        <v>0</v>
      </c>
      <c r="S89" s="38">
        <f ca="1">Pt!S89*Qt!S89</f>
        <v>0</v>
      </c>
      <c r="T89" s="38">
        <f ca="1">Pt!T89*Qt!T89</f>
        <v>0</v>
      </c>
      <c r="U89" s="38">
        <f ca="1">Pt!U89*Qt!U89</f>
        <v>0</v>
      </c>
      <c r="V89" s="38">
        <f t="shared" si="1"/>
        <v>0</v>
      </c>
    </row>
    <row r="90" spans="1:22" outlineLevel="1" x14ac:dyDescent="0.25">
      <c r="A90" s="19"/>
      <c r="B90" s="38" t="s">
        <v>108</v>
      </c>
      <c r="C90" s="38">
        <v>0</v>
      </c>
      <c r="D90" s="38">
        <v>0</v>
      </c>
      <c r="E90" s="38">
        <f ca="1">Pt!E90*Qt!E90</f>
        <v>0</v>
      </c>
      <c r="F90" s="38">
        <f ca="1">Pt!F90*Qt!F90</f>
        <v>0</v>
      </c>
      <c r="G90" s="38">
        <f ca="1">Pt!G90*Qt!G90</f>
        <v>0</v>
      </c>
      <c r="H90" s="38">
        <f ca="1">Pt!H90*Qt!H90</f>
        <v>0</v>
      </c>
      <c r="I90" s="38">
        <f ca="1">Pt!I90*Qt!I90</f>
        <v>0</v>
      </c>
      <c r="J90" s="38">
        <f ca="1">Pt!J90*Qt!J90</f>
        <v>0</v>
      </c>
      <c r="K90" s="38">
        <f ca="1">Pt!K90*Qt!K90</f>
        <v>0</v>
      </c>
      <c r="L90" s="38">
        <f ca="1">Pt!L90*Qt!L90</f>
        <v>0</v>
      </c>
      <c r="M90" s="38">
        <f ca="1">Pt!M90*Qt!M90</f>
        <v>0</v>
      </c>
      <c r="N90" s="38">
        <f ca="1">Pt!N90*Qt!N90</f>
        <v>0</v>
      </c>
      <c r="O90" s="38">
        <f ca="1">Pt!O90*Qt!O90</f>
        <v>0</v>
      </c>
      <c r="P90" s="38">
        <f ca="1">Pt!P90*Qt!P90</f>
        <v>0</v>
      </c>
      <c r="Q90" s="38">
        <f ca="1">Pt!Q90*Qt!Q90</f>
        <v>0</v>
      </c>
      <c r="R90" s="38">
        <f ca="1">Pt!R90*Qt!R90</f>
        <v>0</v>
      </c>
      <c r="S90" s="38">
        <f ca="1">Pt!S90*Qt!S90</f>
        <v>0</v>
      </c>
      <c r="T90" s="38">
        <f ca="1">Pt!T90*Qt!T90</f>
        <v>0</v>
      </c>
      <c r="U90" s="38">
        <f ca="1">Pt!U90*Qt!U90</f>
        <v>0</v>
      </c>
      <c r="V90" s="38">
        <f t="shared" si="1"/>
        <v>0</v>
      </c>
    </row>
    <row r="91" spans="1:22" outlineLevel="1" x14ac:dyDescent="0.25">
      <c r="A91" s="19"/>
      <c r="B91" s="38" t="s">
        <v>109</v>
      </c>
      <c r="C91" s="38">
        <v>0</v>
      </c>
      <c r="D91" s="38">
        <v>0</v>
      </c>
      <c r="E91" s="38">
        <f ca="1">Pt!E91*Qt!E91</f>
        <v>0</v>
      </c>
      <c r="F91" s="38">
        <f ca="1">Pt!F91*Qt!F91</f>
        <v>0</v>
      </c>
      <c r="G91" s="38">
        <f ca="1">Pt!G91*Qt!G91</f>
        <v>0</v>
      </c>
      <c r="H91" s="38">
        <f ca="1">Pt!H91*Qt!H91</f>
        <v>0</v>
      </c>
      <c r="I91" s="38">
        <f ca="1">Pt!I91*Qt!I91</f>
        <v>0</v>
      </c>
      <c r="J91" s="38">
        <f ca="1">Pt!J91*Qt!J91</f>
        <v>0</v>
      </c>
      <c r="K91" s="38">
        <f ca="1">Pt!K91*Qt!K91</f>
        <v>0</v>
      </c>
      <c r="L91" s="38">
        <f ca="1">Pt!L91*Qt!L91</f>
        <v>0</v>
      </c>
      <c r="M91" s="38">
        <f ca="1">Pt!M91*Qt!M91</f>
        <v>0</v>
      </c>
      <c r="N91" s="38">
        <f ca="1">Pt!N91*Qt!N91</f>
        <v>0</v>
      </c>
      <c r="O91" s="38">
        <f ca="1">Pt!O91*Qt!O91</f>
        <v>0</v>
      </c>
      <c r="P91" s="38">
        <f ca="1">Pt!P91*Qt!P91</f>
        <v>0</v>
      </c>
      <c r="Q91" s="38">
        <f ca="1">Pt!Q91*Qt!Q91</f>
        <v>0</v>
      </c>
      <c r="R91" s="38">
        <f ca="1">Pt!R91*Qt!R91</f>
        <v>0</v>
      </c>
      <c r="S91" s="38">
        <f ca="1">Pt!S91*Qt!S91</f>
        <v>0</v>
      </c>
      <c r="T91" s="38">
        <f ca="1">Pt!T91*Qt!T91</f>
        <v>0</v>
      </c>
      <c r="U91" s="38">
        <f ca="1">Pt!U91*Qt!U91</f>
        <v>0</v>
      </c>
      <c r="V91" s="38">
        <f t="shared" si="1"/>
        <v>0</v>
      </c>
    </row>
    <row r="92" spans="1:22" outlineLevel="1" x14ac:dyDescent="0.25">
      <c r="A92" s="19"/>
      <c r="B92" s="38" t="s">
        <v>110</v>
      </c>
      <c r="C92" s="38">
        <v>0</v>
      </c>
      <c r="D92" s="38">
        <v>0</v>
      </c>
      <c r="E92" s="38">
        <f ca="1">Pt!E92*Qt!E92</f>
        <v>0</v>
      </c>
      <c r="F92" s="38">
        <f ca="1">Pt!F92*Qt!F92</f>
        <v>0</v>
      </c>
      <c r="G92" s="38">
        <f ca="1">Pt!G92*Qt!G92</f>
        <v>0</v>
      </c>
      <c r="H92" s="38">
        <f ca="1">Pt!H92*Qt!H92</f>
        <v>0</v>
      </c>
      <c r="I92" s="38">
        <f ca="1">Pt!I92*Qt!I92</f>
        <v>0</v>
      </c>
      <c r="J92" s="38">
        <f ca="1">Pt!J92*Qt!J92</f>
        <v>0</v>
      </c>
      <c r="K92" s="38">
        <f ca="1">Pt!K92*Qt!K92</f>
        <v>0</v>
      </c>
      <c r="L92" s="38">
        <f ca="1">Pt!L92*Qt!L92</f>
        <v>0</v>
      </c>
      <c r="M92" s="38">
        <f ca="1">Pt!M92*Qt!M92</f>
        <v>0</v>
      </c>
      <c r="N92" s="38">
        <f ca="1">Pt!N92*Qt!N92</f>
        <v>0</v>
      </c>
      <c r="O92" s="38">
        <f ca="1">Pt!O92*Qt!O92</f>
        <v>0</v>
      </c>
      <c r="P92" s="38">
        <f ca="1">Pt!P92*Qt!P92</f>
        <v>0</v>
      </c>
      <c r="Q92" s="38">
        <f ca="1">Pt!Q92*Qt!Q92</f>
        <v>0</v>
      </c>
      <c r="R92" s="38">
        <f ca="1">Pt!R92*Qt!R92</f>
        <v>0</v>
      </c>
      <c r="S92" s="38">
        <f ca="1">Pt!S92*Qt!S92</f>
        <v>0</v>
      </c>
      <c r="T92" s="38">
        <f ca="1">Pt!T92*Qt!T92</f>
        <v>0</v>
      </c>
      <c r="U92" s="38">
        <f ca="1">Pt!U92*Qt!U92</f>
        <v>0</v>
      </c>
      <c r="V92" s="38">
        <f t="shared" si="1"/>
        <v>0</v>
      </c>
    </row>
    <row r="93" spans="1:22" outlineLevel="1" x14ac:dyDescent="0.25">
      <c r="A93" s="19"/>
      <c r="B93" s="38" t="s">
        <v>94</v>
      </c>
      <c r="C93" s="38">
        <v>0</v>
      </c>
      <c r="D93" s="38">
        <v>0</v>
      </c>
      <c r="E93" s="38">
        <f ca="1">Pt!E93*Qt!E93</f>
        <v>0</v>
      </c>
      <c r="F93" s="38">
        <f ca="1">Pt!F93*Qt!F93</f>
        <v>0</v>
      </c>
      <c r="G93" s="38">
        <f ca="1">Pt!G93*Qt!G93</f>
        <v>0</v>
      </c>
      <c r="H93" s="38">
        <f ca="1">Pt!H93*Qt!H93</f>
        <v>0</v>
      </c>
      <c r="I93" s="38">
        <f ca="1">Pt!I93*Qt!I93</f>
        <v>0</v>
      </c>
      <c r="J93" s="38">
        <f ca="1">Pt!J93*Qt!J93</f>
        <v>0</v>
      </c>
      <c r="K93" s="38">
        <f ca="1">Pt!K93*Qt!K93</f>
        <v>0</v>
      </c>
      <c r="L93" s="38">
        <f ca="1">Pt!L93*Qt!L93</f>
        <v>0</v>
      </c>
      <c r="M93" s="38">
        <f ca="1">Pt!M93*Qt!M93</f>
        <v>0</v>
      </c>
      <c r="N93" s="38">
        <f ca="1">Pt!N93*Qt!N93</f>
        <v>0</v>
      </c>
      <c r="O93" s="38">
        <f ca="1">Pt!O93*Qt!O93</f>
        <v>0</v>
      </c>
      <c r="P93" s="38">
        <f ca="1">Pt!P93*Qt!P93</f>
        <v>0</v>
      </c>
      <c r="Q93" s="38">
        <f ca="1">Pt!Q93*Qt!Q93</f>
        <v>0</v>
      </c>
      <c r="R93" s="38">
        <f ca="1">Pt!R93*Qt!R93</f>
        <v>0</v>
      </c>
      <c r="S93" s="38">
        <f ca="1">Pt!S93*Qt!S93</f>
        <v>0</v>
      </c>
      <c r="T93" s="38">
        <f ca="1">Pt!T93*Qt!T93</f>
        <v>0</v>
      </c>
      <c r="U93" s="38">
        <f ca="1">Pt!U93*Qt!U93</f>
        <v>0</v>
      </c>
      <c r="V93" s="38">
        <f t="shared" si="1"/>
        <v>0</v>
      </c>
    </row>
    <row r="94" spans="1:22" outlineLevel="1" x14ac:dyDescent="0.25">
      <c r="A94" s="19"/>
      <c r="B94" s="45" t="s">
        <v>95</v>
      </c>
      <c r="C94" s="45">
        <v>0</v>
      </c>
      <c r="D94" s="45">
        <v>0</v>
      </c>
      <c r="E94" s="45">
        <f ca="1">Pt!E94*Qt!E94</f>
        <v>0</v>
      </c>
      <c r="F94" s="45">
        <f ca="1">Pt!F94*Qt!F94</f>
        <v>0</v>
      </c>
      <c r="G94" s="45">
        <f ca="1">Pt!G94*Qt!G94</f>
        <v>0</v>
      </c>
      <c r="H94" s="45">
        <f ca="1">Pt!H94*Qt!H94</f>
        <v>0</v>
      </c>
      <c r="I94" s="45">
        <f ca="1">Pt!I94*Qt!I94</f>
        <v>0</v>
      </c>
      <c r="J94" s="45">
        <f ca="1">Pt!J94*Qt!J94</f>
        <v>0</v>
      </c>
      <c r="K94" s="45">
        <f ca="1">Pt!K94*Qt!K94</f>
        <v>0</v>
      </c>
      <c r="L94" s="45">
        <f ca="1">Pt!L94*Qt!L94</f>
        <v>0</v>
      </c>
      <c r="M94" s="45">
        <f ca="1">Pt!M94*Qt!M94</f>
        <v>0</v>
      </c>
      <c r="N94" s="45">
        <f ca="1">Pt!N94*Qt!N94</f>
        <v>0</v>
      </c>
      <c r="O94" s="45">
        <f ca="1">Pt!O94*Qt!O94</f>
        <v>0</v>
      </c>
      <c r="P94" s="45">
        <f ca="1">Pt!P94*Qt!P94</f>
        <v>0</v>
      </c>
      <c r="Q94" s="45">
        <f ca="1">Pt!Q94*Qt!Q94</f>
        <v>0</v>
      </c>
      <c r="R94" s="45">
        <f ca="1">Pt!R94*Qt!R94</f>
        <v>0</v>
      </c>
      <c r="S94" s="45">
        <f ca="1">Pt!S94*Qt!S94</f>
        <v>0</v>
      </c>
      <c r="T94" s="45">
        <f ca="1">Pt!T94*Qt!T94</f>
        <v>0</v>
      </c>
      <c r="U94" s="45">
        <f ca="1">Pt!U94*Qt!U94</f>
        <v>0</v>
      </c>
      <c r="V94" s="45">
        <f t="shared" si="1"/>
        <v>0</v>
      </c>
    </row>
    <row r="95" spans="1:22" outlineLevel="1" x14ac:dyDescent="0.25">
      <c r="A95" s="19"/>
      <c r="B95" s="44" t="s">
        <v>130</v>
      </c>
      <c r="C95" s="44">
        <v>0</v>
      </c>
      <c r="D95" s="44">
        <v>0</v>
      </c>
      <c r="E95" s="44">
        <f ca="1">Pt!E95*Qt!E95</f>
        <v>0</v>
      </c>
      <c r="F95" s="44">
        <f ca="1">Pt!F95*Qt!F95</f>
        <v>0</v>
      </c>
      <c r="G95" s="44">
        <f ca="1">Pt!G95*Qt!G95</f>
        <v>0</v>
      </c>
      <c r="H95" s="44">
        <f ca="1">Pt!H95*Qt!H95</f>
        <v>0</v>
      </c>
      <c r="I95" s="44">
        <f ca="1">Pt!I95*Qt!I95</f>
        <v>0</v>
      </c>
      <c r="J95" s="44">
        <f ca="1">Pt!J95*Qt!J95</f>
        <v>0</v>
      </c>
      <c r="K95" s="44">
        <f ca="1">Pt!K95*Qt!K95</f>
        <v>0</v>
      </c>
      <c r="L95" s="44">
        <f ca="1">Pt!L95*Qt!L95</f>
        <v>0</v>
      </c>
      <c r="M95" s="44">
        <f ca="1">Pt!M95*Qt!M95</f>
        <v>0</v>
      </c>
      <c r="N95" s="44">
        <f ca="1">Pt!N95*Qt!N95</f>
        <v>0</v>
      </c>
      <c r="O95" s="44">
        <f ca="1">Pt!O95*Qt!O95</f>
        <v>0</v>
      </c>
      <c r="P95" s="44">
        <f ca="1">Pt!P95*Qt!P95</f>
        <v>0</v>
      </c>
      <c r="Q95" s="44">
        <f ca="1">Pt!Q95*Qt!Q95</f>
        <v>0</v>
      </c>
      <c r="R95" s="44">
        <f ca="1">Pt!R95*Qt!R95</f>
        <v>0</v>
      </c>
      <c r="S95" s="44">
        <f ca="1">Pt!S95*Qt!S95</f>
        <v>0</v>
      </c>
      <c r="T95" s="44">
        <f ca="1">Pt!T95*Qt!T95</f>
        <v>0</v>
      </c>
      <c r="U95" s="44">
        <f ca="1">Pt!U95*Qt!U95</f>
        <v>0</v>
      </c>
      <c r="V95" s="44">
        <f t="shared" si="1"/>
        <v>0</v>
      </c>
    </row>
    <row r="96" spans="1:22" outlineLevel="1" x14ac:dyDescent="0.25">
      <c r="A96" s="19"/>
      <c r="B96" s="38" t="s">
        <v>129</v>
      </c>
      <c r="C96" s="38">
        <v>0</v>
      </c>
      <c r="D96" s="38">
        <v>0</v>
      </c>
      <c r="E96" s="38">
        <f ca="1">Pt!E96*Qt!E96</f>
        <v>0</v>
      </c>
      <c r="F96" s="38">
        <f ca="1">Pt!F96*Qt!F96</f>
        <v>0</v>
      </c>
      <c r="G96" s="38">
        <f ca="1">Pt!G96*Qt!G96</f>
        <v>0</v>
      </c>
      <c r="H96" s="38">
        <f ca="1">Pt!H96*Qt!H96</f>
        <v>0</v>
      </c>
      <c r="I96" s="38">
        <f ca="1">Pt!I96*Qt!I96</f>
        <v>0</v>
      </c>
      <c r="J96" s="38">
        <f ca="1">Pt!J96*Qt!J96</f>
        <v>0</v>
      </c>
      <c r="K96" s="38">
        <f ca="1">Pt!K96*Qt!K96</f>
        <v>0</v>
      </c>
      <c r="L96" s="38">
        <f ca="1">Pt!L96*Qt!L96</f>
        <v>0</v>
      </c>
      <c r="M96" s="38">
        <f ca="1">Pt!M96*Qt!M96</f>
        <v>0</v>
      </c>
      <c r="N96" s="38">
        <f ca="1">Pt!N96*Qt!N96</f>
        <v>0</v>
      </c>
      <c r="O96" s="38">
        <f ca="1">Pt!O96*Qt!O96</f>
        <v>0</v>
      </c>
      <c r="P96" s="38">
        <f ca="1">Pt!P96*Qt!P96</f>
        <v>0</v>
      </c>
      <c r="Q96" s="38">
        <f ca="1">Pt!Q96*Qt!Q96</f>
        <v>0</v>
      </c>
      <c r="R96" s="38">
        <f ca="1">Pt!R96*Qt!R96</f>
        <v>0</v>
      </c>
      <c r="S96" s="38">
        <f ca="1">Pt!S96*Qt!S96</f>
        <v>0</v>
      </c>
      <c r="T96" s="38">
        <f ca="1">Pt!T96*Qt!T96</f>
        <v>0</v>
      </c>
      <c r="U96" s="38">
        <f ca="1">Pt!U96*Qt!U96</f>
        <v>0</v>
      </c>
      <c r="V96" s="38">
        <f t="shared" si="1"/>
        <v>0</v>
      </c>
    </row>
    <row r="97" spans="1:22" outlineLevel="1" x14ac:dyDescent="0.25">
      <c r="A97" s="19"/>
      <c r="B97" s="38" t="s">
        <v>128</v>
      </c>
      <c r="C97" s="38">
        <v>0</v>
      </c>
      <c r="D97" s="38">
        <v>0</v>
      </c>
      <c r="E97" s="38">
        <f ca="1">Pt!E97*Qt!E97</f>
        <v>0</v>
      </c>
      <c r="F97" s="38">
        <f ca="1">Pt!F97*Qt!F97</f>
        <v>0</v>
      </c>
      <c r="G97" s="38">
        <f ca="1">Pt!G97*Qt!G97</f>
        <v>0</v>
      </c>
      <c r="H97" s="38">
        <f ca="1">Pt!H97*Qt!H97</f>
        <v>0</v>
      </c>
      <c r="I97" s="38">
        <f ca="1">Pt!I97*Qt!I97</f>
        <v>0</v>
      </c>
      <c r="J97" s="38">
        <f ca="1">Pt!J97*Qt!J97</f>
        <v>0</v>
      </c>
      <c r="K97" s="38">
        <f ca="1">Pt!K97*Qt!K97</f>
        <v>0</v>
      </c>
      <c r="L97" s="38">
        <f ca="1">Pt!L97*Qt!L97</f>
        <v>0</v>
      </c>
      <c r="M97" s="38">
        <f ca="1">Pt!M97*Qt!M97</f>
        <v>0</v>
      </c>
      <c r="N97" s="38">
        <f ca="1">Pt!N97*Qt!N97</f>
        <v>0</v>
      </c>
      <c r="O97" s="38">
        <f ca="1">Pt!O97*Qt!O97</f>
        <v>0</v>
      </c>
      <c r="P97" s="38">
        <f ca="1">Pt!P97*Qt!P97</f>
        <v>0</v>
      </c>
      <c r="Q97" s="38">
        <f ca="1">Pt!Q97*Qt!Q97</f>
        <v>0</v>
      </c>
      <c r="R97" s="38">
        <f ca="1">Pt!R97*Qt!R97</f>
        <v>0</v>
      </c>
      <c r="S97" s="38">
        <f ca="1">Pt!S97*Qt!S97</f>
        <v>0</v>
      </c>
      <c r="T97" s="38">
        <f ca="1">Pt!T97*Qt!T97</f>
        <v>0</v>
      </c>
      <c r="U97" s="38">
        <f ca="1">Pt!U97*Qt!U97</f>
        <v>0</v>
      </c>
      <c r="V97" s="38">
        <f t="shared" si="1"/>
        <v>0</v>
      </c>
    </row>
    <row r="98" spans="1:22" outlineLevel="1" x14ac:dyDescent="0.25">
      <c r="A98" s="19"/>
      <c r="B98" s="38" t="s">
        <v>122</v>
      </c>
      <c r="C98" s="38">
        <v>0</v>
      </c>
      <c r="D98" s="38">
        <v>0</v>
      </c>
      <c r="E98" s="38">
        <f ca="1">Pt!E98*Qt!E98</f>
        <v>0</v>
      </c>
      <c r="F98" s="38">
        <f ca="1">Pt!F98*Qt!F98</f>
        <v>0</v>
      </c>
      <c r="G98" s="38">
        <f ca="1">Pt!G98*Qt!G98</f>
        <v>0</v>
      </c>
      <c r="H98" s="38">
        <f ca="1">Pt!H98*Qt!H98</f>
        <v>0</v>
      </c>
      <c r="I98" s="38">
        <f ca="1">Pt!I98*Qt!I98</f>
        <v>0</v>
      </c>
      <c r="J98" s="38">
        <f ca="1">Pt!J98*Qt!J98</f>
        <v>0</v>
      </c>
      <c r="K98" s="38">
        <f ca="1">Pt!K98*Qt!K98</f>
        <v>0</v>
      </c>
      <c r="L98" s="38">
        <f ca="1">Pt!L98*Qt!L98</f>
        <v>0</v>
      </c>
      <c r="M98" s="38">
        <f ca="1">Pt!M98*Qt!M98</f>
        <v>0</v>
      </c>
      <c r="N98" s="38">
        <f ca="1">Pt!N98*Qt!N98</f>
        <v>0</v>
      </c>
      <c r="O98" s="38">
        <f ca="1">Pt!O98*Qt!O98</f>
        <v>0</v>
      </c>
      <c r="P98" s="38">
        <f ca="1">Pt!P98*Qt!P98</f>
        <v>0</v>
      </c>
      <c r="Q98" s="38">
        <f ca="1">Pt!Q98*Qt!Q98</f>
        <v>0</v>
      </c>
      <c r="R98" s="38">
        <f ca="1">Pt!R98*Qt!R98</f>
        <v>0</v>
      </c>
      <c r="S98" s="38">
        <f ca="1">Pt!S98*Qt!S98</f>
        <v>0</v>
      </c>
      <c r="T98" s="38">
        <f ca="1">Pt!T98*Qt!T98</f>
        <v>0</v>
      </c>
      <c r="U98" s="38">
        <f ca="1">Pt!U98*Qt!U98</f>
        <v>0</v>
      </c>
      <c r="V98" s="38">
        <f t="shared" si="1"/>
        <v>0</v>
      </c>
    </row>
    <row r="99" spans="1:22" outlineLevel="1" x14ac:dyDescent="0.25">
      <c r="A99" s="19"/>
      <c r="B99" s="38" t="s">
        <v>123</v>
      </c>
      <c r="C99" s="38">
        <v>0</v>
      </c>
      <c r="D99" s="38">
        <v>0</v>
      </c>
      <c r="E99" s="38">
        <f ca="1">Pt!E99*Qt!E99</f>
        <v>0</v>
      </c>
      <c r="F99" s="38">
        <f ca="1">Pt!F99*Qt!F99</f>
        <v>0</v>
      </c>
      <c r="G99" s="38">
        <f ca="1">Pt!G99*Qt!G99</f>
        <v>0</v>
      </c>
      <c r="H99" s="38">
        <f ca="1">Pt!H99*Qt!H99</f>
        <v>0</v>
      </c>
      <c r="I99" s="38">
        <f ca="1">Pt!I99*Qt!I99</f>
        <v>0</v>
      </c>
      <c r="J99" s="38">
        <f ca="1">Pt!J99*Qt!J99</f>
        <v>0</v>
      </c>
      <c r="K99" s="38">
        <f ca="1">Pt!K99*Qt!K99</f>
        <v>0</v>
      </c>
      <c r="L99" s="38">
        <f ca="1">Pt!L99*Qt!L99</f>
        <v>0</v>
      </c>
      <c r="M99" s="38">
        <f ca="1">Pt!M99*Qt!M99</f>
        <v>0</v>
      </c>
      <c r="N99" s="38">
        <f ca="1">Pt!N99*Qt!N99</f>
        <v>0</v>
      </c>
      <c r="O99" s="38">
        <f ca="1">Pt!O99*Qt!O99</f>
        <v>0</v>
      </c>
      <c r="P99" s="38">
        <f ca="1">Pt!P99*Qt!P99</f>
        <v>0</v>
      </c>
      <c r="Q99" s="38">
        <f ca="1">Pt!Q99*Qt!Q99</f>
        <v>0</v>
      </c>
      <c r="R99" s="38">
        <f ca="1">Pt!R99*Qt!R99</f>
        <v>0</v>
      </c>
      <c r="S99" s="38">
        <f ca="1">Pt!S99*Qt!S99</f>
        <v>0</v>
      </c>
      <c r="T99" s="38">
        <f ca="1">Pt!T99*Qt!T99</f>
        <v>0</v>
      </c>
      <c r="U99" s="38">
        <f ca="1">Pt!U99*Qt!U99</f>
        <v>0</v>
      </c>
      <c r="V99" s="38">
        <f t="shared" si="1"/>
        <v>0</v>
      </c>
    </row>
    <row r="100" spans="1:22" outlineLevel="1" x14ac:dyDescent="0.25">
      <c r="A100" s="19"/>
      <c r="B100" s="38" t="s">
        <v>106</v>
      </c>
      <c r="C100" s="38">
        <v>0</v>
      </c>
      <c r="D100" s="38">
        <v>0</v>
      </c>
      <c r="E100" s="38">
        <f ca="1">Pt!E100*Qt!E100</f>
        <v>0</v>
      </c>
      <c r="F100" s="38">
        <f ca="1">Pt!F100*Qt!F100</f>
        <v>0</v>
      </c>
      <c r="G100" s="38">
        <f ca="1">Pt!G100*Qt!G100</f>
        <v>0</v>
      </c>
      <c r="H100" s="38">
        <f ca="1">Pt!H100*Qt!H100</f>
        <v>0</v>
      </c>
      <c r="I100" s="38">
        <f ca="1">Pt!I100*Qt!I100</f>
        <v>0</v>
      </c>
      <c r="J100" s="38">
        <f ca="1">Pt!J100*Qt!J100</f>
        <v>0</v>
      </c>
      <c r="K100" s="38">
        <f ca="1">Pt!K100*Qt!K100</f>
        <v>0</v>
      </c>
      <c r="L100" s="38">
        <f ca="1">Pt!L100*Qt!L100</f>
        <v>0</v>
      </c>
      <c r="M100" s="38">
        <f ca="1">Pt!M100*Qt!M100</f>
        <v>0</v>
      </c>
      <c r="N100" s="38">
        <f ca="1">Pt!N100*Qt!N100</f>
        <v>0</v>
      </c>
      <c r="O100" s="38">
        <f ca="1">Pt!O100*Qt!O100</f>
        <v>0</v>
      </c>
      <c r="P100" s="38">
        <f ca="1">Pt!P100*Qt!P100</f>
        <v>0</v>
      </c>
      <c r="Q100" s="38">
        <f ca="1">Pt!Q100*Qt!Q100</f>
        <v>0</v>
      </c>
      <c r="R100" s="38">
        <f ca="1">Pt!R100*Qt!R100</f>
        <v>0</v>
      </c>
      <c r="S100" s="38">
        <f ca="1">Pt!S100*Qt!S100</f>
        <v>0</v>
      </c>
      <c r="T100" s="38">
        <f ca="1">Pt!T100*Qt!T100</f>
        <v>0</v>
      </c>
      <c r="U100" s="38">
        <f ca="1">Pt!U100*Qt!U100</f>
        <v>0</v>
      </c>
      <c r="V100" s="38">
        <f t="shared" si="1"/>
        <v>0</v>
      </c>
    </row>
    <row r="101" spans="1:22" outlineLevel="1" x14ac:dyDescent="0.25">
      <c r="A101" s="19"/>
      <c r="B101" s="38" t="s">
        <v>107</v>
      </c>
      <c r="C101" s="38">
        <v>0</v>
      </c>
      <c r="D101" s="38">
        <v>0</v>
      </c>
      <c r="E101" s="38">
        <f ca="1">Pt!E101*Qt!E101</f>
        <v>0</v>
      </c>
      <c r="F101" s="38">
        <f ca="1">Pt!F101*Qt!F101</f>
        <v>0</v>
      </c>
      <c r="G101" s="38">
        <f ca="1">Pt!G101*Qt!G101</f>
        <v>0</v>
      </c>
      <c r="H101" s="38">
        <f ca="1">Pt!H101*Qt!H101</f>
        <v>0</v>
      </c>
      <c r="I101" s="38">
        <f ca="1">Pt!I101*Qt!I101</f>
        <v>0</v>
      </c>
      <c r="J101" s="38">
        <f ca="1">Pt!J101*Qt!J101</f>
        <v>0</v>
      </c>
      <c r="K101" s="38">
        <f ca="1">Pt!K101*Qt!K101</f>
        <v>0</v>
      </c>
      <c r="L101" s="38">
        <f ca="1">Pt!L101*Qt!L101</f>
        <v>0</v>
      </c>
      <c r="M101" s="38">
        <f ca="1">Pt!M101*Qt!M101</f>
        <v>0</v>
      </c>
      <c r="N101" s="38">
        <f ca="1">Pt!N101*Qt!N101</f>
        <v>0</v>
      </c>
      <c r="O101" s="38">
        <f ca="1">Pt!O101*Qt!O101</f>
        <v>0</v>
      </c>
      <c r="P101" s="38">
        <f ca="1">Pt!P101*Qt!P101</f>
        <v>0</v>
      </c>
      <c r="Q101" s="38">
        <f ca="1">Pt!Q101*Qt!Q101</f>
        <v>0</v>
      </c>
      <c r="R101" s="38">
        <f ca="1">Pt!R101*Qt!R101</f>
        <v>0</v>
      </c>
      <c r="S101" s="38">
        <f ca="1">Pt!S101*Qt!S101</f>
        <v>0</v>
      </c>
      <c r="T101" s="38">
        <f ca="1">Pt!T101*Qt!T101</f>
        <v>0</v>
      </c>
      <c r="U101" s="38">
        <f ca="1">Pt!U101*Qt!U101</f>
        <v>0</v>
      </c>
      <c r="V101" s="38">
        <f t="shared" si="1"/>
        <v>0</v>
      </c>
    </row>
    <row r="102" spans="1:22" outlineLevel="1" x14ac:dyDescent="0.25">
      <c r="A102" s="19"/>
      <c r="B102" s="38" t="s">
        <v>108</v>
      </c>
      <c r="C102" s="38">
        <v>0</v>
      </c>
      <c r="D102" s="38">
        <v>0</v>
      </c>
      <c r="E102" s="38">
        <f ca="1">Pt!E102*Qt!E102</f>
        <v>0</v>
      </c>
      <c r="F102" s="38">
        <f ca="1">Pt!F102*Qt!F102</f>
        <v>0</v>
      </c>
      <c r="G102" s="38">
        <f ca="1">Pt!G102*Qt!G102</f>
        <v>0</v>
      </c>
      <c r="H102" s="38">
        <f ca="1">Pt!H102*Qt!H102</f>
        <v>0</v>
      </c>
      <c r="I102" s="38">
        <f ca="1">Pt!I102*Qt!I102</f>
        <v>0</v>
      </c>
      <c r="J102" s="38">
        <f ca="1">Pt!J102*Qt!J102</f>
        <v>0</v>
      </c>
      <c r="K102" s="38">
        <f ca="1">Pt!K102*Qt!K102</f>
        <v>0</v>
      </c>
      <c r="L102" s="38">
        <f ca="1">Pt!L102*Qt!L102</f>
        <v>0</v>
      </c>
      <c r="M102" s="38">
        <f ca="1">Pt!M102*Qt!M102</f>
        <v>0</v>
      </c>
      <c r="N102" s="38">
        <f ca="1">Pt!N102*Qt!N102</f>
        <v>0</v>
      </c>
      <c r="O102" s="38">
        <f ca="1">Pt!O102*Qt!O102</f>
        <v>0</v>
      </c>
      <c r="P102" s="38">
        <f ca="1">Pt!P102*Qt!P102</f>
        <v>0</v>
      </c>
      <c r="Q102" s="38">
        <f ca="1">Pt!Q102*Qt!Q102</f>
        <v>0</v>
      </c>
      <c r="R102" s="38">
        <f ca="1">Pt!R102*Qt!R102</f>
        <v>0</v>
      </c>
      <c r="S102" s="38">
        <f ca="1">Pt!S102*Qt!S102</f>
        <v>0</v>
      </c>
      <c r="T102" s="38">
        <f ca="1">Pt!T102*Qt!T102</f>
        <v>0</v>
      </c>
      <c r="U102" s="38">
        <f ca="1">Pt!U102*Qt!U102</f>
        <v>0</v>
      </c>
      <c r="V102" s="38">
        <f t="shared" si="1"/>
        <v>0</v>
      </c>
    </row>
    <row r="103" spans="1:22" outlineLevel="1" x14ac:dyDescent="0.25">
      <c r="A103" s="19"/>
      <c r="B103" s="38" t="s">
        <v>109</v>
      </c>
      <c r="C103" s="38">
        <v>0</v>
      </c>
      <c r="D103" s="38">
        <v>0</v>
      </c>
      <c r="E103" s="38">
        <f ca="1">Pt!E103*Qt!E103</f>
        <v>0</v>
      </c>
      <c r="F103" s="38">
        <f ca="1">Pt!F103*Qt!F103</f>
        <v>0</v>
      </c>
      <c r="G103" s="38">
        <f ca="1">Pt!G103*Qt!G103</f>
        <v>0</v>
      </c>
      <c r="H103" s="38">
        <f ca="1">Pt!H103*Qt!H103</f>
        <v>0</v>
      </c>
      <c r="I103" s="38">
        <f ca="1">Pt!I103*Qt!I103</f>
        <v>0</v>
      </c>
      <c r="J103" s="38">
        <f ca="1">Pt!J103*Qt!J103</f>
        <v>0</v>
      </c>
      <c r="K103" s="38">
        <f ca="1">Pt!K103*Qt!K103</f>
        <v>0</v>
      </c>
      <c r="L103" s="38">
        <f ca="1">Pt!L103*Qt!L103</f>
        <v>0</v>
      </c>
      <c r="M103" s="38">
        <f ca="1">Pt!M103*Qt!M103</f>
        <v>0</v>
      </c>
      <c r="N103" s="38">
        <f ca="1">Pt!N103*Qt!N103</f>
        <v>0</v>
      </c>
      <c r="O103" s="38">
        <f ca="1">Pt!O103*Qt!O103</f>
        <v>0</v>
      </c>
      <c r="P103" s="38">
        <f ca="1">Pt!P103*Qt!P103</f>
        <v>0</v>
      </c>
      <c r="Q103" s="38">
        <f ca="1">Pt!Q103*Qt!Q103</f>
        <v>0</v>
      </c>
      <c r="R103" s="38">
        <f ca="1">Pt!R103*Qt!R103</f>
        <v>0</v>
      </c>
      <c r="S103" s="38">
        <f ca="1">Pt!S103*Qt!S103</f>
        <v>0</v>
      </c>
      <c r="T103" s="38">
        <f ca="1">Pt!T103*Qt!T103</f>
        <v>0</v>
      </c>
      <c r="U103" s="38">
        <f ca="1">Pt!U103*Qt!U103</f>
        <v>0</v>
      </c>
      <c r="V103" s="38">
        <f t="shared" si="1"/>
        <v>0</v>
      </c>
    </row>
    <row r="104" spans="1:22" outlineLevel="1" x14ac:dyDescent="0.25">
      <c r="A104" s="19"/>
      <c r="B104" s="38" t="s">
        <v>110</v>
      </c>
      <c r="C104" s="38">
        <v>0</v>
      </c>
      <c r="D104" s="38">
        <v>0</v>
      </c>
      <c r="E104" s="38">
        <f ca="1">Pt!E104*Qt!E104</f>
        <v>0</v>
      </c>
      <c r="F104" s="38">
        <f ca="1">Pt!F104*Qt!F104</f>
        <v>0</v>
      </c>
      <c r="G104" s="38">
        <f ca="1">Pt!G104*Qt!G104</f>
        <v>0</v>
      </c>
      <c r="H104" s="38">
        <f ca="1">Pt!H104*Qt!H104</f>
        <v>0</v>
      </c>
      <c r="I104" s="38">
        <f ca="1">Pt!I104*Qt!I104</f>
        <v>0</v>
      </c>
      <c r="J104" s="38">
        <f ca="1">Pt!J104*Qt!J104</f>
        <v>0</v>
      </c>
      <c r="K104" s="38">
        <f ca="1">Pt!K104*Qt!K104</f>
        <v>0</v>
      </c>
      <c r="L104" s="38">
        <f ca="1">Pt!L104*Qt!L104</f>
        <v>0</v>
      </c>
      <c r="M104" s="38">
        <f ca="1">Pt!M104*Qt!M104</f>
        <v>0</v>
      </c>
      <c r="N104" s="38">
        <f ca="1">Pt!N104*Qt!N104</f>
        <v>0</v>
      </c>
      <c r="O104" s="38">
        <f ca="1">Pt!O104*Qt!O104</f>
        <v>0</v>
      </c>
      <c r="P104" s="38">
        <f ca="1">Pt!P104*Qt!P104</f>
        <v>0</v>
      </c>
      <c r="Q104" s="38">
        <f ca="1">Pt!Q104*Qt!Q104</f>
        <v>0</v>
      </c>
      <c r="R104" s="38">
        <f ca="1">Pt!R104*Qt!R104</f>
        <v>0</v>
      </c>
      <c r="S104" s="38">
        <f ca="1">Pt!S104*Qt!S104</f>
        <v>0</v>
      </c>
      <c r="T104" s="38">
        <f ca="1">Pt!T104*Qt!T104</f>
        <v>0</v>
      </c>
      <c r="U104" s="38">
        <f ca="1">Pt!U104*Qt!U104</f>
        <v>0</v>
      </c>
      <c r="V104" s="38">
        <f t="shared" si="1"/>
        <v>0</v>
      </c>
    </row>
    <row r="105" spans="1:22" outlineLevel="1" x14ac:dyDescent="0.25">
      <c r="A105" s="19"/>
      <c r="B105" s="38" t="s">
        <v>94</v>
      </c>
      <c r="C105" s="38">
        <v>0</v>
      </c>
      <c r="D105" s="38">
        <v>0</v>
      </c>
      <c r="E105" s="38">
        <f ca="1">Pt!E105*Qt!E105</f>
        <v>0</v>
      </c>
      <c r="F105" s="38">
        <f ca="1">Pt!F105*Qt!F105</f>
        <v>0</v>
      </c>
      <c r="G105" s="38">
        <f ca="1">Pt!G105*Qt!G105</f>
        <v>0</v>
      </c>
      <c r="H105" s="38">
        <f ca="1">Pt!H105*Qt!H105</f>
        <v>0</v>
      </c>
      <c r="I105" s="38">
        <f ca="1">Pt!I105*Qt!I105</f>
        <v>0</v>
      </c>
      <c r="J105" s="38">
        <f ca="1">Pt!J105*Qt!J105</f>
        <v>0</v>
      </c>
      <c r="K105" s="38">
        <f ca="1">Pt!K105*Qt!K105</f>
        <v>0</v>
      </c>
      <c r="L105" s="38">
        <f ca="1">Pt!L105*Qt!L105</f>
        <v>0</v>
      </c>
      <c r="M105" s="38">
        <f ca="1">Pt!M105*Qt!M105</f>
        <v>0</v>
      </c>
      <c r="N105" s="38">
        <f ca="1">Pt!N105*Qt!N105</f>
        <v>0</v>
      </c>
      <c r="O105" s="38">
        <f ca="1">Pt!O105*Qt!O105</f>
        <v>0</v>
      </c>
      <c r="P105" s="38">
        <f ca="1">Pt!P105*Qt!P105</f>
        <v>0</v>
      </c>
      <c r="Q105" s="38">
        <f ca="1">Pt!Q105*Qt!Q105</f>
        <v>0</v>
      </c>
      <c r="R105" s="38">
        <f ca="1">Pt!R105*Qt!R105</f>
        <v>0</v>
      </c>
      <c r="S105" s="38">
        <f ca="1">Pt!S105*Qt!S105</f>
        <v>0</v>
      </c>
      <c r="T105" s="38">
        <f ca="1">Pt!T105*Qt!T105</f>
        <v>0</v>
      </c>
      <c r="U105" s="38">
        <f ca="1">Pt!U105*Qt!U105</f>
        <v>0</v>
      </c>
      <c r="V105" s="38">
        <f t="shared" si="1"/>
        <v>0</v>
      </c>
    </row>
    <row r="106" spans="1:22" outlineLevel="1" x14ac:dyDescent="0.25">
      <c r="A106" s="19"/>
      <c r="B106" s="45" t="s">
        <v>95</v>
      </c>
      <c r="C106" s="45">
        <v>0</v>
      </c>
      <c r="D106" s="45">
        <v>0</v>
      </c>
      <c r="E106" s="45">
        <f ca="1">Pt!E106*Qt!E106</f>
        <v>0</v>
      </c>
      <c r="F106" s="45">
        <f ca="1">Pt!F106*Qt!F106</f>
        <v>0</v>
      </c>
      <c r="G106" s="45">
        <f ca="1">Pt!G106*Qt!G106</f>
        <v>0</v>
      </c>
      <c r="H106" s="45">
        <f ca="1">Pt!H106*Qt!H106</f>
        <v>0</v>
      </c>
      <c r="I106" s="45">
        <f ca="1">Pt!I106*Qt!I106</f>
        <v>0</v>
      </c>
      <c r="J106" s="45">
        <f ca="1">Pt!J106*Qt!J106</f>
        <v>0</v>
      </c>
      <c r="K106" s="45">
        <f ca="1">Pt!K106*Qt!K106</f>
        <v>0</v>
      </c>
      <c r="L106" s="45">
        <f ca="1">Pt!L106*Qt!L106</f>
        <v>0</v>
      </c>
      <c r="M106" s="45">
        <f ca="1">Pt!M106*Qt!M106</f>
        <v>0</v>
      </c>
      <c r="N106" s="45">
        <f ca="1">Pt!N106*Qt!N106</f>
        <v>0</v>
      </c>
      <c r="O106" s="45">
        <f ca="1">Pt!O106*Qt!O106</f>
        <v>0</v>
      </c>
      <c r="P106" s="45">
        <f ca="1">Pt!P106*Qt!P106</f>
        <v>0</v>
      </c>
      <c r="Q106" s="45">
        <f ca="1">Pt!Q106*Qt!Q106</f>
        <v>0</v>
      </c>
      <c r="R106" s="45">
        <f ca="1">Pt!R106*Qt!R106</f>
        <v>0</v>
      </c>
      <c r="S106" s="45">
        <f ca="1">Pt!S106*Qt!S106</f>
        <v>0</v>
      </c>
      <c r="T106" s="45">
        <f ca="1">Pt!T106*Qt!T106</f>
        <v>0</v>
      </c>
      <c r="U106" s="45">
        <f ca="1">Pt!U106*Qt!U106</f>
        <v>0</v>
      </c>
      <c r="V106" s="45">
        <f t="shared" si="1"/>
        <v>0</v>
      </c>
    </row>
    <row r="107" spans="1:22" outlineLevel="1" x14ac:dyDescent="0.25">
      <c r="A107" s="19"/>
      <c r="B107" s="44" t="s">
        <v>130</v>
      </c>
      <c r="C107" s="44">
        <v>0</v>
      </c>
      <c r="D107" s="44">
        <v>0</v>
      </c>
      <c r="E107" s="44">
        <f ca="1">Pt!E107*Qt!E107</f>
        <v>0</v>
      </c>
      <c r="F107" s="44">
        <f ca="1">Pt!F107*Qt!F107</f>
        <v>0</v>
      </c>
      <c r="G107" s="44">
        <f ca="1">Pt!G107*Qt!G107</f>
        <v>0</v>
      </c>
      <c r="H107" s="44">
        <f ca="1">Pt!H107*Qt!H107</f>
        <v>0</v>
      </c>
      <c r="I107" s="44">
        <f ca="1">Pt!I107*Qt!I107</f>
        <v>0</v>
      </c>
      <c r="J107" s="44">
        <f ca="1">Pt!J107*Qt!J107</f>
        <v>0</v>
      </c>
      <c r="K107" s="44">
        <f ca="1">Pt!K107*Qt!K107</f>
        <v>0</v>
      </c>
      <c r="L107" s="44">
        <f ca="1">Pt!L107*Qt!L107</f>
        <v>0</v>
      </c>
      <c r="M107" s="44">
        <f ca="1">Pt!M107*Qt!M107</f>
        <v>0</v>
      </c>
      <c r="N107" s="44">
        <f ca="1">Pt!N107*Qt!N107</f>
        <v>0</v>
      </c>
      <c r="O107" s="44">
        <f ca="1">Pt!O107*Qt!O107</f>
        <v>0</v>
      </c>
      <c r="P107" s="44">
        <f ca="1">Pt!P107*Qt!P107</f>
        <v>0</v>
      </c>
      <c r="Q107" s="44">
        <f ca="1">Pt!Q107*Qt!Q107</f>
        <v>0</v>
      </c>
      <c r="R107" s="44">
        <f ca="1">Pt!R107*Qt!R107</f>
        <v>0</v>
      </c>
      <c r="S107" s="44">
        <f ca="1">Pt!S107*Qt!S107</f>
        <v>0</v>
      </c>
      <c r="T107" s="44">
        <f ca="1">Pt!T107*Qt!T107</f>
        <v>0</v>
      </c>
      <c r="U107" s="44">
        <f ca="1">Pt!U107*Qt!U107</f>
        <v>0</v>
      </c>
      <c r="V107" s="44">
        <f t="shared" si="1"/>
        <v>0</v>
      </c>
    </row>
    <row r="108" spans="1:22" outlineLevel="1" x14ac:dyDescent="0.25">
      <c r="A108" s="19"/>
      <c r="B108" s="38" t="s">
        <v>129</v>
      </c>
      <c r="C108" s="38">
        <v>0</v>
      </c>
      <c r="D108" s="38">
        <v>0</v>
      </c>
      <c r="E108" s="38">
        <f ca="1">Pt!E108*Qt!E108</f>
        <v>0</v>
      </c>
      <c r="F108" s="38">
        <f ca="1">Pt!F108*Qt!F108</f>
        <v>0</v>
      </c>
      <c r="G108" s="38">
        <f ca="1">Pt!G108*Qt!G108</f>
        <v>0</v>
      </c>
      <c r="H108" s="38">
        <f ca="1">Pt!H108*Qt!H108</f>
        <v>0</v>
      </c>
      <c r="I108" s="38">
        <f ca="1">Pt!I108*Qt!I108</f>
        <v>0</v>
      </c>
      <c r="J108" s="38">
        <f ca="1">Pt!J108*Qt!J108</f>
        <v>0</v>
      </c>
      <c r="K108" s="38">
        <f ca="1">Pt!K108*Qt!K108</f>
        <v>0</v>
      </c>
      <c r="L108" s="38">
        <f ca="1">Pt!L108*Qt!L108</f>
        <v>0</v>
      </c>
      <c r="M108" s="38">
        <f ca="1">Pt!M108*Qt!M108</f>
        <v>0</v>
      </c>
      <c r="N108" s="38">
        <f ca="1">Pt!N108*Qt!N108</f>
        <v>0</v>
      </c>
      <c r="O108" s="38">
        <f ca="1">Pt!O108*Qt!O108</f>
        <v>0</v>
      </c>
      <c r="P108" s="38">
        <f ca="1">Pt!P108*Qt!P108</f>
        <v>0</v>
      </c>
      <c r="Q108" s="38">
        <f ca="1">Pt!Q108*Qt!Q108</f>
        <v>0</v>
      </c>
      <c r="R108" s="38">
        <f ca="1">Pt!R108*Qt!R108</f>
        <v>0</v>
      </c>
      <c r="S108" s="38">
        <f ca="1">Pt!S108*Qt!S108</f>
        <v>0</v>
      </c>
      <c r="T108" s="38">
        <f ca="1">Pt!T108*Qt!T108</f>
        <v>0</v>
      </c>
      <c r="U108" s="38">
        <f ca="1">Pt!U108*Qt!U108</f>
        <v>0</v>
      </c>
      <c r="V108" s="38">
        <f t="shared" si="1"/>
        <v>0</v>
      </c>
    </row>
    <row r="109" spans="1:22" outlineLevel="1" x14ac:dyDescent="0.25">
      <c r="A109" s="19"/>
      <c r="B109" s="38" t="s">
        <v>128</v>
      </c>
      <c r="C109" s="38">
        <v>0</v>
      </c>
      <c r="D109" s="38">
        <v>0</v>
      </c>
      <c r="E109" s="38">
        <f ca="1">Pt!E109*Qt!E109</f>
        <v>0</v>
      </c>
      <c r="F109" s="38">
        <f ca="1">Pt!F109*Qt!F109</f>
        <v>0</v>
      </c>
      <c r="G109" s="38">
        <f ca="1">Pt!G109*Qt!G109</f>
        <v>0</v>
      </c>
      <c r="H109" s="38">
        <f ca="1">Pt!H109*Qt!H109</f>
        <v>0</v>
      </c>
      <c r="I109" s="38">
        <f ca="1">Pt!I109*Qt!I109</f>
        <v>0</v>
      </c>
      <c r="J109" s="38">
        <f ca="1">Pt!J109*Qt!J109</f>
        <v>0</v>
      </c>
      <c r="K109" s="38">
        <f ca="1">Pt!K109*Qt!K109</f>
        <v>0</v>
      </c>
      <c r="L109" s="38">
        <f ca="1">Pt!L109*Qt!L109</f>
        <v>0</v>
      </c>
      <c r="M109" s="38">
        <f ca="1">Pt!M109*Qt!M109</f>
        <v>0</v>
      </c>
      <c r="N109" s="38">
        <f ca="1">Pt!N109*Qt!N109</f>
        <v>0</v>
      </c>
      <c r="O109" s="38">
        <f ca="1">Pt!O109*Qt!O109</f>
        <v>0</v>
      </c>
      <c r="P109" s="38">
        <f ca="1">Pt!P109*Qt!P109</f>
        <v>0</v>
      </c>
      <c r="Q109" s="38">
        <f ca="1">Pt!Q109*Qt!Q109</f>
        <v>0</v>
      </c>
      <c r="R109" s="38">
        <f ca="1">Pt!R109*Qt!R109</f>
        <v>0</v>
      </c>
      <c r="S109" s="38">
        <f ca="1">Pt!S109*Qt!S109</f>
        <v>0</v>
      </c>
      <c r="T109" s="38">
        <f ca="1">Pt!T109*Qt!T109</f>
        <v>0</v>
      </c>
      <c r="U109" s="38">
        <f ca="1">Pt!U109*Qt!U109</f>
        <v>0</v>
      </c>
      <c r="V109" s="38">
        <f t="shared" si="1"/>
        <v>0</v>
      </c>
    </row>
    <row r="110" spans="1:22" outlineLevel="1" x14ac:dyDescent="0.25">
      <c r="A110" s="19"/>
      <c r="B110" s="38" t="s">
        <v>122</v>
      </c>
      <c r="C110" s="38">
        <v>0</v>
      </c>
      <c r="D110" s="38">
        <v>0</v>
      </c>
      <c r="E110" s="38">
        <f ca="1">Pt!E110*Qt!E110</f>
        <v>0</v>
      </c>
      <c r="F110" s="38">
        <f ca="1">Pt!F110*Qt!F110</f>
        <v>0</v>
      </c>
      <c r="G110" s="38">
        <f ca="1">Pt!G110*Qt!G110</f>
        <v>0</v>
      </c>
      <c r="H110" s="38">
        <f ca="1">Pt!H110*Qt!H110</f>
        <v>0</v>
      </c>
      <c r="I110" s="38">
        <f ca="1">Pt!I110*Qt!I110</f>
        <v>0</v>
      </c>
      <c r="J110" s="38">
        <f ca="1">Pt!J110*Qt!J110</f>
        <v>0</v>
      </c>
      <c r="K110" s="38">
        <f ca="1">Pt!K110*Qt!K110</f>
        <v>0</v>
      </c>
      <c r="L110" s="38">
        <f ca="1">Pt!L110*Qt!L110</f>
        <v>0</v>
      </c>
      <c r="M110" s="38">
        <f ca="1">Pt!M110*Qt!M110</f>
        <v>0</v>
      </c>
      <c r="N110" s="38">
        <f ca="1">Pt!N110*Qt!N110</f>
        <v>0</v>
      </c>
      <c r="O110" s="38">
        <f ca="1">Pt!O110*Qt!O110</f>
        <v>0</v>
      </c>
      <c r="P110" s="38">
        <f ca="1">Pt!P110*Qt!P110</f>
        <v>0</v>
      </c>
      <c r="Q110" s="38">
        <f ca="1">Pt!Q110*Qt!Q110</f>
        <v>0</v>
      </c>
      <c r="R110" s="38">
        <f ca="1">Pt!R110*Qt!R110</f>
        <v>0</v>
      </c>
      <c r="S110" s="38">
        <f ca="1">Pt!S110*Qt!S110</f>
        <v>0</v>
      </c>
      <c r="T110" s="38">
        <f ca="1">Pt!T110*Qt!T110</f>
        <v>0</v>
      </c>
      <c r="U110" s="38">
        <f ca="1">Pt!U110*Qt!U110</f>
        <v>0</v>
      </c>
      <c r="V110" s="38">
        <f t="shared" si="1"/>
        <v>0</v>
      </c>
    </row>
    <row r="111" spans="1:22" outlineLevel="1" x14ac:dyDescent="0.25">
      <c r="A111" s="19"/>
      <c r="B111" s="38" t="s">
        <v>123</v>
      </c>
      <c r="C111" s="38">
        <v>0</v>
      </c>
      <c r="D111" s="38">
        <v>0</v>
      </c>
      <c r="E111" s="38">
        <f ca="1">Pt!E111*Qt!E111</f>
        <v>0</v>
      </c>
      <c r="F111" s="38">
        <f ca="1">Pt!F111*Qt!F111</f>
        <v>0</v>
      </c>
      <c r="G111" s="38">
        <f ca="1">Pt!G111*Qt!G111</f>
        <v>0</v>
      </c>
      <c r="H111" s="38">
        <f ca="1">Pt!H111*Qt!H111</f>
        <v>0</v>
      </c>
      <c r="I111" s="38">
        <f ca="1">Pt!I111*Qt!I111</f>
        <v>0</v>
      </c>
      <c r="J111" s="38">
        <f ca="1">Pt!J111*Qt!J111</f>
        <v>0</v>
      </c>
      <c r="K111" s="38">
        <f ca="1">Pt!K111*Qt!K111</f>
        <v>0</v>
      </c>
      <c r="L111" s="38">
        <f ca="1">Pt!L111*Qt!L111</f>
        <v>0</v>
      </c>
      <c r="M111" s="38">
        <f ca="1">Pt!M111*Qt!M111</f>
        <v>0</v>
      </c>
      <c r="N111" s="38">
        <f ca="1">Pt!N111*Qt!N111</f>
        <v>0</v>
      </c>
      <c r="O111" s="38">
        <f ca="1">Pt!O111*Qt!O111</f>
        <v>0</v>
      </c>
      <c r="P111" s="38">
        <f ca="1">Pt!P111*Qt!P111</f>
        <v>0</v>
      </c>
      <c r="Q111" s="38">
        <f ca="1">Pt!Q111*Qt!Q111</f>
        <v>0</v>
      </c>
      <c r="R111" s="38">
        <f ca="1">Pt!R111*Qt!R111</f>
        <v>0</v>
      </c>
      <c r="S111" s="38">
        <f ca="1">Pt!S111*Qt!S111</f>
        <v>0</v>
      </c>
      <c r="T111" s="38">
        <f ca="1">Pt!T111*Qt!T111</f>
        <v>0</v>
      </c>
      <c r="U111" s="38">
        <f ca="1">Pt!U111*Qt!U111</f>
        <v>0</v>
      </c>
      <c r="V111" s="38">
        <f t="shared" si="1"/>
        <v>0</v>
      </c>
    </row>
    <row r="112" spans="1:22" outlineLevel="1" x14ac:dyDescent="0.25">
      <c r="A112" s="19"/>
      <c r="B112" s="38" t="s">
        <v>106</v>
      </c>
      <c r="C112" s="38">
        <v>0</v>
      </c>
      <c r="D112" s="38">
        <v>0</v>
      </c>
      <c r="E112" s="38">
        <f ca="1">Pt!E112*Qt!E112</f>
        <v>0</v>
      </c>
      <c r="F112" s="38">
        <f ca="1">Pt!F112*Qt!F112</f>
        <v>0</v>
      </c>
      <c r="G112" s="38">
        <f ca="1">Pt!G112*Qt!G112</f>
        <v>0</v>
      </c>
      <c r="H112" s="38">
        <f ca="1">Pt!H112*Qt!H112</f>
        <v>0</v>
      </c>
      <c r="I112" s="38">
        <f ca="1">Pt!I112*Qt!I112</f>
        <v>0</v>
      </c>
      <c r="J112" s="38">
        <f ca="1">Pt!J112*Qt!J112</f>
        <v>0</v>
      </c>
      <c r="K112" s="38">
        <f ca="1">Pt!K112*Qt!K112</f>
        <v>0</v>
      </c>
      <c r="L112" s="38">
        <f ca="1">Pt!L112*Qt!L112</f>
        <v>0</v>
      </c>
      <c r="M112" s="38">
        <f ca="1">Pt!M112*Qt!M112</f>
        <v>0</v>
      </c>
      <c r="N112" s="38">
        <f ca="1">Pt!N112*Qt!N112</f>
        <v>0</v>
      </c>
      <c r="O112" s="38">
        <f ca="1">Pt!O112*Qt!O112</f>
        <v>0</v>
      </c>
      <c r="P112" s="38">
        <f ca="1">Pt!P112*Qt!P112</f>
        <v>0</v>
      </c>
      <c r="Q112" s="38">
        <f ca="1">Pt!Q112*Qt!Q112</f>
        <v>0</v>
      </c>
      <c r="R112" s="38">
        <f ca="1">Pt!R112*Qt!R112</f>
        <v>0</v>
      </c>
      <c r="S112" s="38">
        <f ca="1">Pt!S112*Qt!S112</f>
        <v>0</v>
      </c>
      <c r="T112" s="38">
        <f ca="1">Pt!T112*Qt!T112</f>
        <v>0</v>
      </c>
      <c r="U112" s="38">
        <f ca="1">Pt!U112*Qt!U112</f>
        <v>0</v>
      </c>
      <c r="V112" s="38">
        <f t="shared" si="1"/>
        <v>0</v>
      </c>
    </row>
    <row r="113" spans="1:22" outlineLevel="1" x14ac:dyDescent="0.25">
      <c r="A113" s="19"/>
      <c r="B113" s="38" t="s">
        <v>107</v>
      </c>
      <c r="C113" s="38">
        <v>0</v>
      </c>
      <c r="D113" s="38">
        <v>0</v>
      </c>
      <c r="E113" s="38">
        <f ca="1">Pt!E113*Qt!E113</f>
        <v>0</v>
      </c>
      <c r="F113" s="38">
        <f ca="1">Pt!F113*Qt!F113</f>
        <v>0</v>
      </c>
      <c r="G113" s="38">
        <f ca="1">Pt!G113*Qt!G113</f>
        <v>0</v>
      </c>
      <c r="H113" s="38">
        <f ca="1">Pt!H113*Qt!H113</f>
        <v>0</v>
      </c>
      <c r="I113" s="38">
        <f ca="1">Pt!I113*Qt!I113</f>
        <v>0</v>
      </c>
      <c r="J113" s="38">
        <f ca="1">Pt!J113*Qt!J113</f>
        <v>0</v>
      </c>
      <c r="K113" s="38">
        <f ca="1">Pt!K113*Qt!K113</f>
        <v>0</v>
      </c>
      <c r="L113" s="38">
        <f ca="1">Pt!L113*Qt!L113</f>
        <v>0</v>
      </c>
      <c r="M113" s="38">
        <f ca="1">Pt!M113*Qt!M113</f>
        <v>0</v>
      </c>
      <c r="N113" s="38">
        <f ca="1">Pt!N113*Qt!N113</f>
        <v>0</v>
      </c>
      <c r="O113" s="38">
        <f ca="1">Pt!O113*Qt!O113</f>
        <v>0</v>
      </c>
      <c r="P113" s="38">
        <f ca="1">Pt!P113*Qt!P113</f>
        <v>0</v>
      </c>
      <c r="Q113" s="38">
        <f ca="1">Pt!Q113*Qt!Q113</f>
        <v>0</v>
      </c>
      <c r="R113" s="38">
        <f ca="1">Pt!R113*Qt!R113</f>
        <v>0</v>
      </c>
      <c r="S113" s="38">
        <f ca="1">Pt!S113*Qt!S113</f>
        <v>0</v>
      </c>
      <c r="T113" s="38">
        <f ca="1">Pt!T113*Qt!T113</f>
        <v>0</v>
      </c>
      <c r="U113" s="38">
        <f ca="1">Pt!U113*Qt!U113</f>
        <v>0</v>
      </c>
      <c r="V113" s="38">
        <f t="shared" si="1"/>
        <v>0</v>
      </c>
    </row>
    <row r="114" spans="1:22" outlineLevel="1" x14ac:dyDescent="0.25">
      <c r="A114" s="19"/>
      <c r="B114" s="38" t="s">
        <v>108</v>
      </c>
      <c r="C114" s="38">
        <v>0</v>
      </c>
      <c r="D114" s="38">
        <v>0</v>
      </c>
      <c r="E114" s="38">
        <f ca="1">Pt!E114*Qt!E114</f>
        <v>0</v>
      </c>
      <c r="F114" s="38">
        <f ca="1">Pt!F114*Qt!F114</f>
        <v>0</v>
      </c>
      <c r="G114" s="38">
        <f ca="1">Pt!G114*Qt!G114</f>
        <v>0</v>
      </c>
      <c r="H114" s="38">
        <f ca="1">Pt!H114*Qt!H114</f>
        <v>0</v>
      </c>
      <c r="I114" s="38">
        <f ca="1">Pt!I114*Qt!I114</f>
        <v>0</v>
      </c>
      <c r="J114" s="38">
        <f ca="1">Pt!J114*Qt!J114</f>
        <v>0</v>
      </c>
      <c r="K114" s="38">
        <f ca="1">Pt!K114*Qt!K114</f>
        <v>0</v>
      </c>
      <c r="L114" s="38">
        <f ca="1">Pt!L114*Qt!L114</f>
        <v>0</v>
      </c>
      <c r="M114" s="38">
        <f ca="1">Pt!M114*Qt!M114</f>
        <v>0</v>
      </c>
      <c r="N114" s="38">
        <f ca="1">Pt!N114*Qt!N114</f>
        <v>0</v>
      </c>
      <c r="O114" s="38">
        <f ca="1">Pt!O114*Qt!O114</f>
        <v>0</v>
      </c>
      <c r="P114" s="38">
        <f ca="1">Pt!P114*Qt!P114</f>
        <v>0</v>
      </c>
      <c r="Q114" s="38">
        <f ca="1">Pt!Q114*Qt!Q114</f>
        <v>0</v>
      </c>
      <c r="R114" s="38">
        <f ca="1">Pt!R114*Qt!R114</f>
        <v>0</v>
      </c>
      <c r="S114" s="38">
        <f ca="1">Pt!S114*Qt!S114</f>
        <v>0</v>
      </c>
      <c r="T114" s="38">
        <f ca="1">Pt!T114*Qt!T114</f>
        <v>0</v>
      </c>
      <c r="U114" s="38">
        <f ca="1">Pt!U114*Qt!U114</f>
        <v>0</v>
      </c>
      <c r="V114" s="38">
        <f t="shared" si="1"/>
        <v>0</v>
      </c>
    </row>
    <row r="115" spans="1:22" outlineLevel="1" x14ac:dyDescent="0.25">
      <c r="A115" s="19"/>
      <c r="B115" s="38" t="s">
        <v>109</v>
      </c>
      <c r="C115" s="38">
        <v>0</v>
      </c>
      <c r="D115" s="38">
        <v>0</v>
      </c>
      <c r="E115" s="38">
        <f ca="1">Pt!E115*Qt!E115</f>
        <v>0</v>
      </c>
      <c r="F115" s="38">
        <f ca="1">Pt!F115*Qt!F115</f>
        <v>0</v>
      </c>
      <c r="G115" s="38">
        <f ca="1">Pt!G115*Qt!G115</f>
        <v>0</v>
      </c>
      <c r="H115" s="38">
        <f ca="1">Pt!H115*Qt!H115</f>
        <v>0</v>
      </c>
      <c r="I115" s="38">
        <f ca="1">Pt!I115*Qt!I115</f>
        <v>0</v>
      </c>
      <c r="J115" s="38">
        <f ca="1">Pt!J115*Qt!J115</f>
        <v>0</v>
      </c>
      <c r="K115" s="38">
        <f ca="1">Pt!K115*Qt!K115</f>
        <v>0</v>
      </c>
      <c r="L115" s="38">
        <f ca="1">Pt!L115*Qt!L115</f>
        <v>0</v>
      </c>
      <c r="M115" s="38">
        <f ca="1">Pt!M115*Qt!M115</f>
        <v>0</v>
      </c>
      <c r="N115" s="38">
        <f ca="1">Pt!N115*Qt!N115</f>
        <v>0</v>
      </c>
      <c r="O115" s="38">
        <f ca="1">Pt!O115*Qt!O115</f>
        <v>0</v>
      </c>
      <c r="P115" s="38">
        <f ca="1">Pt!P115*Qt!P115</f>
        <v>0</v>
      </c>
      <c r="Q115" s="38">
        <f ca="1">Pt!Q115*Qt!Q115</f>
        <v>0</v>
      </c>
      <c r="R115" s="38">
        <f ca="1">Pt!R115*Qt!R115</f>
        <v>0</v>
      </c>
      <c r="S115" s="38">
        <f ca="1">Pt!S115*Qt!S115</f>
        <v>0</v>
      </c>
      <c r="T115" s="38">
        <f ca="1">Pt!T115*Qt!T115</f>
        <v>0</v>
      </c>
      <c r="U115" s="38">
        <f ca="1">Pt!U115*Qt!U115</f>
        <v>0</v>
      </c>
      <c r="V115" s="38">
        <f t="shared" si="1"/>
        <v>0</v>
      </c>
    </row>
    <row r="116" spans="1:22" outlineLevel="1" x14ac:dyDescent="0.25">
      <c r="A116" s="19"/>
      <c r="B116" s="38" t="s">
        <v>110</v>
      </c>
      <c r="C116" s="38">
        <v>0</v>
      </c>
      <c r="D116" s="38">
        <v>0</v>
      </c>
      <c r="E116" s="38">
        <f ca="1">Pt!E116*Qt!E116</f>
        <v>0</v>
      </c>
      <c r="F116" s="38">
        <f ca="1">Pt!F116*Qt!F116</f>
        <v>0</v>
      </c>
      <c r="G116" s="38">
        <f ca="1">Pt!G116*Qt!G116</f>
        <v>0</v>
      </c>
      <c r="H116" s="38">
        <f ca="1">Pt!H116*Qt!H116</f>
        <v>0</v>
      </c>
      <c r="I116" s="38">
        <f ca="1">Pt!I116*Qt!I116</f>
        <v>0</v>
      </c>
      <c r="J116" s="38">
        <f ca="1">Pt!J116*Qt!J116</f>
        <v>0</v>
      </c>
      <c r="K116" s="38">
        <f ca="1">Pt!K116*Qt!K116</f>
        <v>0</v>
      </c>
      <c r="L116" s="38">
        <f ca="1">Pt!L116*Qt!L116</f>
        <v>0</v>
      </c>
      <c r="M116" s="38">
        <f ca="1">Pt!M116*Qt!M116</f>
        <v>0</v>
      </c>
      <c r="N116" s="38">
        <f ca="1">Pt!N116*Qt!N116</f>
        <v>0</v>
      </c>
      <c r="O116" s="38">
        <f ca="1">Pt!O116*Qt!O116</f>
        <v>0</v>
      </c>
      <c r="P116" s="38">
        <f ca="1">Pt!P116*Qt!P116</f>
        <v>0</v>
      </c>
      <c r="Q116" s="38">
        <f ca="1">Pt!Q116*Qt!Q116</f>
        <v>0</v>
      </c>
      <c r="R116" s="38">
        <f ca="1">Pt!R116*Qt!R116</f>
        <v>0</v>
      </c>
      <c r="S116" s="38">
        <f ca="1">Pt!S116*Qt!S116</f>
        <v>0</v>
      </c>
      <c r="T116" s="38">
        <f ca="1">Pt!T116*Qt!T116</f>
        <v>0</v>
      </c>
      <c r="U116" s="38">
        <f ca="1">Pt!U116*Qt!U116</f>
        <v>0</v>
      </c>
      <c r="V116" s="38">
        <f t="shared" si="1"/>
        <v>0</v>
      </c>
    </row>
    <row r="117" spans="1:22" outlineLevel="1" x14ac:dyDescent="0.25">
      <c r="A117" s="19"/>
      <c r="B117" s="38" t="s">
        <v>94</v>
      </c>
      <c r="C117" s="38">
        <v>0</v>
      </c>
      <c r="D117" s="38">
        <v>0</v>
      </c>
      <c r="E117" s="38">
        <f ca="1">Pt!E117*Qt!E117</f>
        <v>0</v>
      </c>
      <c r="F117" s="38">
        <f ca="1">Pt!F117*Qt!F117</f>
        <v>0</v>
      </c>
      <c r="G117" s="38">
        <f ca="1">Pt!G117*Qt!G117</f>
        <v>0</v>
      </c>
      <c r="H117" s="38">
        <f ca="1">Pt!H117*Qt!H117</f>
        <v>0</v>
      </c>
      <c r="I117" s="38">
        <f ca="1">Pt!I117*Qt!I117</f>
        <v>0</v>
      </c>
      <c r="J117" s="38">
        <f ca="1">Pt!J117*Qt!J117</f>
        <v>0</v>
      </c>
      <c r="K117" s="38">
        <f ca="1">Pt!K117*Qt!K117</f>
        <v>0</v>
      </c>
      <c r="L117" s="38">
        <f ca="1">Pt!L117*Qt!L117</f>
        <v>0</v>
      </c>
      <c r="M117" s="38">
        <f ca="1">Pt!M117*Qt!M117</f>
        <v>0</v>
      </c>
      <c r="N117" s="38">
        <f ca="1">Pt!N117*Qt!N117</f>
        <v>0</v>
      </c>
      <c r="O117" s="38">
        <f ca="1">Pt!O117*Qt!O117</f>
        <v>0</v>
      </c>
      <c r="P117" s="38">
        <f ca="1">Pt!P117*Qt!P117</f>
        <v>0</v>
      </c>
      <c r="Q117" s="38">
        <f ca="1">Pt!Q117*Qt!Q117</f>
        <v>0</v>
      </c>
      <c r="R117" s="38">
        <f ca="1">Pt!R117*Qt!R117</f>
        <v>0</v>
      </c>
      <c r="S117" s="38">
        <f ca="1">Pt!S117*Qt!S117</f>
        <v>0</v>
      </c>
      <c r="T117" s="38">
        <f ca="1">Pt!T117*Qt!T117</f>
        <v>0</v>
      </c>
      <c r="U117" s="38">
        <f ca="1">Pt!U117*Qt!U117</f>
        <v>0</v>
      </c>
      <c r="V117" s="38">
        <f t="shared" si="1"/>
        <v>0</v>
      </c>
    </row>
    <row r="118" spans="1:22" outlineLevel="1" x14ac:dyDescent="0.25">
      <c r="A118" s="19"/>
      <c r="B118" s="45" t="s">
        <v>95</v>
      </c>
      <c r="C118" s="45">
        <v>0</v>
      </c>
      <c r="D118" s="45">
        <v>0</v>
      </c>
      <c r="E118" s="45">
        <f ca="1">Pt!E118*Qt!E118</f>
        <v>0</v>
      </c>
      <c r="F118" s="45">
        <f ca="1">Pt!F118*Qt!F118</f>
        <v>0</v>
      </c>
      <c r="G118" s="45">
        <f ca="1">Pt!G118*Qt!G118</f>
        <v>0</v>
      </c>
      <c r="H118" s="45">
        <f ca="1">Pt!H118*Qt!H118</f>
        <v>0</v>
      </c>
      <c r="I118" s="45">
        <f ca="1">Pt!I118*Qt!I118</f>
        <v>0</v>
      </c>
      <c r="J118" s="45">
        <f ca="1">Pt!J118*Qt!J118</f>
        <v>0</v>
      </c>
      <c r="K118" s="45">
        <f ca="1">Pt!K118*Qt!K118</f>
        <v>0</v>
      </c>
      <c r="L118" s="45">
        <f ca="1">Pt!L118*Qt!L118</f>
        <v>0</v>
      </c>
      <c r="M118" s="45">
        <f ca="1">Pt!M118*Qt!M118</f>
        <v>0</v>
      </c>
      <c r="N118" s="45">
        <f ca="1">Pt!N118*Qt!N118</f>
        <v>0</v>
      </c>
      <c r="O118" s="45">
        <f ca="1">Pt!O118*Qt!O118</f>
        <v>0</v>
      </c>
      <c r="P118" s="45">
        <f ca="1">Pt!P118*Qt!P118</f>
        <v>0</v>
      </c>
      <c r="Q118" s="45">
        <f ca="1">Pt!Q118*Qt!Q118</f>
        <v>0</v>
      </c>
      <c r="R118" s="45">
        <f ca="1">Pt!R118*Qt!R118</f>
        <v>0</v>
      </c>
      <c r="S118" s="45">
        <f ca="1">Pt!S118*Qt!S118</f>
        <v>0</v>
      </c>
      <c r="T118" s="45">
        <f ca="1">Pt!T118*Qt!T118</f>
        <v>0</v>
      </c>
      <c r="U118" s="45">
        <f ca="1">Pt!U118*Qt!U118</f>
        <v>0</v>
      </c>
      <c r="V118" s="45">
        <f t="shared" si="1"/>
        <v>0</v>
      </c>
    </row>
    <row r="119" spans="1:22" outlineLevel="1" x14ac:dyDescent="0.25">
      <c r="A119" s="19"/>
      <c r="B119" s="44" t="s">
        <v>130</v>
      </c>
      <c r="C119" s="44">
        <v>0</v>
      </c>
      <c r="D119" s="44">
        <v>0</v>
      </c>
      <c r="E119" s="44">
        <f ca="1">Pt!E119*Qt!E119</f>
        <v>0</v>
      </c>
      <c r="F119" s="44">
        <f ca="1">Pt!F119*Qt!F119</f>
        <v>0</v>
      </c>
      <c r="G119" s="44">
        <f ca="1">Pt!G119*Qt!G119</f>
        <v>0</v>
      </c>
      <c r="H119" s="44">
        <f ca="1">Pt!H119*Qt!H119</f>
        <v>0</v>
      </c>
      <c r="I119" s="44">
        <f ca="1">Pt!I119*Qt!I119</f>
        <v>0</v>
      </c>
      <c r="J119" s="44">
        <f ca="1">Pt!J119*Qt!J119</f>
        <v>0</v>
      </c>
      <c r="K119" s="44">
        <f ca="1">Pt!K119*Qt!K119</f>
        <v>0</v>
      </c>
      <c r="L119" s="44">
        <f ca="1">Pt!L119*Qt!L119</f>
        <v>0</v>
      </c>
      <c r="M119" s="44">
        <f ca="1">Pt!M119*Qt!M119</f>
        <v>0</v>
      </c>
      <c r="N119" s="44">
        <f ca="1">Pt!N119*Qt!N119</f>
        <v>0</v>
      </c>
      <c r="O119" s="44">
        <f ca="1">Pt!O119*Qt!O119</f>
        <v>0</v>
      </c>
      <c r="P119" s="44">
        <f ca="1">Pt!P119*Qt!P119</f>
        <v>0</v>
      </c>
      <c r="Q119" s="44">
        <f ca="1">Pt!Q119*Qt!Q119</f>
        <v>0</v>
      </c>
      <c r="R119" s="44">
        <f ca="1">Pt!R119*Qt!R119</f>
        <v>0</v>
      </c>
      <c r="S119" s="44">
        <f ca="1">Pt!S119*Qt!S119</f>
        <v>0</v>
      </c>
      <c r="T119" s="44">
        <f ca="1">Pt!T119*Qt!T119</f>
        <v>0</v>
      </c>
      <c r="U119" s="44">
        <f ca="1">Pt!U119*Qt!U119</f>
        <v>0</v>
      </c>
      <c r="V119" s="44">
        <f t="shared" si="1"/>
        <v>0</v>
      </c>
    </row>
    <row r="120" spans="1:22" outlineLevel="1" x14ac:dyDescent="0.25">
      <c r="A120" s="19"/>
      <c r="B120" s="38" t="s">
        <v>129</v>
      </c>
      <c r="C120" s="38">
        <v>0</v>
      </c>
      <c r="D120" s="38">
        <v>0</v>
      </c>
      <c r="E120" s="38">
        <f ca="1">Pt!E120*Qt!E120</f>
        <v>0</v>
      </c>
      <c r="F120" s="38">
        <f ca="1">Pt!F120*Qt!F120</f>
        <v>0</v>
      </c>
      <c r="G120" s="38">
        <f ca="1">Pt!G120*Qt!G120</f>
        <v>0</v>
      </c>
      <c r="H120" s="38">
        <f ca="1">Pt!H120*Qt!H120</f>
        <v>0</v>
      </c>
      <c r="I120" s="38">
        <f ca="1">Pt!I120*Qt!I120</f>
        <v>0</v>
      </c>
      <c r="J120" s="38">
        <f ca="1">Pt!J120*Qt!J120</f>
        <v>0</v>
      </c>
      <c r="K120" s="38">
        <f ca="1">Pt!K120*Qt!K120</f>
        <v>0</v>
      </c>
      <c r="L120" s="38">
        <f ca="1">Pt!L120*Qt!L120</f>
        <v>0</v>
      </c>
      <c r="M120" s="38">
        <f ca="1">Pt!M120*Qt!M120</f>
        <v>0</v>
      </c>
      <c r="N120" s="38">
        <f ca="1">Pt!N120*Qt!N120</f>
        <v>0</v>
      </c>
      <c r="O120" s="38">
        <f ca="1">Pt!O120*Qt!O120</f>
        <v>0</v>
      </c>
      <c r="P120" s="38">
        <f ca="1">Pt!P120*Qt!P120</f>
        <v>0</v>
      </c>
      <c r="Q120" s="38">
        <f ca="1">Pt!Q120*Qt!Q120</f>
        <v>0</v>
      </c>
      <c r="R120" s="38">
        <f ca="1">Pt!R120*Qt!R120</f>
        <v>0</v>
      </c>
      <c r="S120" s="38">
        <f ca="1">Pt!S120*Qt!S120</f>
        <v>0</v>
      </c>
      <c r="T120" s="38">
        <f ca="1">Pt!T120*Qt!T120</f>
        <v>0</v>
      </c>
      <c r="U120" s="38">
        <f ca="1">Pt!U120*Qt!U120</f>
        <v>0</v>
      </c>
      <c r="V120" s="38">
        <f t="shared" si="1"/>
        <v>0</v>
      </c>
    </row>
    <row r="121" spans="1:22" outlineLevel="1" x14ac:dyDescent="0.25">
      <c r="A121" s="19"/>
      <c r="B121" s="38" t="s">
        <v>128</v>
      </c>
      <c r="C121" s="38">
        <v>0</v>
      </c>
      <c r="D121" s="38">
        <v>0</v>
      </c>
      <c r="E121" s="38">
        <f ca="1">Pt!E121*Qt!E121</f>
        <v>0</v>
      </c>
      <c r="F121" s="38">
        <f ca="1">Pt!F121*Qt!F121</f>
        <v>0</v>
      </c>
      <c r="G121" s="38">
        <f ca="1">Pt!G121*Qt!G121</f>
        <v>0</v>
      </c>
      <c r="H121" s="38">
        <f ca="1">Pt!H121*Qt!H121</f>
        <v>0</v>
      </c>
      <c r="I121" s="38">
        <f ca="1">Pt!I121*Qt!I121</f>
        <v>0</v>
      </c>
      <c r="J121" s="38">
        <f ca="1">Pt!J121*Qt!J121</f>
        <v>0</v>
      </c>
      <c r="K121" s="38">
        <f ca="1">Pt!K121*Qt!K121</f>
        <v>0</v>
      </c>
      <c r="L121" s="38">
        <f ca="1">Pt!L121*Qt!L121</f>
        <v>0</v>
      </c>
      <c r="M121" s="38">
        <f ca="1">Pt!M121*Qt!M121</f>
        <v>0</v>
      </c>
      <c r="N121" s="38">
        <f ca="1">Pt!N121*Qt!N121</f>
        <v>0</v>
      </c>
      <c r="O121" s="38">
        <f ca="1">Pt!O121*Qt!O121</f>
        <v>0</v>
      </c>
      <c r="P121" s="38">
        <f ca="1">Pt!P121*Qt!P121</f>
        <v>0</v>
      </c>
      <c r="Q121" s="38">
        <f ca="1">Pt!Q121*Qt!Q121</f>
        <v>0</v>
      </c>
      <c r="R121" s="38">
        <f ca="1">Pt!R121*Qt!R121</f>
        <v>0</v>
      </c>
      <c r="S121" s="38">
        <f ca="1">Pt!S121*Qt!S121</f>
        <v>0</v>
      </c>
      <c r="T121" s="38">
        <f ca="1">Pt!T121*Qt!T121</f>
        <v>0</v>
      </c>
      <c r="U121" s="38">
        <f ca="1">Pt!U121*Qt!U121</f>
        <v>0</v>
      </c>
      <c r="V121" s="38">
        <f t="shared" si="1"/>
        <v>0</v>
      </c>
    </row>
    <row r="122" spans="1:22" outlineLevel="1" x14ac:dyDescent="0.25">
      <c r="A122" s="19"/>
      <c r="B122" s="38" t="s">
        <v>122</v>
      </c>
      <c r="C122" s="38">
        <v>0</v>
      </c>
      <c r="D122" s="38">
        <v>0</v>
      </c>
      <c r="E122" s="38">
        <f ca="1">Pt!E122*Qt!E122</f>
        <v>0</v>
      </c>
      <c r="F122" s="38">
        <f ca="1">Pt!F122*Qt!F122</f>
        <v>0</v>
      </c>
      <c r="G122" s="38">
        <f ca="1">Pt!G122*Qt!G122</f>
        <v>0</v>
      </c>
      <c r="H122" s="38">
        <f ca="1">Pt!H122*Qt!H122</f>
        <v>0</v>
      </c>
      <c r="I122" s="38">
        <f ca="1">Pt!I122*Qt!I122</f>
        <v>0</v>
      </c>
      <c r="J122" s="38">
        <f ca="1">Pt!J122*Qt!J122</f>
        <v>0</v>
      </c>
      <c r="K122" s="38">
        <f ca="1">Pt!K122*Qt!K122</f>
        <v>0</v>
      </c>
      <c r="L122" s="38">
        <f ca="1">Pt!L122*Qt!L122</f>
        <v>0</v>
      </c>
      <c r="M122" s="38">
        <f ca="1">Pt!M122*Qt!M122</f>
        <v>0</v>
      </c>
      <c r="N122" s="38">
        <f ca="1">Pt!N122*Qt!N122</f>
        <v>0</v>
      </c>
      <c r="O122" s="38">
        <f ca="1">Pt!O122*Qt!O122</f>
        <v>0</v>
      </c>
      <c r="P122" s="38">
        <f ca="1">Pt!P122*Qt!P122</f>
        <v>0</v>
      </c>
      <c r="Q122" s="38">
        <f ca="1">Pt!Q122*Qt!Q122</f>
        <v>0</v>
      </c>
      <c r="R122" s="38">
        <f ca="1">Pt!R122*Qt!R122</f>
        <v>0</v>
      </c>
      <c r="S122" s="38">
        <f ca="1">Pt!S122*Qt!S122</f>
        <v>0</v>
      </c>
      <c r="T122" s="38">
        <f ca="1">Pt!T122*Qt!T122</f>
        <v>0</v>
      </c>
      <c r="U122" s="38">
        <f ca="1">Pt!U122*Qt!U122</f>
        <v>0</v>
      </c>
      <c r="V122" s="38">
        <f t="shared" si="1"/>
        <v>0</v>
      </c>
    </row>
    <row r="123" spans="1:22" outlineLevel="1" x14ac:dyDescent="0.25">
      <c r="A123" s="19"/>
      <c r="B123" s="38" t="s">
        <v>123</v>
      </c>
      <c r="C123" s="38">
        <v>0</v>
      </c>
      <c r="D123" s="38">
        <v>0</v>
      </c>
      <c r="E123" s="38">
        <f ca="1">Pt!E123*Qt!E123</f>
        <v>0</v>
      </c>
      <c r="F123" s="38">
        <f ca="1">Pt!F123*Qt!F123</f>
        <v>0</v>
      </c>
      <c r="G123" s="38">
        <f ca="1">Pt!G123*Qt!G123</f>
        <v>0</v>
      </c>
      <c r="H123" s="38">
        <f ca="1">Pt!H123*Qt!H123</f>
        <v>0</v>
      </c>
      <c r="I123" s="38">
        <f ca="1">Pt!I123*Qt!I123</f>
        <v>0</v>
      </c>
      <c r="J123" s="38">
        <f ca="1">Pt!J123*Qt!J123</f>
        <v>0</v>
      </c>
      <c r="K123" s="38">
        <f ca="1">Pt!K123*Qt!K123</f>
        <v>0</v>
      </c>
      <c r="L123" s="38">
        <f ca="1">Pt!L123*Qt!L123</f>
        <v>0</v>
      </c>
      <c r="M123" s="38">
        <f ca="1">Pt!M123*Qt!M123</f>
        <v>0</v>
      </c>
      <c r="N123" s="38">
        <f ca="1">Pt!N123*Qt!N123</f>
        <v>0</v>
      </c>
      <c r="O123" s="38">
        <f ca="1">Pt!O123*Qt!O123</f>
        <v>0</v>
      </c>
      <c r="P123" s="38">
        <f ca="1">Pt!P123*Qt!P123</f>
        <v>0</v>
      </c>
      <c r="Q123" s="38">
        <f ca="1">Pt!Q123*Qt!Q123</f>
        <v>0</v>
      </c>
      <c r="R123" s="38">
        <f ca="1">Pt!R123*Qt!R123</f>
        <v>0</v>
      </c>
      <c r="S123" s="38">
        <f ca="1">Pt!S123*Qt!S123</f>
        <v>0</v>
      </c>
      <c r="T123" s="38">
        <f ca="1">Pt!T123*Qt!T123</f>
        <v>0</v>
      </c>
      <c r="U123" s="38">
        <f ca="1">Pt!U123*Qt!U123</f>
        <v>0</v>
      </c>
      <c r="V123" s="38">
        <f t="shared" si="1"/>
        <v>0</v>
      </c>
    </row>
    <row r="124" spans="1:22" outlineLevel="1" x14ac:dyDescent="0.25">
      <c r="A124" s="19"/>
      <c r="B124" s="38" t="s">
        <v>106</v>
      </c>
      <c r="C124" s="38">
        <v>0</v>
      </c>
      <c r="D124" s="38">
        <v>0</v>
      </c>
      <c r="E124" s="38">
        <f ca="1">Pt!E124*Qt!E124</f>
        <v>0</v>
      </c>
      <c r="F124" s="38">
        <f ca="1">Pt!F124*Qt!F124</f>
        <v>0</v>
      </c>
      <c r="G124" s="38">
        <f ca="1">Pt!G124*Qt!G124</f>
        <v>0</v>
      </c>
      <c r="H124" s="38">
        <f ca="1">Pt!H124*Qt!H124</f>
        <v>0</v>
      </c>
      <c r="I124" s="38">
        <f ca="1">Pt!I124*Qt!I124</f>
        <v>0</v>
      </c>
      <c r="J124" s="38">
        <f ca="1">Pt!J124*Qt!J124</f>
        <v>0</v>
      </c>
      <c r="K124" s="38">
        <f ca="1">Pt!K124*Qt!K124</f>
        <v>0</v>
      </c>
      <c r="L124" s="38">
        <f ca="1">Pt!L124*Qt!L124</f>
        <v>0</v>
      </c>
      <c r="M124" s="38">
        <f ca="1">Pt!M124*Qt!M124</f>
        <v>0</v>
      </c>
      <c r="N124" s="38">
        <f ca="1">Pt!N124*Qt!N124</f>
        <v>0</v>
      </c>
      <c r="O124" s="38">
        <f ca="1">Pt!O124*Qt!O124</f>
        <v>0</v>
      </c>
      <c r="P124" s="38">
        <f ca="1">Pt!P124*Qt!P124</f>
        <v>0</v>
      </c>
      <c r="Q124" s="38">
        <f ca="1">Pt!Q124*Qt!Q124</f>
        <v>0</v>
      </c>
      <c r="R124" s="38">
        <f ca="1">Pt!R124*Qt!R124</f>
        <v>0</v>
      </c>
      <c r="S124" s="38">
        <f ca="1">Pt!S124*Qt!S124</f>
        <v>0</v>
      </c>
      <c r="T124" s="38">
        <f ca="1">Pt!T124*Qt!T124</f>
        <v>0</v>
      </c>
      <c r="U124" s="38">
        <f ca="1">Pt!U124*Qt!U124</f>
        <v>0</v>
      </c>
      <c r="V124" s="38">
        <f t="shared" si="1"/>
        <v>0</v>
      </c>
    </row>
    <row r="125" spans="1:22" outlineLevel="1" x14ac:dyDescent="0.25">
      <c r="A125" s="19"/>
      <c r="B125" s="38" t="s">
        <v>107</v>
      </c>
      <c r="C125" s="38">
        <v>0</v>
      </c>
      <c r="D125" s="38">
        <v>0</v>
      </c>
      <c r="E125" s="38">
        <f ca="1">Pt!E125*Qt!E125</f>
        <v>0</v>
      </c>
      <c r="F125" s="38">
        <f ca="1">Pt!F125*Qt!F125</f>
        <v>0</v>
      </c>
      <c r="G125" s="38">
        <f ca="1">Pt!G125*Qt!G125</f>
        <v>0</v>
      </c>
      <c r="H125" s="38">
        <f ca="1">Pt!H125*Qt!H125</f>
        <v>0</v>
      </c>
      <c r="I125" s="38">
        <f ca="1">Pt!I125*Qt!I125</f>
        <v>0</v>
      </c>
      <c r="J125" s="38">
        <f ca="1">Pt!J125*Qt!J125</f>
        <v>0</v>
      </c>
      <c r="K125" s="38">
        <f ca="1">Pt!K125*Qt!K125</f>
        <v>0</v>
      </c>
      <c r="L125" s="38">
        <f ca="1">Pt!L125*Qt!L125</f>
        <v>0</v>
      </c>
      <c r="M125" s="38">
        <f ca="1">Pt!M125*Qt!M125</f>
        <v>0</v>
      </c>
      <c r="N125" s="38">
        <f ca="1">Pt!N125*Qt!N125</f>
        <v>0</v>
      </c>
      <c r="O125" s="38">
        <f ca="1">Pt!O125*Qt!O125</f>
        <v>0</v>
      </c>
      <c r="P125" s="38">
        <f ca="1">Pt!P125*Qt!P125</f>
        <v>0</v>
      </c>
      <c r="Q125" s="38">
        <f ca="1">Pt!Q125*Qt!Q125</f>
        <v>0</v>
      </c>
      <c r="R125" s="38">
        <f ca="1">Pt!R125*Qt!R125</f>
        <v>0</v>
      </c>
      <c r="S125" s="38">
        <f ca="1">Pt!S125*Qt!S125</f>
        <v>0</v>
      </c>
      <c r="T125" s="38">
        <f ca="1">Pt!T125*Qt!T125</f>
        <v>0</v>
      </c>
      <c r="U125" s="38">
        <f ca="1">Pt!U125*Qt!U125</f>
        <v>0</v>
      </c>
      <c r="V125" s="38">
        <f t="shared" si="1"/>
        <v>0</v>
      </c>
    </row>
    <row r="126" spans="1:22" outlineLevel="1" x14ac:dyDescent="0.25">
      <c r="A126" s="19"/>
      <c r="B126" s="38" t="s">
        <v>108</v>
      </c>
      <c r="C126" s="38">
        <v>0</v>
      </c>
      <c r="D126" s="38">
        <v>0</v>
      </c>
      <c r="E126" s="38">
        <f ca="1">Pt!E126*Qt!E126</f>
        <v>0</v>
      </c>
      <c r="F126" s="38">
        <f ca="1">Pt!F126*Qt!F126</f>
        <v>0</v>
      </c>
      <c r="G126" s="38">
        <f ca="1">Pt!G126*Qt!G126</f>
        <v>0</v>
      </c>
      <c r="H126" s="38">
        <f ca="1">Pt!H126*Qt!H126</f>
        <v>0</v>
      </c>
      <c r="I126" s="38">
        <f ca="1">Pt!I126*Qt!I126</f>
        <v>0</v>
      </c>
      <c r="J126" s="38">
        <f ca="1">Pt!J126*Qt!J126</f>
        <v>0</v>
      </c>
      <c r="K126" s="38">
        <f ca="1">Pt!K126*Qt!K126</f>
        <v>0</v>
      </c>
      <c r="L126" s="38">
        <f ca="1">Pt!L126*Qt!L126</f>
        <v>0</v>
      </c>
      <c r="M126" s="38">
        <f ca="1">Pt!M126*Qt!M126</f>
        <v>0</v>
      </c>
      <c r="N126" s="38">
        <f ca="1">Pt!N126*Qt!N126</f>
        <v>0</v>
      </c>
      <c r="O126" s="38">
        <f ca="1">Pt!O126*Qt!O126</f>
        <v>0</v>
      </c>
      <c r="P126" s="38">
        <f ca="1">Pt!P126*Qt!P126</f>
        <v>0</v>
      </c>
      <c r="Q126" s="38">
        <f ca="1">Pt!Q126*Qt!Q126</f>
        <v>0</v>
      </c>
      <c r="R126" s="38">
        <f ca="1">Pt!R126*Qt!R126</f>
        <v>0</v>
      </c>
      <c r="S126" s="38">
        <f ca="1">Pt!S126*Qt!S126</f>
        <v>0</v>
      </c>
      <c r="T126" s="38">
        <f ca="1">Pt!T126*Qt!T126</f>
        <v>0</v>
      </c>
      <c r="U126" s="38">
        <f ca="1">Pt!U126*Qt!U126</f>
        <v>0</v>
      </c>
      <c r="V126" s="38">
        <f t="shared" si="1"/>
        <v>0</v>
      </c>
    </row>
    <row r="127" spans="1:22" outlineLevel="1" x14ac:dyDescent="0.25">
      <c r="A127" s="19"/>
      <c r="B127" s="38" t="s">
        <v>109</v>
      </c>
      <c r="C127" s="38">
        <v>0</v>
      </c>
      <c r="D127" s="38">
        <v>0</v>
      </c>
      <c r="E127" s="38">
        <f ca="1">Pt!E127*Qt!E127</f>
        <v>0</v>
      </c>
      <c r="F127" s="38">
        <f ca="1">Pt!F127*Qt!F127</f>
        <v>0</v>
      </c>
      <c r="G127" s="38">
        <f ca="1">Pt!G127*Qt!G127</f>
        <v>0</v>
      </c>
      <c r="H127" s="38">
        <f ca="1">Pt!H127*Qt!H127</f>
        <v>0</v>
      </c>
      <c r="I127" s="38">
        <f ca="1">Pt!I127*Qt!I127</f>
        <v>0</v>
      </c>
      <c r="J127" s="38">
        <f ca="1">Pt!J127*Qt!J127</f>
        <v>0</v>
      </c>
      <c r="K127" s="38">
        <f ca="1">Pt!K127*Qt!K127</f>
        <v>0</v>
      </c>
      <c r="L127" s="38">
        <f ca="1">Pt!L127*Qt!L127</f>
        <v>0</v>
      </c>
      <c r="M127" s="38">
        <f ca="1">Pt!M127*Qt!M127</f>
        <v>0</v>
      </c>
      <c r="N127" s="38">
        <f ca="1">Pt!N127*Qt!N127</f>
        <v>0</v>
      </c>
      <c r="O127" s="38">
        <f ca="1">Pt!O127*Qt!O127</f>
        <v>0</v>
      </c>
      <c r="P127" s="38">
        <f ca="1">Pt!P127*Qt!P127</f>
        <v>0</v>
      </c>
      <c r="Q127" s="38">
        <f ca="1">Pt!Q127*Qt!Q127</f>
        <v>0</v>
      </c>
      <c r="R127" s="38">
        <f ca="1">Pt!R127*Qt!R127</f>
        <v>0</v>
      </c>
      <c r="S127" s="38">
        <f ca="1">Pt!S127*Qt!S127</f>
        <v>0</v>
      </c>
      <c r="T127" s="38">
        <f ca="1">Pt!T127*Qt!T127</f>
        <v>0</v>
      </c>
      <c r="U127" s="38">
        <f ca="1">Pt!U127*Qt!U127</f>
        <v>0</v>
      </c>
      <c r="V127" s="38">
        <f t="shared" si="1"/>
        <v>0</v>
      </c>
    </row>
    <row r="128" spans="1:22" outlineLevel="1" x14ac:dyDescent="0.25">
      <c r="A128" s="19"/>
      <c r="B128" s="38" t="s">
        <v>110</v>
      </c>
      <c r="C128" s="38">
        <v>0</v>
      </c>
      <c r="D128" s="38">
        <v>0</v>
      </c>
      <c r="E128" s="38">
        <f ca="1">Pt!E128*Qt!E128</f>
        <v>0</v>
      </c>
      <c r="F128" s="38">
        <f ca="1">Pt!F128*Qt!F128</f>
        <v>0</v>
      </c>
      <c r="G128" s="38">
        <f ca="1">Pt!G128*Qt!G128</f>
        <v>0</v>
      </c>
      <c r="H128" s="38">
        <f ca="1">Pt!H128*Qt!H128</f>
        <v>0</v>
      </c>
      <c r="I128" s="38">
        <f ca="1">Pt!I128*Qt!I128</f>
        <v>0</v>
      </c>
      <c r="J128" s="38">
        <f ca="1">Pt!J128*Qt!J128</f>
        <v>0</v>
      </c>
      <c r="K128" s="38">
        <f ca="1">Pt!K128*Qt!K128</f>
        <v>0</v>
      </c>
      <c r="L128" s="38">
        <f ca="1">Pt!L128*Qt!L128</f>
        <v>0</v>
      </c>
      <c r="M128" s="38">
        <f ca="1">Pt!M128*Qt!M128</f>
        <v>0</v>
      </c>
      <c r="N128" s="38">
        <f ca="1">Pt!N128*Qt!N128</f>
        <v>0</v>
      </c>
      <c r="O128" s="38">
        <f ca="1">Pt!O128*Qt!O128</f>
        <v>0</v>
      </c>
      <c r="P128" s="38">
        <f ca="1">Pt!P128*Qt!P128</f>
        <v>0</v>
      </c>
      <c r="Q128" s="38">
        <f ca="1">Pt!Q128*Qt!Q128</f>
        <v>0</v>
      </c>
      <c r="R128" s="38">
        <f ca="1">Pt!R128*Qt!R128</f>
        <v>0</v>
      </c>
      <c r="S128" s="38">
        <f ca="1">Pt!S128*Qt!S128</f>
        <v>0</v>
      </c>
      <c r="T128" s="38">
        <f ca="1">Pt!T128*Qt!T128</f>
        <v>0</v>
      </c>
      <c r="U128" s="38">
        <f ca="1">Pt!U128*Qt!U128</f>
        <v>0</v>
      </c>
      <c r="V128" s="38">
        <f t="shared" si="1"/>
        <v>0</v>
      </c>
    </row>
    <row r="129" spans="1:22" outlineLevel="1" x14ac:dyDescent="0.25">
      <c r="A129" s="19"/>
      <c r="B129" s="38" t="s">
        <v>94</v>
      </c>
      <c r="C129" s="38">
        <v>0</v>
      </c>
      <c r="D129" s="38">
        <v>0</v>
      </c>
      <c r="E129" s="38">
        <f ca="1">Pt!E129*Qt!E129</f>
        <v>0</v>
      </c>
      <c r="F129" s="38">
        <f ca="1">Pt!F129*Qt!F129</f>
        <v>0</v>
      </c>
      <c r="G129" s="38">
        <f ca="1">Pt!G129*Qt!G129</f>
        <v>0</v>
      </c>
      <c r="H129" s="38">
        <f ca="1">Pt!H129*Qt!H129</f>
        <v>0</v>
      </c>
      <c r="I129" s="38">
        <f ca="1">Pt!I129*Qt!I129</f>
        <v>0</v>
      </c>
      <c r="J129" s="38">
        <f ca="1">Pt!J129*Qt!J129</f>
        <v>0</v>
      </c>
      <c r="K129" s="38">
        <f ca="1">Pt!K129*Qt!K129</f>
        <v>0</v>
      </c>
      <c r="L129" s="38">
        <f ca="1">Pt!L129*Qt!L129</f>
        <v>0</v>
      </c>
      <c r="M129" s="38">
        <f ca="1">Pt!M129*Qt!M129</f>
        <v>0</v>
      </c>
      <c r="N129" s="38">
        <f ca="1">Pt!N129*Qt!N129</f>
        <v>0</v>
      </c>
      <c r="O129" s="38">
        <f ca="1">Pt!O129*Qt!O129</f>
        <v>0</v>
      </c>
      <c r="P129" s="38">
        <f ca="1">Pt!P129*Qt!P129</f>
        <v>0</v>
      </c>
      <c r="Q129" s="38">
        <f ca="1">Pt!Q129*Qt!Q129</f>
        <v>0</v>
      </c>
      <c r="R129" s="38">
        <f ca="1">Pt!R129*Qt!R129</f>
        <v>0</v>
      </c>
      <c r="S129" s="38">
        <f ca="1">Pt!S129*Qt!S129</f>
        <v>0</v>
      </c>
      <c r="T129" s="38">
        <f ca="1">Pt!T129*Qt!T129</f>
        <v>0</v>
      </c>
      <c r="U129" s="38">
        <f ca="1">Pt!U129*Qt!U129</f>
        <v>0</v>
      </c>
      <c r="V129" s="38">
        <f t="shared" si="1"/>
        <v>0</v>
      </c>
    </row>
    <row r="130" spans="1:22" outlineLevel="1" x14ac:dyDescent="0.25">
      <c r="A130" s="19"/>
      <c r="B130" s="45" t="s">
        <v>95</v>
      </c>
      <c r="C130" s="45">
        <v>0</v>
      </c>
      <c r="D130" s="45">
        <v>0</v>
      </c>
      <c r="E130" s="45">
        <f ca="1">Pt!E130*Qt!E130</f>
        <v>0</v>
      </c>
      <c r="F130" s="45">
        <f ca="1">Pt!F130*Qt!F130</f>
        <v>0</v>
      </c>
      <c r="G130" s="45">
        <f ca="1">Pt!G130*Qt!G130</f>
        <v>0</v>
      </c>
      <c r="H130" s="45">
        <f ca="1">Pt!H130*Qt!H130</f>
        <v>0</v>
      </c>
      <c r="I130" s="45">
        <f ca="1">Pt!I130*Qt!I130</f>
        <v>0</v>
      </c>
      <c r="J130" s="45">
        <f ca="1">Pt!J130*Qt!J130</f>
        <v>0</v>
      </c>
      <c r="K130" s="45">
        <f ca="1">Pt!K130*Qt!K130</f>
        <v>0</v>
      </c>
      <c r="L130" s="45">
        <f ca="1">Pt!L130*Qt!L130</f>
        <v>0</v>
      </c>
      <c r="M130" s="45">
        <f ca="1">Pt!M130*Qt!M130</f>
        <v>0</v>
      </c>
      <c r="N130" s="45">
        <f ca="1">Pt!N130*Qt!N130</f>
        <v>0</v>
      </c>
      <c r="O130" s="45">
        <f ca="1">Pt!O130*Qt!O130</f>
        <v>0</v>
      </c>
      <c r="P130" s="45">
        <f ca="1">Pt!P130*Qt!P130</f>
        <v>0</v>
      </c>
      <c r="Q130" s="45">
        <f ca="1">Pt!Q130*Qt!Q130</f>
        <v>0</v>
      </c>
      <c r="R130" s="45">
        <f ca="1">Pt!R130*Qt!R130</f>
        <v>0</v>
      </c>
      <c r="S130" s="45">
        <f ca="1">Pt!S130*Qt!S130</f>
        <v>0</v>
      </c>
      <c r="T130" s="45">
        <f ca="1">Pt!T130*Qt!T130</f>
        <v>0</v>
      </c>
      <c r="U130" s="45">
        <f ca="1">Pt!U130*Qt!U130</f>
        <v>0</v>
      </c>
      <c r="V130" s="45">
        <f t="shared" si="1"/>
        <v>0</v>
      </c>
    </row>
    <row r="131" spans="1:22" outlineLevel="1" x14ac:dyDescent="0.25">
      <c r="A131" s="19"/>
      <c r="B131" s="44" t="s">
        <v>130</v>
      </c>
      <c r="C131" s="44">
        <v>0</v>
      </c>
      <c r="D131" s="44">
        <v>0</v>
      </c>
      <c r="E131" s="44">
        <f ca="1">Pt!E131*Qt!E131</f>
        <v>0</v>
      </c>
      <c r="F131" s="44">
        <f ca="1">Pt!F131*Qt!F131</f>
        <v>0</v>
      </c>
      <c r="G131" s="44">
        <f ca="1">Pt!G131*Qt!G131</f>
        <v>0</v>
      </c>
      <c r="H131" s="44">
        <f ca="1">Pt!H131*Qt!H131</f>
        <v>0</v>
      </c>
      <c r="I131" s="44">
        <f ca="1">Pt!I131*Qt!I131</f>
        <v>0</v>
      </c>
      <c r="J131" s="44">
        <f ca="1">Pt!J131*Qt!J131</f>
        <v>0</v>
      </c>
      <c r="K131" s="44">
        <f ca="1">Pt!K131*Qt!K131</f>
        <v>0</v>
      </c>
      <c r="L131" s="44">
        <f ca="1">Pt!L131*Qt!L131</f>
        <v>0</v>
      </c>
      <c r="M131" s="44">
        <f ca="1">Pt!M131*Qt!M131</f>
        <v>0</v>
      </c>
      <c r="N131" s="44">
        <f ca="1">Pt!N131*Qt!N131</f>
        <v>0</v>
      </c>
      <c r="O131" s="44">
        <f ca="1">Pt!O131*Qt!O131</f>
        <v>0</v>
      </c>
      <c r="P131" s="44">
        <f ca="1">Pt!P131*Qt!P131</f>
        <v>0</v>
      </c>
      <c r="Q131" s="44">
        <f ca="1">Pt!Q131*Qt!Q131</f>
        <v>0</v>
      </c>
      <c r="R131" s="44">
        <f ca="1">Pt!R131*Qt!R131</f>
        <v>0</v>
      </c>
      <c r="S131" s="44">
        <f ca="1">Pt!S131*Qt!S131</f>
        <v>0</v>
      </c>
      <c r="T131" s="44">
        <f ca="1">Pt!T131*Qt!T131</f>
        <v>0</v>
      </c>
      <c r="U131" s="44">
        <f ca="1">Pt!U131*Qt!U131</f>
        <v>0</v>
      </c>
      <c r="V131" s="44">
        <f t="shared" si="1"/>
        <v>0</v>
      </c>
    </row>
    <row r="132" spans="1:22" outlineLevel="1" x14ac:dyDescent="0.25">
      <c r="A132" s="19"/>
      <c r="B132" s="38" t="s">
        <v>129</v>
      </c>
      <c r="C132" s="38">
        <v>0</v>
      </c>
      <c r="D132" s="38">
        <v>0</v>
      </c>
      <c r="E132" s="38">
        <f ca="1">Pt!E132*Qt!E132</f>
        <v>0</v>
      </c>
      <c r="F132" s="38">
        <f ca="1">Pt!F132*Qt!F132</f>
        <v>0</v>
      </c>
      <c r="G132" s="38">
        <f ca="1">Pt!G132*Qt!G132</f>
        <v>0</v>
      </c>
      <c r="H132" s="38">
        <f ca="1">Pt!H132*Qt!H132</f>
        <v>0</v>
      </c>
      <c r="I132" s="38">
        <f ca="1">Pt!I132*Qt!I132</f>
        <v>0</v>
      </c>
      <c r="J132" s="38">
        <f ca="1">Pt!J132*Qt!J132</f>
        <v>0</v>
      </c>
      <c r="K132" s="38">
        <f ca="1">Pt!K132*Qt!K132</f>
        <v>0</v>
      </c>
      <c r="L132" s="38">
        <f ca="1">Pt!L132*Qt!L132</f>
        <v>0</v>
      </c>
      <c r="M132" s="38">
        <f ca="1">Pt!M132*Qt!M132</f>
        <v>0</v>
      </c>
      <c r="N132" s="38">
        <f ca="1">Pt!N132*Qt!N132</f>
        <v>0</v>
      </c>
      <c r="O132" s="38">
        <f ca="1">Pt!O132*Qt!O132</f>
        <v>0</v>
      </c>
      <c r="P132" s="38">
        <f ca="1">Pt!P132*Qt!P132</f>
        <v>0</v>
      </c>
      <c r="Q132" s="38">
        <f ca="1">Pt!Q132*Qt!Q132</f>
        <v>0</v>
      </c>
      <c r="R132" s="38">
        <f ca="1">Pt!R132*Qt!R132</f>
        <v>0</v>
      </c>
      <c r="S132" s="38">
        <f ca="1">Pt!S132*Qt!S132</f>
        <v>0</v>
      </c>
      <c r="T132" s="38">
        <f ca="1">Pt!T132*Qt!T132</f>
        <v>0</v>
      </c>
      <c r="U132" s="38">
        <f ca="1">Pt!U132*Qt!U132</f>
        <v>0</v>
      </c>
      <c r="V132" s="38">
        <f t="shared" ref="V132:V142" si="2">SUM(E132:U132)</f>
        <v>0</v>
      </c>
    </row>
    <row r="133" spans="1:22" outlineLevel="1" x14ac:dyDescent="0.25">
      <c r="A133" s="19"/>
      <c r="B133" s="38" t="s">
        <v>128</v>
      </c>
      <c r="C133" s="38">
        <v>0</v>
      </c>
      <c r="D133" s="38">
        <v>0</v>
      </c>
      <c r="E133" s="38">
        <f ca="1">Pt!E133*Qt!E133</f>
        <v>0</v>
      </c>
      <c r="F133" s="38">
        <f ca="1">Pt!F133*Qt!F133</f>
        <v>0</v>
      </c>
      <c r="G133" s="38">
        <f ca="1">Pt!G133*Qt!G133</f>
        <v>0</v>
      </c>
      <c r="H133" s="38">
        <f ca="1">Pt!H133*Qt!H133</f>
        <v>0</v>
      </c>
      <c r="I133" s="38">
        <f ca="1">Pt!I133*Qt!I133</f>
        <v>0</v>
      </c>
      <c r="J133" s="38">
        <f ca="1">Pt!J133*Qt!J133</f>
        <v>0</v>
      </c>
      <c r="K133" s="38">
        <f ca="1">Pt!K133*Qt!K133</f>
        <v>0</v>
      </c>
      <c r="L133" s="38">
        <f ca="1">Pt!L133*Qt!L133</f>
        <v>0</v>
      </c>
      <c r="M133" s="38">
        <f ca="1">Pt!M133*Qt!M133</f>
        <v>0</v>
      </c>
      <c r="N133" s="38">
        <f ca="1">Pt!N133*Qt!N133</f>
        <v>0</v>
      </c>
      <c r="O133" s="38">
        <f ca="1">Pt!O133*Qt!O133</f>
        <v>0</v>
      </c>
      <c r="P133" s="38">
        <f ca="1">Pt!P133*Qt!P133</f>
        <v>0</v>
      </c>
      <c r="Q133" s="38">
        <f ca="1">Pt!Q133*Qt!Q133</f>
        <v>0</v>
      </c>
      <c r="R133" s="38">
        <f ca="1">Pt!R133*Qt!R133</f>
        <v>0</v>
      </c>
      <c r="S133" s="38">
        <f ca="1">Pt!S133*Qt!S133</f>
        <v>0</v>
      </c>
      <c r="T133" s="38">
        <f ca="1">Pt!T133*Qt!T133</f>
        <v>0</v>
      </c>
      <c r="U133" s="38">
        <f ca="1">Pt!U133*Qt!U133</f>
        <v>0</v>
      </c>
      <c r="V133" s="38">
        <f t="shared" si="2"/>
        <v>0</v>
      </c>
    </row>
    <row r="134" spans="1:22" outlineLevel="1" x14ac:dyDescent="0.25">
      <c r="A134" s="19"/>
      <c r="B134" s="38" t="s">
        <v>122</v>
      </c>
      <c r="C134" s="38">
        <v>0</v>
      </c>
      <c r="D134" s="38">
        <v>0</v>
      </c>
      <c r="E134" s="38">
        <f ca="1">Pt!E134*Qt!E134</f>
        <v>0</v>
      </c>
      <c r="F134" s="38">
        <f ca="1">Pt!F134*Qt!F134</f>
        <v>0</v>
      </c>
      <c r="G134" s="38">
        <f ca="1">Pt!G134*Qt!G134</f>
        <v>0</v>
      </c>
      <c r="H134" s="38">
        <f ca="1">Pt!H134*Qt!H134</f>
        <v>0</v>
      </c>
      <c r="I134" s="38">
        <f ca="1">Pt!I134*Qt!I134</f>
        <v>0</v>
      </c>
      <c r="J134" s="38">
        <f ca="1">Pt!J134*Qt!J134</f>
        <v>0</v>
      </c>
      <c r="K134" s="38">
        <f ca="1">Pt!K134*Qt!K134</f>
        <v>0</v>
      </c>
      <c r="L134" s="38">
        <f ca="1">Pt!L134*Qt!L134</f>
        <v>0</v>
      </c>
      <c r="M134" s="38">
        <f ca="1">Pt!M134*Qt!M134</f>
        <v>0</v>
      </c>
      <c r="N134" s="38">
        <f ca="1">Pt!N134*Qt!N134</f>
        <v>0</v>
      </c>
      <c r="O134" s="38">
        <f ca="1">Pt!O134*Qt!O134</f>
        <v>0</v>
      </c>
      <c r="P134" s="38">
        <f ca="1">Pt!P134*Qt!P134</f>
        <v>0</v>
      </c>
      <c r="Q134" s="38">
        <f ca="1">Pt!Q134*Qt!Q134</f>
        <v>0</v>
      </c>
      <c r="R134" s="38">
        <f ca="1">Pt!R134*Qt!R134</f>
        <v>0</v>
      </c>
      <c r="S134" s="38">
        <f ca="1">Pt!S134*Qt!S134</f>
        <v>0</v>
      </c>
      <c r="T134" s="38">
        <f ca="1">Pt!T134*Qt!T134</f>
        <v>0</v>
      </c>
      <c r="U134" s="38">
        <f ca="1">Pt!U134*Qt!U134</f>
        <v>0</v>
      </c>
      <c r="V134" s="38">
        <f t="shared" si="2"/>
        <v>0</v>
      </c>
    </row>
    <row r="135" spans="1:22" outlineLevel="1" x14ac:dyDescent="0.25">
      <c r="A135" s="19"/>
      <c r="B135" s="38" t="s">
        <v>123</v>
      </c>
      <c r="C135" s="38">
        <v>0</v>
      </c>
      <c r="D135" s="38">
        <v>0</v>
      </c>
      <c r="E135" s="38">
        <f ca="1">Pt!E135*Qt!E135</f>
        <v>0</v>
      </c>
      <c r="F135" s="38">
        <f ca="1">Pt!F135*Qt!F135</f>
        <v>0</v>
      </c>
      <c r="G135" s="38">
        <f ca="1">Pt!G135*Qt!G135</f>
        <v>0</v>
      </c>
      <c r="H135" s="38">
        <f ca="1">Pt!H135*Qt!H135</f>
        <v>0</v>
      </c>
      <c r="I135" s="38">
        <f ca="1">Pt!I135*Qt!I135</f>
        <v>0</v>
      </c>
      <c r="J135" s="38">
        <f ca="1">Pt!J135*Qt!J135</f>
        <v>0</v>
      </c>
      <c r="K135" s="38">
        <f ca="1">Pt!K135*Qt!K135</f>
        <v>0</v>
      </c>
      <c r="L135" s="38">
        <f ca="1">Pt!L135*Qt!L135</f>
        <v>0</v>
      </c>
      <c r="M135" s="38">
        <f ca="1">Pt!M135*Qt!M135</f>
        <v>0</v>
      </c>
      <c r="N135" s="38">
        <f ca="1">Pt!N135*Qt!N135</f>
        <v>0</v>
      </c>
      <c r="O135" s="38">
        <f ca="1">Pt!O135*Qt!O135</f>
        <v>0</v>
      </c>
      <c r="P135" s="38">
        <f ca="1">Pt!P135*Qt!P135</f>
        <v>0</v>
      </c>
      <c r="Q135" s="38">
        <f ca="1">Pt!Q135*Qt!Q135</f>
        <v>0</v>
      </c>
      <c r="R135" s="38">
        <f ca="1">Pt!R135*Qt!R135</f>
        <v>0</v>
      </c>
      <c r="S135" s="38">
        <f ca="1">Pt!S135*Qt!S135</f>
        <v>0</v>
      </c>
      <c r="T135" s="38">
        <f ca="1">Pt!T135*Qt!T135</f>
        <v>0</v>
      </c>
      <c r="U135" s="38">
        <f ca="1">Pt!U135*Qt!U135</f>
        <v>0</v>
      </c>
      <c r="V135" s="38">
        <f t="shared" si="2"/>
        <v>0</v>
      </c>
    </row>
    <row r="136" spans="1:22" outlineLevel="1" x14ac:dyDescent="0.25">
      <c r="A136" s="19"/>
      <c r="B136" s="38" t="s">
        <v>106</v>
      </c>
      <c r="C136" s="38">
        <v>0</v>
      </c>
      <c r="D136" s="38">
        <v>0</v>
      </c>
      <c r="E136" s="38">
        <f ca="1">Pt!E136*Qt!E136</f>
        <v>0</v>
      </c>
      <c r="F136" s="38">
        <f ca="1">Pt!F136*Qt!F136</f>
        <v>0</v>
      </c>
      <c r="G136" s="38">
        <f ca="1">Pt!G136*Qt!G136</f>
        <v>0</v>
      </c>
      <c r="H136" s="38">
        <f ca="1">Pt!H136*Qt!H136</f>
        <v>0</v>
      </c>
      <c r="I136" s="38">
        <f ca="1">Pt!I136*Qt!I136</f>
        <v>0</v>
      </c>
      <c r="J136" s="38">
        <f ca="1">Pt!J136*Qt!J136</f>
        <v>0</v>
      </c>
      <c r="K136" s="38">
        <f ca="1">Pt!K136*Qt!K136</f>
        <v>0</v>
      </c>
      <c r="L136" s="38">
        <f ca="1">Pt!L136*Qt!L136</f>
        <v>0</v>
      </c>
      <c r="M136" s="38">
        <f ca="1">Pt!M136*Qt!M136</f>
        <v>0</v>
      </c>
      <c r="N136" s="38">
        <f ca="1">Pt!N136*Qt!N136</f>
        <v>0</v>
      </c>
      <c r="O136" s="38">
        <f ca="1">Pt!O136*Qt!O136</f>
        <v>0</v>
      </c>
      <c r="P136" s="38">
        <f ca="1">Pt!P136*Qt!P136</f>
        <v>0</v>
      </c>
      <c r="Q136" s="38">
        <f ca="1">Pt!Q136*Qt!Q136</f>
        <v>0</v>
      </c>
      <c r="R136" s="38">
        <f ca="1">Pt!R136*Qt!R136</f>
        <v>0</v>
      </c>
      <c r="S136" s="38">
        <f ca="1">Pt!S136*Qt!S136</f>
        <v>0</v>
      </c>
      <c r="T136" s="38">
        <f ca="1">Pt!T136*Qt!T136</f>
        <v>0</v>
      </c>
      <c r="U136" s="38">
        <f ca="1">Pt!U136*Qt!U136</f>
        <v>0</v>
      </c>
      <c r="V136" s="38">
        <f t="shared" si="2"/>
        <v>0</v>
      </c>
    </row>
    <row r="137" spans="1:22" outlineLevel="1" x14ac:dyDescent="0.25">
      <c r="A137" s="19"/>
      <c r="B137" s="38" t="s">
        <v>107</v>
      </c>
      <c r="C137" s="38">
        <v>0</v>
      </c>
      <c r="D137" s="38">
        <v>0</v>
      </c>
      <c r="E137" s="38">
        <f ca="1">Pt!E137*Qt!E137</f>
        <v>0</v>
      </c>
      <c r="F137" s="38">
        <f ca="1">Pt!F137*Qt!F137</f>
        <v>0</v>
      </c>
      <c r="G137" s="38">
        <f ca="1">Pt!G137*Qt!G137</f>
        <v>0</v>
      </c>
      <c r="H137" s="38">
        <f ca="1">Pt!H137*Qt!H137</f>
        <v>0</v>
      </c>
      <c r="I137" s="38">
        <f ca="1">Pt!I137*Qt!I137</f>
        <v>0</v>
      </c>
      <c r="J137" s="38">
        <f ca="1">Pt!J137*Qt!J137</f>
        <v>0</v>
      </c>
      <c r="K137" s="38">
        <f ca="1">Pt!K137*Qt!K137</f>
        <v>0</v>
      </c>
      <c r="L137" s="38">
        <f ca="1">Pt!L137*Qt!L137</f>
        <v>0</v>
      </c>
      <c r="M137" s="38">
        <f ca="1">Pt!M137*Qt!M137</f>
        <v>0</v>
      </c>
      <c r="N137" s="38">
        <f ca="1">Pt!N137*Qt!N137</f>
        <v>0</v>
      </c>
      <c r="O137" s="38">
        <f ca="1">Pt!O137*Qt!O137</f>
        <v>0</v>
      </c>
      <c r="P137" s="38">
        <f ca="1">Pt!P137*Qt!P137</f>
        <v>0</v>
      </c>
      <c r="Q137" s="38">
        <f ca="1">Pt!Q137*Qt!Q137</f>
        <v>0</v>
      </c>
      <c r="R137" s="38">
        <f ca="1">Pt!R137*Qt!R137</f>
        <v>0</v>
      </c>
      <c r="S137" s="38">
        <f ca="1">Pt!S137*Qt!S137</f>
        <v>0</v>
      </c>
      <c r="T137" s="38">
        <f ca="1">Pt!T137*Qt!T137</f>
        <v>0</v>
      </c>
      <c r="U137" s="38">
        <f ca="1">Pt!U137*Qt!U137</f>
        <v>0</v>
      </c>
      <c r="V137" s="38">
        <f t="shared" si="2"/>
        <v>0</v>
      </c>
    </row>
    <row r="138" spans="1:22" outlineLevel="1" x14ac:dyDescent="0.25">
      <c r="A138" s="19"/>
      <c r="B138" s="38" t="s">
        <v>108</v>
      </c>
      <c r="C138" s="38">
        <v>0</v>
      </c>
      <c r="D138" s="38">
        <v>0</v>
      </c>
      <c r="E138" s="38">
        <f ca="1">Pt!E138*Qt!E138</f>
        <v>0</v>
      </c>
      <c r="F138" s="38">
        <f ca="1">Pt!F138*Qt!F138</f>
        <v>0</v>
      </c>
      <c r="G138" s="38">
        <f ca="1">Pt!G138*Qt!G138</f>
        <v>0</v>
      </c>
      <c r="H138" s="38">
        <f ca="1">Pt!H138*Qt!H138</f>
        <v>0</v>
      </c>
      <c r="I138" s="38">
        <f ca="1">Pt!I138*Qt!I138</f>
        <v>0</v>
      </c>
      <c r="J138" s="38">
        <f ca="1">Pt!J138*Qt!J138</f>
        <v>0</v>
      </c>
      <c r="K138" s="38">
        <f ca="1">Pt!K138*Qt!K138</f>
        <v>0</v>
      </c>
      <c r="L138" s="38">
        <f ca="1">Pt!L138*Qt!L138</f>
        <v>0</v>
      </c>
      <c r="M138" s="38">
        <f ca="1">Pt!M138*Qt!M138</f>
        <v>0</v>
      </c>
      <c r="N138" s="38">
        <f ca="1">Pt!N138*Qt!N138</f>
        <v>0</v>
      </c>
      <c r="O138" s="38">
        <f ca="1">Pt!O138*Qt!O138</f>
        <v>0</v>
      </c>
      <c r="P138" s="38">
        <f ca="1">Pt!P138*Qt!P138</f>
        <v>0</v>
      </c>
      <c r="Q138" s="38">
        <f ca="1">Pt!Q138*Qt!Q138</f>
        <v>0</v>
      </c>
      <c r="R138" s="38">
        <f ca="1">Pt!R138*Qt!R138</f>
        <v>0</v>
      </c>
      <c r="S138" s="38">
        <f ca="1">Pt!S138*Qt!S138</f>
        <v>0</v>
      </c>
      <c r="T138" s="38">
        <f ca="1">Pt!T138*Qt!T138</f>
        <v>0</v>
      </c>
      <c r="U138" s="38">
        <f ca="1">Pt!U138*Qt!U138</f>
        <v>0</v>
      </c>
      <c r="V138" s="38">
        <f t="shared" si="2"/>
        <v>0</v>
      </c>
    </row>
    <row r="139" spans="1:22" outlineLevel="1" x14ac:dyDescent="0.25">
      <c r="A139" s="19"/>
      <c r="B139" s="38" t="s">
        <v>109</v>
      </c>
      <c r="C139" s="38">
        <v>0</v>
      </c>
      <c r="D139" s="38">
        <v>0</v>
      </c>
      <c r="E139" s="38">
        <f ca="1">Pt!E139*Qt!E139</f>
        <v>0</v>
      </c>
      <c r="F139" s="38">
        <f ca="1">Pt!F139*Qt!F139</f>
        <v>0</v>
      </c>
      <c r="G139" s="38">
        <f ca="1">Pt!G139*Qt!G139</f>
        <v>0</v>
      </c>
      <c r="H139" s="38">
        <f ca="1">Pt!H139*Qt!H139</f>
        <v>0</v>
      </c>
      <c r="I139" s="38">
        <f ca="1">Pt!I139*Qt!I139</f>
        <v>0</v>
      </c>
      <c r="J139" s="38">
        <f ca="1">Pt!J139*Qt!J139</f>
        <v>0</v>
      </c>
      <c r="K139" s="38">
        <f ca="1">Pt!K139*Qt!K139</f>
        <v>0</v>
      </c>
      <c r="L139" s="38">
        <f ca="1">Pt!L139*Qt!L139</f>
        <v>0</v>
      </c>
      <c r="M139" s="38">
        <f ca="1">Pt!M139*Qt!M139</f>
        <v>0</v>
      </c>
      <c r="N139" s="38">
        <f ca="1">Pt!N139*Qt!N139</f>
        <v>0</v>
      </c>
      <c r="O139" s="38">
        <f ca="1">Pt!O139*Qt!O139</f>
        <v>0</v>
      </c>
      <c r="P139" s="38">
        <f ca="1">Pt!P139*Qt!P139</f>
        <v>0</v>
      </c>
      <c r="Q139" s="38">
        <f ca="1">Pt!Q139*Qt!Q139</f>
        <v>0</v>
      </c>
      <c r="R139" s="38">
        <f ca="1">Pt!R139*Qt!R139</f>
        <v>0</v>
      </c>
      <c r="S139" s="38">
        <f ca="1">Pt!S139*Qt!S139</f>
        <v>0</v>
      </c>
      <c r="T139" s="38">
        <f ca="1">Pt!T139*Qt!T139</f>
        <v>0</v>
      </c>
      <c r="U139" s="38">
        <f ca="1">Pt!U139*Qt!U139</f>
        <v>0</v>
      </c>
      <c r="V139" s="38">
        <f t="shared" si="2"/>
        <v>0</v>
      </c>
    </row>
    <row r="140" spans="1:22" outlineLevel="1" x14ac:dyDescent="0.25">
      <c r="A140" s="19"/>
      <c r="B140" s="38" t="s">
        <v>110</v>
      </c>
      <c r="C140" s="38">
        <v>0</v>
      </c>
      <c r="D140" s="38">
        <v>0</v>
      </c>
      <c r="E140" s="38">
        <f ca="1">Pt!E140*Qt!E140</f>
        <v>0</v>
      </c>
      <c r="F140" s="38">
        <f ca="1">Pt!F140*Qt!F140</f>
        <v>0</v>
      </c>
      <c r="G140" s="38">
        <f ca="1">Pt!G140*Qt!G140</f>
        <v>0</v>
      </c>
      <c r="H140" s="38">
        <f ca="1">Pt!H140*Qt!H140</f>
        <v>0</v>
      </c>
      <c r="I140" s="38">
        <f ca="1">Pt!I140*Qt!I140</f>
        <v>0</v>
      </c>
      <c r="J140" s="38">
        <f ca="1">Pt!J140*Qt!J140</f>
        <v>0</v>
      </c>
      <c r="K140" s="38">
        <f ca="1">Pt!K140*Qt!K140</f>
        <v>0</v>
      </c>
      <c r="L140" s="38">
        <f ca="1">Pt!L140*Qt!L140</f>
        <v>0</v>
      </c>
      <c r="M140" s="38">
        <f ca="1">Pt!M140*Qt!M140</f>
        <v>0</v>
      </c>
      <c r="N140" s="38">
        <f ca="1">Pt!N140*Qt!N140</f>
        <v>0</v>
      </c>
      <c r="O140" s="38">
        <f ca="1">Pt!O140*Qt!O140</f>
        <v>0</v>
      </c>
      <c r="P140" s="38">
        <f ca="1">Pt!P140*Qt!P140</f>
        <v>0</v>
      </c>
      <c r="Q140" s="38">
        <f ca="1">Pt!Q140*Qt!Q140</f>
        <v>0</v>
      </c>
      <c r="R140" s="38">
        <f ca="1">Pt!R140*Qt!R140</f>
        <v>0</v>
      </c>
      <c r="S140" s="38">
        <f ca="1">Pt!S140*Qt!S140</f>
        <v>0</v>
      </c>
      <c r="T140" s="38">
        <f ca="1">Pt!T140*Qt!T140</f>
        <v>0</v>
      </c>
      <c r="U140" s="38">
        <f ca="1">Pt!U140*Qt!U140</f>
        <v>0</v>
      </c>
      <c r="V140" s="38">
        <f t="shared" si="2"/>
        <v>0</v>
      </c>
    </row>
    <row r="141" spans="1:22" outlineLevel="1" x14ac:dyDescent="0.25">
      <c r="A141" s="19"/>
      <c r="B141" s="38" t="s">
        <v>94</v>
      </c>
      <c r="C141" s="38">
        <v>0</v>
      </c>
      <c r="D141" s="38">
        <v>0</v>
      </c>
      <c r="E141" s="38">
        <f ca="1">Pt!E141*Qt!E141</f>
        <v>0</v>
      </c>
      <c r="F141" s="38">
        <f ca="1">Pt!F141*Qt!F141</f>
        <v>0</v>
      </c>
      <c r="G141" s="38">
        <f ca="1">Pt!G141*Qt!G141</f>
        <v>0</v>
      </c>
      <c r="H141" s="38">
        <f ca="1">Pt!H141*Qt!H141</f>
        <v>0</v>
      </c>
      <c r="I141" s="38">
        <f ca="1">Pt!I141*Qt!I141</f>
        <v>0</v>
      </c>
      <c r="J141" s="38">
        <f ca="1">Pt!J141*Qt!J141</f>
        <v>0</v>
      </c>
      <c r="K141" s="38">
        <f ca="1">Pt!K141*Qt!K141</f>
        <v>0</v>
      </c>
      <c r="L141" s="38">
        <f ca="1">Pt!L141*Qt!L141</f>
        <v>0</v>
      </c>
      <c r="M141" s="38">
        <f ca="1">Pt!M141*Qt!M141</f>
        <v>0</v>
      </c>
      <c r="N141" s="38">
        <f ca="1">Pt!N141*Qt!N141</f>
        <v>0</v>
      </c>
      <c r="O141" s="38">
        <f ca="1">Pt!O141*Qt!O141</f>
        <v>0</v>
      </c>
      <c r="P141" s="38">
        <f ca="1">Pt!P141*Qt!P141</f>
        <v>0</v>
      </c>
      <c r="Q141" s="38">
        <f ca="1">Pt!Q141*Qt!Q141</f>
        <v>0</v>
      </c>
      <c r="R141" s="38">
        <f ca="1">Pt!R141*Qt!R141</f>
        <v>0</v>
      </c>
      <c r="S141" s="38">
        <f ca="1">Pt!S141*Qt!S141</f>
        <v>0</v>
      </c>
      <c r="T141" s="38">
        <f ca="1">Pt!T141*Qt!T141</f>
        <v>0</v>
      </c>
      <c r="U141" s="38">
        <f ca="1">Pt!U141*Qt!U141</f>
        <v>0</v>
      </c>
      <c r="V141" s="38">
        <f t="shared" si="2"/>
        <v>0</v>
      </c>
    </row>
    <row r="142" spans="1:22" ht="15.75" outlineLevel="1" thickBot="1" x14ac:dyDescent="0.3">
      <c r="A142" s="19"/>
      <c r="B142" s="46" t="s">
        <v>95</v>
      </c>
      <c r="C142" s="46">
        <v>0</v>
      </c>
      <c r="D142" s="46">
        <v>0</v>
      </c>
      <c r="E142" s="46">
        <f ca="1">Pt!E142*Qt!E142</f>
        <v>0</v>
      </c>
      <c r="F142" s="46">
        <f ca="1">Pt!F142*Qt!F142</f>
        <v>0</v>
      </c>
      <c r="G142" s="46">
        <f ca="1">Pt!G142*Qt!G142</f>
        <v>0</v>
      </c>
      <c r="H142" s="46">
        <f ca="1">Pt!H142*Qt!H142</f>
        <v>0</v>
      </c>
      <c r="I142" s="46">
        <f ca="1">Pt!I142*Qt!I142</f>
        <v>0</v>
      </c>
      <c r="J142" s="46">
        <f ca="1">Pt!J142*Qt!J142</f>
        <v>0</v>
      </c>
      <c r="K142" s="46">
        <f ca="1">Pt!K142*Qt!K142</f>
        <v>0</v>
      </c>
      <c r="L142" s="46">
        <f ca="1">Pt!L142*Qt!L142</f>
        <v>0</v>
      </c>
      <c r="M142" s="46">
        <f ca="1">Pt!M142*Qt!M142</f>
        <v>0</v>
      </c>
      <c r="N142" s="46">
        <f ca="1">Pt!N142*Qt!N142</f>
        <v>0</v>
      </c>
      <c r="O142" s="46">
        <f ca="1">Pt!O142*Qt!O142</f>
        <v>0</v>
      </c>
      <c r="P142" s="46">
        <f ca="1">Pt!P142*Qt!P142</f>
        <v>0</v>
      </c>
      <c r="Q142" s="46">
        <f ca="1">Pt!Q142*Qt!Q142</f>
        <v>0</v>
      </c>
      <c r="R142" s="46">
        <f ca="1">Pt!R142*Qt!R142</f>
        <v>0</v>
      </c>
      <c r="S142" s="46">
        <f ca="1">Pt!S142*Qt!S142</f>
        <v>0</v>
      </c>
      <c r="T142" s="46">
        <f ca="1">Pt!T142*Qt!T142</f>
        <v>0</v>
      </c>
      <c r="U142" s="46">
        <f ca="1">Pt!U142*Qt!U142</f>
        <v>0</v>
      </c>
      <c r="V142" s="46">
        <f t="shared" si="2"/>
        <v>0</v>
      </c>
    </row>
    <row r="143" spans="1:22" ht="15.75" thickBot="1" x14ac:dyDescent="0.3">
      <c r="A143" s="19"/>
      <c r="B143" s="53" t="s">
        <v>8</v>
      </c>
      <c r="C143" s="54"/>
      <c r="D143" s="54"/>
      <c r="E143" s="55">
        <f>SUM(E11:E142)</f>
        <v>19298478.486963995</v>
      </c>
      <c r="F143" s="56">
        <f t="shared" ref="F143:U143" si="3">SUM(F11:F142)</f>
        <v>9556277.0839000009</v>
      </c>
      <c r="G143" s="47">
        <f t="shared" si="3"/>
        <v>1673304.5095833333</v>
      </c>
      <c r="H143" s="56">
        <f t="shared" si="3"/>
        <v>5071723.4845000003</v>
      </c>
      <c r="I143" s="57">
        <f t="shared" si="3"/>
        <v>241052.89740000002</v>
      </c>
      <c r="J143" s="57">
        <f t="shared" si="3"/>
        <v>45898693.046299994</v>
      </c>
      <c r="K143" s="57">
        <f t="shared" si="3"/>
        <v>361616.56959999999</v>
      </c>
      <c r="L143" s="58">
        <f t="shared" si="3"/>
        <v>818441.76089999999</v>
      </c>
      <c r="M143" s="57">
        <f t="shared" si="3"/>
        <v>62710213.46010001</v>
      </c>
      <c r="N143" s="59">
        <f t="shared" si="3"/>
        <v>1470036.8429</v>
      </c>
      <c r="O143" s="59">
        <f t="shared" si="3"/>
        <v>0</v>
      </c>
      <c r="P143" s="59">
        <f t="shared" si="3"/>
        <v>0</v>
      </c>
      <c r="Q143" s="59">
        <f t="shared" si="3"/>
        <v>0</v>
      </c>
      <c r="R143" s="59">
        <f t="shared" si="3"/>
        <v>0</v>
      </c>
      <c r="S143" s="59">
        <f t="shared" si="3"/>
        <v>0</v>
      </c>
      <c r="T143" s="59">
        <f t="shared" si="3"/>
        <v>0</v>
      </c>
      <c r="U143" s="59">
        <f t="shared" si="3"/>
        <v>0</v>
      </c>
      <c r="V143" s="60">
        <f>SUM(V11:V142)</f>
        <v>147099838.14214733</v>
      </c>
    </row>
    <row r="144" spans="1:22" x14ac:dyDescent="0.25">
      <c r="A144" s="19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x14ac:dyDescent="0.25">
      <c r="A145" s="19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x14ac:dyDescent="0.25">
      <c r="A146" s="19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x14ac:dyDescent="0.25">
      <c r="A147" s="22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ht="18" x14ac:dyDescent="0.25">
      <c r="B148" s="14"/>
      <c r="C148" s="14"/>
      <c r="D148" s="14"/>
      <c r="E148" s="14"/>
      <c r="F148" s="14"/>
      <c r="G148" s="14"/>
      <c r="H148" s="15" t="s">
        <v>17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50" spans="1:22" ht="18" x14ac:dyDescent="0.25">
      <c r="C150" s="16"/>
      <c r="D150" s="16"/>
      <c r="E150" s="17"/>
      <c r="F150" s="16"/>
      <c r="G150" s="16"/>
      <c r="H150" s="17"/>
      <c r="I150" s="17"/>
      <c r="J150" s="17"/>
    </row>
    <row r="151" spans="1:22" x14ac:dyDescent="0.25">
      <c r="B151" s="18"/>
      <c r="C151" s="18"/>
      <c r="D151" s="18"/>
      <c r="E151" s="18">
        <f>E$8</f>
        <v>0</v>
      </c>
      <c r="F151" s="18">
        <f t="shared" ref="F151:V151" si="4">F$8</f>
        <v>0</v>
      </c>
      <c r="G151" s="18">
        <f t="shared" si="4"/>
        <v>0</v>
      </c>
      <c r="H151" s="18">
        <f t="shared" si="4"/>
        <v>0</v>
      </c>
      <c r="I151" s="18">
        <f t="shared" si="4"/>
        <v>0</v>
      </c>
      <c r="J151" s="18">
        <f t="shared" si="4"/>
        <v>0</v>
      </c>
      <c r="K151" s="18">
        <f t="shared" si="4"/>
        <v>0</v>
      </c>
      <c r="L151" s="18">
        <f t="shared" si="4"/>
        <v>0</v>
      </c>
      <c r="M151" s="18">
        <f t="shared" si="4"/>
        <v>0</v>
      </c>
      <c r="N151" s="18">
        <f t="shared" si="4"/>
        <v>0</v>
      </c>
      <c r="O151" s="18">
        <f t="shared" si="4"/>
        <v>0</v>
      </c>
      <c r="P151" s="18">
        <f t="shared" si="4"/>
        <v>0</v>
      </c>
      <c r="Q151" s="18">
        <f t="shared" si="4"/>
        <v>0</v>
      </c>
      <c r="R151" s="18">
        <f t="shared" si="4"/>
        <v>0</v>
      </c>
      <c r="S151" s="18">
        <f t="shared" si="4"/>
        <v>0</v>
      </c>
      <c r="T151" s="18">
        <f t="shared" si="4"/>
        <v>0</v>
      </c>
      <c r="U151" s="18">
        <f t="shared" si="4"/>
        <v>0</v>
      </c>
      <c r="V151" s="18">
        <f t="shared" si="4"/>
        <v>0</v>
      </c>
    </row>
    <row r="152" spans="1:22" ht="38.25" x14ac:dyDescent="0.25">
      <c r="B152" s="18" t="s">
        <v>3</v>
      </c>
      <c r="C152" s="18" t="s">
        <v>4</v>
      </c>
      <c r="D152" s="18" t="s">
        <v>5</v>
      </c>
      <c r="E152" s="18" t="str">
        <f>E$9</f>
        <v>Fixed Charge</v>
      </c>
      <c r="F152" s="18" t="str">
        <f t="shared" ref="F152:V152" si="5">F$9</f>
        <v xml:space="preserve">Demand </v>
      </c>
      <c r="G152" s="18" t="str">
        <f t="shared" si="5"/>
        <v>Capacity Charge</v>
      </c>
      <c r="H152" s="18" t="str">
        <f t="shared" si="5"/>
        <v>On peak Demand Charge</v>
      </c>
      <c r="I152" s="18" t="str">
        <f t="shared" si="5"/>
        <v>Power Factor Charge</v>
      </c>
      <c r="J152" s="18" t="str">
        <f t="shared" si="5"/>
        <v>Uncontrolled / Variable Charge</v>
      </c>
      <c r="K152" s="18" t="str">
        <f t="shared" si="5"/>
        <v>Night Charge</v>
      </c>
      <c r="L152" s="18" t="str">
        <f t="shared" si="5"/>
        <v>Controlled Charge</v>
      </c>
      <c r="M152" s="18" t="str">
        <f t="shared" si="5"/>
        <v>All Inclusive Charge</v>
      </c>
      <c r="N152" s="18" t="str">
        <f t="shared" si="5"/>
        <v>Individual Contract</v>
      </c>
      <c r="O152" s="18">
        <f t="shared" si="5"/>
        <v>0</v>
      </c>
      <c r="P152" s="18">
        <f t="shared" si="5"/>
        <v>0</v>
      </c>
      <c r="Q152" s="18">
        <f t="shared" si="5"/>
        <v>0</v>
      </c>
      <c r="R152" s="18">
        <f t="shared" si="5"/>
        <v>0</v>
      </c>
      <c r="S152" s="18">
        <f t="shared" si="5"/>
        <v>0</v>
      </c>
      <c r="T152" s="18">
        <f t="shared" si="5"/>
        <v>0</v>
      </c>
      <c r="U152" s="18">
        <f t="shared" si="5"/>
        <v>0</v>
      </c>
      <c r="V152" s="18" t="str">
        <f t="shared" si="5"/>
        <v>Total Revenue</v>
      </c>
    </row>
    <row r="153" spans="1:22" x14ac:dyDescent="0.25">
      <c r="B153" s="18"/>
      <c r="C153" s="18"/>
      <c r="D153" s="18"/>
      <c r="E153" s="18" t="str">
        <f>E$10</f>
        <v>$/day</v>
      </c>
      <c r="F153" s="18" t="str">
        <f t="shared" ref="F153:V153" si="6">F$10</f>
        <v>$/kVA/mth</v>
      </c>
      <c r="G153" s="18" t="str">
        <f t="shared" si="6"/>
        <v>$/kVA/day</v>
      </c>
      <c r="H153" s="18" t="str">
        <f t="shared" si="6"/>
        <v>$/kW/mth</v>
      </c>
      <c r="I153" s="18" t="str">
        <f t="shared" si="6"/>
        <v>$/kVAr/mth</v>
      </c>
      <c r="J153" s="18" t="str">
        <f t="shared" si="6"/>
        <v>$/kWh</v>
      </c>
      <c r="K153" s="18" t="str">
        <f t="shared" si="6"/>
        <v>$/kWh</v>
      </c>
      <c r="L153" s="18" t="str">
        <f t="shared" si="6"/>
        <v>$/kWh</v>
      </c>
      <c r="M153" s="18" t="str">
        <f t="shared" si="6"/>
        <v>$/kWh</v>
      </c>
      <c r="N153" s="18" t="str">
        <f t="shared" si="6"/>
        <v>$/pa</v>
      </c>
      <c r="O153" s="18">
        <f t="shared" si="6"/>
        <v>0</v>
      </c>
      <c r="P153" s="18">
        <f t="shared" si="6"/>
        <v>0</v>
      </c>
      <c r="Q153" s="18">
        <f t="shared" si="6"/>
        <v>0</v>
      </c>
      <c r="R153" s="18">
        <f t="shared" si="6"/>
        <v>0</v>
      </c>
      <c r="S153" s="18">
        <f t="shared" si="6"/>
        <v>0</v>
      </c>
      <c r="T153" s="18">
        <f t="shared" si="6"/>
        <v>0</v>
      </c>
      <c r="U153" s="18">
        <f t="shared" si="6"/>
        <v>0</v>
      </c>
      <c r="V153" s="18" t="str">
        <f t="shared" si="6"/>
        <v>$ pa</v>
      </c>
    </row>
    <row r="154" spans="1:22" outlineLevel="1" x14ac:dyDescent="0.25">
      <c r="A154" s="19"/>
      <c r="B154" s="38" t="str">
        <f>B11</f>
        <v>Single meter without control (low user)</v>
      </c>
      <c r="C154" s="38" t="str">
        <f>C11</f>
        <v>G100</v>
      </c>
      <c r="D154" s="38" t="str">
        <f>D11</f>
        <v>Domestic</v>
      </c>
      <c r="E154" s="44">
        <f ca="1">Pt!E154*Qt!E154</f>
        <v>1235560.8</v>
      </c>
      <c r="F154" s="44">
        <f ca="1">Pt!F154*Qt!F154</f>
        <v>0</v>
      </c>
      <c r="G154" s="44">
        <f ca="1">Pt!G154*Qt!G154</f>
        <v>0</v>
      </c>
      <c r="H154" s="44">
        <f ca="1">Pt!H154*Qt!H154</f>
        <v>0</v>
      </c>
      <c r="I154" s="44">
        <f ca="1">Pt!I154*Qt!I154</f>
        <v>0</v>
      </c>
      <c r="J154" s="44">
        <f ca="1">Pt!J154*Qt!J154</f>
        <v>14401141.7892</v>
      </c>
      <c r="K154" s="44">
        <f ca="1">Pt!K154*Qt!K154</f>
        <v>55338.554700000001</v>
      </c>
      <c r="L154" s="44">
        <f ca="1">Pt!L154*Qt!L154</f>
        <v>0</v>
      </c>
      <c r="M154" s="44">
        <f ca="1">Pt!M154*Qt!M154</f>
        <v>0</v>
      </c>
      <c r="N154" s="44">
        <f ca="1">Pt!N154*Qt!N154</f>
        <v>0</v>
      </c>
      <c r="O154" s="44">
        <f ca="1">Pt!O154*Qt!O154</f>
        <v>0</v>
      </c>
      <c r="P154" s="44">
        <f ca="1">Pt!P154*Qt!P154</f>
        <v>0</v>
      </c>
      <c r="Q154" s="44">
        <f ca="1">Pt!Q154*Qt!Q154</f>
        <v>0</v>
      </c>
      <c r="R154" s="44">
        <f ca="1">Pt!R154*Qt!R154</f>
        <v>0</v>
      </c>
      <c r="S154" s="44">
        <f ca="1">Pt!S154*Qt!S154</f>
        <v>0</v>
      </c>
      <c r="T154" s="44">
        <f ca="1">Pt!T154*Qt!T154</f>
        <v>0</v>
      </c>
      <c r="U154" s="44">
        <f ca="1">Pt!U154*Qt!U154</f>
        <v>0</v>
      </c>
      <c r="V154" s="44">
        <f ca="1">SUM(E154:U154)</f>
        <v>15692041.143900001</v>
      </c>
    </row>
    <row r="155" spans="1:22" outlineLevel="1" x14ac:dyDescent="0.25">
      <c r="A155" s="19"/>
      <c r="B155" s="38" t="str">
        <f t="shared" ref="B155:D170" si="7">B12</f>
        <v>Dual meter with control (low user)</v>
      </c>
      <c r="C155" s="38" t="str">
        <f t="shared" si="7"/>
        <v>G101</v>
      </c>
      <c r="D155" s="38" t="str">
        <f t="shared" si="7"/>
        <v>Domestic</v>
      </c>
      <c r="E155" s="38">
        <f ca="1">Pt!E155*Qt!E155</f>
        <v>455038.35</v>
      </c>
      <c r="F155" s="38">
        <f ca="1">Pt!F155*Qt!F155</f>
        <v>0</v>
      </c>
      <c r="G155" s="38">
        <f ca="1">Pt!G155*Qt!G155</f>
        <v>0</v>
      </c>
      <c r="H155" s="38">
        <f ca="1">Pt!H155*Qt!H155</f>
        <v>0</v>
      </c>
      <c r="I155" s="38">
        <f ca="1">Pt!I155*Qt!I155</f>
        <v>0</v>
      </c>
      <c r="J155" s="38">
        <f ca="1">Pt!J155*Qt!J155</f>
        <v>4404940.7965000002</v>
      </c>
      <c r="K155" s="38">
        <f ca="1">Pt!K155*Qt!K155</f>
        <v>11169.520199999999</v>
      </c>
      <c r="L155" s="38">
        <f ca="1">Pt!L155*Qt!L155</f>
        <v>863903.41899999999</v>
      </c>
      <c r="M155" s="38">
        <f ca="1">Pt!M155*Qt!M155</f>
        <v>0</v>
      </c>
      <c r="N155" s="38">
        <f ca="1">Pt!N155*Qt!N155</f>
        <v>0</v>
      </c>
      <c r="O155" s="38">
        <f ca="1">Pt!O155*Qt!O155</f>
        <v>0</v>
      </c>
      <c r="P155" s="38">
        <f ca="1">Pt!P155*Qt!P155</f>
        <v>0</v>
      </c>
      <c r="Q155" s="38">
        <f ca="1">Pt!Q155*Qt!Q155</f>
        <v>0</v>
      </c>
      <c r="R155" s="38">
        <f ca="1">Pt!R155*Qt!R155</f>
        <v>0</v>
      </c>
      <c r="S155" s="38">
        <f ca="1">Pt!S155*Qt!S155</f>
        <v>0</v>
      </c>
      <c r="T155" s="38">
        <f ca="1">Pt!T155*Qt!T155</f>
        <v>0</v>
      </c>
      <c r="U155" s="38">
        <f ca="1">Pt!U155*Qt!U155</f>
        <v>0</v>
      </c>
      <c r="V155" s="38">
        <f t="shared" ref="V155:V218" ca="1" si="8">SUM(E155:U155)</f>
        <v>5735052.0856999997</v>
      </c>
    </row>
    <row r="156" spans="1:22" outlineLevel="1" x14ac:dyDescent="0.25">
      <c r="A156" s="19"/>
      <c r="B156" s="38" t="str">
        <f t="shared" si="7"/>
        <v>Single meter with control (low user)</v>
      </c>
      <c r="C156" s="38" t="str">
        <f t="shared" si="7"/>
        <v>G102</v>
      </c>
      <c r="D156" s="38" t="str">
        <f t="shared" si="7"/>
        <v>Domestic</v>
      </c>
      <c r="E156" s="38">
        <f ca="1">Pt!E156*Qt!E156</f>
        <v>6330342.1499999994</v>
      </c>
      <c r="F156" s="38">
        <f ca="1">Pt!F156*Qt!F156</f>
        <v>0</v>
      </c>
      <c r="G156" s="38">
        <f ca="1">Pt!G156*Qt!G156</f>
        <v>0</v>
      </c>
      <c r="H156" s="38">
        <f ca="1">Pt!H156*Qt!H156</f>
        <v>0</v>
      </c>
      <c r="I156" s="38">
        <f ca="1">Pt!I156*Qt!I156</f>
        <v>0</v>
      </c>
      <c r="J156" s="38">
        <f ca="1">Pt!J156*Qt!J156</f>
        <v>0</v>
      </c>
      <c r="K156" s="38">
        <f ca="1">Pt!K156*Qt!K156</f>
        <v>271247.68709999998</v>
      </c>
      <c r="L156" s="38">
        <f ca="1">Pt!L156*Qt!L156</f>
        <v>0</v>
      </c>
      <c r="M156" s="38">
        <f ca="1">Pt!M156*Qt!M156</f>
        <v>60792017.141400002</v>
      </c>
      <c r="N156" s="38">
        <f ca="1">Pt!N156*Qt!N156</f>
        <v>0</v>
      </c>
      <c r="O156" s="38">
        <f ca="1">Pt!O156*Qt!O156</f>
        <v>0</v>
      </c>
      <c r="P156" s="38">
        <f ca="1">Pt!P156*Qt!P156</f>
        <v>0</v>
      </c>
      <c r="Q156" s="38">
        <f ca="1">Pt!Q156*Qt!Q156</f>
        <v>0</v>
      </c>
      <c r="R156" s="38">
        <f ca="1">Pt!R156*Qt!R156</f>
        <v>0</v>
      </c>
      <c r="S156" s="38">
        <f ca="1">Pt!S156*Qt!S156</f>
        <v>0</v>
      </c>
      <c r="T156" s="38">
        <f ca="1">Pt!T156*Qt!T156</f>
        <v>0</v>
      </c>
      <c r="U156" s="38">
        <f ca="1">Pt!U156*Qt!U156</f>
        <v>0</v>
      </c>
      <c r="V156" s="38">
        <f t="shared" ca="1" si="8"/>
        <v>67393606.978500009</v>
      </c>
    </row>
    <row r="157" spans="1:22" outlineLevel="1" x14ac:dyDescent="0.25">
      <c r="A157" s="19"/>
      <c r="B157" s="38" t="str">
        <f t="shared" si="7"/>
        <v>3 phase residential (low user)</v>
      </c>
      <c r="C157" s="38" t="str">
        <f t="shared" si="7"/>
        <v>G103</v>
      </c>
      <c r="D157" s="38" t="str">
        <f t="shared" si="7"/>
        <v>Domestic</v>
      </c>
      <c r="E157" s="38">
        <f ca="1">Pt!E157*Qt!E157</f>
        <v>27358.649999999998</v>
      </c>
      <c r="F157" s="38">
        <f ca="1">Pt!F157*Qt!F157</f>
        <v>0</v>
      </c>
      <c r="G157" s="38">
        <f ca="1">Pt!G157*Qt!G157</f>
        <v>0</v>
      </c>
      <c r="H157" s="38">
        <f ca="1">Pt!H157*Qt!H157</f>
        <v>0</v>
      </c>
      <c r="I157" s="38">
        <f ca="1">Pt!I157*Qt!I157</f>
        <v>0</v>
      </c>
      <c r="J157" s="38">
        <f ca="1">Pt!J157*Qt!J157</f>
        <v>600040.99089999998</v>
      </c>
      <c r="K157" s="38">
        <f ca="1">Pt!K157*Qt!K157</f>
        <v>0</v>
      </c>
      <c r="L157" s="38">
        <f ca="1">Pt!L157*Qt!L157</f>
        <v>0</v>
      </c>
      <c r="M157" s="38">
        <f ca="1">Pt!M157*Qt!M157</f>
        <v>0</v>
      </c>
      <c r="N157" s="38">
        <f ca="1">Pt!N157*Qt!N157</f>
        <v>0</v>
      </c>
      <c r="O157" s="38">
        <f ca="1">Pt!O157*Qt!O157</f>
        <v>0</v>
      </c>
      <c r="P157" s="38">
        <f ca="1">Pt!P157*Qt!P157</f>
        <v>0</v>
      </c>
      <c r="Q157" s="38">
        <f ca="1">Pt!Q157*Qt!Q157</f>
        <v>0</v>
      </c>
      <c r="R157" s="38">
        <f ca="1">Pt!R157*Qt!R157</f>
        <v>0</v>
      </c>
      <c r="S157" s="38">
        <f ca="1">Pt!S157*Qt!S157</f>
        <v>0</v>
      </c>
      <c r="T157" s="38">
        <f ca="1">Pt!T157*Qt!T157</f>
        <v>0</v>
      </c>
      <c r="U157" s="38">
        <f ca="1">Pt!U157*Qt!U157</f>
        <v>0</v>
      </c>
      <c r="V157" s="38">
        <f t="shared" ca="1" si="8"/>
        <v>627399.6409</v>
      </c>
    </row>
    <row r="158" spans="1:22" outlineLevel="1" x14ac:dyDescent="0.25">
      <c r="A158" s="19"/>
      <c r="B158" s="38" t="str">
        <f t="shared" si="7"/>
        <v>Single meter without control (standard user)</v>
      </c>
      <c r="C158" s="38" t="str">
        <f t="shared" si="7"/>
        <v>G104</v>
      </c>
      <c r="D158" s="38" t="str">
        <f t="shared" si="7"/>
        <v>Domestic</v>
      </c>
      <c r="E158" s="38">
        <f ca="1">Pt!E158*Qt!E158</f>
        <v>0</v>
      </c>
      <c r="F158" s="38">
        <f ca="1">Pt!F158*Qt!F158</f>
        <v>0</v>
      </c>
      <c r="G158" s="38">
        <f ca="1">Pt!G158*Qt!G158</f>
        <v>0</v>
      </c>
      <c r="H158" s="38">
        <f ca="1">Pt!H158*Qt!H158</f>
        <v>0</v>
      </c>
      <c r="I158" s="38">
        <f ca="1">Pt!I158*Qt!I158</f>
        <v>0</v>
      </c>
      <c r="J158" s="38">
        <f ca="1">Pt!J158*Qt!J158</f>
        <v>0</v>
      </c>
      <c r="K158" s="38">
        <f ca="1">Pt!K158*Qt!K158</f>
        <v>0</v>
      </c>
      <c r="L158" s="38">
        <f ca="1">Pt!L158*Qt!L158</f>
        <v>0</v>
      </c>
      <c r="M158" s="38">
        <f ca="1">Pt!M158*Qt!M158</f>
        <v>0</v>
      </c>
      <c r="N158" s="38">
        <f ca="1">Pt!N158*Qt!N158</f>
        <v>0</v>
      </c>
      <c r="O158" s="38">
        <f ca="1">Pt!O158*Qt!O158</f>
        <v>0</v>
      </c>
      <c r="P158" s="38">
        <f ca="1">Pt!P158*Qt!P158</f>
        <v>0</v>
      </c>
      <c r="Q158" s="38">
        <f ca="1">Pt!Q158*Qt!Q158</f>
        <v>0</v>
      </c>
      <c r="R158" s="38">
        <f ca="1">Pt!R158*Qt!R158</f>
        <v>0</v>
      </c>
      <c r="S158" s="38">
        <f ca="1">Pt!S158*Qt!S158</f>
        <v>0</v>
      </c>
      <c r="T158" s="38">
        <f ca="1">Pt!T158*Qt!T158</f>
        <v>0</v>
      </c>
      <c r="U158" s="38">
        <f ca="1">Pt!U158*Qt!U158</f>
        <v>0</v>
      </c>
      <c r="V158" s="38">
        <f t="shared" ca="1" si="8"/>
        <v>0</v>
      </c>
    </row>
    <row r="159" spans="1:22" outlineLevel="1" x14ac:dyDescent="0.25">
      <c r="A159" s="19"/>
      <c r="B159" s="38" t="str">
        <f t="shared" si="7"/>
        <v>Dual meter with control (standard user)</v>
      </c>
      <c r="C159" s="38" t="str">
        <f t="shared" si="7"/>
        <v>G105</v>
      </c>
      <c r="D159" s="38" t="str">
        <f t="shared" si="7"/>
        <v>Domestic</v>
      </c>
      <c r="E159" s="38">
        <f ca="1">Pt!E159*Qt!E159</f>
        <v>0</v>
      </c>
      <c r="F159" s="38">
        <f ca="1">Pt!F159*Qt!F159</f>
        <v>0</v>
      </c>
      <c r="G159" s="38">
        <f ca="1">Pt!G159*Qt!G159</f>
        <v>0</v>
      </c>
      <c r="H159" s="38">
        <f ca="1">Pt!H159*Qt!H159</f>
        <v>0</v>
      </c>
      <c r="I159" s="38">
        <f ca="1">Pt!I159*Qt!I159</f>
        <v>0</v>
      </c>
      <c r="J159" s="38">
        <f ca="1">Pt!J159*Qt!J159</f>
        <v>0</v>
      </c>
      <c r="K159" s="38">
        <f ca="1">Pt!K159*Qt!K159</f>
        <v>0</v>
      </c>
      <c r="L159" s="38">
        <f ca="1">Pt!L159*Qt!L159</f>
        <v>0</v>
      </c>
      <c r="M159" s="38">
        <f ca="1">Pt!M159*Qt!M159</f>
        <v>0</v>
      </c>
      <c r="N159" s="38">
        <f ca="1">Pt!N159*Qt!N159</f>
        <v>0</v>
      </c>
      <c r="O159" s="38">
        <f ca="1">Pt!O159*Qt!O159</f>
        <v>0</v>
      </c>
      <c r="P159" s="38">
        <f ca="1">Pt!P159*Qt!P159</f>
        <v>0</v>
      </c>
      <c r="Q159" s="38">
        <f ca="1">Pt!Q159*Qt!Q159</f>
        <v>0</v>
      </c>
      <c r="R159" s="38">
        <f ca="1">Pt!R159*Qt!R159</f>
        <v>0</v>
      </c>
      <c r="S159" s="38">
        <f ca="1">Pt!S159*Qt!S159</f>
        <v>0</v>
      </c>
      <c r="T159" s="38">
        <f ca="1">Pt!T159*Qt!T159</f>
        <v>0</v>
      </c>
      <c r="U159" s="38">
        <f ca="1">Pt!U159*Qt!U159</f>
        <v>0</v>
      </c>
      <c r="V159" s="38">
        <f t="shared" ca="1" si="8"/>
        <v>0</v>
      </c>
    </row>
    <row r="160" spans="1:22" outlineLevel="1" x14ac:dyDescent="0.25">
      <c r="A160" s="19"/>
      <c r="B160" s="38" t="str">
        <f t="shared" si="7"/>
        <v>Single meter with control (standard user)</v>
      </c>
      <c r="C160" s="38" t="str">
        <f t="shared" si="7"/>
        <v>G106</v>
      </c>
      <c r="D160" s="38" t="str">
        <f t="shared" si="7"/>
        <v>Domestic</v>
      </c>
      <c r="E160" s="38">
        <f ca="1">Pt!E160*Qt!E160</f>
        <v>0</v>
      </c>
      <c r="F160" s="38">
        <f ca="1">Pt!F160*Qt!F160</f>
        <v>0</v>
      </c>
      <c r="G160" s="38">
        <f ca="1">Pt!G160*Qt!G160</f>
        <v>0</v>
      </c>
      <c r="H160" s="38">
        <f ca="1">Pt!H160*Qt!H160</f>
        <v>0</v>
      </c>
      <c r="I160" s="38">
        <f ca="1">Pt!I160*Qt!I160</f>
        <v>0</v>
      </c>
      <c r="J160" s="38">
        <f ca="1">Pt!J160*Qt!J160</f>
        <v>0</v>
      </c>
      <c r="K160" s="38">
        <f ca="1">Pt!K160*Qt!K160</f>
        <v>0</v>
      </c>
      <c r="L160" s="38">
        <f ca="1">Pt!L160*Qt!L160</f>
        <v>0</v>
      </c>
      <c r="M160" s="38">
        <f ca="1">Pt!M160*Qt!M160</f>
        <v>0</v>
      </c>
      <c r="N160" s="38">
        <f ca="1">Pt!N160*Qt!N160</f>
        <v>0</v>
      </c>
      <c r="O160" s="38">
        <f ca="1">Pt!O160*Qt!O160</f>
        <v>0</v>
      </c>
      <c r="P160" s="38">
        <f ca="1">Pt!P160*Qt!P160</f>
        <v>0</v>
      </c>
      <c r="Q160" s="38">
        <f ca="1">Pt!Q160*Qt!Q160</f>
        <v>0</v>
      </c>
      <c r="R160" s="38">
        <f ca="1">Pt!R160*Qt!R160</f>
        <v>0</v>
      </c>
      <c r="S160" s="38">
        <f ca="1">Pt!S160*Qt!S160</f>
        <v>0</v>
      </c>
      <c r="T160" s="38">
        <f ca="1">Pt!T160*Qt!T160</f>
        <v>0</v>
      </c>
      <c r="U160" s="38">
        <f ca="1">Pt!U160*Qt!U160</f>
        <v>0</v>
      </c>
      <c r="V160" s="38">
        <f t="shared" ca="1" si="8"/>
        <v>0</v>
      </c>
    </row>
    <row r="161" spans="1:22" outlineLevel="1" x14ac:dyDescent="0.25">
      <c r="A161" s="19"/>
      <c r="B161" s="38" t="str">
        <f t="shared" si="7"/>
        <v>3 phase residential (standard user)</v>
      </c>
      <c r="C161" s="38" t="str">
        <f t="shared" si="7"/>
        <v>G107</v>
      </c>
      <c r="D161" s="38" t="str">
        <f t="shared" si="7"/>
        <v>Domestic</v>
      </c>
      <c r="E161" s="38">
        <f ca="1">Pt!E161*Qt!E161</f>
        <v>0</v>
      </c>
      <c r="F161" s="38">
        <f ca="1">Pt!F161*Qt!F161</f>
        <v>0</v>
      </c>
      <c r="G161" s="38">
        <f ca="1">Pt!G161*Qt!G161</f>
        <v>0</v>
      </c>
      <c r="H161" s="38">
        <f ca="1">Pt!H161*Qt!H161</f>
        <v>0</v>
      </c>
      <c r="I161" s="38">
        <f ca="1">Pt!I161*Qt!I161</f>
        <v>0</v>
      </c>
      <c r="J161" s="38">
        <f ca="1">Pt!J161*Qt!J161</f>
        <v>0</v>
      </c>
      <c r="K161" s="38">
        <f ca="1">Pt!K161*Qt!K161</f>
        <v>0</v>
      </c>
      <c r="L161" s="38">
        <f ca="1">Pt!L161*Qt!L161</f>
        <v>0</v>
      </c>
      <c r="M161" s="38">
        <f ca="1">Pt!M161*Qt!M161</f>
        <v>0</v>
      </c>
      <c r="N161" s="38">
        <f ca="1">Pt!N161*Qt!N161</f>
        <v>0</v>
      </c>
      <c r="O161" s="38">
        <f ca="1">Pt!O161*Qt!O161</f>
        <v>0</v>
      </c>
      <c r="P161" s="38">
        <f ca="1">Pt!P161*Qt!P161</f>
        <v>0</v>
      </c>
      <c r="Q161" s="38">
        <f ca="1">Pt!Q161*Qt!Q161</f>
        <v>0</v>
      </c>
      <c r="R161" s="38">
        <f ca="1">Pt!R161*Qt!R161</f>
        <v>0</v>
      </c>
      <c r="S161" s="38">
        <f ca="1">Pt!S161*Qt!S161</f>
        <v>0</v>
      </c>
      <c r="T161" s="38">
        <f ca="1">Pt!T161*Qt!T161</f>
        <v>0</v>
      </c>
      <c r="U161" s="38">
        <f ca="1">Pt!U161*Qt!U161</f>
        <v>0</v>
      </c>
      <c r="V161" s="38">
        <f t="shared" ca="1" si="8"/>
        <v>0</v>
      </c>
    </row>
    <row r="162" spans="1:22" outlineLevel="1" x14ac:dyDescent="0.25">
      <c r="A162" s="19"/>
      <c r="B162" s="38" t="str">
        <f t="shared" si="7"/>
        <v>Dual meter with control - EV (low user)</v>
      </c>
      <c r="C162" s="38" t="str">
        <f t="shared" si="7"/>
        <v>G108</v>
      </c>
      <c r="D162" s="38" t="str">
        <f t="shared" si="7"/>
        <v>Domestic</v>
      </c>
      <c r="E162" s="38">
        <f ca="1">Pt!E162*Qt!E162</f>
        <v>0</v>
      </c>
      <c r="F162" s="38">
        <f ca="1">Pt!F162*Qt!F162</f>
        <v>0</v>
      </c>
      <c r="G162" s="38">
        <f ca="1">Pt!G162*Qt!G162</f>
        <v>0</v>
      </c>
      <c r="H162" s="38">
        <f ca="1">Pt!H162*Qt!H162</f>
        <v>0</v>
      </c>
      <c r="I162" s="38">
        <f ca="1">Pt!I162*Qt!I162</f>
        <v>0</v>
      </c>
      <c r="J162" s="38">
        <f ca="1">Pt!J162*Qt!J162</f>
        <v>0</v>
      </c>
      <c r="K162" s="38">
        <f ca="1">Pt!K162*Qt!K162</f>
        <v>0</v>
      </c>
      <c r="L162" s="38">
        <f ca="1">Pt!L162*Qt!L162</f>
        <v>0</v>
      </c>
      <c r="M162" s="38">
        <f ca="1">Pt!M162*Qt!M162</f>
        <v>0</v>
      </c>
      <c r="N162" s="38">
        <f ca="1">Pt!N162*Qt!N162</f>
        <v>0</v>
      </c>
      <c r="O162" s="38">
        <f ca="1">Pt!O162*Qt!O162</f>
        <v>0</v>
      </c>
      <c r="P162" s="38">
        <f ca="1">Pt!P162*Qt!P162</f>
        <v>0</v>
      </c>
      <c r="Q162" s="38">
        <f ca="1">Pt!Q162*Qt!Q162</f>
        <v>0</v>
      </c>
      <c r="R162" s="38">
        <f ca="1">Pt!R162*Qt!R162</f>
        <v>0</v>
      </c>
      <c r="S162" s="38">
        <f ca="1">Pt!S162*Qt!S162</f>
        <v>0</v>
      </c>
      <c r="T162" s="38">
        <f ca="1">Pt!T162*Qt!T162</f>
        <v>0</v>
      </c>
      <c r="U162" s="38">
        <f ca="1">Pt!U162*Qt!U162</f>
        <v>0</v>
      </c>
      <c r="V162" s="38">
        <f t="shared" ca="1" si="8"/>
        <v>0</v>
      </c>
    </row>
    <row r="163" spans="1:22" outlineLevel="1" x14ac:dyDescent="0.25">
      <c r="A163" s="19"/>
      <c r="B163" s="38" t="str">
        <f t="shared" si="7"/>
        <v>Dual meter with control - EV (standard user)</v>
      </c>
      <c r="C163" s="38" t="str">
        <f t="shared" si="7"/>
        <v>G109</v>
      </c>
      <c r="D163" s="38" t="str">
        <f t="shared" si="7"/>
        <v>Domestic</v>
      </c>
      <c r="E163" s="38">
        <f ca="1">Pt!E163*Qt!E163</f>
        <v>0</v>
      </c>
      <c r="F163" s="38">
        <f ca="1">Pt!F163*Qt!F163</f>
        <v>0</v>
      </c>
      <c r="G163" s="38">
        <f ca="1">Pt!G163*Qt!G163</f>
        <v>0</v>
      </c>
      <c r="H163" s="38">
        <f ca="1">Pt!H163*Qt!H163</f>
        <v>0</v>
      </c>
      <c r="I163" s="38">
        <f ca="1">Pt!I163*Qt!I163</f>
        <v>0</v>
      </c>
      <c r="J163" s="38">
        <f ca="1">Pt!J163*Qt!J163</f>
        <v>0</v>
      </c>
      <c r="K163" s="38">
        <f ca="1">Pt!K163*Qt!K163</f>
        <v>0</v>
      </c>
      <c r="L163" s="38">
        <f ca="1">Pt!L163*Qt!L163</f>
        <v>0</v>
      </c>
      <c r="M163" s="38">
        <f ca="1">Pt!M163*Qt!M163</f>
        <v>0</v>
      </c>
      <c r="N163" s="38">
        <f ca="1">Pt!N163*Qt!N163</f>
        <v>0</v>
      </c>
      <c r="O163" s="38">
        <f ca="1">Pt!O163*Qt!O163</f>
        <v>0</v>
      </c>
      <c r="P163" s="38">
        <f ca="1">Pt!P163*Qt!P163</f>
        <v>0</v>
      </c>
      <c r="Q163" s="38">
        <f ca="1">Pt!Q163*Qt!Q163</f>
        <v>0</v>
      </c>
      <c r="R163" s="38">
        <f ca="1">Pt!R163*Qt!R163</f>
        <v>0</v>
      </c>
      <c r="S163" s="38">
        <f ca="1">Pt!S163*Qt!S163</f>
        <v>0</v>
      </c>
      <c r="T163" s="38">
        <f ca="1">Pt!T163*Qt!T163</f>
        <v>0</v>
      </c>
      <c r="U163" s="38">
        <f ca="1">Pt!U163*Qt!U163</f>
        <v>0</v>
      </c>
      <c r="V163" s="38">
        <f t="shared" ca="1" si="8"/>
        <v>0</v>
      </c>
    </row>
    <row r="164" spans="1:22" outlineLevel="1" x14ac:dyDescent="0.25">
      <c r="A164" s="19"/>
      <c r="B164" s="38" t="str">
        <f t="shared" si="7"/>
        <v>New Tariff 10</v>
      </c>
      <c r="C164" s="38">
        <f t="shared" si="7"/>
        <v>0</v>
      </c>
      <c r="D164" s="38">
        <f t="shared" si="7"/>
        <v>0</v>
      </c>
      <c r="E164" s="38">
        <f ca="1">Pt!E164*Qt!E164</f>
        <v>0</v>
      </c>
      <c r="F164" s="38">
        <f ca="1">Pt!F164*Qt!F164</f>
        <v>0</v>
      </c>
      <c r="G164" s="38">
        <f ca="1">Pt!G164*Qt!G164</f>
        <v>0</v>
      </c>
      <c r="H164" s="38">
        <f ca="1">Pt!H164*Qt!H164</f>
        <v>0</v>
      </c>
      <c r="I164" s="38">
        <f ca="1">Pt!I164*Qt!I164</f>
        <v>0</v>
      </c>
      <c r="J164" s="38">
        <f ca="1">Pt!J164*Qt!J164</f>
        <v>0</v>
      </c>
      <c r="K164" s="38">
        <f ca="1">Pt!K164*Qt!K164</f>
        <v>0</v>
      </c>
      <c r="L164" s="38">
        <f ca="1">Pt!L164*Qt!L164</f>
        <v>0</v>
      </c>
      <c r="M164" s="38">
        <f ca="1">Pt!M164*Qt!M164</f>
        <v>0</v>
      </c>
      <c r="N164" s="38">
        <f ca="1">Pt!N164*Qt!N164</f>
        <v>0</v>
      </c>
      <c r="O164" s="38">
        <f ca="1">Pt!O164*Qt!O164</f>
        <v>0</v>
      </c>
      <c r="P164" s="38">
        <f ca="1">Pt!P164*Qt!P164</f>
        <v>0</v>
      </c>
      <c r="Q164" s="38">
        <f ca="1">Pt!Q164*Qt!Q164</f>
        <v>0</v>
      </c>
      <c r="R164" s="38">
        <f ca="1">Pt!R164*Qt!R164</f>
        <v>0</v>
      </c>
      <c r="S164" s="38">
        <f ca="1">Pt!S164*Qt!S164</f>
        <v>0</v>
      </c>
      <c r="T164" s="38">
        <f ca="1">Pt!T164*Qt!T164</f>
        <v>0</v>
      </c>
      <c r="U164" s="38">
        <f ca="1">Pt!U164*Qt!U164</f>
        <v>0</v>
      </c>
      <c r="V164" s="38">
        <f t="shared" ca="1" si="8"/>
        <v>0</v>
      </c>
    </row>
    <row r="165" spans="1:22" outlineLevel="1" x14ac:dyDescent="0.25">
      <c r="A165" s="19"/>
      <c r="B165" s="45" t="str">
        <f t="shared" si="7"/>
        <v>New Tariff 11</v>
      </c>
      <c r="C165" s="45">
        <f t="shared" si="7"/>
        <v>0</v>
      </c>
      <c r="D165" s="45">
        <f t="shared" si="7"/>
        <v>0</v>
      </c>
      <c r="E165" s="45">
        <f ca="1">Pt!E165*Qt!E165</f>
        <v>0</v>
      </c>
      <c r="F165" s="45">
        <f ca="1">Pt!F165*Qt!F165</f>
        <v>0</v>
      </c>
      <c r="G165" s="45">
        <f ca="1">Pt!G165*Qt!G165</f>
        <v>0</v>
      </c>
      <c r="H165" s="45">
        <f ca="1">Pt!H165*Qt!H165</f>
        <v>0</v>
      </c>
      <c r="I165" s="45">
        <f ca="1">Pt!I165*Qt!I165</f>
        <v>0</v>
      </c>
      <c r="J165" s="45">
        <f ca="1">Pt!J165*Qt!J165</f>
        <v>0</v>
      </c>
      <c r="K165" s="45">
        <f ca="1">Pt!K165*Qt!K165</f>
        <v>0</v>
      </c>
      <c r="L165" s="45">
        <f ca="1">Pt!L165*Qt!L165</f>
        <v>0</v>
      </c>
      <c r="M165" s="45">
        <f ca="1">Pt!M165*Qt!M165</f>
        <v>0</v>
      </c>
      <c r="N165" s="45">
        <f ca="1">Pt!N165*Qt!N165</f>
        <v>0</v>
      </c>
      <c r="O165" s="45">
        <f ca="1">Pt!O165*Qt!O165</f>
        <v>0</v>
      </c>
      <c r="P165" s="45">
        <f ca="1">Pt!P165*Qt!P165</f>
        <v>0</v>
      </c>
      <c r="Q165" s="45">
        <f ca="1">Pt!Q165*Qt!Q165</f>
        <v>0</v>
      </c>
      <c r="R165" s="45">
        <f ca="1">Pt!R165*Qt!R165</f>
        <v>0</v>
      </c>
      <c r="S165" s="45">
        <f ca="1">Pt!S165*Qt!S165</f>
        <v>0</v>
      </c>
      <c r="T165" s="45">
        <f ca="1">Pt!T165*Qt!T165</f>
        <v>0</v>
      </c>
      <c r="U165" s="45">
        <f ca="1">Pt!U165*Qt!U165</f>
        <v>0</v>
      </c>
      <c r="V165" s="45">
        <f t="shared" ca="1" si="8"/>
        <v>0</v>
      </c>
    </row>
    <row r="166" spans="1:22" outlineLevel="1" x14ac:dyDescent="0.25">
      <c r="A166" s="19"/>
      <c r="B166" s="44" t="str">
        <f t="shared" si="7"/>
        <v>&lt;=15kVA</v>
      </c>
      <c r="C166" s="44" t="str">
        <f t="shared" si="7"/>
        <v>GV02</v>
      </c>
      <c r="D166" s="44" t="str">
        <f t="shared" si="7"/>
        <v>Small Commercial</v>
      </c>
      <c r="E166" s="44">
        <f ca="1">Pt!E166*Qt!E166</f>
        <v>785029.83299999998</v>
      </c>
      <c r="F166" s="44">
        <f ca="1">Pt!F166*Qt!F166</f>
        <v>0</v>
      </c>
      <c r="G166" s="44">
        <f ca="1">Pt!G166*Qt!G166</f>
        <v>0</v>
      </c>
      <c r="H166" s="44">
        <f ca="1">Pt!H166*Qt!H166</f>
        <v>0</v>
      </c>
      <c r="I166" s="44">
        <f ca="1">Pt!I166*Qt!I166</f>
        <v>0</v>
      </c>
      <c r="J166" s="44">
        <f ca="1">Pt!J166*Qt!J166</f>
        <v>2292611.1928000003</v>
      </c>
      <c r="K166" s="44">
        <f ca="1">Pt!K166*Qt!K166</f>
        <v>0</v>
      </c>
      <c r="L166" s="44">
        <f ca="1">Pt!L166*Qt!L166</f>
        <v>0</v>
      </c>
      <c r="M166" s="44">
        <f ca="1">Pt!M166*Qt!M166</f>
        <v>0</v>
      </c>
      <c r="N166" s="44">
        <f ca="1">Pt!N166*Qt!N166</f>
        <v>0</v>
      </c>
      <c r="O166" s="44">
        <f ca="1">Pt!O166*Qt!O166</f>
        <v>0</v>
      </c>
      <c r="P166" s="44">
        <f ca="1">Pt!P166*Qt!P166</f>
        <v>0</v>
      </c>
      <c r="Q166" s="44">
        <f ca="1">Pt!Q166*Qt!Q166</f>
        <v>0</v>
      </c>
      <c r="R166" s="44">
        <f ca="1">Pt!R166*Qt!R166</f>
        <v>0</v>
      </c>
      <c r="S166" s="44">
        <f ca="1">Pt!S166*Qt!S166</f>
        <v>0</v>
      </c>
      <c r="T166" s="44">
        <f ca="1">Pt!T166*Qt!T166</f>
        <v>0</v>
      </c>
      <c r="U166" s="44">
        <f ca="1">Pt!U166*Qt!U166</f>
        <v>0</v>
      </c>
      <c r="V166" s="44">
        <f t="shared" ca="1" si="8"/>
        <v>3077641.0258000004</v>
      </c>
    </row>
    <row r="167" spans="1:22" outlineLevel="1" x14ac:dyDescent="0.25">
      <c r="A167" s="19"/>
      <c r="B167" s="38" t="str">
        <f t="shared" si="7"/>
        <v>&gt;15kVA and &lt;=69kVA</v>
      </c>
      <c r="C167" s="38" t="str">
        <f t="shared" si="7"/>
        <v>GV07</v>
      </c>
      <c r="D167" s="38" t="str">
        <f t="shared" si="7"/>
        <v>Small Commercial</v>
      </c>
      <c r="E167" s="38">
        <f ca="1">Pt!E167*Qt!E167</f>
        <v>4476628.9210999999</v>
      </c>
      <c r="F167" s="38">
        <f ca="1">Pt!F167*Qt!F167</f>
        <v>0</v>
      </c>
      <c r="G167" s="38">
        <f ca="1">Pt!G167*Qt!G167</f>
        <v>0</v>
      </c>
      <c r="H167" s="38">
        <f ca="1">Pt!H167*Qt!H167</f>
        <v>0</v>
      </c>
      <c r="I167" s="38">
        <f ca="1">Pt!I167*Qt!I167</f>
        <v>0</v>
      </c>
      <c r="J167" s="38">
        <f ca="1">Pt!J167*Qt!J167</f>
        <v>13946430.0976</v>
      </c>
      <c r="K167" s="38">
        <f ca="1">Pt!K167*Qt!K167</f>
        <v>0</v>
      </c>
      <c r="L167" s="38">
        <f ca="1">Pt!L167*Qt!L167</f>
        <v>0</v>
      </c>
      <c r="M167" s="38">
        <f ca="1">Pt!M167*Qt!M167</f>
        <v>0</v>
      </c>
      <c r="N167" s="38">
        <f ca="1">Pt!N167*Qt!N167</f>
        <v>0</v>
      </c>
      <c r="O167" s="38">
        <f ca="1">Pt!O167*Qt!O167</f>
        <v>0</v>
      </c>
      <c r="P167" s="38">
        <f ca="1">Pt!P167*Qt!P167</f>
        <v>0</v>
      </c>
      <c r="Q167" s="38">
        <f ca="1">Pt!Q167*Qt!Q167</f>
        <v>0</v>
      </c>
      <c r="R167" s="38">
        <f ca="1">Pt!R167*Qt!R167</f>
        <v>0</v>
      </c>
      <c r="S167" s="38">
        <f ca="1">Pt!S167*Qt!S167</f>
        <v>0</v>
      </c>
      <c r="T167" s="38">
        <f ca="1">Pt!T167*Qt!T167</f>
        <v>0</v>
      </c>
      <c r="U167" s="38">
        <f ca="1">Pt!U167*Qt!U167</f>
        <v>0</v>
      </c>
      <c r="V167" s="38">
        <f t="shared" ca="1" si="8"/>
        <v>18423059.0187</v>
      </c>
    </row>
    <row r="168" spans="1:22" outlineLevel="1" x14ac:dyDescent="0.25">
      <c r="A168" s="19"/>
      <c r="B168" s="38" t="str">
        <f t="shared" si="7"/>
        <v>&gt;69kVA and &lt;=138kVA</v>
      </c>
      <c r="C168" s="38" t="str">
        <f t="shared" si="7"/>
        <v>GV14</v>
      </c>
      <c r="D168" s="38" t="str">
        <f t="shared" si="7"/>
        <v>Medium Commercial</v>
      </c>
      <c r="E168" s="38">
        <f ca="1">Pt!E168*Qt!E168</f>
        <v>819656.54300000006</v>
      </c>
      <c r="F168" s="38">
        <f ca="1">Pt!F168*Qt!F168</f>
        <v>0</v>
      </c>
      <c r="G168" s="38">
        <f ca="1">Pt!G168*Qt!G168</f>
        <v>0</v>
      </c>
      <c r="H168" s="38">
        <f ca="1">Pt!H168*Qt!H168</f>
        <v>0</v>
      </c>
      <c r="I168" s="38">
        <f ca="1">Pt!I168*Qt!I168</f>
        <v>0</v>
      </c>
      <c r="J168" s="38">
        <f ca="1">Pt!J168*Qt!J168</f>
        <v>2640885.6349999998</v>
      </c>
      <c r="K168" s="38">
        <f ca="1">Pt!K168*Qt!K168</f>
        <v>0</v>
      </c>
      <c r="L168" s="38">
        <f ca="1">Pt!L168*Qt!L168</f>
        <v>0</v>
      </c>
      <c r="M168" s="38">
        <f ca="1">Pt!M168*Qt!M168</f>
        <v>0</v>
      </c>
      <c r="N168" s="38">
        <f ca="1">Pt!N168*Qt!N168</f>
        <v>0</v>
      </c>
      <c r="O168" s="38">
        <f ca="1">Pt!O168*Qt!O168</f>
        <v>0</v>
      </c>
      <c r="P168" s="38">
        <f ca="1">Pt!P168*Qt!P168</f>
        <v>0</v>
      </c>
      <c r="Q168" s="38">
        <f ca="1">Pt!Q168*Qt!Q168</f>
        <v>0</v>
      </c>
      <c r="R168" s="38">
        <f ca="1">Pt!R168*Qt!R168</f>
        <v>0</v>
      </c>
      <c r="S168" s="38">
        <f ca="1">Pt!S168*Qt!S168</f>
        <v>0</v>
      </c>
      <c r="T168" s="38">
        <f ca="1">Pt!T168*Qt!T168</f>
        <v>0</v>
      </c>
      <c r="U168" s="38">
        <f ca="1">Pt!U168*Qt!U168</f>
        <v>0</v>
      </c>
      <c r="V168" s="38">
        <f t="shared" ca="1" si="8"/>
        <v>3460542.1779999998</v>
      </c>
    </row>
    <row r="169" spans="1:22" outlineLevel="1" x14ac:dyDescent="0.25">
      <c r="A169" s="19"/>
      <c r="B169" s="38" t="str">
        <f t="shared" si="7"/>
        <v>&gt;138kVA AND &lt;=300kVA</v>
      </c>
      <c r="C169" s="38" t="str">
        <f t="shared" si="7"/>
        <v>GV30</v>
      </c>
      <c r="D169" s="38" t="str">
        <f t="shared" si="7"/>
        <v>Large Commercial</v>
      </c>
      <c r="E169" s="38">
        <f ca="1">Pt!E169*Qt!E169</f>
        <v>693571.03200000001</v>
      </c>
      <c r="F169" s="38">
        <f ca="1">Pt!F169*Qt!F169</f>
        <v>0</v>
      </c>
      <c r="G169" s="38">
        <f ca="1">Pt!G169*Qt!G169</f>
        <v>0</v>
      </c>
      <c r="H169" s="38">
        <f ca="1">Pt!H169*Qt!H169</f>
        <v>0</v>
      </c>
      <c r="I169" s="38">
        <f ca="1">Pt!I169*Qt!I169</f>
        <v>0</v>
      </c>
      <c r="J169" s="38">
        <f ca="1">Pt!J169*Qt!J169</f>
        <v>1181818.3798</v>
      </c>
      <c r="K169" s="38">
        <f ca="1">Pt!K169*Qt!K169</f>
        <v>0</v>
      </c>
      <c r="L169" s="38">
        <f ca="1">Pt!L169*Qt!L169</f>
        <v>0</v>
      </c>
      <c r="M169" s="38">
        <f ca="1">Pt!M169*Qt!M169</f>
        <v>0</v>
      </c>
      <c r="N169" s="38">
        <f ca="1">Pt!N169*Qt!N169</f>
        <v>0</v>
      </c>
      <c r="O169" s="38">
        <f ca="1">Pt!O169*Qt!O169</f>
        <v>0</v>
      </c>
      <c r="P169" s="38">
        <f ca="1">Pt!P169*Qt!P169</f>
        <v>0</v>
      </c>
      <c r="Q169" s="38">
        <f ca="1">Pt!Q169*Qt!Q169</f>
        <v>0</v>
      </c>
      <c r="R169" s="38">
        <f ca="1">Pt!R169*Qt!R169</f>
        <v>0</v>
      </c>
      <c r="S169" s="38">
        <f ca="1">Pt!S169*Qt!S169</f>
        <v>0</v>
      </c>
      <c r="T169" s="38">
        <f ca="1">Pt!T169*Qt!T169</f>
        <v>0</v>
      </c>
      <c r="U169" s="38">
        <f ca="1">Pt!U169*Qt!U169</f>
        <v>0</v>
      </c>
      <c r="V169" s="38">
        <f t="shared" ca="1" si="8"/>
        <v>1875389.4117999999</v>
      </c>
    </row>
    <row r="170" spans="1:22" outlineLevel="1" x14ac:dyDescent="0.25">
      <c r="A170" s="19"/>
      <c r="B170" s="38" t="str">
        <f t="shared" si="7"/>
        <v>&gt;300kVA, TOU</v>
      </c>
      <c r="C170" s="38" t="str">
        <f t="shared" si="7"/>
        <v>GV99</v>
      </c>
      <c r="D170" s="38" t="str">
        <f t="shared" si="7"/>
        <v>Small Industrial</v>
      </c>
      <c r="E170" s="38">
        <f ca="1">Pt!E170*Qt!E170</f>
        <v>2602402.5726000001</v>
      </c>
      <c r="F170" s="38">
        <f ca="1">Pt!F170*Qt!F170</f>
        <v>4707564.4743999997</v>
      </c>
      <c r="G170" s="38">
        <f ca="1">Pt!G170*Qt!G170</f>
        <v>0</v>
      </c>
      <c r="H170" s="38">
        <f ca="1">Pt!H170*Qt!H170</f>
        <v>0</v>
      </c>
      <c r="I170" s="38">
        <f ca="1">Pt!I170*Qt!I170</f>
        <v>0</v>
      </c>
      <c r="J170" s="38">
        <f ca="1">Pt!J170*Qt!J170</f>
        <v>1695118.432</v>
      </c>
      <c r="K170" s="38">
        <f ca="1">Pt!K170*Qt!K170</f>
        <v>0</v>
      </c>
      <c r="L170" s="38">
        <f ca="1">Pt!L170*Qt!L170</f>
        <v>0</v>
      </c>
      <c r="M170" s="38">
        <f ca="1">Pt!M170*Qt!M170</f>
        <v>0</v>
      </c>
      <c r="N170" s="38">
        <f ca="1">Pt!N170*Qt!N170</f>
        <v>0</v>
      </c>
      <c r="O170" s="38">
        <f ca="1">Pt!O170*Qt!O170</f>
        <v>0</v>
      </c>
      <c r="P170" s="38">
        <f ca="1">Pt!P170*Qt!P170</f>
        <v>0</v>
      </c>
      <c r="Q170" s="38">
        <f ca="1">Pt!Q170*Qt!Q170</f>
        <v>0</v>
      </c>
      <c r="R170" s="38">
        <f ca="1">Pt!R170*Qt!R170</f>
        <v>0</v>
      </c>
      <c r="S170" s="38">
        <f ca="1">Pt!S170*Qt!S170</f>
        <v>0</v>
      </c>
      <c r="T170" s="38">
        <f ca="1">Pt!T170*Qt!T170</f>
        <v>0</v>
      </c>
      <c r="U170" s="38">
        <f ca="1">Pt!U170*Qt!U170</f>
        <v>0</v>
      </c>
      <c r="V170" s="38">
        <f t="shared" ca="1" si="8"/>
        <v>9005085.4790000003</v>
      </c>
    </row>
    <row r="171" spans="1:22" outlineLevel="1" x14ac:dyDescent="0.25">
      <c r="A171" s="19"/>
      <c r="B171" s="38" t="str">
        <f t="shared" ref="B171:D186" si="9">B28</f>
        <v>New Tariff 5</v>
      </c>
      <c r="C171" s="38">
        <f t="shared" si="9"/>
        <v>0</v>
      </c>
      <c r="D171" s="38">
        <f t="shared" si="9"/>
        <v>0</v>
      </c>
      <c r="E171" s="38">
        <f ca="1">Pt!E171*Qt!E171</f>
        <v>0</v>
      </c>
      <c r="F171" s="38">
        <f ca="1">Pt!F171*Qt!F171</f>
        <v>0</v>
      </c>
      <c r="G171" s="38">
        <f ca="1">Pt!G171*Qt!G171</f>
        <v>0</v>
      </c>
      <c r="H171" s="38">
        <f ca="1">Pt!H171*Qt!H171</f>
        <v>0</v>
      </c>
      <c r="I171" s="38">
        <f ca="1">Pt!I171*Qt!I171</f>
        <v>0</v>
      </c>
      <c r="J171" s="38">
        <f ca="1">Pt!J171*Qt!J171</f>
        <v>0</v>
      </c>
      <c r="K171" s="38">
        <f ca="1">Pt!K171*Qt!K171</f>
        <v>0</v>
      </c>
      <c r="L171" s="38">
        <f ca="1">Pt!L171*Qt!L171</f>
        <v>0</v>
      </c>
      <c r="M171" s="38">
        <f ca="1">Pt!M171*Qt!M171</f>
        <v>0</v>
      </c>
      <c r="N171" s="38">
        <f ca="1">Pt!N171*Qt!N171</f>
        <v>0</v>
      </c>
      <c r="O171" s="38">
        <f ca="1">Pt!O171*Qt!O171</f>
        <v>0</v>
      </c>
      <c r="P171" s="38">
        <f ca="1">Pt!P171*Qt!P171</f>
        <v>0</v>
      </c>
      <c r="Q171" s="38">
        <f ca="1">Pt!Q171*Qt!Q171</f>
        <v>0</v>
      </c>
      <c r="R171" s="38">
        <f ca="1">Pt!R171*Qt!R171</f>
        <v>0</v>
      </c>
      <c r="S171" s="38">
        <f ca="1">Pt!S171*Qt!S171</f>
        <v>0</v>
      </c>
      <c r="T171" s="38">
        <f ca="1">Pt!T171*Qt!T171</f>
        <v>0</v>
      </c>
      <c r="U171" s="38">
        <f ca="1">Pt!U171*Qt!U171</f>
        <v>0</v>
      </c>
      <c r="V171" s="38">
        <f t="shared" ca="1" si="8"/>
        <v>0</v>
      </c>
    </row>
    <row r="172" spans="1:22" outlineLevel="1" x14ac:dyDescent="0.25">
      <c r="A172" s="19"/>
      <c r="B172" s="38" t="str">
        <f t="shared" si="9"/>
        <v>New Tariff 6</v>
      </c>
      <c r="C172" s="38">
        <f t="shared" si="9"/>
        <v>0</v>
      </c>
      <c r="D172" s="38">
        <f t="shared" si="9"/>
        <v>0</v>
      </c>
      <c r="E172" s="38">
        <f ca="1">Pt!E172*Qt!E172</f>
        <v>0</v>
      </c>
      <c r="F172" s="38">
        <f ca="1">Pt!F172*Qt!F172</f>
        <v>0</v>
      </c>
      <c r="G172" s="38">
        <f ca="1">Pt!G172*Qt!G172</f>
        <v>0</v>
      </c>
      <c r="H172" s="38">
        <f ca="1">Pt!H172*Qt!H172</f>
        <v>0</v>
      </c>
      <c r="I172" s="38">
        <f ca="1">Pt!I172*Qt!I172</f>
        <v>0</v>
      </c>
      <c r="J172" s="38">
        <f ca="1">Pt!J172*Qt!J172</f>
        <v>0</v>
      </c>
      <c r="K172" s="38">
        <f ca="1">Pt!K172*Qt!K172</f>
        <v>0</v>
      </c>
      <c r="L172" s="38">
        <f ca="1">Pt!L172*Qt!L172</f>
        <v>0</v>
      </c>
      <c r="M172" s="38">
        <f ca="1">Pt!M172*Qt!M172</f>
        <v>0</v>
      </c>
      <c r="N172" s="38">
        <f ca="1">Pt!N172*Qt!N172</f>
        <v>0</v>
      </c>
      <c r="O172" s="38">
        <f ca="1">Pt!O172*Qt!O172</f>
        <v>0</v>
      </c>
      <c r="P172" s="38">
        <f ca="1">Pt!P172*Qt!P172</f>
        <v>0</v>
      </c>
      <c r="Q172" s="38">
        <f ca="1">Pt!Q172*Qt!Q172</f>
        <v>0</v>
      </c>
      <c r="R172" s="38">
        <f ca="1">Pt!R172*Qt!R172</f>
        <v>0</v>
      </c>
      <c r="S172" s="38">
        <f ca="1">Pt!S172*Qt!S172</f>
        <v>0</v>
      </c>
      <c r="T172" s="38">
        <f ca="1">Pt!T172*Qt!T172</f>
        <v>0</v>
      </c>
      <c r="U172" s="38">
        <f ca="1">Pt!U172*Qt!U172</f>
        <v>0</v>
      </c>
      <c r="V172" s="38">
        <f t="shared" ca="1" si="8"/>
        <v>0</v>
      </c>
    </row>
    <row r="173" spans="1:22" outlineLevel="1" x14ac:dyDescent="0.25">
      <c r="A173" s="19"/>
      <c r="B173" s="38" t="str">
        <f t="shared" si="9"/>
        <v>New Tariff 7</v>
      </c>
      <c r="C173" s="38">
        <f t="shared" si="9"/>
        <v>0</v>
      </c>
      <c r="D173" s="38">
        <f t="shared" si="9"/>
        <v>0</v>
      </c>
      <c r="E173" s="38">
        <f ca="1">Pt!E173*Qt!E173</f>
        <v>0</v>
      </c>
      <c r="F173" s="38">
        <f ca="1">Pt!F173*Qt!F173</f>
        <v>0</v>
      </c>
      <c r="G173" s="38">
        <f ca="1">Pt!G173*Qt!G173</f>
        <v>0</v>
      </c>
      <c r="H173" s="38">
        <f ca="1">Pt!H173*Qt!H173</f>
        <v>0</v>
      </c>
      <c r="I173" s="38">
        <f ca="1">Pt!I173*Qt!I173</f>
        <v>0</v>
      </c>
      <c r="J173" s="38">
        <f ca="1">Pt!J173*Qt!J173</f>
        <v>0</v>
      </c>
      <c r="K173" s="38">
        <f ca="1">Pt!K173*Qt!K173</f>
        <v>0</v>
      </c>
      <c r="L173" s="38">
        <f ca="1">Pt!L173*Qt!L173</f>
        <v>0</v>
      </c>
      <c r="M173" s="38">
        <f ca="1">Pt!M173*Qt!M173</f>
        <v>0</v>
      </c>
      <c r="N173" s="38">
        <f ca="1">Pt!N173*Qt!N173</f>
        <v>0</v>
      </c>
      <c r="O173" s="38">
        <f ca="1">Pt!O173*Qt!O173</f>
        <v>0</v>
      </c>
      <c r="P173" s="38">
        <f ca="1">Pt!P173*Qt!P173</f>
        <v>0</v>
      </c>
      <c r="Q173" s="38">
        <f ca="1">Pt!Q173*Qt!Q173</f>
        <v>0</v>
      </c>
      <c r="R173" s="38">
        <f ca="1">Pt!R173*Qt!R173</f>
        <v>0</v>
      </c>
      <c r="S173" s="38">
        <f ca="1">Pt!S173*Qt!S173</f>
        <v>0</v>
      </c>
      <c r="T173" s="38">
        <f ca="1">Pt!T173*Qt!T173</f>
        <v>0</v>
      </c>
      <c r="U173" s="38">
        <f ca="1">Pt!U173*Qt!U173</f>
        <v>0</v>
      </c>
      <c r="V173" s="38">
        <f t="shared" ca="1" si="8"/>
        <v>0</v>
      </c>
    </row>
    <row r="174" spans="1:22" outlineLevel="1" x14ac:dyDescent="0.25">
      <c r="A174" s="19"/>
      <c r="B174" s="38" t="str">
        <f t="shared" si="9"/>
        <v>New Tariff 8</v>
      </c>
      <c r="C174" s="38">
        <f t="shared" si="9"/>
        <v>0</v>
      </c>
      <c r="D174" s="38">
        <f t="shared" si="9"/>
        <v>0</v>
      </c>
      <c r="E174" s="38">
        <f ca="1">Pt!E174*Qt!E174</f>
        <v>0</v>
      </c>
      <c r="F174" s="38">
        <f ca="1">Pt!F174*Qt!F174</f>
        <v>0</v>
      </c>
      <c r="G174" s="38">
        <f ca="1">Pt!G174*Qt!G174</f>
        <v>0</v>
      </c>
      <c r="H174" s="38">
        <f ca="1">Pt!H174*Qt!H174</f>
        <v>0</v>
      </c>
      <c r="I174" s="38">
        <f ca="1">Pt!I174*Qt!I174</f>
        <v>0</v>
      </c>
      <c r="J174" s="38">
        <f ca="1">Pt!J174*Qt!J174</f>
        <v>0</v>
      </c>
      <c r="K174" s="38">
        <f ca="1">Pt!K174*Qt!K174</f>
        <v>0</v>
      </c>
      <c r="L174" s="38">
        <f ca="1">Pt!L174*Qt!L174</f>
        <v>0</v>
      </c>
      <c r="M174" s="38">
        <f ca="1">Pt!M174*Qt!M174</f>
        <v>0</v>
      </c>
      <c r="N174" s="38">
        <f ca="1">Pt!N174*Qt!N174</f>
        <v>0</v>
      </c>
      <c r="O174" s="38">
        <f ca="1">Pt!O174*Qt!O174</f>
        <v>0</v>
      </c>
      <c r="P174" s="38">
        <f ca="1">Pt!P174*Qt!P174</f>
        <v>0</v>
      </c>
      <c r="Q174" s="38">
        <f ca="1">Pt!Q174*Qt!Q174</f>
        <v>0</v>
      </c>
      <c r="R174" s="38">
        <f ca="1">Pt!R174*Qt!R174</f>
        <v>0</v>
      </c>
      <c r="S174" s="38">
        <f ca="1">Pt!S174*Qt!S174</f>
        <v>0</v>
      </c>
      <c r="T174" s="38">
        <f ca="1">Pt!T174*Qt!T174</f>
        <v>0</v>
      </c>
      <c r="U174" s="38">
        <f ca="1">Pt!U174*Qt!U174</f>
        <v>0</v>
      </c>
      <c r="V174" s="38">
        <f t="shared" ca="1" si="8"/>
        <v>0</v>
      </c>
    </row>
    <row r="175" spans="1:22" outlineLevel="1" x14ac:dyDescent="0.25">
      <c r="A175" s="19"/>
      <c r="B175" s="38" t="str">
        <f t="shared" si="9"/>
        <v>New Tariff 9</v>
      </c>
      <c r="C175" s="38">
        <f t="shared" si="9"/>
        <v>0</v>
      </c>
      <c r="D175" s="38">
        <f t="shared" si="9"/>
        <v>0</v>
      </c>
      <c r="E175" s="38">
        <f ca="1">Pt!E175*Qt!E175</f>
        <v>0</v>
      </c>
      <c r="F175" s="38">
        <f ca="1">Pt!F175*Qt!F175</f>
        <v>0</v>
      </c>
      <c r="G175" s="38">
        <f ca="1">Pt!G175*Qt!G175</f>
        <v>0</v>
      </c>
      <c r="H175" s="38">
        <f ca="1">Pt!H175*Qt!H175</f>
        <v>0</v>
      </c>
      <c r="I175" s="38">
        <f ca="1">Pt!I175*Qt!I175</f>
        <v>0</v>
      </c>
      <c r="J175" s="38">
        <f ca="1">Pt!J175*Qt!J175</f>
        <v>0</v>
      </c>
      <c r="K175" s="38">
        <f ca="1">Pt!K175*Qt!K175</f>
        <v>0</v>
      </c>
      <c r="L175" s="38">
        <f ca="1">Pt!L175*Qt!L175</f>
        <v>0</v>
      </c>
      <c r="M175" s="38">
        <f ca="1">Pt!M175*Qt!M175</f>
        <v>0</v>
      </c>
      <c r="N175" s="38">
        <f ca="1">Pt!N175*Qt!N175</f>
        <v>0</v>
      </c>
      <c r="O175" s="38">
        <f ca="1">Pt!O175*Qt!O175</f>
        <v>0</v>
      </c>
      <c r="P175" s="38">
        <f ca="1">Pt!P175*Qt!P175</f>
        <v>0</v>
      </c>
      <c r="Q175" s="38">
        <f ca="1">Pt!Q175*Qt!Q175</f>
        <v>0</v>
      </c>
      <c r="R175" s="38">
        <f ca="1">Pt!R175*Qt!R175</f>
        <v>0</v>
      </c>
      <c r="S175" s="38">
        <f ca="1">Pt!S175*Qt!S175</f>
        <v>0</v>
      </c>
      <c r="T175" s="38">
        <f ca="1">Pt!T175*Qt!T175</f>
        <v>0</v>
      </c>
      <c r="U175" s="38">
        <f ca="1">Pt!U175*Qt!U175</f>
        <v>0</v>
      </c>
      <c r="V175" s="38">
        <f t="shared" ca="1" si="8"/>
        <v>0</v>
      </c>
    </row>
    <row r="176" spans="1:22" outlineLevel="1" x14ac:dyDescent="0.25">
      <c r="A176" s="19"/>
      <c r="B176" s="38" t="str">
        <f t="shared" si="9"/>
        <v>New Tariff 10</v>
      </c>
      <c r="C176" s="38">
        <f t="shared" si="9"/>
        <v>0</v>
      </c>
      <c r="D176" s="38">
        <f t="shared" si="9"/>
        <v>0</v>
      </c>
      <c r="E176" s="38">
        <f ca="1">Pt!E176*Qt!E176</f>
        <v>0</v>
      </c>
      <c r="F176" s="38">
        <f ca="1">Pt!F176*Qt!F176</f>
        <v>0</v>
      </c>
      <c r="G176" s="38">
        <f ca="1">Pt!G176*Qt!G176</f>
        <v>0</v>
      </c>
      <c r="H176" s="38">
        <f ca="1">Pt!H176*Qt!H176</f>
        <v>0</v>
      </c>
      <c r="I176" s="38">
        <f ca="1">Pt!I176*Qt!I176</f>
        <v>0</v>
      </c>
      <c r="J176" s="38">
        <f ca="1">Pt!J176*Qt!J176</f>
        <v>0</v>
      </c>
      <c r="K176" s="38">
        <f ca="1">Pt!K176*Qt!K176</f>
        <v>0</v>
      </c>
      <c r="L176" s="38">
        <f ca="1">Pt!L176*Qt!L176</f>
        <v>0</v>
      </c>
      <c r="M176" s="38">
        <f ca="1">Pt!M176*Qt!M176</f>
        <v>0</v>
      </c>
      <c r="N176" s="38">
        <f ca="1">Pt!N176*Qt!N176</f>
        <v>0</v>
      </c>
      <c r="O176" s="38">
        <f ca="1">Pt!O176*Qt!O176</f>
        <v>0</v>
      </c>
      <c r="P176" s="38">
        <f ca="1">Pt!P176*Qt!P176</f>
        <v>0</v>
      </c>
      <c r="Q176" s="38">
        <f ca="1">Pt!Q176*Qt!Q176</f>
        <v>0</v>
      </c>
      <c r="R176" s="38">
        <f ca="1">Pt!R176*Qt!R176</f>
        <v>0</v>
      </c>
      <c r="S176" s="38">
        <f ca="1">Pt!S176*Qt!S176</f>
        <v>0</v>
      </c>
      <c r="T176" s="38">
        <f ca="1">Pt!T176*Qt!T176</f>
        <v>0</v>
      </c>
      <c r="U176" s="38">
        <f ca="1">Pt!U176*Qt!U176</f>
        <v>0</v>
      </c>
      <c r="V176" s="38">
        <f t="shared" ca="1" si="8"/>
        <v>0</v>
      </c>
    </row>
    <row r="177" spans="1:22" outlineLevel="1" x14ac:dyDescent="0.25">
      <c r="A177" s="19"/>
      <c r="B177" s="45" t="str">
        <f t="shared" si="9"/>
        <v>New Tariff 11</v>
      </c>
      <c r="C177" s="45">
        <f t="shared" si="9"/>
        <v>0</v>
      </c>
      <c r="D177" s="45">
        <f t="shared" si="9"/>
        <v>0</v>
      </c>
      <c r="E177" s="45">
        <f ca="1">Pt!E177*Qt!E177</f>
        <v>0</v>
      </c>
      <c r="F177" s="45">
        <f ca="1">Pt!F177*Qt!F177</f>
        <v>0</v>
      </c>
      <c r="G177" s="45">
        <f ca="1">Pt!G177*Qt!G177</f>
        <v>0</v>
      </c>
      <c r="H177" s="45">
        <f ca="1">Pt!H177*Qt!H177</f>
        <v>0</v>
      </c>
      <c r="I177" s="45">
        <f ca="1">Pt!I177*Qt!I177</f>
        <v>0</v>
      </c>
      <c r="J177" s="45">
        <f ca="1">Pt!J177*Qt!J177</f>
        <v>0</v>
      </c>
      <c r="K177" s="45">
        <f ca="1">Pt!K177*Qt!K177</f>
        <v>0</v>
      </c>
      <c r="L177" s="45">
        <f ca="1">Pt!L177*Qt!L177</f>
        <v>0</v>
      </c>
      <c r="M177" s="45">
        <f ca="1">Pt!M177*Qt!M177</f>
        <v>0</v>
      </c>
      <c r="N177" s="45">
        <f ca="1">Pt!N177*Qt!N177</f>
        <v>0</v>
      </c>
      <c r="O177" s="45">
        <f ca="1">Pt!O177*Qt!O177</f>
        <v>0</v>
      </c>
      <c r="P177" s="45">
        <f ca="1">Pt!P177*Qt!P177</f>
        <v>0</v>
      </c>
      <c r="Q177" s="45">
        <f ca="1">Pt!Q177*Qt!Q177</f>
        <v>0</v>
      </c>
      <c r="R177" s="45">
        <f ca="1">Pt!R177*Qt!R177</f>
        <v>0</v>
      </c>
      <c r="S177" s="45">
        <f ca="1">Pt!S177*Qt!S177</f>
        <v>0</v>
      </c>
      <c r="T177" s="45">
        <f ca="1">Pt!T177*Qt!T177</f>
        <v>0</v>
      </c>
      <c r="U177" s="45">
        <f ca="1">Pt!U177*Qt!U177</f>
        <v>0</v>
      </c>
      <c r="V177" s="45">
        <f t="shared" ca="1" si="8"/>
        <v>0</v>
      </c>
    </row>
    <row r="178" spans="1:22" outlineLevel="1" x14ac:dyDescent="0.25">
      <c r="A178" s="19"/>
      <c r="B178" s="44" t="str">
        <f t="shared" si="9"/>
        <v>&lt;=15kVA</v>
      </c>
      <c r="C178" s="44" t="str">
        <f t="shared" si="9"/>
        <v>GX02</v>
      </c>
      <c r="D178" s="44" t="str">
        <f t="shared" si="9"/>
        <v>Small Industrial</v>
      </c>
      <c r="E178" s="44">
        <f ca="1">Pt!E178*Qt!E178</f>
        <v>0</v>
      </c>
      <c r="F178" s="44">
        <f ca="1">Pt!F178*Qt!F178</f>
        <v>0</v>
      </c>
      <c r="G178" s="44">
        <f ca="1">Pt!G178*Qt!G178</f>
        <v>0</v>
      </c>
      <c r="H178" s="44">
        <f ca="1">Pt!H178*Qt!H178</f>
        <v>0</v>
      </c>
      <c r="I178" s="44">
        <f ca="1">Pt!I178*Qt!I178</f>
        <v>0</v>
      </c>
      <c r="J178" s="44">
        <f ca="1">Pt!J178*Qt!J178</f>
        <v>0</v>
      </c>
      <c r="K178" s="44">
        <f ca="1">Pt!K178*Qt!K178</f>
        <v>0</v>
      </c>
      <c r="L178" s="44">
        <f ca="1">Pt!L178*Qt!L178</f>
        <v>0</v>
      </c>
      <c r="M178" s="44">
        <f ca="1">Pt!M178*Qt!M178</f>
        <v>0</v>
      </c>
      <c r="N178" s="44">
        <f ca="1">Pt!N178*Qt!N178</f>
        <v>0</v>
      </c>
      <c r="O178" s="44">
        <f ca="1">Pt!O178*Qt!O178</f>
        <v>0</v>
      </c>
      <c r="P178" s="44">
        <f ca="1">Pt!P178*Qt!P178</f>
        <v>0</v>
      </c>
      <c r="Q178" s="44">
        <f ca="1">Pt!Q178*Qt!Q178</f>
        <v>0</v>
      </c>
      <c r="R178" s="44">
        <f ca="1">Pt!R178*Qt!R178</f>
        <v>0</v>
      </c>
      <c r="S178" s="44">
        <f ca="1">Pt!S178*Qt!S178</f>
        <v>0</v>
      </c>
      <c r="T178" s="44">
        <f ca="1">Pt!T178*Qt!T178</f>
        <v>0</v>
      </c>
      <c r="U178" s="44">
        <f ca="1">Pt!U178*Qt!U178</f>
        <v>0</v>
      </c>
      <c r="V178" s="44">
        <f t="shared" ca="1" si="8"/>
        <v>0</v>
      </c>
    </row>
    <row r="179" spans="1:22" outlineLevel="1" x14ac:dyDescent="0.25">
      <c r="A179" s="19"/>
      <c r="B179" s="38" t="str">
        <f t="shared" si="9"/>
        <v>&gt;15kVA and &lt;=69kVA</v>
      </c>
      <c r="C179" s="38" t="str">
        <f t="shared" si="9"/>
        <v>GX07</v>
      </c>
      <c r="D179" s="38" t="str">
        <f t="shared" si="9"/>
        <v>Small Commercial</v>
      </c>
      <c r="E179" s="38">
        <f ca="1">Pt!E179*Qt!E179</f>
        <v>591.30959999999993</v>
      </c>
      <c r="F179" s="38">
        <f ca="1">Pt!F179*Qt!F179</f>
        <v>0</v>
      </c>
      <c r="G179" s="38">
        <f ca="1">Pt!G179*Qt!G179</f>
        <v>0</v>
      </c>
      <c r="H179" s="38">
        <f ca="1">Pt!H179*Qt!H179</f>
        <v>0</v>
      </c>
      <c r="I179" s="38">
        <f ca="1">Pt!I179*Qt!I179</f>
        <v>0</v>
      </c>
      <c r="J179" s="38">
        <f ca="1">Pt!J179*Qt!J179</f>
        <v>1620.4435999999998</v>
      </c>
      <c r="K179" s="38">
        <f ca="1">Pt!K179*Qt!K179</f>
        <v>0</v>
      </c>
      <c r="L179" s="38">
        <f ca="1">Pt!L179*Qt!L179</f>
        <v>0</v>
      </c>
      <c r="M179" s="38">
        <f ca="1">Pt!M179*Qt!M179</f>
        <v>0</v>
      </c>
      <c r="N179" s="38">
        <f ca="1">Pt!N179*Qt!N179</f>
        <v>0</v>
      </c>
      <c r="O179" s="38">
        <f ca="1">Pt!O179*Qt!O179</f>
        <v>0</v>
      </c>
      <c r="P179" s="38">
        <f ca="1">Pt!P179*Qt!P179</f>
        <v>0</v>
      </c>
      <c r="Q179" s="38">
        <f ca="1">Pt!Q179*Qt!Q179</f>
        <v>0</v>
      </c>
      <c r="R179" s="38">
        <f ca="1">Pt!R179*Qt!R179</f>
        <v>0</v>
      </c>
      <c r="S179" s="38">
        <f ca="1">Pt!S179*Qt!S179</f>
        <v>0</v>
      </c>
      <c r="T179" s="38">
        <f ca="1">Pt!T179*Qt!T179</f>
        <v>0</v>
      </c>
      <c r="U179" s="38">
        <f ca="1">Pt!U179*Qt!U179</f>
        <v>0</v>
      </c>
      <c r="V179" s="38">
        <f t="shared" ca="1" si="8"/>
        <v>2211.7531999999997</v>
      </c>
    </row>
    <row r="180" spans="1:22" outlineLevel="1" x14ac:dyDescent="0.25">
      <c r="A180" s="19"/>
      <c r="B180" s="38" t="str">
        <f t="shared" si="9"/>
        <v>&gt;69kVA and &lt;=138kVA</v>
      </c>
      <c r="C180" s="38" t="str">
        <f t="shared" si="9"/>
        <v>GX14</v>
      </c>
      <c r="D180" s="38" t="str">
        <f t="shared" si="9"/>
        <v>Medium Commercial</v>
      </c>
      <c r="E180" s="38">
        <f ca="1">Pt!E180*Qt!E180</f>
        <v>29966.830399999999</v>
      </c>
      <c r="F180" s="38">
        <f ca="1">Pt!F180*Qt!F180</f>
        <v>0</v>
      </c>
      <c r="G180" s="38">
        <f ca="1">Pt!G180*Qt!G180</f>
        <v>0</v>
      </c>
      <c r="H180" s="38">
        <f ca="1">Pt!H180*Qt!H180</f>
        <v>0</v>
      </c>
      <c r="I180" s="38">
        <f ca="1">Pt!I180*Qt!I180</f>
        <v>0</v>
      </c>
      <c r="J180" s="38">
        <f ca="1">Pt!J180*Qt!J180</f>
        <v>90794.14910000001</v>
      </c>
      <c r="K180" s="38">
        <f ca="1">Pt!K180*Qt!K180</f>
        <v>0</v>
      </c>
      <c r="L180" s="38">
        <f ca="1">Pt!L180*Qt!L180</f>
        <v>0</v>
      </c>
      <c r="M180" s="38">
        <f ca="1">Pt!M180*Qt!M180</f>
        <v>0</v>
      </c>
      <c r="N180" s="38">
        <f ca="1">Pt!N180*Qt!N180</f>
        <v>0</v>
      </c>
      <c r="O180" s="38">
        <f ca="1">Pt!O180*Qt!O180</f>
        <v>0</v>
      </c>
      <c r="P180" s="38">
        <f ca="1">Pt!P180*Qt!P180</f>
        <v>0</v>
      </c>
      <c r="Q180" s="38">
        <f ca="1">Pt!Q180*Qt!Q180</f>
        <v>0</v>
      </c>
      <c r="R180" s="38">
        <f ca="1">Pt!R180*Qt!R180</f>
        <v>0</v>
      </c>
      <c r="S180" s="38">
        <f ca="1">Pt!S180*Qt!S180</f>
        <v>0</v>
      </c>
      <c r="T180" s="38">
        <f ca="1">Pt!T180*Qt!T180</f>
        <v>0</v>
      </c>
      <c r="U180" s="38">
        <f ca="1">Pt!U180*Qt!U180</f>
        <v>0</v>
      </c>
      <c r="V180" s="38">
        <f t="shared" ca="1" si="8"/>
        <v>120760.97950000002</v>
      </c>
    </row>
    <row r="181" spans="1:22" outlineLevel="1" x14ac:dyDescent="0.25">
      <c r="A181" s="19"/>
      <c r="B181" s="38" t="str">
        <f t="shared" si="9"/>
        <v>&gt;138kVA AND &lt;=300kVA</v>
      </c>
      <c r="C181" s="38" t="str">
        <f t="shared" si="9"/>
        <v>GX30</v>
      </c>
      <c r="D181" s="38" t="str">
        <f t="shared" si="9"/>
        <v>Large Commercial</v>
      </c>
      <c r="E181" s="38">
        <f ca="1">Pt!E181*Qt!E181</f>
        <v>237457.88080000001</v>
      </c>
      <c r="F181" s="38">
        <f ca="1">Pt!F181*Qt!F181</f>
        <v>0</v>
      </c>
      <c r="G181" s="38">
        <f ca="1">Pt!G181*Qt!G181</f>
        <v>0</v>
      </c>
      <c r="H181" s="38">
        <f ca="1">Pt!H181*Qt!H181</f>
        <v>0</v>
      </c>
      <c r="I181" s="38">
        <f ca="1">Pt!I181*Qt!I181</f>
        <v>0</v>
      </c>
      <c r="J181" s="38">
        <f ca="1">Pt!J181*Qt!J181</f>
        <v>724074.228</v>
      </c>
      <c r="K181" s="38">
        <f ca="1">Pt!K181*Qt!K181</f>
        <v>0</v>
      </c>
      <c r="L181" s="38">
        <f ca="1">Pt!L181*Qt!L181</f>
        <v>0</v>
      </c>
      <c r="M181" s="38">
        <f ca="1">Pt!M181*Qt!M181</f>
        <v>0</v>
      </c>
      <c r="N181" s="38">
        <f ca="1">Pt!N181*Qt!N181</f>
        <v>0</v>
      </c>
      <c r="O181" s="38">
        <f ca="1">Pt!O181*Qt!O181</f>
        <v>0</v>
      </c>
      <c r="P181" s="38">
        <f ca="1">Pt!P181*Qt!P181</f>
        <v>0</v>
      </c>
      <c r="Q181" s="38">
        <f ca="1">Pt!Q181*Qt!Q181</f>
        <v>0</v>
      </c>
      <c r="R181" s="38">
        <f ca="1">Pt!R181*Qt!R181</f>
        <v>0</v>
      </c>
      <c r="S181" s="38">
        <f ca="1">Pt!S181*Qt!S181</f>
        <v>0</v>
      </c>
      <c r="T181" s="38">
        <f ca="1">Pt!T181*Qt!T181</f>
        <v>0</v>
      </c>
      <c r="U181" s="38">
        <f ca="1">Pt!U181*Qt!U181</f>
        <v>0</v>
      </c>
      <c r="V181" s="38">
        <f t="shared" ca="1" si="8"/>
        <v>961532.10880000005</v>
      </c>
    </row>
    <row r="182" spans="1:22" outlineLevel="1" x14ac:dyDescent="0.25">
      <c r="A182" s="19"/>
      <c r="B182" s="38" t="str">
        <f t="shared" si="9"/>
        <v>&gt;300kVA, TOU</v>
      </c>
      <c r="C182" s="38" t="str">
        <f t="shared" si="9"/>
        <v>GX99</v>
      </c>
      <c r="D182" s="38" t="str">
        <f t="shared" si="9"/>
        <v>Small Industrial</v>
      </c>
      <c r="E182" s="38">
        <f ca="1">Pt!E182*Qt!E182</f>
        <v>1439359.3493999999</v>
      </c>
      <c r="F182" s="38">
        <f ca="1">Pt!F182*Qt!F182</f>
        <v>5232157.6797000002</v>
      </c>
      <c r="G182" s="38">
        <f ca="1">Pt!G182*Qt!G182</f>
        <v>855961.88933333335</v>
      </c>
      <c r="H182" s="38">
        <f ca="1">Pt!H182*Qt!H182</f>
        <v>0</v>
      </c>
      <c r="I182" s="38">
        <f ca="1">Pt!I182*Qt!I182</f>
        <v>0</v>
      </c>
      <c r="J182" s="38">
        <f ca="1">Pt!J182*Qt!J182</f>
        <v>1948103.1675</v>
      </c>
      <c r="K182" s="38">
        <f ca="1">Pt!K182*Qt!K182</f>
        <v>0</v>
      </c>
      <c r="L182" s="38">
        <f ca="1">Pt!L182*Qt!L182</f>
        <v>0</v>
      </c>
      <c r="M182" s="38">
        <f ca="1">Pt!M182*Qt!M182</f>
        <v>0</v>
      </c>
      <c r="N182" s="38">
        <f ca="1">Pt!N182*Qt!N182</f>
        <v>0</v>
      </c>
      <c r="O182" s="38">
        <f ca="1">Pt!O182*Qt!O182</f>
        <v>0</v>
      </c>
      <c r="P182" s="38">
        <f ca="1">Pt!P182*Qt!P182</f>
        <v>0</v>
      </c>
      <c r="Q182" s="38">
        <f ca="1">Pt!Q182*Qt!Q182</f>
        <v>0</v>
      </c>
      <c r="R182" s="38">
        <f ca="1">Pt!R182*Qt!R182</f>
        <v>0</v>
      </c>
      <c r="S182" s="38">
        <f ca="1">Pt!S182*Qt!S182</f>
        <v>0</v>
      </c>
      <c r="T182" s="38">
        <f ca="1">Pt!T182*Qt!T182</f>
        <v>0</v>
      </c>
      <c r="U182" s="38">
        <f ca="1">Pt!U182*Qt!U182</f>
        <v>0</v>
      </c>
      <c r="V182" s="38">
        <f t="shared" ca="1" si="8"/>
        <v>9475582.0859333333</v>
      </c>
    </row>
    <row r="183" spans="1:22" outlineLevel="1" x14ac:dyDescent="0.25">
      <c r="A183" s="19"/>
      <c r="B183" s="38" t="str">
        <f t="shared" si="9"/>
        <v>New Tariff 5</v>
      </c>
      <c r="C183" s="38">
        <f t="shared" si="9"/>
        <v>0</v>
      </c>
      <c r="D183" s="38">
        <f t="shared" si="9"/>
        <v>0</v>
      </c>
      <c r="E183" s="38">
        <f ca="1">Pt!E183*Qt!E183</f>
        <v>0</v>
      </c>
      <c r="F183" s="38">
        <f ca="1">Pt!F183*Qt!F183</f>
        <v>0</v>
      </c>
      <c r="G183" s="38">
        <f ca="1">Pt!G183*Qt!G183</f>
        <v>0</v>
      </c>
      <c r="H183" s="38">
        <f ca="1">Pt!H183*Qt!H183</f>
        <v>0</v>
      </c>
      <c r="I183" s="38">
        <f ca="1">Pt!I183*Qt!I183</f>
        <v>0</v>
      </c>
      <c r="J183" s="38">
        <f ca="1">Pt!J183*Qt!J183</f>
        <v>0</v>
      </c>
      <c r="K183" s="38">
        <f ca="1">Pt!K183*Qt!K183</f>
        <v>0</v>
      </c>
      <c r="L183" s="38">
        <f ca="1">Pt!L183*Qt!L183</f>
        <v>0</v>
      </c>
      <c r="M183" s="38">
        <f ca="1">Pt!M183*Qt!M183</f>
        <v>0</v>
      </c>
      <c r="N183" s="38">
        <f ca="1">Pt!N183*Qt!N183</f>
        <v>0</v>
      </c>
      <c r="O183" s="38">
        <f ca="1">Pt!O183*Qt!O183</f>
        <v>0</v>
      </c>
      <c r="P183" s="38">
        <f ca="1">Pt!P183*Qt!P183</f>
        <v>0</v>
      </c>
      <c r="Q183" s="38">
        <f ca="1">Pt!Q183*Qt!Q183</f>
        <v>0</v>
      </c>
      <c r="R183" s="38">
        <f ca="1">Pt!R183*Qt!R183</f>
        <v>0</v>
      </c>
      <c r="S183" s="38">
        <f ca="1">Pt!S183*Qt!S183</f>
        <v>0</v>
      </c>
      <c r="T183" s="38">
        <f ca="1">Pt!T183*Qt!T183</f>
        <v>0</v>
      </c>
      <c r="U183" s="38">
        <f ca="1">Pt!U183*Qt!U183</f>
        <v>0</v>
      </c>
      <c r="V183" s="38">
        <f t="shared" ca="1" si="8"/>
        <v>0</v>
      </c>
    </row>
    <row r="184" spans="1:22" outlineLevel="1" x14ac:dyDescent="0.25">
      <c r="A184" s="19"/>
      <c r="B184" s="38" t="str">
        <f t="shared" si="9"/>
        <v>New Tariff 6</v>
      </c>
      <c r="C184" s="38">
        <f t="shared" si="9"/>
        <v>0</v>
      </c>
      <c r="D184" s="38">
        <f t="shared" si="9"/>
        <v>0</v>
      </c>
      <c r="E184" s="38">
        <f ca="1">Pt!E184*Qt!E184</f>
        <v>0</v>
      </c>
      <c r="F184" s="38">
        <f ca="1">Pt!F184*Qt!F184</f>
        <v>0</v>
      </c>
      <c r="G184" s="38">
        <f ca="1">Pt!G184*Qt!G184</f>
        <v>0</v>
      </c>
      <c r="H184" s="38">
        <f ca="1">Pt!H184*Qt!H184</f>
        <v>0</v>
      </c>
      <c r="I184" s="38">
        <f ca="1">Pt!I184*Qt!I184</f>
        <v>0</v>
      </c>
      <c r="J184" s="38">
        <f ca="1">Pt!J184*Qt!J184</f>
        <v>0</v>
      </c>
      <c r="K184" s="38">
        <f ca="1">Pt!K184*Qt!K184</f>
        <v>0</v>
      </c>
      <c r="L184" s="38">
        <f ca="1">Pt!L184*Qt!L184</f>
        <v>0</v>
      </c>
      <c r="M184" s="38">
        <f ca="1">Pt!M184*Qt!M184</f>
        <v>0</v>
      </c>
      <c r="N184" s="38">
        <f ca="1">Pt!N184*Qt!N184</f>
        <v>0</v>
      </c>
      <c r="O184" s="38">
        <f ca="1">Pt!O184*Qt!O184</f>
        <v>0</v>
      </c>
      <c r="P184" s="38">
        <f ca="1">Pt!P184*Qt!P184</f>
        <v>0</v>
      </c>
      <c r="Q184" s="38">
        <f ca="1">Pt!Q184*Qt!Q184</f>
        <v>0</v>
      </c>
      <c r="R184" s="38">
        <f ca="1">Pt!R184*Qt!R184</f>
        <v>0</v>
      </c>
      <c r="S184" s="38">
        <f ca="1">Pt!S184*Qt!S184</f>
        <v>0</v>
      </c>
      <c r="T184" s="38">
        <f ca="1">Pt!T184*Qt!T184</f>
        <v>0</v>
      </c>
      <c r="U184" s="38">
        <f ca="1">Pt!U184*Qt!U184</f>
        <v>0</v>
      </c>
      <c r="V184" s="38">
        <f t="shared" ca="1" si="8"/>
        <v>0</v>
      </c>
    </row>
    <row r="185" spans="1:22" outlineLevel="1" x14ac:dyDescent="0.25">
      <c r="A185" s="19"/>
      <c r="B185" s="38" t="str">
        <f t="shared" si="9"/>
        <v>New Tariff 7</v>
      </c>
      <c r="C185" s="38">
        <f t="shared" si="9"/>
        <v>0</v>
      </c>
      <c r="D185" s="38">
        <f t="shared" si="9"/>
        <v>0</v>
      </c>
      <c r="E185" s="38">
        <f ca="1">Pt!E185*Qt!E185</f>
        <v>0</v>
      </c>
      <c r="F185" s="38">
        <f ca="1">Pt!F185*Qt!F185</f>
        <v>0</v>
      </c>
      <c r="G185" s="38">
        <f ca="1">Pt!G185*Qt!G185</f>
        <v>0</v>
      </c>
      <c r="H185" s="38">
        <f ca="1">Pt!H185*Qt!H185</f>
        <v>0</v>
      </c>
      <c r="I185" s="38">
        <f ca="1">Pt!I185*Qt!I185</f>
        <v>0</v>
      </c>
      <c r="J185" s="38">
        <f ca="1">Pt!J185*Qt!J185</f>
        <v>0</v>
      </c>
      <c r="K185" s="38">
        <f ca="1">Pt!K185*Qt!K185</f>
        <v>0</v>
      </c>
      <c r="L185" s="38">
        <f ca="1">Pt!L185*Qt!L185</f>
        <v>0</v>
      </c>
      <c r="M185" s="38">
        <f ca="1">Pt!M185*Qt!M185</f>
        <v>0</v>
      </c>
      <c r="N185" s="38">
        <f ca="1">Pt!N185*Qt!N185</f>
        <v>0</v>
      </c>
      <c r="O185" s="38">
        <f ca="1">Pt!O185*Qt!O185</f>
        <v>0</v>
      </c>
      <c r="P185" s="38">
        <f ca="1">Pt!P185*Qt!P185</f>
        <v>0</v>
      </c>
      <c r="Q185" s="38">
        <f ca="1">Pt!Q185*Qt!Q185</f>
        <v>0</v>
      </c>
      <c r="R185" s="38">
        <f ca="1">Pt!R185*Qt!R185</f>
        <v>0</v>
      </c>
      <c r="S185" s="38">
        <f ca="1">Pt!S185*Qt!S185</f>
        <v>0</v>
      </c>
      <c r="T185" s="38">
        <f ca="1">Pt!T185*Qt!T185</f>
        <v>0</v>
      </c>
      <c r="U185" s="38">
        <f ca="1">Pt!U185*Qt!U185</f>
        <v>0</v>
      </c>
      <c r="V185" s="38">
        <f t="shared" ca="1" si="8"/>
        <v>0</v>
      </c>
    </row>
    <row r="186" spans="1:22" outlineLevel="1" x14ac:dyDescent="0.25">
      <c r="A186" s="19"/>
      <c r="B186" s="38" t="str">
        <f t="shared" si="9"/>
        <v>New Tariff 8</v>
      </c>
      <c r="C186" s="38">
        <f t="shared" si="9"/>
        <v>0</v>
      </c>
      <c r="D186" s="38">
        <f t="shared" si="9"/>
        <v>0</v>
      </c>
      <c r="E186" s="38">
        <f ca="1">Pt!E186*Qt!E186</f>
        <v>0</v>
      </c>
      <c r="F186" s="38">
        <f ca="1">Pt!F186*Qt!F186</f>
        <v>0</v>
      </c>
      <c r="G186" s="38">
        <f ca="1">Pt!G186*Qt!G186</f>
        <v>0</v>
      </c>
      <c r="H186" s="38">
        <f ca="1">Pt!H186*Qt!H186</f>
        <v>0</v>
      </c>
      <c r="I186" s="38">
        <f ca="1">Pt!I186*Qt!I186</f>
        <v>0</v>
      </c>
      <c r="J186" s="38">
        <f ca="1">Pt!J186*Qt!J186</f>
        <v>0</v>
      </c>
      <c r="K186" s="38">
        <f ca="1">Pt!K186*Qt!K186</f>
        <v>0</v>
      </c>
      <c r="L186" s="38">
        <f ca="1">Pt!L186*Qt!L186</f>
        <v>0</v>
      </c>
      <c r="M186" s="38">
        <f ca="1">Pt!M186*Qt!M186</f>
        <v>0</v>
      </c>
      <c r="N186" s="38">
        <f ca="1">Pt!N186*Qt!N186</f>
        <v>0</v>
      </c>
      <c r="O186" s="38">
        <f ca="1">Pt!O186*Qt!O186</f>
        <v>0</v>
      </c>
      <c r="P186" s="38">
        <f ca="1">Pt!P186*Qt!P186</f>
        <v>0</v>
      </c>
      <c r="Q186" s="38">
        <f ca="1">Pt!Q186*Qt!Q186</f>
        <v>0</v>
      </c>
      <c r="R186" s="38">
        <f ca="1">Pt!R186*Qt!R186</f>
        <v>0</v>
      </c>
      <c r="S186" s="38">
        <f ca="1">Pt!S186*Qt!S186</f>
        <v>0</v>
      </c>
      <c r="T186" s="38">
        <f ca="1">Pt!T186*Qt!T186</f>
        <v>0</v>
      </c>
      <c r="U186" s="38">
        <f ca="1">Pt!U186*Qt!U186</f>
        <v>0</v>
      </c>
      <c r="V186" s="38">
        <f t="shared" ca="1" si="8"/>
        <v>0</v>
      </c>
    </row>
    <row r="187" spans="1:22" outlineLevel="1" x14ac:dyDescent="0.25">
      <c r="A187" s="19"/>
      <c r="B187" s="38" t="str">
        <f t="shared" ref="B187:D202" si="10">B44</f>
        <v>New Tariff 9</v>
      </c>
      <c r="C187" s="38">
        <f t="shared" si="10"/>
        <v>0</v>
      </c>
      <c r="D187" s="38">
        <f t="shared" si="10"/>
        <v>0</v>
      </c>
      <c r="E187" s="38">
        <f ca="1">Pt!E187*Qt!E187</f>
        <v>0</v>
      </c>
      <c r="F187" s="38">
        <f ca="1">Pt!F187*Qt!F187</f>
        <v>0</v>
      </c>
      <c r="G187" s="38">
        <f ca="1">Pt!G187*Qt!G187</f>
        <v>0</v>
      </c>
      <c r="H187" s="38">
        <f ca="1">Pt!H187*Qt!H187</f>
        <v>0</v>
      </c>
      <c r="I187" s="38">
        <f ca="1">Pt!I187*Qt!I187</f>
        <v>0</v>
      </c>
      <c r="J187" s="38">
        <f ca="1">Pt!J187*Qt!J187</f>
        <v>0</v>
      </c>
      <c r="K187" s="38">
        <f ca="1">Pt!K187*Qt!K187</f>
        <v>0</v>
      </c>
      <c r="L187" s="38">
        <f ca="1">Pt!L187*Qt!L187</f>
        <v>0</v>
      </c>
      <c r="M187" s="38">
        <f ca="1">Pt!M187*Qt!M187</f>
        <v>0</v>
      </c>
      <c r="N187" s="38">
        <f ca="1">Pt!N187*Qt!N187</f>
        <v>0</v>
      </c>
      <c r="O187" s="38">
        <f ca="1">Pt!O187*Qt!O187</f>
        <v>0</v>
      </c>
      <c r="P187" s="38">
        <f ca="1">Pt!P187*Qt!P187</f>
        <v>0</v>
      </c>
      <c r="Q187" s="38">
        <f ca="1">Pt!Q187*Qt!Q187</f>
        <v>0</v>
      </c>
      <c r="R187" s="38">
        <f ca="1">Pt!R187*Qt!R187</f>
        <v>0</v>
      </c>
      <c r="S187" s="38">
        <f ca="1">Pt!S187*Qt!S187</f>
        <v>0</v>
      </c>
      <c r="T187" s="38">
        <f ca="1">Pt!T187*Qt!T187</f>
        <v>0</v>
      </c>
      <c r="U187" s="38">
        <f ca="1">Pt!U187*Qt!U187</f>
        <v>0</v>
      </c>
      <c r="V187" s="38">
        <f t="shared" ca="1" si="8"/>
        <v>0</v>
      </c>
    </row>
    <row r="188" spans="1:22" outlineLevel="1" x14ac:dyDescent="0.25">
      <c r="A188" s="19"/>
      <c r="B188" s="38" t="str">
        <f t="shared" si="10"/>
        <v>New Tariff 10</v>
      </c>
      <c r="C188" s="38">
        <f t="shared" si="10"/>
        <v>0</v>
      </c>
      <c r="D188" s="38">
        <f t="shared" si="10"/>
        <v>0</v>
      </c>
      <c r="E188" s="38">
        <f ca="1">Pt!E188*Qt!E188</f>
        <v>0</v>
      </c>
      <c r="F188" s="38">
        <f ca="1">Pt!F188*Qt!F188</f>
        <v>0</v>
      </c>
      <c r="G188" s="38">
        <f ca="1">Pt!G188*Qt!G188</f>
        <v>0</v>
      </c>
      <c r="H188" s="38">
        <f ca="1">Pt!H188*Qt!H188</f>
        <v>0</v>
      </c>
      <c r="I188" s="38">
        <f ca="1">Pt!I188*Qt!I188</f>
        <v>0</v>
      </c>
      <c r="J188" s="38">
        <f ca="1">Pt!J188*Qt!J188</f>
        <v>0</v>
      </c>
      <c r="K188" s="38">
        <f ca="1">Pt!K188*Qt!K188</f>
        <v>0</v>
      </c>
      <c r="L188" s="38">
        <f ca="1">Pt!L188*Qt!L188</f>
        <v>0</v>
      </c>
      <c r="M188" s="38">
        <f ca="1">Pt!M188*Qt!M188</f>
        <v>0</v>
      </c>
      <c r="N188" s="38">
        <f ca="1">Pt!N188*Qt!N188</f>
        <v>0</v>
      </c>
      <c r="O188" s="38">
        <f ca="1">Pt!O188*Qt!O188</f>
        <v>0</v>
      </c>
      <c r="P188" s="38">
        <f ca="1">Pt!P188*Qt!P188</f>
        <v>0</v>
      </c>
      <c r="Q188" s="38">
        <f ca="1">Pt!Q188*Qt!Q188</f>
        <v>0</v>
      </c>
      <c r="R188" s="38">
        <f ca="1">Pt!R188*Qt!R188</f>
        <v>0</v>
      </c>
      <c r="S188" s="38">
        <f ca="1">Pt!S188*Qt!S188</f>
        <v>0</v>
      </c>
      <c r="T188" s="38">
        <f ca="1">Pt!T188*Qt!T188</f>
        <v>0</v>
      </c>
      <c r="U188" s="38">
        <f ca="1">Pt!U188*Qt!U188</f>
        <v>0</v>
      </c>
      <c r="V188" s="38">
        <f t="shared" ca="1" si="8"/>
        <v>0</v>
      </c>
    </row>
    <row r="189" spans="1:22" outlineLevel="1" x14ac:dyDescent="0.25">
      <c r="A189" s="19"/>
      <c r="B189" s="45" t="str">
        <f t="shared" si="10"/>
        <v>New Tariff 11</v>
      </c>
      <c r="C189" s="45">
        <f t="shared" si="10"/>
        <v>0</v>
      </c>
      <c r="D189" s="45">
        <f t="shared" si="10"/>
        <v>0</v>
      </c>
      <c r="E189" s="45">
        <f ca="1">Pt!E189*Qt!E189</f>
        <v>0</v>
      </c>
      <c r="F189" s="45">
        <f ca="1">Pt!F189*Qt!F189</f>
        <v>0</v>
      </c>
      <c r="G189" s="45">
        <f ca="1">Pt!G189*Qt!G189</f>
        <v>0</v>
      </c>
      <c r="H189" s="45">
        <f ca="1">Pt!H189*Qt!H189</f>
        <v>0</v>
      </c>
      <c r="I189" s="45">
        <f ca="1">Pt!I189*Qt!I189</f>
        <v>0</v>
      </c>
      <c r="J189" s="45">
        <f ca="1">Pt!J189*Qt!J189</f>
        <v>0</v>
      </c>
      <c r="K189" s="45">
        <f ca="1">Pt!K189*Qt!K189</f>
        <v>0</v>
      </c>
      <c r="L189" s="45">
        <f ca="1">Pt!L189*Qt!L189</f>
        <v>0</v>
      </c>
      <c r="M189" s="45">
        <f ca="1">Pt!M189*Qt!M189</f>
        <v>0</v>
      </c>
      <c r="N189" s="45">
        <f ca="1">Pt!N189*Qt!N189</f>
        <v>0</v>
      </c>
      <c r="O189" s="45">
        <f ca="1">Pt!O189*Qt!O189</f>
        <v>0</v>
      </c>
      <c r="P189" s="45">
        <f ca="1">Pt!P189*Qt!P189</f>
        <v>0</v>
      </c>
      <c r="Q189" s="45">
        <f ca="1">Pt!Q189*Qt!Q189</f>
        <v>0</v>
      </c>
      <c r="R189" s="45">
        <f ca="1">Pt!R189*Qt!R189</f>
        <v>0</v>
      </c>
      <c r="S189" s="45">
        <f ca="1">Pt!S189*Qt!S189</f>
        <v>0</v>
      </c>
      <c r="T189" s="45">
        <f ca="1">Pt!T189*Qt!T189</f>
        <v>0</v>
      </c>
      <c r="U189" s="45">
        <f ca="1">Pt!U189*Qt!U189</f>
        <v>0</v>
      </c>
      <c r="V189" s="45">
        <f t="shared" ca="1" si="8"/>
        <v>0</v>
      </c>
    </row>
    <row r="190" spans="1:22" outlineLevel="1" x14ac:dyDescent="0.25">
      <c r="A190" s="19"/>
      <c r="B190" s="44" t="str">
        <f t="shared" si="10"/>
        <v>&gt;1500Kva Connection in CBD/Industrial service area</v>
      </c>
      <c r="C190" s="44" t="str">
        <f t="shared" si="10"/>
        <v>GC60</v>
      </c>
      <c r="D190" s="44" t="str">
        <f t="shared" si="10"/>
        <v>Large Industrial</v>
      </c>
      <c r="E190" s="44">
        <f ca="1">Pt!E190*Qt!E190</f>
        <v>7.1459999999999999</v>
      </c>
      <c r="F190" s="44">
        <f ca="1">Pt!F190*Qt!F190</f>
        <v>0</v>
      </c>
      <c r="G190" s="44">
        <f ca="1">Pt!G190*Qt!G190</f>
        <v>479421.72083333338</v>
      </c>
      <c r="H190" s="44">
        <f ca="1">Pt!H190*Qt!H190</f>
        <v>2567880.7022000002</v>
      </c>
      <c r="I190" s="44">
        <f ca="1">Pt!I190*Qt!I190</f>
        <v>144942.63750000001</v>
      </c>
      <c r="J190" s="44">
        <f ca="1">Pt!J190*Qt!J190</f>
        <v>109541.22839999999</v>
      </c>
      <c r="K190" s="44">
        <f ca="1">Pt!K190*Qt!K190</f>
        <v>0</v>
      </c>
      <c r="L190" s="44">
        <f ca="1">Pt!L190*Qt!L190</f>
        <v>0</v>
      </c>
      <c r="M190" s="44">
        <f ca="1">Pt!M190*Qt!M190</f>
        <v>0</v>
      </c>
      <c r="N190" s="44">
        <f ca="1">Pt!N190*Qt!N190</f>
        <v>0</v>
      </c>
      <c r="O190" s="44">
        <f ca="1">Pt!O190*Qt!O190</f>
        <v>0</v>
      </c>
      <c r="P190" s="44">
        <f ca="1">Pt!P190*Qt!P190</f>
        <v>0</v>
      </c>
      <c r="Q190" s="44">
        <f ca="1">Pt!Q190*Qt!Q190</f>
        <v>0</v>
      </c>
      <c r="R190" s="44">
        <f ca="1">Pt!R190*Qt!R190</f>
        <v>0</v>
      </c>
      <c r="S190" s="44">
        <f ca="1">Pt!S190*Qt!S190</f>
        <v>0</v>
      </c>
      <c r="T190" s="44">
        <f ca="1">Pt!T190*Qt!T190</f>
        <v>0</v>
      </c>
      <c r="U190" s="44">
        <f ca="1">Pt!U190*Qt!U190</f>
        <v>0</v>
      </c>
      <c r="V190" s="44">
        <f t="shared" ca="1" si="8"/>
        <v>3301793.4349333337</v>
      </c>
    </row>
    <row r="191" spans="1:22" outlineLevel="1" x14ac:dyDescent="0.25">
      <c r="A191" s="19"/>
      <c r="B191" s="38" t="str">
        <f t="shared" si="10"/>
        <v>&gt;1500Kva Connection in Urban service area</v>
      </c>
      <c r="C191" s="38" t="str">
        <f t="shared" si="10"/>
        <v>GU60</v>
      </c>
      <c r="D191" s="38" t="str">
        <f t="shared" si="10"/>
        <v>Large Industrial</v>
      </c>
      <c r="E191" s="38">
        <f ca="1">Pt!E191*Qt!E191</f>
        <v>1.2306999999999999</v>
      </c>
      <c r="F191" s="38">
        <f ca="1">Pt!F191*Qt!F191</f>
        <v>0</v>
      </c>
      <c r="G191" s="38">
        <f ca="1">Pt!G191*Qt!G191</f>
        <v>365229.76750000002</v>
      </c>
      <c r="H191" s="38">
        <f ca="1">Pt!H191*Qt!H191</f>
        <v>2003699.9469999999</v>
      </c>
      <c r="I191" s="38">
        <f ca="1">Pt!I191*Qt!I191</f>
        <v>121880.65340000001</v>
      </c>
      <c r="J191" s="38">
        <f ca="1">Pt!J191*Qt!J191</f>
        <v>95335.76999999999</v>
      </c>
      <c r="K191" s="38">
        <f ca="1">Pt!K191*Qt!K191</f>
        <v>0</v>
      </c>
      <c r="L191" s="38">
        <f ca="1">Pt!L191*Qt!L191</f>
        <v>0</v>
      </c>
      <c r="M191" s="38">
        <f ca="1">Pt!M191*Qt!M191</f>
        <v>0</v>
      </c>
      <c r="N191" s="38">
        <f ca="1">Pt!N191*Qt!N191</f>
        <v>0</v>
      </c>
      <c r="O191" s="38">
        <f ca="1">Pt!O191*Qt!O191</f>
        <v>0</v>
      </c>
      <c r="P191" s="38">
        <f ca="1">Pt!P191*Qt!P191</f>
        <v>0</v>
      </c>
      <c r="Q191" s="38">
        <f ca="1">Pt!Q191*Qt!Q191</f>
        <v>0</v>
      </c>
      <c r="R191" s="38">
        <f ca="1">Pt!R191*Qt!R191</f>
        <v>0</v>
      </c>
      <c r="S191" s="38">
        <f ca="1">Pt!S191*Qt!S191</f>
        <v>0</v>
      </c>
      <c r="T191" s="38">
        <f ca="1">Pt!T191*Qt!T191</f>
        <v>0</v>
      </c>
      <c r="U191" s="38">
        <f ca="1">Pt!U191*Qt!U191</f>
        <v>0</v>
      </c>
      <c r="V191" s="38">
        <f t="shared" ca="1" si="8"/>
        <v>2586147.3686000002</v>
      </c>
    </row>
    <row r="192" spans="1:22" outlineLevel="1" x14ac:dyDescent="0.25">
      <c r="A192" s="19"/>
      <c r="B192" s="38" t="str">
        <f t="shared" si="10"/>
        <v>&gt;1500Kva Connection in Rural service area</v>
      </c>
      <c r="C192" s="38" t="str">
        <f t="shared" si="10"/>
        <v>GR60</v>
      </c>
      <c r="D192" s="38" t="str">
        <f t="shared" si="10"/>
        <v>Large Industrial</v>
      </c>
      <c r="E192" s="38">
        <f ca="1">Pt!E192*Qt!E192</f>
        <v>0</v>
      </c>
      <c r="F192" s="38">
        <f ca="1">Pt!F192*Qt!F192</f>
        <v>0</v>
      </c>
      <c r="G192" s="38">
        <f ca="1">Pt!G192*Qt!G192</f>
        <v>36865.364999999998</v>
      </c>
      <c r="H192" s="38">
        <f ca="1">Pt!H192*Qt!H192</f>
        <v>191610.66759999999</v>
      </c>
      <c r="I192" s="38">
        <f ca="1">Pt!I192*Qt!I192</f>
        <v>1780.9945</v>
      </c>
      <c r="J192" s="38">
        <f ca="1">Pt!J192*Qt!J192</f>
        <v>3056.6087999999995</v>
      </c>
      <c r="K192" s="38">
        <f ca="1">Pt!K192*Qt!K192</f>
        <v>0</v>
      </c>
      <c r="L192" s="38">
        <f ca="1">Pt!L192*Qt!L192</f>
        <v>0</v>
      </c>
      <c r="M192" s="38">
        <f ca="1">Pt!M192*Qt!M192</f>
        <v>0</v>
      </c>
      <c r="N192" s="38">
        <f ca="1">Pt!N192*Qt!N192</f>
        <v>0</v>
      </c>
      <c r="O192" s="38">
        <f ca="1">Pt!O192*Qt!O192</f>
        <v>0</v>
      </c>
      <c r="P192" s="38">
        <f ca="1">Pt!P192*Qt!P192</f>
        <v>0</v>
      </c>
      <c r="Q192" s="38">
        <f ca="1">Pt!Q192*Qt!Q192</f>
        <v>0</v>
      </c>
      <c r="R192" s="38">
        <f ca="1">Pt!R192*Qt!R192</f>
        <v>0</v>
      </c>
      <c r="S192" s="38">
        <f ca="1">Pt!S192*Qt!S192</f>
        <v>0</v>
      </c>
      <c r="T192" s="38">
        <f ca="1">Pt!T192*Qt!T192</f>
        <v>0</v>
      </c>
      <c r="U192" s="38">
        <f ca="1">Pt!U192*Qt!U192</f>
        <v>0</v>
      </c>
      <c r="V192" s="38">
        <f t="shared" ca="1" si="8"/>
        <v>233313.63589999996</v>
      </c>
    </row>
    <row r="193" spans="1:22" outlineLevel="1" x14ac:dyDescent="0.25">
      <c r="A193" s="19"/>
      <c r="B193" s="38" t="str">
        <f t="shared" si="10"/>
        <v>New Tariff 3</v>
      </c>
      <c r="C193" s="38">
        <f t="shared" si="10"/>
        <v>0</v>
      </c>
      <c r="D193" s="38">
        <f t="shared" si="10"/>
        <v>0</v>
      </c>
      <c r="E193" s="38">
        <f ca="1">Pt!E193*Qt!E193</f>
        <v>0</v>
      </c>
      <c r="F193" s="38">
        <f ca="1">Pt!F193*Qt!F193</f>
        <v>0</v>
      </c>
      <c r="G193" s="38">
        <f ca="1">Pt!G193*Qt!G193</f>
        <v>0</v>
      </c>
      <c r="H193" s="38">
        <f ca="1">Pt!H193*Qt!H193</f>
        <v>0</v>
      </c>
      <c r="I193" s="38">
        <f ca="1">Pt!I193*Qt!I193</f>
        <v>0</v>
      </c>
      <c r="J193" s="38">
        <f ca="1">Pt!J193*Qt!J193</f>
        <v>0</v>
      </c>
      <c r="K193" s="38">
        <f ca="1">Pt!K193*Qt!K193</f>
        <v>0</v>
      </c>
      <c r="L193" s="38">
        <f ca="1">Pt!L193*Qt!L193</f>
        <v>0</v>
      </c>
      <c r="M193" s="38">
        <f ca="1">Pt!M193*Qt!M193</f>
        <v>0</v>
      </c>
      <c r="N193" s="38">
        <f ca="1">Pt!N193*Qt!N193</f>
        <v>0</v>
      </c>
      <c r="O193" s="38">
        <f ca="1">Pt!O193*Qt!O193</f>
        <v>0</v>
      </c>
      <c r="P193" s="38">
        <f ca="1">Pt!P193*Qt!P193</f>
        <v>0</v>
      </c>
      <c r="Q193" s="38">
        <f ca="1">Pt!Q193*Qt!Q193</f>
        <v>0</v>
      </c>
      <c r="R193" s="38">
        <f ca="1">Pt!R193*Qt!R193</f>
        <v>0</v>
      </c>
      <c r="S193" s="38">
        <f ca="1">Pt!S193*Qt!S193</f>
        <v>0</v>
      </c>
      <c r="T193" s="38">
        <f ca="1">Pt!T193*Qt!T193</f>
        <v>0</v>
      </c>
      <c r="U193" s="38">
        <f ca="1">Pt!U193*Qt!U193</f>
        <v>0</v>
      </c>
      <c r="V193" s="38">
        <f t="shared" ca="1" si="8"/>
        <v>0</v>
      </c>
    </row>
    <row r="194" spans="1:22" outlineLevel="1" x14ac:dyDescent="0.25">
      <c r="A194" s="19"/>
      <c r="B194" s="38" t="str">
        <f t="shared" si="10"/>
        <v>New Tariff 4</v>
      </c>
      <c r="C194" s="38">
        <f t="shared" si="10"/>
        <v>0</v>
      </c>
      <c r="D194" s="38">
        <f t="shared" si="10"/>
        <v>0</v>
      </c>
      <c r="E194" s="38">
        <f ca="1">Pt!E194*Qt!E194</f>
        <v>0</v>
      </c>
      <c r="F194" s="38">
        <f ca="1">Pt!F194*Qt!F194</f>
        <v>0</v>
      </c>
      <c r="G194" s="38">
        <f ca="1">Pt!G194*Qt!G194</f>
        <v>0</v>
      </c>
      <c r="H194" s="38">
        <f ca="1">Pt!H194*Qt!H194</f>
        <v>0</v>
      </c>
      <c r="I194" s="38">
        <f ca="1">Pt!I194*Qt!I194</f>
        <v>0</v>
      </c>
      <c r="J194" s="38">
        <f ca="1">Pt!J194*Qt!J194</f>
        <v>0</v>
      </c>
      <c r="K194" s="38">
        <f ca="1">Pt!K194*Qt!K194</f>
        <v>0</v>
      </c>
      <c r="L194" s="38">
        <f ca="1">Pt!L194*Qt!L194</f>
        <v>0</v>
      </c>
      <c r="M194" s="38">
        <f ca="1">Pt!M194*Qt!M194</f>
        <v>0</v>
      </c>
      <c r="N194" s="38">
        <f ca="1">Pt!N194*Qt!N194</f>
        <v>0</v>
      </c>
      <c r="O194" s="38">
        <f ca="1">Pt!O194*Qt!O194</f>
        <v>0</v>
      </c>
      <c r="P194" s="38">
        <f ca="1">Pt!P194*Qt!P194</f>
        <v>0</v>
      </c>
      <c r="Q194" s="38">
        <f ca="1">Pt!Q194*Qt!Q194</f>
        <v>0</v>
      </c>
      <c r="R194" s="38">
        <f ca="1">Pt!R194*Qt!R194</f>
        <v>0</v>
      </c>
      <c r="S194" s="38">
        <f ca="1">Pt!S194*Qt!S194</f>
        <v>0</v>
      </c>
      <c r="T194" s="38">
        <f ca="1">Pt!T194*Qt!T194</f>
        <v>0</v>
      </c>
      <c r="U194" s="38">
        <f ca="1">Pt!U194*Qt!U194</f>
        <v>0</v>
      </c>
      <c r="V194" s="38">
        <f t="shared" ca="1" si="8"/>
        <v>0</v>
      </c>
    </row>
    <row r="195" spans="1:22" outlineLevel="1" x14ac:dyDescent="0.25">
      <c r="A195" s="19"/>
      <c r="B195" s="38" t="str">
        <f t="shared" si="10"/>
        <v>New Tariff 5</v>
      </c>
      <c r="C195" s="38">
        <f t="shared" si="10"/>
        <v>0</v>
      </c>
      <c r="D195" s="38">
        <f t="shared" si="10"/>
        <v>0</v>
      </c>
      <c r="E195" s="38">
        <f ca="1">Pt!E195*Qt!E195</f>
        <v>0</v>
      </c>
      <c r="F195" s="38">
        <f ca="1">Pt!F195*Qt!F195</f>
        <v>0</v>
      </c>
      <c r="G195" s="38">
        <f ca="1">Pt!G195*Qt!G195</f>
        <v>0</v>
      </c>
      <c r="H195" s="38">
        <f ca="1">Pt!H195*Qt!H195</f>
        <v>0</v>
      </c>
      <c r="I195" s="38">
        <f ca="1">Pt!I195*Qt!I195</f>
        <v>0</v>
      </c>
      <c r="J195" s="38">
        <f ca="1">Pt!J195*Qt!J195</f>
        <v>0</v>
      </c>
      <c r="K195" s="38">
        <f ca="1">Pt!K195*Qt!K195</f>
        <v>0</v>
      </c>
      <c r="L195" s="38">
        <f ca="1">Pt!L195*Qt!L195</f>
        <v>0</v>
      </c>
      <c r="M195" s="38">
        <f ca="1">Pt!M195*Qt!M195</f>
        <v>0</v>
      </c>
      <c r="N195" s="38">
        <f ca="1">Pt!N195*Qt!N195</f>
        <v>0</v>
      </c>
      <c r="O195" s="38">
        <f ca="1">Pt!O195*Qt!O195</f>
        <v>0</v>
      </c>
      <c r="P195" s="38">
        <f ca="1">Pt!P195*Qt!P195</f>
        <v>0</v>
      </c>
      <c r="Q195" s="38">
        <f ca="1">Pt!Q195*Qt!Q195</f>
        <v>0</v>
      </c>
      <c r="R195" s="38">
        <f ca="1">Pt!R195*Qt!R195</f>
        <v>0</v>
      </c>
      <c r="S195" s="38">
        <f ca="1">Pt!S195*Qt!S195</f>
        <v>0</v>
      </c>
      <c r="T195" s="38">
        <f ca="1">Pt!T195*Qt!T195</f>
        <v>0</v>
      </c>
      <c r="U195" s="38">
        <f ca="1">Pt!U195*Qt!U195</f>
        <v>0</v>
      </c>
      <c r="V195" s="38">
        <f t="shared" ca="1" si="8"/>
        <v>0</v>
      </c>
    </row>
    <row r="196" spans="1:22" outlineLevel="1" x14ac:dyDescent="0.25">
      <c r="A196" s="19"/>
      <c r="B196" s="38" t="str">
        <f t="shared" si="10"/>
        <v>New Tariff 6</v>
      </c>
      <c r="C196" s="38">
        <f t="shared" si="10"/>
        <v>0</v>
      </c>
      <c r="D196" s="38">
        <f t="shared" si="10"/>
        <v>0</v>
      </c>
      <c r="E196" s="38">
        <f ca="1">Pt!E196*Qt!E196</f>
        <v>0</v>
      </c>
      <c r="F196" s="38">
        <f ca="1">Pt!F196*Qt!F196</f>
        <v>0</v>
      </c>
      <c r="G196" s="38">
        <f ca="1">Pt!G196*Qt!G196</f>
        <v>0</v>
      </c>
      <c r="H196" s="38">
        <f ca="1">Pt!H196*Qt!H196</f>
        <v>0</v>
      </c>
      <c r="I196" s="38">
        <f ca="1">Pt!I196*Qt!I196</f>
        <v>0</v>
      </c>
      <c r="J196" s="38">
        <f ca="1">Pt!J196*Qt!J196</f>
        <v>0</v>
      </c>
      <c r="K196" s="38">
        <f ca="1">Pt!K196*Qt!K196</f>
        <v>0</v>
      </c>
      <c r="L196" s="38">
        <f ca="1">Pt!L196*Qt!L196</f>
        <v>0</v>
      </c>
      <c r="M196" s="38">
        <f ca="1">Pt!M196*Qt!M196</f>
        <v>0</v>
      </c>
      <c r="N196" s="38">
        <f ca="1">Pt!N196*Qt!N196</f>
        <v>0</v>
      </c>
      <c r="O196" s="38">
        <f ca="1">Pt!O196*Qt!O196</f>
        <v>0</v>
      </c>
      <c r="P196" s="38">
        <f ca="1">Pt!P196*Qt!P196</f>
        <v>0</v>
      </c>
      <c r="Q196" s="38">
        <f ca="1">Pt!Q196*Qt!Q196</f>
        <v>0</v>
      </c>
      <c r="R196" s="38">
        <f ca="1">Pt!R196*Qt!R196</f>
        <v>0</v>
      </c>
      <c r="S196" s="38">
        <f ca="1">Pt!S196*Qt!S196</f>
        <v>0</v>
      </c>
      <c r="T196" s="38">
        <f ca="1">Pt!T196*Qt!T196</f>
        <v>0</v>
      </c>
      <c r="U196" s="38">
        <f ca="1">Pt!U196*Qt!U196</f>
        <v>0</v>
      </c>
      <c r="V196" s="38">
        <f t="shared" ca="1" si="8"/>
        <v>0</v>
      </c>
    </row>
    <row r="197" spans="1:22" outlineLevel="1" x14ac:dyDescent="0.25">
      <c r="A197" s="19"/>
      <c r="B197" s="38" t="str">
        <f t="shared" si="10"/>
        <v>New Tariff 7</v>
      </c>
      <c r="C197" s="38">
        <f t="shared" si="10"/>
        <v>0</v>
      </c>
      <c r="D197" s="38">
        <f t="shared" si="10"/>
        <v>0</v>
      </c>
      <c r="E197" s="38">
        <f ca="1">Pt!E197*Qt!E197</f>
        <v>0</v>
      </c>
      <c r="F197" s="38">
        <f ca="1">Pt!F197*Qt!F197</f>
        <v>0</v>
      </c>
      <c r="G197" s="38">
        <f ca="1">Pt!G197*Qt!G197</f>
        <v>0</v>
      </c>
      <c r="H197" s="38">
        <f ca="1">Pt!H197*Qt!H197</f>
        <v>0</v>
      </c>
      <c r="I197" s="38">
        <f ca="1">Pt!I197*Qt!I197</f>
        <v>0</v>
      </c>
      <c r="J197" s="38">
        <f ca="1">Pt!J197*Qt!J197</f>
        <v>0</v>
      </c>
      <c r="K197" s="38">
        <f ca="1">Pt!K197*Qt!K197</f>
        <v>0</v>
      </c>
      <c r="L197" s="38">
        <f ca="1">Pt!L197*Qt!L197</f>
        <v>0</v>
      </c>
      <c r="M197" s="38">
        <f ca="1">Pt!M197*Qt!M197</f>
        <v>0</v>
      </c>
      <c r="N197" s="38">
        <f ca="1">Pt!N197*Qt!N197</f>
        <v>0</v>
      </c>
      <c r="O197" s="38">
        <f ca="1">Pt!O197*Qt!O197</f>
        <v>0</v>
      </c>
      <c r="P197" s="38">
        <f ca="1">Pt!P197*Qt!P197</f>
        <v>0</v>
      </c>
      <c r="Q197" s="38">
        <f ca="1">Pt!Q197*Qt!Q197</f>
        <v>0</v>
      </c>
      <c r="R197" s="38">
        <f ca="1">Pt!R197*Qt!R197</f>
        <v>0</v>
      </c>
      <c r="S197" s="38">
        <f ca="1">Pt!S197*Qt!S197</f>
        <v>0</v>
      </c>
      <c r="T197" s="38">
        <f ca="1">Pt!T197*Qt!T197</f>
        <v>0</v>
      </c>
      <c r="U197" s="38">
        <f ca="1">Pt!U197*Qt!U197</f>
        <v>0</v>
      </c>
      <c r="V197" s="38">
        <f t="shared" ca="1" si="8"/>
        <v>0</v>
      </c>
    </row>
    <row r="198" spans="1:22" outlineLevel="1" x14ac:dyDescent="0.25">
      <c r="A198" s="19"/>
      <c r="B198" s="38" t="str">
        <f t="shared" si="10"/>
        <v>New Tariff 8</v>
      </c>
      <c r="C198" s="38">
        <f t="shared" si="10"/>
        <v>0</v>
      </c>
      <c r="D198" s="38">
        <f t="shared" si="10"/>
        <v>0</v>
      </c>
      <c r="E198" s="38">
        <f ca="1">Pt!E198*Qt!E198</f>
        <v>0</v>
      </c>
      <c r="F198" s="38">
        <f ca="1">Pt!F198*Qt!F198</f>
        <v>0</v>
      </c>
      <c r="G198" s="38">
        <f ca="1">Pt!G198*Qt!G198</f>
        <v>0</v>
      </c>
      <c r="H198" s="38">
        <f ca="1">Pt!H198*Qt!H198</f>
        <v>0</v>
      </c>
      <c r="I198" s="38">
        <f ca="1">Pt!I198*Qt!I198</f>
        <v>0</v>
      </c>
      <c r="J198" s="38">
        <f ca="1">Pt!J198*Qt!J198</f>
        <v>0</v>
      </c>
      <c r="K198" s="38">
        <f ca="1">Pt!K198*Qt!K198</f>
        <v>0</v>
      </c>
      <c r="L198" s="38">
        <f ca="1">Pt!L198*Qt!L198</f>
        <v>0</v>
      </c>
      <c r="M198" s="38">
        <f ca="1">Pt!M198*Qt!M198</f>
        <v>0</v>
      </c>
      <c r="N198" s="38">
        <f ca="1">Pt!N198*Qt!N198</f>
        <v>0</v>
      </c>
      <c r="O198" s="38">
        <f ca="1">Pt!O198*Qt!O198</f>
        <v>0</v>
      </c>
      <c r="P198" s="38">
        <f ca="1">Pt!P198*Qt!P198</f>
        <v>0</v>
      </c>
      <c r="Q198" s="38">
        <f ca="1">Pt!Q198*Qt!Q198</f>
        <v>0</v>
      </c>
      <c r="R198" s="38">
        <f ca="1">Pt!R198*Qt!R198</f>
        <v>0</v>
      </c>
      <c r="S198" s="38">
        <f ca="1">Pt!S198*Qt!S198</f>
        <v>0</v>
      </c>
      <c r="T198" s="38">
        <f ca="1">Pt!T198*Qt!T198</f>
        <v>0</v>
      </c>
      <c r="U198" s="38">
        <f ca="1">Pt!U198*Qt!U198</f>
        <v>0</v>
      </c>
      <c r="V198" s="38">
        <f t="shared" ca="1" si="8"/>
        <v>0</v>
      </c>
    </row>
    <row r="199" spans="1:22" outlineLevel="1" x14ac:dyDescent="0.25">
      <c r="A199" s="19"/>
      <c r="B199" s="38" t="str">
        <f t="shared" si="10"/>
        <v>New Tariff 9</v>
      </c>
      <c r="C199" s="38">
        <f t="shared" si="10"/>
        <v>0</v>
      </c>
      <c r="D199" s="38">
        <f t="shared" si="10"/>
        <v>0</v>
      </c>
      <c r="E199" s="38">
        <f ca="1">Pt!E199*Qt!E199</f>
        <v>0</v>
      </c>
      <c r="F199" s="38">
        <f ca="1">Pt!F199*Qt!F199</f>
        <v>0</v>
      </c>
      <c r="G199" s="38">
        <f ca="1">Pt!G199*Qt!G199</f>
        <v>0</v>
      </c>
      <c r="H199" s="38">
        <f ca="1">Pt!H199*Qt!H199</f>
        <v>0</v>
      </c>
      <c r="I199" s="38">
        <f ca="1">Pt!I199*Qt!I199</f>
        <v>0</v>
      </c>
      <c r="J199" s="38">
        <f ca="1">Pt!J199*Qt!J199</f>
        <v>0</v>
      </c>
      <c r="K199" s="38">
        <f ca="1">Pt!K199*Qt!K199</f>
        <v>0</v>
      </c>
      <c r="L199" s="38">
        <f ca="1">Pt!L199*Qt!L199</f>
        <v>0</v>
      </c>
      <c r="M199" s="38">
        <f ca="1">Pt!M199*Qt!M199</f>
        <v>0</v>
      </c>
      <c r="N199" s="38">
        <f ca="1">Pt!N199*Qt!N199</f>
        <v>0</v>
      </c>
      <c r="O199" s="38">
        <f ca="1">Pt!O199*Qt!O199</f>
        <v>0</v>
      </c>
      <c r="P199" s="38">
        <f ca="1">Pt!P199*Qt!P199</f>
        <v>0</v>
      </c>
      <c r="Q199" s="38">
        <f ca="1">Pt!Q199*Qt!Q199</f>
        <v>0</v>
      </c>
      <c r="R199" s="38">
        <f ca="1">Pt!R199*Qt!R199</f>
        <v>0</v>
      </c>
      <c r="S199" s="38">
        <f ca="1">Pt!S199*Qt!S199</f>
        <v>0</v>
      </c>
      <c r="T199" s="38">
        <f ca="1">Pt!T199*Qt!T199</f>
        <v>0</v>
      </c>
      <c r="U199" s="38">
        <f ca="1">Pt!U199*Qt!U199</f>
        <v>0</v>
      </c>
      <c r="V199" s="38">
        <f t="shared" ca="1" si="8"/>
        <v>0</v>
      </c>
    </row>
    <row r="200" spans="1:22" outlineLevel="1" x14ac:dyDescent="0.25">
      <c r="A200" s="19"/>
      <c r="B200" s="38" t="str">
        <f t="shared" si="10"/>
        <v>New Tariff 10</v>
      </c>
      <c r="C200" s="38">
        <f t="shared" si="10"/>
        <v>0</v>
      </c>
      <c r="D200" s="38">
        <f t="shared" si="10"/>
        <v>0</v>
      </c>
      <c r="E200" s="38">
        <f ca="1">Pt!E200*Qt!E200</f>
        <v>0</v>
      </c>
      <c r="F200" s="38">
        <f ca="1">Pt!F200*Qt!F200</f>
        <v>0</v>
      </c>
      <c r="G200" s="38">
        <f ca="1">Pt!G200*Qt!G200</f>
        <v>0</v>
      </c>
      <c r="H200" s="38">
        <f ca="1">Pt!H200*Qt!H200</f>
        <v>0</v>
      </c>
      <c r="I200" s="38">
        <f ca="1">Pt!I200*Qt!I200</f>
        <v>0</v>
      </c>
      <c r="J200" s="38">
        <f ca="1">Pt!J200*Qt!J200</f>
        <v>0</v>
      </c>
      <c r="K200" s="38">
        <f ca="1">Pt!K200*Qt!K200</f>
        <v>0</v>
      </c>
      <c r="L200" s="38">
        <f ca="1">Pt!L200*Qt!L200</f>
        <v>0</v>
      </c>
      <c r="M200" s="38">
        <f ca="1">Pt!M200*Qt!M200</f>
        <v>0</v>
      </c>
      <c r="N200" s="38">
        <f ca="1">Pt!N200*Qt!N200</f>
        <v>0</v>
      </c>
      <c r="O200" s="38">
        <f ca="1">Pt!O200*Qt!O200</f>
        <v>0</v>
      </c>
      <c r="P200" s="38">
        <f ca="1">Pt!P200*Qt!P200</f>
        <v>0</v>
      </c>
      <c r="Q200" s="38">
        <f ca="1">Pt!Q200*Qt!Q200</f>
        <v>0</v>
      </c>
      <c r="R200" s="38">
        <f ca="1">Pt!R200*Qt!R200</f>
        <v>0</v>
      </c>
      <c r="S200" s="38">
        <f ca="1">Pt!S200*Qt!S200</f>
        <v>0</v>
      </c>
      <c r="T200" s="38">
        <f ca="1">Pt!T200*Qt!T200</f>
        <v>0</v>
      </c>
      <c r="U200" s="38">
        <f ca="1">Pt!U200*Qt!U200</f>
        <v>0</v>
      </c>
      <c r="V200" s="38">
        <f t="shared" ca="1" si="8"/>
        <v>0</v>
      </c>
    </row>
    <row r="201" spans="1:22" outlineLevel="1" x14ac:dyDescent="0.25">
      <c r="A201" s="19"/>
      <c r="B201" s="45" t="str">
        <f t="shared" si="10"/>
        <v>New Tariff 11</v>
      </c>
      <c r="C201" s="45">
        <f t="shared" si="10"/>
        <v>0</v>
      </c>
      <c r="D201" s="45">
        <f t="shared" si="10"/>
        <v>0</v>
      </c>
      <c r="E201" s="45">
        <f ca="1">Pt!E201*Qt!E201</f>
        <v>0</v>
      </c>
      <c r="F201" s="45">
        <f ca="1">Pt!F201*Qt!F201</f>
        <v>0</v>
      </c>
      <c r="G201" s="45">
        <f ca="1">Pt!G201*Qt!G201</f>
        <v>0</v>
      </c>
      <c r="H201" s="45">
        <f ca="1">Pt!H201*Qt!H201</f>
        <v>0</v>
      </c>
      <c r="I201" s="45">
        <f ca="1">Pt!I201*Qt!I201</f>
        <v>0</v>
      </c>
      <c r="J201" s="45">
        <f ca="1">Pt!J201*Qt!J201</f>
        <v>0</v>
      </c>
      <c r="K201" s="45">
        <f ca="1">Pt!K201*Qt!K201</f>
        <v>0</v>
      </c>
      <c r="L201" s="45">
        <f ca="1">Pt!L201*Qt!L201</f>
        <v>0</v>
      </c>
      <c r="M201" s="45">
        <f ca="1">Pt!M201*Qt!M201</f>
        <v>0</v>
      </c>
      <c r="N201" s="45">
        <f ca="1">Pt!N201*Qt!N201</f>
        <v>0</v>
      </c>
      <c r="O201" s="45">
        <f ca="1">Pt!O201*Qt!O201</f>
        <v>0</v>
      </c>
      <c r="P201" s="45">
        <f ca="1">Pt!P201*Qt!P201</f>
        <v>0</v>
      </c>
      <c r="Q201" s="45">
        <f ca="1">Pt!Q201*Qt!Q201</f>
        <v>0</v>
      </c>
      <c r="R201" s="45">
        <f ca="1">Pt!R201*Qt!R201</f>
        <v>0</v>
      </c>
      <c r="S201" s="45">
        <f ca="1">Pt!S201*Qt!S201</f>
        <v>0</v>
      </c>
      <c r="T201" s="45">
        <f ca="1">Pt!T201*Qt!T201</f>
        <v>0</v>
      </c>
      <c r="U201" s="45">
        <f ca="1">Pt!U201*Qt!U201</f>
        <v>0</v>
      </c>
      <c r="V201" s="45">
        <f t="shared" ca="1" si="8"/>
        <v>0</v>
      </c>
    </row>
    <row r="202" spans="1:22" outlineLevel="1" x14ac:dyDescent="0.25">
      <c r="A202" s="19"/>
      <c r="B202" s="44" t="str">
        <f t="shared" si="10"/>
        <v>Non street lighting, &lt;1kVA</v>
      </c>
      <c r="C202" s="44" t="str">
        <f t="shared" si="10"/>
        <v>G001</v>
      </c>
      <c r="D202" s="44" t="str">
        <f t="shared" si="10"/>
        <v>Un-metered</v>
      </c>
      <c r="E202" s="44">
        <f ca="1">Pt!E202*Qt!E202</f>
        <v>11.278499999999999</v>
      </c>
      <c r="F202" s="44">
        <f ca="1">Pt!F202*Qt!F202</f>
        <v>0</v>
      </c>
      <c r="G202" s="44">
        <f ca="1">Pt!G202*Qt!G202</f>
        <v>0</v>
      </c>
      <c r="H202" s="44">
        <f ca="1">Pt!H202*Qt!H202</f>
        <v>0</v>
      </c>
      <c r="I202" s="44">
        <f ca="1">Pt!I202*Qt!I202</f>
        <v>0</v>
      </c>
      <c r="J202" s="44">
        <f ca="1">Pt!J202*Qt!J202</f>
        <v>2625508.9160000002</v>
      </c>
      <c r="K202" s="44">
        <f ca="1">Pt!K202*Qt!K202</f>
        <v>0</v>
      </c>
      <c r="L202" s="44">
        <f ca="1">Pt!L202*Qt!L202</f>
        <v>0</v>
      </c>
      <c r="M202" s="44">
        <f ca="1">Pt!M202*Qt!M202</f>
        <v>0</v>
      </c>
      <c r="N202" s="44">
        <f ca="1">Pt!N202*Qt!N202</f>
        <v>0</v>
      </c>
      <c r="O202" s="44">
        <f ca="1">Pt!O202*Qt!O202</f>
        <v>0</v>
      </c>
      <c r="P202" s="44">
        <f ca="1">Pt!P202*Qt!P202</f>
        <v>0</v>
      </c>
      <c r="Q202" s="44">
        <f ca="1">Pt!Q202*Qt!Q202</f>
        <v>0</v>
      </c>
      <c r="R202" s="44">
        <f ca="1">Pt!R202*Qt!R202</f>
        <v>0</v>
      </c>
      <c r="S202" s="44">
        <f ca="1">Pt!S202*Qt!S202</f>
        <v>0</v>
      </c>
      <c r="T202" s="44">
        <f ca="1">Pt!T202*Qt!T202</f>
        <v>0</v>
      </c>
      <c r="U202" s="44">
        <f ca="1">Pt!U202*Qt!U202</f>
        <v>0</v>
      </c>
      <c r="V202" s="44">
        <f t="shared" ca="1" si="8"/>
        <v>2625520.1945000002</v>
      </c>
    </row>
    <row r="203" spans="1:22" outlineLevel="1" x14ac:dyDescent="0.25">
      <c r="A203" s="19"/>
      <c r="B203" s="38" t="str">
        <f t="shared" ref="B203:D218" si="11">B60</f>
        <v>Street lighting, &lt;1kVA</v>
      </c>
      <c r="C203" s="38" t="str">
        <f t="shared" si="11"/>
        <v>G002</v>
      </c>
      <c r="D203" s="38" t="str">
        <f t="shared" si="11"/>
        <v>Un-metered</v>
      </c>
      <c r="E203" s="38">
        <f ca="1">Pt!E203*Qt!E203</f>
        <v>441921.08078999998</v>
      </c>
      <c r="F203" s="38">
        <f ca="1">Pt!F203*Qt!F203</f>
        <v>0</v>
      </c>
      <c r="G203" s="38">
        <f ca="1">Pt!G203*Qt!G203</f>
        <v>0</v>
      </c>
      <c r="H203" s="38">
        <f ca="1">Pt!H203*Qt!H203</f>
        <v>0</v>
      </c>
      <c r="I203" s="38">
        <f ca="1">Pt!I203*Qt!I203</f>
        <v>0</v>
      </c>
      <c r="J203" s="38">
        <f ca="1">Pt!J203*Qt!J203</f>
        <v>272.67599999999999</v>
      </c>
      <c r="K203" s="38">
        <f ca="1">Pt!K203*Qt!K203</f>
        <v>0</v>
      </c>
      <c r="L203" s="38">
        <f ca="1">Pt!L203*Qt!L203</f>
        <v>0</v>
      </c>
      <c r="M203" s="38">
        <f ca="1">Pt!M203*Qt!M203</f>
        <v>0</v>
      </c>
      <c r="N203" s="38">
        <f ca="1">Pt!N203*Qt!N203</f>
        <v>0</v>
      </c>
      <c r="O203" s="38">
        <f ca="1">Pt!O203*Qt!O203</f>
        <v>0</v>
      </c>
      <c r="P203" s="38">
        <f ca="1">Pt!P203*Qt!P203</f>
        <v>0</v>
      </c>
      <c r="Q203" s="38">
        <f ca="1">Pt!Q203*Qt!Q203</f>
        <v>0</v>
      </c>
      <c r="R203" s="38">
        <f ca="1">Pt!R203*Qt!R203</f>
        <v>0</v>
      </c>
      <c r="S203" s="38">
        <f ca="1">Pt!S203*Qt!S203</f>
        <v>0</v>
      </c>
      <c r="T203" s="38">
        <f ca="1">Pt!T203*Qt!T203</f>
        <v>0</v>
      </c>
      <c r="U203" s="38">
        <f ca="1">Pt!U203*Qt!U203</f>
        <v>0</v>
      </c>
      <c r="V203" s="38">
        <f t="shared" ca="1" si="8"/>
        <v>442193.75678999996</v>
      </c>
    </row>
    <row r="204" spans="1:22" outlineLevel="1" x14ac:dyDescent="0.25">
      <c r="A204" s="19"/>
      <c r="B204" s="38" t="str">
        <f t="shared" si="11"/>
        <v>New Tariff 2</v>
      </c>
      <c r="C204" s="38">
        <f t="shared" si="11"/>
        <v>0</v>
      </c>
      <c r="D204" s="38">
        <f t="shared" si="11"/>
        <v>0</v>
      </c>
      <c r="E204" s="38">
        <f ca="1">Pt!E204*Qt!E204</f>
        <v>0</v>
      </c>
      <c r="F204" s="38">
        <f ca="1">Pt!F204*Qt!F204</f>
        <v>0</v>
      </c>
      <c r="G204" s="38">
        <f ca="1">Pt!G204*Qt!G204</f>
        <v>0</v>
      </c>
      <c r="H204" s="38">
        <f ca="1">Pt!H204*Qt!H204</f>
        <v>0</v>
      </c>
      <c r="I204" s="38">
        <f ca="1">Pt!I204*Qt!I204</f>
        <v>0</v>
      </c>
      <c r="J204" s="38">
        <f ca="1">Pt!J204*Qt!J204</f>
        <v>0</v>
      </c>
      <c r="K204" s="38">
        <f ca="1">Pt!K204*Qt!K204</f>
        <v>0</v>
      </c>
      <c r="L204" s="38">
        <f ca="1">Pt!L204*Qt!L204</f>
        <v>0</v>
      </c>
      <c r="M204" s="38">
        <f ca="1">Pt!M204*Qt!M204</f>
        <v>0</v>
      </c>
      <c r="N204" s="38">
        <f ca="1">Pt!N204*Qt!N204</f>
        <v>0</v>
      </c>
      <c r="O204" s="38">
        <f ca="1">Pt!O204*Qt!O204</f>
        <v>0</v>
      </c>
      <c r="P204" s="38">
        <f ca="1">Pt!P204*Qt!P204</f>
        <v>0</v>
      </c>
      <c r="Q204" s="38">
        <f ca="1">Pt!Q204*Qt!Q204</f>
        <v>0</v>
      </c>
      <c r="R204" s="38">
        <f ca="1">Pt!R204*Qt!R204</f>
        <v>0</v>
      </c>
      <c r="S204" s="38">
        <f ca="1">Pt!S204*Qt!S204</f>
        <v>0</v>
      </c>
      <c r="T204" s="38">
        <f ca="1">Pt!T204*Qt!T204</f>
        <v>0</v>
      </c>
      <c r="U204" s="38">
        <f ca="1">Pt!U204*Qt!U204</f>
        <v>0</v>
      </c>
      <c r="V204" s="38">
        <f t="shared" ca="1" si="8"/>
        <v>0</v>
      </c>
    </row>
    <row r="205" spans="1:22" outlineLevel="1" x14ac:dyDescent="0.25">
      <c r="A205" s="19"/>
      <c r="B205" s="38" t="str">
        <f t="shared" si="11"/>
        <v>New Tariff 3</v>
      </c>
      <c r="C205" s="38">
        <f t="shared" si="11"/>
        <v>0</v>
      </c>
      <c r="D205" s="38">
        <f t="shared" si="11"/>
        <v>0</v>
      </c>
      <c r="E205" s="38">
        <f ca="1">Pt!E205*Qt!E205</f>
        <v>0</v>
      </c>
      <c r="F205" s="38">
        <f ca="1">Pt!F205*Qt!F205</f>
        <v>0</v>
      </c>
      <c r="G205" s="38">
        <f ca="1">Pt!G205*Qt!G205</f>
        <v>0</v>
      </c>
      <c r="H205" s="38">
        <f ca="1">Pt!H205*Qt!H205</f>
        <v>0</v>
      </c>
      <c r="I205" s="38">
        <f ca="1">Pt!I205*Qt!I205</f>
        <v>0</v>
      </c>
      <c r="J205" s="38">
        <f ca="1">Pt!J205*Qt!J205</f>
        <v>0</v>
      </c>
      <c r="K205" s="38">
        <f ca="1">Pt!K205*Qt!K205</f>
        <v>0</v>
      </c>
      <c r="L205" s="38">
        <f ca="1">Pt!L205*Qt!L205</f>
        <v>0</v>
      </c>
      <c r="M205" s="38">
        <f ca="1">Pt!M205*Qt!M205</f>
        <v>0</v>
      </c>
      <c r="N205" s="38">
        <f ca="1">Pt!N205*Qt!N205</f>
        <v>0</v>
      </c>
      <c r="O205" s="38">
        <f ca="1">Pt!O205*Qt!O205</f>
        <v>0</v>
      </c>
      <c r="P205" s="38">
        <f ca="1">Pt!P205*Qt!P205</f>
        <v>0</v>
      </c>
      <c r="Q205" s="38">
        <f ca="1">Pt!Q205*Qt!Q205</f>
        <v>0</v>
      </c>
      <c r="R205" s="38">
        <f ca="1">Pt!R205*Qt!R205</f>
        <v>0</v>
      </c>
      <c r="S205" s="38">
        <f ca="1">Pt!S205*Qt!S205</f>
        <v>0</v>
      </c>
      <c r="T205" s="38">
        <f ca="1">Pt!T205*Qt!T205</f>
        <v>0</v>
      </c>
      <c r="U205" s="38">
        <f ca="1">Pt!U205*Qt!U205</f>
        <v>0</v>
      </c>
      <c r="V205" s="38">
        <f t="shared" ca="1" si="8"/>
        <v>0</v>
      </c>
    </row>
    <row r="206" spans="1:22" outlineLevel="1" x14ac:dyDescent="0.25">
      <c r="A206" s="19"/>
      <c r="B206" s="38" t="str">
        <f t="shared" si="11"/>
        <v>New Tariff 4</v>
      </c>
      <c r="C206" s="38">
        <f t="shared" si="11"/>
        <v>0</v>
      </c>
      <c r="D206" s="38">
        <f t="shared" si="11"/>
        <v>0</v>
      </c>
      <c r="E206" s="38">
        <f ca="1">Pt!E206*Qt!E206</f>
        <v>0</v>
      </c>
      <c r="F206" s="38">
        <f ca="1">Pt!F206*Qt!F206</f>
        <v>0</v>
      </c>
      <c r="G206" s="38">
        <f ca="1">Pt!G206*Qt!G206</f>
        <v>0</v>
      </c>
      <c r="H206" s="38">
        <f ca="1">Pt!H206*Qt!H206</f>
        <v>0</v>
      </c>
      <c r="I206" s="38">
        <f ca="1">Pt!I206*Qt!I206</f>
        <v>0</v>
      </c>
      <c r="J206" s="38">
        <f ca="1">Pt!J206*Qt!J206</f>
        <v>0</v>
      </c>
      <c r="K206" s="38">
        <f ca="1">Pt!K206*Qt!K206</f>
        <v>0</v>
      </c>
      <c r="L206" s="38">
        <f ca="1">Pt!L206*Qt!L206</f>
        <v>0</v>
      </c>
      <c r="M206" s="38">
        <f ca="1">Pt!M206*Qt!M206</f>
        <v>0</v>
      </c>
      <c r="N206" s="38">
        <f ca="1">Pt!N206*Qt!N206</f>
        <v>0</v>
      </c>
      <c r="O206" s="38">
        <f ca="1">Pt!O206*Qt!O206</f>
        <v>0</v>
      </c>
      <c r="P206" s="38">
        <f ca="1">Pt!P206*Qt!P206</f>
        <v>0</v>
      </c>
      <c r="Q206" s="38">
        <f ca="1">Pt!Q206*Qt!Q206</f>
        <v>0</v>
      </c>
      <c r="R206" s="38">
        <f ca="1">Pt!R206*Qt!R206</f>
        <v>0</v>
      </c>
      <c r="S206" s="38">
        <f ca="1">Pt!S206*Qt!S206</f>
        <v>0</v>
      </c>
      <c r="T206" s="38">
        <f ca="1">Pt!T206*Qt!T206</f>
        <v>0</v>
      </c>
      <c r="U206" s="38">
        <f ca="1">Pt!U206*Qt!U206</f>
        <v>0</v>
      </c>
      <c r="V206" s="38">
        <f t="shared" ca="1" si="8"/>
        <v>0</v>
      </c>
    </row>
    <row r="207" spans="1:22" outlineLevel="1" x14ac:dyDescent="0.25">
      <c r="A207" s="19"/>
      <c r="B207" s="38" t="str">
        <f t="shared" si="11"/>
        <v>New Tariff 5</v>
      </c>
      <c r="C207" s="38">
        <f t="shared" si="11"/>
        <v>0</v>
      </c>
      <c r="D207" s="38">
        <f t="shared" si="11"/>
        <v>0</v>
      </c>
      <c r="E207" s="38">
        <f ca="1">Pt!E207*Qt!E207</f>
        <v>0</v>
      </c>
      <c r="F207" s="38">
        <f ca="1">Pt!F207*Qt!F207</f>
        <v>0</v>
      </c>
      <c r="G207" s="38">
        <f ca="1">Pt!G207*Qt!G207</f>
        <v>0</v>
      </c>
      <c r="H207" s="38">
        <f ca="1">Pt!H207*Qt!H207</f>
        <v>0</v>
      </c>
      <c r="I207" s="38">
        <f ca="1">Pt!I207*Qt!I207</f>
        <v>0</v>
      </c>
      <c r="J207" s="38">
        <f ca="1">Pt!J207*Qt!J207</f>
        <v>0</v>
      </c>
      <c r="K207" s="38">
        <f ca="1">Pt!K207*Qt!K207</f>
        <v>0</v>
      </c>
      <c r="L207" s="38">
        <f ca="1">Pt!L207*Qt!L207</f>
        <v>0</v>
      </c>
      <c r="M207" s="38">
        <f ca="1">Pt!M207*Qt!M207</f>
        <v>0</v>
      </c>
      <c r="N207" s="38">
        <f ca="1">Pt!N207*Qt!N207</f>
        <v>0</v>
      </c>
      <c r="O207" s="38">
        <f ca="1">Pt!O207*Qt!O207</f>
        <v>0</v>
      </c>
      <c r="P207" s="38">
        <f ca="1">Pt!P207*Qt!P207</f>
        <v>0</v>
      </c>
      <c r="Q207" s="38">
        <f ca="1">Pt!Q207*Qt!Q207</f>
        <v>0</v>
      </c>
      <c r="R207" s="38">
        <f ca="1">Pt!R207*Qt!R207</f>
        <v>0</v>
      </c>
      <c r="S207" s="38">
        <f ca="1">Pt!S207*Qt!S207</f>
        <v>0</v>
      </c>
      <c r="T207" s="38">
        <f ca="1">Pt!T207*Qt!T207</f>
        <v>0</v>
      </c>
      <c r="U207" s="38">
        <f ca="1">Pt!U207*Qt!U207</f>
        <v>0</v>
      </c>
      <c r="V207" s="38">
        <f t="shared" ca="1" si="8"/>
        <v>0</v>
      </c>
    </row>
    <row r="208" spans="1:22" outlineLevel="1" x14ac:dyDescent="0.25">
      <c r="A208" s="19"/>
      <c r="B208" s="38" t="str">
        <f t="shared" si="11"/>
        <v>New Tariff 6</v>
      </c>
      <c r="C208" s="38">
        <f t="shared" si="11"/>
        <v>0</v>
      </c>
      <c r="D208" s="38">
        <f t="shared" si="11"/>
        <v>0</v>
      </c>
      <c r="E208" s="38">
        <f ca="1">Pt!E208*Qt!E208</f>
        <v>0</v>
      </c>
      <c r="F208" s="38">
        <f ca="1">Pt!F208*Qt!F208</f>
        <v>0</v>
      </c>
      <c r="G208" s="38">
        <f ca="1">Pt!G208*Qt!G208</f>
        <v>0</v>
      </c>
      <c r="H208" s="38">
        <f ca="1">Pt!H208*Qt!H208</f>
        <v>0</v>
      </c>
      <c r="I208" s="38">
        <f ca="1">Pt!I208*Qt!I208</f>
        <v>0</v>
      </c>
      <c r="J208" s="38">
        <f ca="1">Pt!J208*Qt!J208</f>
        <v>0</v>
      </c>
      <c r="K208" s="38">
        <f ca="1">Pt!K208*Qt!K208</f>
        <v>0</v>
      </c>
      <c r="L208" s="38">
        <f ca="1">Pt!L208*Qt!L208</f>
        <v>0</v>
      </c>
      <c r="M208" s="38">
        <f ca="1">Pt!M208*Qt!M208</f>
        <v>0</v>
      </c>
      <c r="N208" s="38">
        <f ca="1">Pt!N208*Qt!N208</f>
        <v>0</v>
      </c>
      <c r="O208" s="38">
        <f ca="1">Pt!O208*Qt!O208</f>
        <v>0</v>
      </c>
      <c r="P208" s="38">
        <f ca="1">Pt!P208*Qt!P208</f>
        <v>0</v>
      </c>
      <c r="Q208" s="38">
        <f ca="1">Pt!Q208*Qt!Q208</f>
        <v>0</v>
      </c>
      <c r="R208" s="38">
        <f ca="1">Pt!R208*Qt!R208</f>
        <v>0</v>
      </c>
      <c r="S208" s="38">
        <f ca="1">Pt!S208*Qt!S208</f>
        <v>0</v>
      </c>
      <c r="T208" s="38">
        <f ca="1">Pt!T208*Qt!T208</f>
        <v>0</v>
      </c>
      <c r="U208" s="38">
        <f ca="1">Pt!U208*Qt!U208</f>
        <v>0</v>
      </c>
      <c r="V208" s="38">
        <f t="shared" ca="1" si="8"/>
        <v>0</v>
      </c>
    </row>
    <row r="209" spans="1:22" outlineLevel="1" x14ac:dyDescent="0.25">
      <c r="A209" s="19"/>
      <c r="B209" s="38" t="str">
        <f t="shared" si="11"/>
        <v>New Tariff 7</v>
      </c>
      <c r="C209" s="38">
        <f t="shared" si="11"/>
        <v>0</v>
      </c>
      <c r="D209" s="38">
        <f t="shared" si="11"/>
        <v>0</v>
      </c>
      <c r="E209" s="38">
        <f ca="1">Pt!E209*Qt!E209</f>
        <v>0</v>
      </c>
      <c r="F209" s="38">
        <f ca="1">Pt!F209*Qt!F209</f>
        <v>0</v>
      </c>
      <c r="G209" s="38">
        <f ca="1">Pt!G209*Qt!G209</f>
        <v>0</v>
      </c>
      <c r="H209" s="38">
        <f ca="1">Pt!H209*Qt!H209</f>
        <v>0</v>
      </c>
      <c r="I209" s="38">
        <f ca="1">Pt!I209*Qt!I209</f>
        <v>0</v>
      </c>
      <c r="J209" s="38">
        <f ca="1">Pt!J209*Qt!J209</f>
        <v>0</v>
      </c>
      <c r="K209" s="38">
        <f ca="1">Pt!K209*Qt!K209</f>
        <v>0</v>
      </c>
      <c r="L209" s="38">
        <f ca="1">Pt!L209*Qt!L209</f>
        <v>0</v>
      </c>
      <c r="M209" s="38">
        <f ca="1">Pt!M209*Qt!M209</f>
        <v>0</v>
      </c>
      <c r="N209" s="38">
        <f ca="1">Pt!N209*Qt!N209</f>
        <v>0</v>
      </c>
      <c r="O209" s="38">
        <f ca="1">Pt!O209*Qt!O209</f>
        <v>0</v>
      </c>
      <c r="P209" s="38">
        <f ca="1">Pt!P209*Qt!P209</f>
        <v>0</v>
      </c>
      <c r="Q209" s="38">
        <f ca="1">Pt!Q209*Qt!Q209</f>
        <v>0</v>
      </c>
      <c r="R209" s="38">
        <f ca="1">Pt!R209*Qt!R209</f>
        <v>0</v>
      </c>
      <c r="S209" s="38">
        <f ca="1">Pt!S209*Qt!S209</f>
        <v>0</v>
      </c>
      <c r="T209" s="38">
        <f ca="1">Pt!T209*Qt!T209</f>
        <v>0</v>
      </c>
      <c r="U209" s="38">
        <f ca="1">Pt!U209*Qt!U209</f>
        <v>0</v>
      </c>
      <c r="V209" s="38">
        <f t="shared" ca="1" si="8"/>
        <v>0</v>
      </c>
    </row>
    <row r="210" spans="1:22" outlineLevel="1" x14ac:dyDescent="0.25">
      <c r="A210" s="19"/>
      <c r="B210" s="38" t="str">
        <f t="shared" si="11"/>
        <v>New Tariff 8</v>
      </c>
      <c r="C210" s="38">
        <f t="shared" si="11"/>
        <v>0</v>
      </c>
      <c r="D210" s="38">
        <f t="shared" si="11"/>
        <v>0</v>
      </c>
      <c r="E210" s="38">
        <f ca="1">Pt!E210*Qt!E210</f>
        <v>0</v>
      </c>
      <c r="F210" s="38">
        <f ca="1">Pt!F210*Qt!F210</f>
        <v>0</v>
      </c>
      <c r="G210" s="38">
        <f ca="1">Pt!G210*Qt!G210</f>
        <v>0</v>
      </c>
      <c r="H210" s="38">
        <f ca="1">Pt!H210*Qt!H210</f>
        <v>0</v>
      </c>
      <c r="I210" s="38">
        <f ca="1">Pt!I210*Qt!I210</f>
        <v>0</v>
      </c>
      <c r="J210" s="38">
        <f ca="1">Pt!J210*Qt!J210</f>
        <v>0</v>
      </c>
      <c r="K210" s="38">
        <f ca="1">Pt!K210*Qt!K210</f>
        <v>0</v>
      </c>
      <c r="L210" s="38">
        <f ca="1">Pt!L210*Qt!L210</f>
        <v>0</v>
      </c>
      <c r="M210" s="38">
        <f ca="1">Pt!M210*Qt!M210</f>
        <v>0</v>
      </c>
      <c r="N210" s="38">
        <f ca="1">Pt!N210*Qt!N210</f>
        <v>0</v>
      </c>
      <c r="O210" s="38">
        <f ca="1">Pt!O210*Qt!O210</f>
        <v>0</v>
      </c>
      <c r="P210" s="38">
        <f ca="1">Pt!P210*Qt!P210</f>
        <v>0</v>
      </c>
      <c r="Q210" s="38">
        <f ca="1">Pt!Q210*Qt!Q210</f>
        <v>0</v>
      </c>
      <c r="R210" s="38">
        <f ca="1">Pt!R210*Qt!R210</f>
        <v>0</v>
      </c>
      <c r="S210" s="38">
        <f ca="1">Pt!S210*Qt!S210</f>
        <v>0</v>
      </c>
      <c r="T210" s="38">
        <f ca="1">Pt!T210*Qt!T210</f>
        <v>0</v>
      </c>
      <c r="U210" s="38">
        <f ca="1">Pt!U210*Qt!U210</f>
        <v>0</v>
      </c>
      <c r="V210" s="38">
        <f t="shared" ca="1" si="8"/>
        <v>0</v>
      </c>
    </row>
    <row r="211" spans="1:22" outlineLevel="1" x14ac:dyDescent="0.25">
      <c r="A211" s="19"/>
      <c r="B211" s="38" t="str">
        <f t="shared" si="11"/>
        <v>New Tariff 9</v>
      </c>
      <c r="C211" s="38">
        <f t="shared" si="11"/>
        <v>0</v>
      </c>
      <c r="D211" s="38">
        <f t="shared" si="11"/>
        <v>0</v>
      </c>
      <c r="E211" s="38">
        <f ca="1">Pt!E211*Qt!E211</f>
        <v>0</v>
      </c>
      <c r="F211" s="38">
        <f ca="1">Pt!F211*Qt!F211</f>
        <v>0</v>
      </c>
      <c r="G211" s="38">
        <f ca="1">Pt!G211*Qt!G211</f>
        <v>0</v>
      </c>
      <c r="H211" s="38">
        <f ca="1">Pt!H211*Qt!H211</f>
        <v>0</v>
      </c>
      <c r="I211" s="38">
        <f ca="1">Pt!I211*Qt!I211</f>
        <v>0</v>
      </c>
      <c r="J211" s="38">
        <f ca="1">Pt!J211*Qt!J211</f>
        <v>0</v>
      </c>
      <c r="K211" s="38">
        <f ca="1">Pt!K211*Qt!K211</f>
        <v>0</v>
      </c>
      <c r="L211" s="38">
        <f ca="1">Pt!L211*Qt!L211</f>
        <v>0</v>
      </c>
      <c r="M211" s="38">
        <f ca="1">Pt!M211*Qt!M211</f>
        <v>0</v>
      </c>
      <c r="N211" s="38">
        <f ca="1">Pt!N211*Qt!N211</f>
        <v>0</v>
      </c>
      <c r="O211" s="38">
        <f ca="1">Pt!O211*Qt!O211</f>
        <v>0</v>
      </c>
      <c r="P211" s="38">
        <f ca="1">Pt!P211*Qt!P211</f>
        <v>0</v>
      </c>
      <c r="Q211" s="38">
        <f ca="1">Pt!Q211*Qt!Q211</f>
        <v>0</v>
      </c>
      <c r="R211" s="38">
        <f ca="1">Pt!R211*Qt!R211</f>
        <v>0</v>
      </c>
      <c r="S211" s="38">
        <f ca="1">Pt!S211*Qt!S211</f>
        <v>0</v>
      </c>
      <c r="T211" s="38">
        <f ca="1">Pt!T211*Qt!T211</f>
        <v>0</v>
      </c>
      <c r="U211" s="38">
        <f ca="1">Pt!U211*Qt!U211</f>
        <v>0</v>
      </c>
      <c r="V211" s="38">
        <f t="shared" ca="1" si="8"/>
        <v>0</v>
      </c>
    </row>
    <row r="212" spans="1:22" outlineLevel="1" x14ac:dyDescent="0.25">
      <c r="A212" s="19"/>
      <c r="B212" s="38" t="str">
        <f t="shared" si="11"/>
        <v>New Tariff 10</v>
      </c>
      <c r="C212" s="38">
        <f t="shared" si="11"/>
        <v>0</v>
      </c>
      <c r="D212" s="38">
        <f t="shared" si="11"/>
        <v>0</v>
      </c>
      <c r="E212" s="38">
        <f ca="1">Pt!E212*Qt!E212</f>
        <v>0</v>
      </c>
      <c r="F212" s="38">
        <f ca="1">Pt!F212*Qt!F212</f>
        <v>0</v>
      </c>
      <c r="G212" s="38">
        <f ca="1">Pt!G212*Qt!G212</f>
        <v>0</v>
      </c>
      <c r="H212" s="38">
        <f ca="1">Pt!H212*Qt!H212</f>
        <v>0</v>
      </c>
      <c r="I212" s="38">
        <f ca="1">Pt!I212*Qt!I212</f>
        <v>0</v>
      </c>
      <c r="J212" s="38">
        <f ca="1">Pt!J212*Qt!J212</f>
        <v>0</v>
      </c>
      <c r="K212" s="38">
        <f ca="1">Pt!K212*Qt!K212</f>
        <v>0</v>
      </c>
      <c r="L212" s="38">
        <f ca="1">Pt!L212*Qt!L212</f>
        <v>0</v>
      </c>
      <c r="M212" s="38">
        <f ca="1">Pt!M212*Qt!M212</f>
        <v>0</v>
      </c>
      <c r="N212" s="38">
        <f ca="1">Pt!N212*Qt!N212</f>
        <v>0</v>
      </c>
      <c r="O212" s="38">
        <f ca="1">Pt!O212*Qt!O212</f>
        <v>0</v>
      </c>
      <c r="P212" s="38">
        <f ca="1">Pt!P212*Qt!P212</f>
        <v>0</v>
      </c>
      <c r="Q212" s="38">
        <f ca="1">Pt!Q212*Qt!Q212</f>
        <v>0</v>
      </c>
      <c r="R212" s="38">
        <f ca="1">Pt!R212*Qt!R212</f>
        <v>0</v>
      </c>
      <c r="S212" s="38">
        <f ca="1">Pt!S212*Qt!S212</f>
        <v>0</v>
      </c>
      <c r="T212" s="38">
        <f ca="1">Pt!T212*Qt!T212</f>
        <v>0</v>
      </c>
      <c r="U212" s="38">
        <f ca="1">Pt!U212*Qt!U212</f>
        <v>0</v>
      </c>
      <c r="V212" s="38">
        <f t="shared" ca="1" si="8"/>
        <v>0</v>
      </c>
    </row>
    <row r="213" spans="1:22" outlineLevel="1" x14ac:dyDescent="0.25">
      <c r="A213" s="19"/>
      <c r="B213" s="45" t="str">
        <f t="shared" si="11"/>
        <v>New Tariff 11</v>
      </c>
      <c r="C213" s="45">
        <f t="shared" si="11"/>
        <v>0</v>
      </c>
      <c r="D213" s="45">
        <f t="shared" si="11"/>
        <v>0</v>
      </c>
      <c r="E213" s="45">
        <f ca="1">Pt!E213*Qt!E213</f>
        <v>0</v>
      </c>
      <c r="F213" s="45">
        <f ca="1">Pt!F213*Qt!F213</f>
        <v>0</v>
      </c>
      <c r="G213" s="45">
        <f ca="1">Pt!G213*Qt!G213</f>
        <v>0</v>
      </c>
      <c r="H213" s="45">
        <f ca="1">Pt!H213*Qt!H213</f>
        <v>0</v>
      </c>
      <c r="I213" s="45">
        <f ca="1">Pt!I213*Qt!I213</f>
        <v>0</v>
      </c>
      <c r="J213" s="45">
        <f ca="1">Pt!J213*Qt!J213</f>
        <v>0</v>
      </c>
      <c r="K213" s="45">
        <f ca="1">Pt!K213*Qt!K213</f>
        <v>0</v>
      </c>
      <c r="L213" s="45">
        <f ca="1">Pt!L213*Qt!L213</f>
        <v>0</v>
      </c>
      <c r="M213" s="45">
        <f ca="1">Pt!M213*Qt!M213</f>
        <v>0</v>
      </c>
      <c r="N213" s="45">
        <f ca="1">Pt!N213*Qt!N213</f>
        <v>0</v>
      </c>
      <c r="O213" s="45">
        <f ca="1">Pt!O213*Qt!O213</f>
        <v>0</v>
      </c>
      <c r="P213" s="45">
        <f ca="1">Pt!P213*Qt!P213</f>
        <v>0</v>
      </c>
      <c r="Q213" s="45">
        <f ca="1">Pt!Q213*Qt!Q213</f>
        <v>0</v>
      </c>
      <c r="R213" s="45">
        <f ca="1">Pt!R213*Qt!R213</f>
        <v>0</v>
      </c>
      <c r="S213" s="45">
        <f ca="1">Pt!S213*Qt!S213</f>
        <v>0</v>
      </c>
      <c r="T213" s="45">
        <f ca="1">Pt!T213*Qt!T213</f>
        <v>0</v>
      </c>
      <c r="U213" s="45">
        <f ca="1">Pt!U213*Qt!U213</f>
        <v>0</v>
      </c>
      <c r="V213" s="45">
        <f t="shared" ca="1" si="8"/>
        <v>0</v>
      </c>
    </row>
    <row r="214" spans="1:22" outlineLevel="1" x14ac:dyDescent="0.25">
      <c r="A214" s="19"/>
      <c r="B214" s="44" t="str">
        <f t="shared" si="11"/>
        <v>Individual Contracts</v>
      </c>
      <c r="C214" s="44" t="str">
        <f t="shared" si="11"/>
        <v>IC</v>
      </c>
      <c r="D214" s="44" t="str">
        <f t="shared" si="11"/>
        <v>Inividual Contract</v>
      </c>
      <c r="E214" s="44">
        <f ca="1">Pt!E214*Qt!E214</f>
        <v>0</v>
      </c>
      <c r="F214" s="44">
        <f ca="1">Pt!F214*Qt!F214</f>
        <v>0</v>
      </c>
      <c r="G214" s="44">
        <f ca="1">Pt!G214*Qt!G214</f>
        <v>0</v>
      </c>
      <c r="H214" s="44">
        <f ca="1">Pt!H214*Qt!H214</f>
        <v>0</v>
      </c>
      <c r="I214" s="44">
        <f ca="1">Pt!I214*Qt!I214</f>
        <v>0</v>
      </c>
      <c r="J214" s="44">
        <f ca="1">Pt!J214*Qt!J214</f>
        <v>0</v>
      </c>
      <c r="K214" s="44">
        <f ca="1">Pt!K214*Qt!K214</f>
        <v>0</v>
      </c>
      <c r="L214" s="44">
        <f ca="1">Pt!L214*Qt!L214</f>
        <v>0</v>
      </c>
      <c r="M214" s="44">
        <f ca="1">Pt!M214*Qt!M214</f>
        <v>0</v>
      </c>
      <c r="N214" s="44">
        <f ca="1">Pt!N214*Qt!N214</f>
        <v>1492492.7277644984</v>
      </c>
      <c r="O214" s="44">
        <f ca="1">Pt!O214*Qt!O214</f>
        <v>0</v>
      </c>
      <c r="P214" s="44">
        <f ca="1">Pt!P214*Qt!P214</f>
        <v>0</v>
      </c>
      <c r="Q214" s="44">
        <f ca="1">Pt!Q214*Qt!Q214</f>
        <v>0</v>
      </c>
      <c r="R214" s="44">
        <f ca="1">Pt!R214*Qt!R214</f>
        <v>0</v>
      </c>
      <c r="S214" s="44">
        <f ca="1">Pt!S214*Qt!S214</f>
        <v>0</v>
      </c>
      <c r="T214" s="44">
        <f ca="1">Pt!T214*Qt!T214</f>
        <v>0</v>
      </c>
      <c r="U214" s="44">
        <f ca="1">Pt!U214*Qt!U214</f>
        <v>0</v>
      </c>
      <c r="V214" s="44">
        <f t="shared" ca="1" si="8"/>
        <v>1492492.7277644984</v>
      </c>
    </row>
    <row r="215" spans="1:22" outlineLevel="1" x14ac:dyDescent="0.25">
      <c r="A215" s="19"/>
      <c r="B215" s="38" t="str">
        <f t="shared" si="11"/>
        <v>New Tariff 1</v>
      </c>
      <c r="C215" s="38">
        <f t="shared" si="11"/>
        <v>0</v>
      </c>
      <c r="D215" s="38">
        <f t="shared" si="11"/>
        <v>0</v>
      </c>
      <c r="E215" s="38">
        <f ca="1">Pt!E215*Qt!E215</f>
        <v>0</v>
      </c>
      <c r="F215" s="38">
        <f ca="1">Pt!F215*Qt!F215</f>
        <v>0</v>
      </c>
      <c r="G215" s="38">
        <f ca="1">Pt!G215*Qt!G215</f>
        <v>0</v>
      </c>
      <c r="H215" s="38">
        <f ca="1">Pt!H215*Qt!H215</f>
        <v>0</v>
      </c>
      <c r="I215" s="38">
        <f ca="1">Pt!I215*Qt!I215</f>
        <v>0</v>
      </c>
      <c r="J215" s="38">
        <f ca="1">Pt!J215*Qt!J215</f>
        <v>0</v>
      </c>
      <c r="K215" s="38">
        <f ca="1">Pt!K215*Qt!K215</f>
        <v>0</v>
      </c>
      <c r="L215" s="38">
        <f ca="1">Pt!L215*Qt!L215</f>
        <v>0</v>
      </c>
      <c r="M215" s="38">
        <f ca="1">Pt!M215*Qt!M215</f>
        <v>0</v>
      </c>
      <c r="N215" s="38">
        <f ca="1">Pt!N215*Qt!N215</f>
        <v>0</v>
      </c>
      <c r="O215" s="38">
        <f ca="1">Pt!O215*Qt!O215</f>
        <v>0</v>
      </c>
      <c r="P215" s="38">
        <f ca="1">Pt!P215*Qt!P215</f>
        <v>0</v>
      </c>
      <c r="Q215" s="38">
        <f ca="1">Pt!Q215*Qt!Q215</f>
        <v>0</v>
      </c>
      <c r="R215" s="38">
        <f ca="1">Pt!R215*Qt!R215</f>
        <v>0</v>
      </c>
      <c r="S215" s="38">
        <f ca="1">Pt!S215*Qt!S215</f>
        <v>0</v>
      </c>
      <c r="T215" s="38">
        <f ca="1">Pt!T215*Qt!T215</f>
        <v>0</v>
      </c>
      <c r="U215" s="38">
        <f ca="1">Pt!U215*Qt!U215</f>
        <v>0</v>
      </c>
      <c r="V215" s="38">
        <f t="shared" ca="1" si="8"/>
        <v>0</v>
      </c>
    </row>
    <row r="216" spans="1:22" outlineLevel="1" x14ac:dyDescent="0.25">
      <c r="A216" s="19"/>
      <c r="B216" s="38" t="str">
        <f t="shared" si="11"/>
        <v>New Tariff 2</v>
      </c>
      <c r="C216" s="38">
        <f t="shared" si="11"/>
        <v>0</v>
      </c>
      <c r="D216" s="38">
        <f t="shared" si="11"/>
        <v>0</v>
      </c>
      <c r="E216" s="38">
        <f ca="1">Pt!E216*Qt!E216</f>
        <v>0</v>
      </c>
      <c r="F216" s="38">
        <f ca="1">Pt!F216*Qt!F216</f>
        <v>0</v>
      </c>
      <c r="G216" s="38">
        <f ca="1">Pt!G216*Qt!G216</f>
        <v>0</v>
      </c>
      <c r="H216" s="38">
        <f ca="1">Pt!H216*Qt!H216</f>
        <v>0</v>
      </c>
      <c r="I216" s="38">
        <f ca="1">Pt!I216*Qt!I216</f>
        <v>0</v>
      </c>
      <c r="J216" s="38">
        <f ca="1">Pt!J216*Qt!J216</f>
        <v>0</v>
      </c>
      <c r="K216" s="38">
        <f ca="1">Pt!K216*Qt!K216</f>
        <v>0</v>
      </c>
      <c r="L216" s="38">
        <f ca="1">Pt!L216*Qt!L216</f>
        <v>0</v>
      </c>
      <c r="M216" s="38">
        <f ca="1">Pt!M216*Qt!M216</f>
        <v>0</v>
      </c>
      <c r="N216" s="38">
        <f ca="1">Pt!N216*Qt!N216</f>
        <v>0</v>
      </c>
      <c r="O216" s="38">
        <f ca="1">Pt!O216*Qt!O216</f>
        <v>0</v>
      </c>
      <c r="P216" s="38">
        <f ca="1">Pt!P216*Qt!P216</f>
        <v>0</v>
      </c>
      <c r="Q216" s="38">
        <f ca="1">Pt!Q216*Qt!Q216</f>
        <v>0</v>
      </c>
      <c r="R216" s="38">
        <f ca="1">Pt!R216*Qt!R216</f>
        <v>0</v>
      </c>
      <c r="S216" s="38">
        <f ca="1">Pt!S216*Qt!S216</f>
        <v>0</v>
      </c>
      <c r="T216" s="38">
        <f ca="1">Pt!T216*Qt!T216</f>
        <v>0</v>
      </c>
      <c r="U216" s="38">
        <f ca="1">Pt!U216*Qt!U216</f>
        <v>0</v>
      </c>
      <c r="V216" s="38">
        <f t="shared" ca="1" si="8"/>
        <v>0</v>
      </c>
    </row>
    <row r="217" spans="1:22" outlineLevel="1" x14ac:dyDescent="0.25">
      <c r="A217" s="19"/>
      <c r="B217" s="38" t="str">
        <f t="shared" si="11"/>
        <v>New Tariff 3</v>
      </c>
      <c r="C217" s="38">
        <f t="shared" si="11"/>
        <v>0</v>
      </c>
      <c r="D217" s="38">
        <f t="shared" si="11"/>
        <v>0</v>
      </c>
      <c r="E217" s="38">
        <f ca="1">Pt!E217*Qt!E217</f>
        <v>0</v>
      </c>
      <c r="F217" s="38">
        <f ca="1">Pt!F217*Qt!F217</f>
        <v>0</v>
      </c>
      <c r="G217" s="38">
        <f ca="1">Pt!G217*Qt!G217</f>
        <v>0</v>
      </c>
      <c r="H217" s="38">
        <f ca="1">Pt!H217*Qt!H217</f>
        <v>0</v>
      </c>
      <c r="I217" s="38">
        <f ca="1">Pt!I217*Qt!I217</f>
        <v>0</v>
      </c>
      <c r="J217" s="38">
        <f ca="1">Pt!J217*Qt!J217</f>
        <v>0</v>
      </c>
      <c r="K217" s="38">
        <f ca="1">Pt!K217*Qt!K217</f>
        <v>0</v>
      </c>
      <c r="L217" s="38">
        <f ca="1">Pt!L217*Qt!L217</f>
        <v>0</v>
      </c>
      <c r="M217" s="38">
        <f ca="1">Pt!M217*Qt!M217</f>
        <v>0</v>
      </c>
      <c r="N217" s="38">
        <f ca="1">Pt!N217*Qt!N217</f>
        <v>0</v>
      </c>
      <c r="O217" s="38">
        <f ca="1">Pt!O217*Qt!O217</f>
        <v>0</v>
      </c>
      <c r="P217" s="38">
        <f ca="1">Pt!P217*Qt!P217</f>
        <v>0</v>
      </c>
      <c r="Q217" s="38">
        <f ca="1">Pt!Q217*Qt!Q217</f>
        <v>0</v>
      </c>
      <c r="R217" s="38">
        <f ca="1">Pt!R217*Qt!R217</f>
        <v>0</v>
      </c>
      <c r="S217" s="38">
        <f ca="1">Pt!S217*Qt!S217</f>
        <v>0</v>
      </c>
      <c r="T217" s="38">
        <f ca="1">Pt!T217*Qt!T217</f>
        <v>0</v>
      </c>
      <c r="U217" s="38">
        <f ca="1">Pt!U217*Qt!U217</f>
        <v>0</v>
      </c>
      <c r="V217" s="38">
        <f t="shared" ca="1" si="8"/>
        <v>0</v>
      </c>
    </row>
    <row r="218" spans="1:22" outlineLevel="1" x14ac:dyDescent="0.25">
      <c r="A218" s="19"/>
      <c r="B218" s="38" t="str">
        <f t="shared" si="11"/>
        <v>New Tariff 4</v>
      </c>
      <c r="C218" s="38">
        <f t="shared" si="11"/>
        <v>0</v>
      </c>
      <c r="D218" s="38">
        <f t="shared" si="11"/>
        <v>0</v>
      </c>
      <c r="E218" s="38">
        <f ca="1">Pt!E218*Qt!E218</f>
        <v>0</v>
      </c>
      <c r="F218" s="38">
        <f ca="1">Pt!F218*Qt!F218</f>
        <v>0</v>
      </c>
      <c r="G218" s="38">
        <f ca="1">Pt!G218*Qt!G218</f>
        <v>0</v>
      </c>
      <c r="H218" s="38">
        <f ca="1">Pt!H218*Qt!H218</f>
        <v>0</v>
      </c>
      <c r="I218" s="38">
        <f ca="1">Pt!I218*Qt!I218</f>
        <v>0</v>
      </c>
      <c r="J218" s="38">
        <f ca="1">Pt!J218*Qt!J218</f>
        <v>0</v>
      </c>
      <c r="K218" s="38">
        <f ca="1">Pt!K218*Qt!K218</f>
        <v>0</v>
      </c>
      <c r="L218" s="38">
        <f ca="1">Pt!L218*Qt!L218</f>
        <v>0</v>
      </c>
      <c r="M218" s="38">
        <f ca="1">Pt!M218*Qt!M218</f>
        <v>0</v>
      </c>
      <c r="N218" s="38">
        <f ca="1">Pt!N218*Qt!N218</f>
        <v>0</v>
      </c>
      <c r="O218" s="38">
        <f ca="1">Pt!O218*Qt!O218</f>
        <v>0</v>
      </c>
      <c r="P218" s="38">
        <f ca="1">Pt!P218*Qt!P218</f>
        <v>0</v>
      </c>
      <c r="Q218" s="38">
        <f ca="1">Pt!Q218*Qt!Q218</f>
        <v>0</v>
      </c>
      <c r="R218" s="38">
        <f ca="1">Pt!R218*Qt!R218</f>
        <v>0</v>
      </c>
      <c r="S218" s="38">
        <f ca="1">Pt!S218*Qt!S218</f>
        <v>0</v>
      </c>
      <c r="T218" s="38">
        <f ca="1">Pt!T218*Qt!T218</f>
        <v>0</v>
      </c>
      <c r="U218" s="38">
        <f ca="1">Pt!U218*Qt!U218</f>
        <v>0</v>
      </c>
      <c r="V218" s="38">
        <f t="shared" ca="1" si="8"/>
        <v>0</v>
      </c>
    </row>
    <row r="219" spans="1:22" outlineLevel="1" x14ac:dyDescent="0.25">
      <c r="A219" s="19"/>
      <c r="B219" s="38" t="str">
        <f t="shared" ref="B219:D234" si="12">B76</f>
        <v>New Tariff 5</v>
      </c>
      <c r="C219" s="38">
        <f t="shared" si="12"/>
        <v>0</v>
      </c>
      <c r="D219" s="38">
        <f t="shared" si="12"/>
        <v>0</v>
      </c>
      <c r="E219" s="38">
        <f ca="1">Pt!E219*Qt!E219</f>
        <v>0</v>
      </c>
      <c r="F219" s="38">
        <f ca="1">Pt!F219*Qt!F219</f>
        <v>0</v>
      </c>
      <c r="G219" s="38">
        <f ca="1">Pt!G219*Qt!G219</f>
        <v>0</v>
      </c>
      <c r="H219" s="38">
        <f ca="1">Pt!H219*Qt!H219</f>
        <v>0</v>
      </c>
      <c r="I219" s="38">
        <f ca="1">Pt!I219*Qt!I219</f>
        <v>0</v>
      </c>
      <c r="J219" s="38">
        <f ca="1">Pt!J219*Qt!J219</f>
        <v>0</v>
      </c>
      <c r="K219" s="38">
        <f ca="1">Pt!K219*Qt!K219</f>
        <v>0</v>
      </c>
      <c r="L219" s="38">
        <f ca="1">Pt!L219*Qt!L219</f>
        <v>0</v>
      </c>
      <c r="M219" s="38">
        <f ca="1">Pt!M219*Qt!M219</f>
        <v>0</v>
      </c>
      <c r="N219" s="38">
        <f ca="1">Pt!N219*Qt!N219</f>
        <v>0</v>
      </c>
      <c r="O219" s="38">
        <f ca="1">Pt!O219*Qt!O219</f>
        <v>0</v>
      </c>
      <c r="P219" s="38">
        <f ca="1">Pt!P219*Qt!P219</f>
        <v>0</v>
      </c>
      <c r="Q219" s="38">
        <f ca="1">Pt!Q219*Qt!Q219</f>
        <v>0</v>
      </c>
      <c r="R219" s="38">
        <f ca="1">Pt!R219*Qt!R219</f>
        <v>0</v>
      </c>
      <c r="S219" s="38">
        <f ca="1">Pt!S219*Qt!S219</f>
        <v>0</v>
      </c>
      <c r="T219" s="38">
        <f ca="1">Pt!T219*Qt!T219</f>
        <v>0</v>
      </c>
      <c r="U219" s="38">
        <f ca="1">Pt!U219*Qt!U219</f>
        <v>0</v>
      </c>
      <c r="V219" s="38">
        <f t="shared" ref="V219:V274" ca="1" si="13">SUM(E219:U219)</f>
        <v>0</v>
      </c>
    </row>
    <row r="220" spans="1:22" outlineLevel="1" x14ac:dyDescent="0.25">
      <c r="A220" s="19"/>
      <c r="B220" s="38" t="str">
        <f t="shared" si="12"/>
        <v>New Tariff 6</v>
      </c>
      <c r="C220" s="38">
        <f t="shared" si="12"/>
        <v>0</v>
      </c>
      <c r="D220" s="38">
        <f t="shared" si="12"/>
        <v>0</v>
      </c>
      <c r="E220" s="38">
        <f ca="1">Pt!E220*Qt!E220</f>
        <v>0</v>
      </c>
      <c r="F220" s="38">
        <f ca="1">Pt!F220*Qt!F220</f>
        <v>0</v>
      </c>
      <c r="G220" s="38">
        <f ca="1">Pt!G220*Qt!G220</f>
        <v>0</v>
      </c>
      <c r="H220" s="38">
        <f ca="1">Pt!H220*Qt!H220</f>
        <v>0</v>
      </c>
      <c r="I220" s="38">
        <f ca="1">Pt!I220*Qt!I220</f>
        <v>0</v>
      </c>
      <c r="J220" s="38">
        <f ca="1">Pt!J220*Qt!J220</f>
        <v>0</v>
      </c>
      <c r="K220" s="38">
        <f ca="1">Pt!K220*Qt!K220</f>
        <v>0</v>
      </c>
      <c r="L220" s="38">
        <f ca="1">Pt!L220*Qt!L220</f>
        <v>0</v>
      </c>
      <c r="M220" s="38">
        <f ca="1">Pt!M220*Qt!M220</f>
        <v>0</v>
      </c>
      <c r="N220" s="38">
        <f ca="1">Pt!N220*Qt!N220</f>
        <v>0</v>
      </c>
      <c r="O220" s="38">
        <f ca="1">Pt!O220*Qt!O220</f>
        <v>0</v>
      </c>
      <c r="P220" s="38">
        <f ca="1">Pt!P220*Qt!P220</f>
        <v>0</v>
      </c>
      <c r="Q220" s="38">
        <f ca="1">Pt!Q220*Qt!Q220</f>
        <v>0</v>
      </c>
      <c r="R220" s="38">
        <f ca="1">Pt!R220*Qt!R220</f>
        <v>0</v>
      </c>
      <c r="S220" s="38">
        <f ca="1">Pt!S220*Qt!S220</f>
        <v>0</v>
      </c>
      <c r="T220" s="38">
        <f ca="1">Pt!T220*Qt!T220</f>
        <v>0</v>
      </c>
      <c r="U220" s="38">
        <f ca="1">Pt!U220*Qt!U220</f>
        <v>0</v>
      </c>
      <c r="V220" s="38">
        <f t="shared" ca="1" si="13"/>
        <v>0</v>
      </c>
    </row>
    <row r="221" spans="1:22" outlineLevel="1" x14ac:dyDescent="0.25">
      <c r="A221" s="19"/>
      <c r="B221" s="38" t="str">
        <f t="shared" si="12"/>
        <v>New Tariff 7</v>
      </c>
      <c r="C221" s="38">
        <f t="shared" si="12"/>
        <v>0</v>
      </c>
      <c r="D221" s="38">
        <f t="shared" si="12"/>
        <v>0</v>
      </c>
      <c r="E221" s="38">
        <f ca="1">Pt!E221*Qt!E221</f>
        <v>0</v>
      </c>
      <c r="F221" s="38">
        <f ca="1">Pt!F221*Qt!F221</f>
        <v>0</v>
      </c>
      <c r="G221" s="38">
        <f ca="1">Pt!G221*Qt!G221</f>
        <v>0</v>
      </c>
      <c r="H221" s="38">
        <f ca="1">Pt!H221*Qt!H221</f>
        <v>0</v>
      </c>
      <c r="I221" s="38">
        <f ca="1">Pt!I221*Qt!I221</f>
        <v>0</v>
      </c>
      <c r="J221" s="38">
        <f ca="1">Pt!J221*Qt!J221</f>
        <v>0</v>
      </c>
      <c r="K221" s="38">
        <f ca="1">Pt!K221*Qt!K221</f>
        <v>0</v>
      </c>
      <c r="L221" s="38">
        <f ca="1">Pt!L221*Qt!L221</f>
        <v>0</v>
      </c>
      <c r="M221" s="38">
        <f ca="1">Pt!M221*Qt!M221</f>
        <v>0</v>
      </c>
      <c r="N221" s="38">
        <f ca="1">Pt!N221*Qt!N221</f>
        <v>0</v>
      </c>
      <c r="O221" s="38">
        <f ca="1">Pt!O221*Qt!O221</f>
        <v>0</v>
      </c>
      <c r="P221" s="38">
        <f ca="1">Pt!P221*Qt!P221</f>
        <v>0</v>
      </c>
      <c r="Q221" s="38">
        <f ca="1">Pt!Q221*Qt!Q221</f>
        <v>0</v>
      </c>
      <c r="R221" s="38">
        <f ca="1">Pt!R221*Qt!R221</f>
        <v>0</v>
      </c>
      <c r="S221" s="38">
        <f ca="1">Pt!S221*Qt!S221</f>
        <v>0</v>
      </c>
      <c r="T221" s="38">
        <f ca="1">Pt!T221*Qt!T221</f>
        <v>0</v>
      </c>
      <c r="U221" s="38">
        <f ca="1">Pt!U221*Qt!U221</f>
        <v>0</v>
      </c>
      <c r="V221" s="38">
        <f t="shared" ca="1" si="13"/>
        <v>0</v>
      </c>
    </row>
    <row r="222" spans="1:22" outlineLevel="1" x14ac:dyDescent="0.25">
      <c r="A222" s="19"/>
      <c r="B222" s="38" t="str">
        <f t="shared" si="12"/>
        <v>New Tariff 8</v>
      </c>
      <c r="C222" s="38">
        <f t="shared" si="12"/>
        <v>0</v>
      </c>
      <c r="D222" s="38">
        <f t="shared" si="12"/>
        <v>0</v>
      </c>
      <c r="E222" s="38">
        <f ca="1">Pt!E222*Qt!E222</f>
        <v>0</v>
      </c>
      <c r="F222" s="38">
        <f ca="1">Pt!F222*Qt!F222</f>
        <v>0</v>
      </c>
      <c r="G222" s="38">
        <f ca="1">Pt!G222*Qt!G222</f>
        <v>0</v>
      </c>
      <c r="H222" s="38">
        <f ca="1">Pt!H222*Qt!H222</f>
        <v>0</v>
      </c>
      <c r="I222" s="38">
        <f ca="1">Pt!I222*Qt!I222</f>
        <v>0</v>
      </c>
      <c r="J222" s="38">
        <f ca="1">Pt!J222*Qt!J222</f>
        <v>0</v>
      </c>
      <c r="K222" s="38">
        <f ca="1">Pt!K222*Qt!K222</f>
        <v>0</v>
      </c>
      <c r="L222" s="38">
        <f ca="1">Pt!L222*Qt!L222</f>
        <v>0</v>
      </c>
      <c r="M222" s="38">
        <f ca="1">Pt!M222*Qt!M222</f>
        <v>0</v>
      </c>
      <c r="N222" s="38">
        <f ca="1">Pt!N222*Qt!N222</f>
        <v>0</v>
      </c>
      <c r="O222" s="38">
        <f ca="1">Pt!O222*Qt!O222</f>
        <v>0</v>
      </c>
      <c r="P222" s="38">
        <f ca="1">Pt!P222*Qt!P222</f>
        <v>0</v>
      </c>
      <c r="Q222" s="38">
        <f ca="1">Pt!Q222*Qt!Q222</f>
        <v>0</v>
      </c>
      <c r="R222" s="38">
        <f ca="1">Pt!R222*Qt!R222</f>
        <v>0</v>
      </c>
      <c r="S222" s="38">
        <f ca="1">Pt!S222*Qt!S222</f>
        <v>0</v>
      </c>
      <c r="T222" s="38">
        <f ca="1">Pt!T222*Qt!T222</f>
        <v>0</v>
      </c>
      <c r="U222" s="38">
        <f ca="1">Pt!U222*Qt!U222</f>
        <v>0</v>
      </c>
      <c r="V222" s="38">
        <f t="shared" ca="1" si="13"/>
        <v>0</v>
      </c>
    </row>
    <row r="223" spans="1:22" outlineLevel="1" x14ac:dyDescent="0.25">
      <c r="A223" s="19"/>
      <c r="B223" s="38" t="str">
        <f t="shared" si="12"/>
        <v>New Tariff 9</v>
      </c>
      <c r="C223" s="38">
        <f t="shared" si="12"/>
        <v>0</v>
      </c>
      <c r="D223" s="38">
        <f t="shared" si="12"/>
        <v>0</v>
      </c>
      <c r="E223" s="38">
        <f ca="1">Pt!E223*Qt!E223</f>
        <v>0</v>
      </c>
      <c r="F223" s="38">
        <f ca="1">Pt!F223*Qt!F223</f>
        <v>0</v>
      </c>
      <c r="G223" s="38">
        <f ca="1">Pt!G223*Qt!G223</f>
        <v>0</v>
      </c>
      <c r="H223" s="38">
        <f ca="1">Pt!H223*Qt!H223</f>
        <v>0</v>
      </c>
      <c r="I223" s="38">
        <f ca="1">Pt!I223*Qt!I223</f>
        <v>0</v>
      </c>
      <c r="J223" s="38">
        <f ca="1">Pt!J223*Qt!J223</f>
        <v>0</v>
      </c>
      <c r="K223" s="38">
        <f ca="1">Pt!K223*Qt!K223</f>
        <v>0</v>
      </c>
      <c r="L223" s="38">
        <f ca="1">Pt!L223*Qt!L223</f>
        <v>0</v>
      </c>
      <c r="M223" s="38">
        <f ca="1">Pt!M223*Qt!M223</f>
        <v>0</v>
      </c>
      <c r="N223" s="38">
        <f ca="1">Pt!N223*Qt!N223</f>
        <v>0</v>
      </c>
      <c r="O223" s="38">
        <f ca="1">Pt!O223*Qt!O223</f>
        <v>0</v>
      </c>
      <c r="P223" s="38">
        <f ca="1">Pt!P223*Qt!P223</f>
        <v>0</v>
      </c>
      <c r="Q223" s="38">
        <f ca="1">Pt!Q223*Qt!Q223</f>
        <v>0</v>
      </c>
      <c r="R223" s="38">
        <f ca="1">Pt!R223*Qt!R223</f>
        <v>0</v>
      </c>
      <c r="S223" s="38">
        <f ca="1">Pt!S223*Qt!S223</f>
        <v>0</v>
      </c>
      <c r="T223" s="38">
        <f ca="1">Pt!T223*Qt!T223</f>
        <v>0</v>
      </c>
      <c r="U223" s="38">
        <f ca="1">Pt!U223*Qt!U223</f>
        <v>0</v>
      </c>
      <c r="V223" s="38">
        <f t="shared" ca="1" si="13"/>
        <v>0</v>
      </c>
    </row>
    <row r="224" spans="1:22" outlineLevel="1" x14ac:dyDescent="0.25">
      <c r="A224" s="19"/>
      <c r="B224" s="38" t="str">
        <f t="shared" si="12"/>
        <v>New Tariff 10</v>
      </c>
      <c r="C224" s="38">
        <f t="shared" si="12"/>
        <v>0</v>
      </c>
      <c r="D224" s="38">
        <f t="shared" si="12"/>
        <v>0</v>
      </c>
      <c r="E224" s="38">
        <f ca="1">Pt!E224*Qt!E224</f>
        <v>0</v>
      </c>
      <c r="F224" s="38">
        <f ca="1">Pt!F224*Qt!F224</f>
        <v>0</v>
      </c>
      <c r="G224" s="38">
        <f ca="1">Pt!G224*Qt!G224</f>
        <v>0</v>
      </c>
      <c r="H224" s="38">
        <f ca="1">Pt!H224*Qt!H224</f>
        <v>0</v>
      </c>
      <c r="I224" s="38">
        <f ca="1">Pt!I224*Qt!I224</f>
        <v>0</v>
      </c>
      <c r="J224" s="38">
        <f ca="1">Pt!J224*Qt!J224</f>
        <v>0</v>
      </c>
      <c r="K224" s="38">
        <f ca="1">Pt!K224*Qt!K224</f>
        <v>0</v>
      </c>
      <c r="L224" s="38">
        <f ca="1">Pt!L224*Qt!L224</f>
        <v>0</v>
      </c>
      <c r="M224" s="38">
        <f ca="1">Pt!M224*Qt!M224</f>
        <v>0</v>
      </c>
      <c r="N224" s="38">
        <f ca="1">Pt!N224*Qt!N224</f>
        <v>0</v>
      </c>
      <c r="O224" s="38">
        <f ca="1">Pt!O224*Qt!O224</f>
        <v>0</v>
      </c>
      <c r="P224" s="38">
        <f ca="1">Pt!P224*Qt!P224</f>
        <v>0</v>
      </c>
      <c r="Q224" s="38">
        <f ca="1">Pt!Q224*Qt!Q224</f>
        <v>0</v>
      </c>
      <c r="R224" s="38">
        <f ca="1">Pt!R224*Qt!R224</f>
        <v>0</v>
      </c>
      <c r="S224" s="38">
        <f ca="1">Pt!S224*Qt!S224</f>
        <v>0</v>
      </c>
      <c r="T224" s="38">
        <f ca="1">Pt!T224*Qt!T224</f>
        <v>0</v>
      </c>
      <c r="U224" s="38">
        <f ca="1">Pt!U224*Qt!U224</f>
        <v>0</v>
      </c>
      <c r="V224" s="38">
        <f t="shared" ca="1" si="13"/>
        <v>0</v>
      </c>
    </row>
    <row r="225" spans="1:22" outlineLevel="1" x14ac:dyDescent="0.25">
      <c r="A225" s="19"/>
      <c r="B225" s="45" t="str">
        <f t="shared" si="12"/>
        <v>New Tariff 11</v>
      </c>
      <c r="C225" s="45">
        <f t="shared" si="12"/>
        <v>0</v>
      </c>
      <c r="D225" s="45">
        <f t="shared" si="12"/>
        <v>0</v>
      </c>
      <c r="E225" s="45">
        <f ca="1">Pt!E225*Qt!E225</f>
        <v>0</v>
      </c>
      <c r="F225" s="45">
        <f ca="1">Pt!F225*Qt!F225</f>
        <v>0</v>
      </c>
      <c r="G225" s="45">
        <f ca="1">Pt!G225*Qt!G225</f>
        <v>0</v>
      </c>
      <c r="H225" s="45">
        <f ca="1">Pt!H225*Qt!H225</f>
        <v>0</v>
      </c>
      <c r="I225" s="45">
        <f ca="1">Pt!I225*Qt!I225</f>
        <v>0</v>
      </c>
      <c r="J225" s="45">
        <f ca="1">Pt!J225*Qt!J225</f>
        <v>0</v>
      </c>
      <c r="K225" s="45">
        <f ca="1">Pt!K225*Qt!K225</f>
        <v>0</v>
      </c>
      <c r="L225" s="45">
        <f ca="1">Pt!L225*Qt!L225</f>
        <v>0</v>
      </c>
      <c r="M225" s="45">
        <f ca="1">Pt!M225*Qt!M225</f>
        <v>0</v>
      </c>
      <c r="N225" s="45">
        <f ca="1">Pt!N225*Qt!N225</f>
        <v>0</v>
      </c>
      <c r="O225" s="45">
        <f ca="1">Pt!O225*Qt!O225</f>
        <v>0</v>
      </c>
      <c r="P225" s="45">
        <f ca="1">Pt!P225*Qt!P225</f>
        <v>0</v>
      </c>
      <c r="Q225" s="45">
        <f ca="1">Pt!Q225*Qt!Q225</f>
        <v>0</v>
      </c>
      <c r="R225" s="45">
        <f ca="1">Pt!R225*Qt!R225</f>
        <v>0</v>
      </c>
      <c r="S225" s="45">
        <f ca="1">Pt!S225*Qt!S225</f>
        <v>0</v>
      </c>
      <c r="T225" s="45">
        <f ca="1">Pt!T225*Qt!T225</f>
        <v>0</v>
      </c>
      <c r="U225" s="45">
        <f ca="1">Pt!U225*Qt!U225</f>
        <v>0</v>
      </c>
      <c r="V225" s="45">
        <f t="shared" ca="1" si="13"/>
        <v>0</v>
      </c>
    </row>
    <row r="226" spans="1:22" outlineLevel="1" x14ac:dyDescent="0.25">
      <c r="A226" s="19"/>
      <c r="B226" s="44" t="str">
        <f t="shared" si="12"/>
        <v>New Tariff 0</v>
      </c>
      <c r="C226" s="44">
        <f t="shared" si="12"/>
        <v>0</v>
      </c>
      <c r="D226" s="44">
        <f t="shared" si="12"/>
        <v>0</v>
      </c>
      <c r="E226" s="44">
        <f ca="1">Pt!E226*Qt!E226</f>
        <v>0</v>
      </c>
      <c r="F226" s="44">
        <f ca="1">Pt!F226*Qt!F226</f>
        <v>0</v>
      </c>
      <c r="G226" s="44">
        <f ca="1">Pt!G226*Qt!G226</f>
        <v>0</v>
      </c>
      <c r="H226" s="44">
        <f ca="1">Pt!H226*Qt!H226</f>
        <v>0</v>
      </c>
      <c r="I226" s="44">
        <f ca="1">Pt!I226*Qt!I226</f>
        <v>0</v>
      </c>
      <c r="J226" s="44">
        <f ca="1">Pt!J226*Qt!J226</f>
        <v>0</v>
      </c>
      <c r="K226" s="44">
        <f ca="1">Pt!K226*Qt!K226</f>
        <v>0</v>
      </c>
      <c r="L226" s="44">
        <f ca="1">Pt!L226*Qt!L226</f>
        <v>0</v>
      </c>
      <c r="M226" s="44">
        <f ca="1">Pt!M226*Qt!M226</f>
        <v>0</v>
      </c>
      <c r="N226" s="44">
        <f ca="1">Pt!N226*Qt!N226</f>
        <v>0</v>
      </c>
      <c r="O226" s="44">
        <f ca="1">Pt!O226*Qt!O226</f>
        <v>0</v>
      </c>
      <c r="P226" s="44">
        <f ca="1">Pt!P226*Qt!P226</f>
        <v>0</v>
      </c>
      <c r="Q226" s="44">
        <f ca="1">Pt!Q226*Qt!Q226</f>
        <v>0</v>
      </c>
      <c r="R226" s="44">
        <f ca="1">Pt!R226*Qt!R226</f>
        <v>0</v>
      </c>
      <c r="S226" s="44">
        <f ca="1">Pt!S226*Qt!S226</f>
        <v>0</v>
      </c>
      <c r="T226" s="44">
        <f ca="1">Pt!T226*Qt!T226</f>
        <v>0</v>
      </c>
      <c r="U226" s="44">
        <f ca="1">Pt!U226*Qt!U226</f>
        <v>0</v>
      </c>
      <c r="V226" s="44">
        <f t="shared" ca="1" si="13"/>
        <v>0</v>
      </c>
    </row>
    <row r="227" spans="1:22" outlineLevel="1" x14ac:dyDescent="0.25">
      <c r="A227" s="19"/>
      <c r="B227" s="38" t="str">
        <f t="shared" si="12"/>
        <v>New Tariff 1</v>
      </c>
      <c r="C227" s="38">
        <f t="shared" si="12"/>
        <v>0</v>
      </c>
      <c r="D227" s="38">
        <f t="shared" si="12"/>
        <v>0</v>
      </c>
      <c r="E227" s="38">
        <f ca="1">Pt!E227*Qt!E227</f>
        <v>0</v>
      </c>
      <c r="F227" s="38">
        <f ca="1">Pt!F227*Qt!F227</f>
        <v>0</v>
      </c>
      <c r="G227" s="38">
        <f ca="1">Pt!G227*Qt!G227</f>
        <v>0</v>
      </c>
      <c r="H227" s="38">
        <f ca="1">Pt!H227*Qt!H227</f>
        <v>0</v>
      </c>
      <c r="I227" s="38">
        <f ca="1">Pt!I227*Qt!I227</f>
        <v>0</v>
      </c>
      <c r="J227" s="38">
        <f ca="1">Pt!J227*Qt!J227</f>
        <v>0</v>
      </c>
      <c r="K227" s="38">
        <f ca="1">Pt!K227*Qt!K227</f>
        <v>0</v>
      </c>
      <c r="L227" s="38">
        <f ca="1">Pt!L227*Qt!L227</f>
        <v>0</v>
      </c>
      <c r="M227" s="38">
        <f ca="1">Pt!M227*Qt!M227</f>
        <v>0</v>
      </c>
      <c r="N227" s="38">
        <f ca="1">Pt!N227*Qt!N227</f>
        <v>0</v>
      </c>
      <c r="O227" s="38">
        <f ca="1">Pt!O227*Qt!O227</f>
        <v>0</v>
      </c>
      <c r="P227" s="38">
        <f ca="1">Pt!P227*Qt!P227</f>
        <v>0</v>
      </c>
      <c r="Q227" s="38">
        <f ca="1">Pt!Q227*Qt!Q227</f>
        <v>0</v>
      </c>
      <c r="R227" s="38">
        <f ca="1">Pt!R227*Qt!R227</f>
        <v>0</v>
      </c>
      <c r="S227" s="38">
        <f ca="1">Pt!S227*Qt!S227</f>
        <v>0</v>
      </c>
      <c r="T227" s="38">
        <f ca="1">Pt!T227*Qt!T227</f>
        <v>0</v>
      </c>
      <c r="U227" s="38">
        <f ca="1">Pt!U227*Qt!U227</f>
        <v>0</v>
      </c>
      <c r="V227" s="38">
        <f t="shared" ca="1" si="13"/>
        <v>0</v>
      </c>
    </row>
    <row r="228" spans="1:22" outlineLevel="1" x14ac:dyDescent="0.25">
      <c r="A228" s="19"/>
      <c r="B228" s="38" t="str">
        <f t="shared" si="12"/>
        <v>New Tariff 2</v>
      </c>
      <c r="C228" s="38">
        <f t="shared" si="12"/>
        <v>0</v>
      </c>
      <c r="D228" s="38">
        <f t="shared" si="12"/>
        <v>0</v>
      </c>
      <c r="E228" s="38">
        <f ca="1">Pt!E228*Qt!E228</f>
        <v>0</v>
      </c>
      <c r="F228" s="38">
        <f ca="1">Pt!F228*Qt!F228</f>
        <v>0</v>
      </c>
      <c r="G228" s="38">
        <f ca="1">Pt!G228*Qt!G228</f>
        <v>0</v>
      </c>
      <c r="H228" s="38">
        <f ca="1">Pt!H228*Qt!H228</f>
        <v>0</v>
      </c>
      <c r="I228" s="38">
        <f ca="1">Pt!I228*Qt!I228</f>
        <v>0</v>
      </c>
      <c r="J228" s="38">
        <f ca="1">Pt!J228*Qt!J228</f>
        <v>0</v>
      </c>
      <c r="K228" s="38">
        <f ca="1">Pt!K228*Qt!K228</f>
        <v>0</v>
      </c>
      <c r="L228" s="38">
        <f ca="1">Pt!L228*Qt!L228</f>
        <v>0</v>
      </c>
      <c r="M228" s="38">
        <f ca="1">Pt!M228*Qt!M228</f>
        <v>0</v>
      </c>
      <c r="N228" s="38">
        <f ca="1">Pt!N228*Qt!N228</f>
        <v>0</v>
      </c>
      <c r="O228" s="38">
        <f ca="1">Pt!O228*Qt!O228</f>
        <v>0</v>
      </c>
      <c r="P228" s="38">
        <f ca="1">Pt!P228*Qt!P228</f>
        <v>0</v>
      </c>
      <c r="Q228" s="38">
        <f ca="1">Pt!Q228*Qt!Q228</f>
        <v>0</v>
      </c>
      <c r="R228" s="38">
        <f ca="1">Pt!R228*Qt!R228</f>
        <v>0</v>
      </c>
      <c r="S228" s="38">
        <f ca="1">Pt!S228*Qt!S228</f>
        <v>0</v>
      </c>
      <c r="T228" s="38">
        <f ca="1">Pt!T228*Qt!T228</f>
        <v>0</v>
      </c>
      <c r="U228" s="38">
        <f ca="1">Pt!U228*Qt!U228</f>
        <v>0</v>
      </c>
      <c r="V228" s="38">
        <f t="shared" ca="1" si="13"/>
        <v>0</v>
      </c>
    </row>
    <row r="229" spans="1:22" outlineLevel="1" x14ac:dyDescent="0.25">
      <c r="A229" s="19"/>
      <c r="B229" s="38" t="str">
        <f t="shared" si="12"/>
        <v>New Tariff 3</v>
      </c>
      <c r="C229" s="38">
        <f t="shared" si="12"/>
        <v>0</v>
      </c>
      <c r="D229" s="38">
        <f t="shared" si="12"/>
        <v>0</v>
      </c>
      <c r="E229" s="38">
        <f ca="1">Pt!E229*Qt!E229</f>
        <v>0</v>
      </c>
      <c r="F229" s="38">
        <f ca="1">Pt!F229*Qt!F229</f>
        <v>0</v>
      </c>
      <c r="G229" s="38">
        <f ca="1">Pt!G229*Qt!G229</f>
        <v>0</v>
      </c>
      <c r="H229" s="38">
        <f ca="1">Pt!H229*Qt!H229</f>
        <v>0</v>
      </c>
      <c r="I229" s="38">
        <f ca="1">Pt!I229*Qt!I229</f>
        <v>0</v>
      </c>
      <c r="J229" s="38">
        <f ca="1">Pt!J229*Qt!J229</f>
        <v>0</v>
      </c>
      <c r="K229" s="38">
        <f ca="1">Pt!K229*Qt!K229</f>
        <v>0</v>
      </c>
      <c r="L229" s="38">
        <f ca="1">Pt!L229*Qt!L229</f>
        <v>0</v>
      </c>
      <c r="M229" s="38">
        <f ca="1">Pt!M229*Qt!M229</f>
        <v>0</v>
      </c>
      <c r="N229" s="38">
        <f ca="1">Pt!N229*Qt!N229</f>
        <v>0</v>
      </c>
      <c r="O229" s="38">
        <f ca="1">Pt!O229*Qt!O229</f>
        <v>0</v>
      </c>
      <c r="P229" s="38">
        <f ca="1">Pt!P229*Qt!P229</f>
        <v>0</v>
      </c>
      <c r="Q229" s="38">
        <f ca="1">Pt!Q229*Qt!Q229</f>
        <v>0</v>
      </c>
      <c r="R229" s="38">
        <f ca="1">Pt!R229*Qt!R229</f>
        <v>0</v>
      </c>
      <c r="S229" s="38">
        <f ca="1">Pt!S229*Qt!S229</f>
        <v>0</v>
      </c>
      <c r="T229" s="38">
        <f ca="1">Pt!T229*Qt!T229</f>
        <v>0</v>
      </c>
      <c r="U229" s="38">
        <f ca="1">Pt!U229*Qt!U229</f>
        <v>0</v>
      </c>
      <c r="V229" s="38">
        <f t="shared" ca="1" si="13"/>
        <v>0</v>
      </c>
    </row>
    <row r="230" spans="1:22" outlineLevel="1" x14ac:dyDescent="0.25">
      <c r="A230" s="19"/>
      <c r="B230" s="38" t="str">
        <f t="shared" si="12"/>
        <v>New Tariff 4</v>
      </c>
      <c r="C230" s="38">
        <f t="shared" si="12"/>
        <v>0</v>
      </c>
      <c r="D230" s="38">
        <f t="shared" si="12"/>
        <v>0</v>
      </c>
      <c r="E230" s="38">
        <f ca="1">Pt!E230*Qt!E230</f>
        <v>0</v>
      </c>
      <c r="F230" s="38">
        <f ca="1">Pt!F230*Qt!F230</f>
        <v>0</v>
      </c>
      <c r="G230" s="38">
        <f ca="1">Pt!G230*Qt!G230</f>
        <v>0</v>
      </c>
      <c r="H230" s="38">
        <f ca="1">Pt!H230*Qt!H230</f>
        <v>0</v>
      </c>
      <c r="I230" s="38">
        <f ca="1">Pt!I230*Qt!I230</f>
        <v>0</v>
      </c>
      <c r="J230" s="38">
        <f ca="1">Pt!J230*Qt!J230</f>
        <v>0</v>
      </c>
      <c r="K230" s="38">
        <f ca="1">Pt!K230*Qt!K230</f>
        <v>0</v>
      </c>
      <c r="L230" s="38">
        <f ca="1">Pt!L230*Qt!L230</f>
        <v>0</v>
      </c>
      <c r="M230" s="38">
        <f ca="1">Pt!M230*Qt!M230</f>
        <v>0</v>
      </c>
      <c r="N230" s="38">
        <f ca="1">Pt!N230*Qt!N230</f>
        <v>0</v>
      </c>
      <c r="O230" s="38">
        <f ca="1">Pt!O230*Qt!O230</f>
        <v>0</v>
      </c>
      <c r="P230" s="38">
        <f ca="1">Pt!P230*Qt!P230</f>
        <v>0</v>
      </c>
      <c r="Q230" s="38">
        <f ca="1">Pt!Q230*Qt!Q230</f>
        <v>0</v>
      </c>
      <c r="R230" s="38">
        <f ca="1">Pt!R230*Qt!R230</f>
        <v>0</v>
      </c>
      <c r="S230" s="38">
        <f ca="1">Pt!S230*Qt!S230</f>
        <v>0</v>
      </c>
      <c r="T230" s="38">
        <f ca="1">Pt!T230*Qt!T230</f>
        <v>0</v>
      </c>
      <c r="U230" s="38">
        <f ca="1">Pt!U230*Qt!U230</f>
        <v>0</v>
      </c>
      <c r="V230" s="38">
        <f t="shared" ca="1" si="13"/>
        <v>0</v>
      </c>
    </row>
    <row r="231" spans="1:22" outlineLevel="1" x14ac:dyDescent="0.25">
      <c r="A231" s="19"/>
      <c r="B231" s="38" t="str">
        <f t="shared" si="12"/>
        <v>New Tariff 5</v>
      </c>
      <c r="C231" s="38">
        <f t="shared" si="12"/>
        <v>0</v>
      </c>
      <c r="D231" s="38">
        <f t="shared" si="12"/>
        <v>0</v>
      </c>
      <c r="E231" s="38">
        <f ca="1">Pt!E231*Qt!E231</f>
        <v>0</v>
      </c>
      <c r="F231" s="38">
        <f ca="1">Pt!F231*Qt!F231</f>
        <v>0</v>
      </c>
      <c r="G231" s="38">
        <f ca="1">Pt!G231*Qt!G231</f>
        <v>0</v>
      </c>
      <c r="H231" s="38">
        <f ca="1">Pt!H231*Qt!H231</f>
        <v>0</v>
      </c>
      <c r="I231" s="38">
        <f ca="1">Pt!I231*Qt!I231</f>
        <v>0</v>
      </c>
      <c r="J231" s="38">
        <f ca="1">Pt!J231*Qt!J231</f>
        <v>0</v>
      </c>
      <c r="K231" s="38">
        <f ca="1">Pt!K231*Qt!K231</f>
        <v>0</v>
      </c>
      <c r="L231" s="38">
        <f ca="1">Pt!L231*Qt!L231</f>
        <v>0</v>
      </c>
      <c r="M231" s="38">
        <f ca="1">Pt!M231*Qt!M231</f>
        <v>0</v>
      </c>
      <c r="N231" s="38">
        <f ca="1">Pt!N231*Qt!N231</f>
        <v>0</v>
      </c>
      <c r="O231" s="38">
        <f ca="1">Pt!O231*Qt!O231</f>
        <v>0</v>
      </c>
      <c r="P231" s="38">
        <f ca="1">Pt!P231*Qt!P231</f>
        <v>0</v>
      </c>
      <c r="Q231" s="38">
        <f ca="1">Pt!Q231*Qt!Q231</f>
        <v>0</v>
      </c>
      <c r="R231" s="38">
        <f ca="1">Pt!R231*Qt!R231</f>
        <v>0</v>
      </c>
      <c r="S231" s="38">
        <f ca="1">Pt!S231*Qt!S231</f>
        <v>0</v>
      </c>
      <c r="T231" s="38">
        <f ca="1">Pt!T231*Qt!T231</f>
        <v>0</v>
      </c>
      <c r="U231" s="38">
        <f ca="1">Pt!U231*Qt!U231</f>
        <v>0</v>
      </c>
      <c r="V231" s="38">
        <f t="shared" ca="1" si="13"/>
        <v>0</v>
      </c>
    </row>
    <row r="232" spans="1:22" outlineLevel="1" x14ac:dyDescent="0.25">
      <c r="A232" s="19"/>
      <c r="B232" s="38" t="str">
        <f t="shared" si="12"/>
        <v>New Tariff 6</v>
      </c>
      <c r="C232" s="38">
        <f t="shared" si="12"/>
        <v>0</v>
      </c>
      <c r="D232" s="38">
        <f t="shared" si="12"/>
        <v>0</v>
      </c>
      <c r="E232" s="38">
        <f ca="1">Pt!E232*Qt!E232</f>
        <v>0</v>
      </c>
      <c r="F232" s="38">
        <f ca="1">Pt!F232*Qt!F232</f>
        <v>0</v>
      </c>
      <c r="G232" s="38">
        <f ca="1">Pt!G232*Qt!G232</f>
        <v>0</v>
      </c>
      <c r="H232" s="38">
        <f ca="1">Pt!H232*Qt!H232</f>
        <v>0</v>
      </c>
      <c r="I232" s="38">
        <f ca="1">Pt!I232*Qt!I232</f>
        <v>0</v>
      </c>
      <c r="J232" s="38">
        <f ca="1">Pt!J232*Qt!J232</f>
        <v>0</v>
      </c>
      <c r="K232" s="38">
        <f ca="1">Pt!K232*Qt!K232</f>
        <v>0</v>
      </c>
      <c r="L232" s="38">
        <f ca="1">Pt!L232*Qt!L232</f>
        <v>0</v>
      </c>
      <c r="M232" s="38">
        <f ca="1">Pt!M232*Qt!M232</f>
        <v>0</v>
      </c>
      <c r="N232" s="38">
        <f ca="1">Pt!N232*Qt!N232</f>
        <v>0</v>
      </c>
      <c r="O232" s="38">
        <f ca="1">Pt!O232*Qt!O232</f>
        <v>0</v>
      </c>
      <c r="P232" s="38">
        <f ca="1">Pt!P232*Qt!P232</f>
        <v>0</v>
      </c>
      <c r="Q232" s="38">
        <f ca="1">Pt!Q232*Qt!Q232</f>
        <v>0</v>
      </c>
      <c r="R232" s="38">
        <f ca="1">Pt!R232*Qt!R232</f>
        <v>0</v>
      </c>
      <c r="S232" s="38">
        <f ca="1">Pt!S232*Qt!S232</f>
        <v>0</v>
      </c>
      <c r="T232" s="38">
        <f ca="1">Pt!T232*Qt!T232</f>
        <v>0</v>
      </c>
      <c r="U232" s="38">
        <f ca="1">Pt!U232*Qt!U232</f>
        <v>0</v>
      </c>
      <c r="V232" s="38">
        <f t="shared" ca="1" si="13"/>
        <v>0</v>
      </c>
    </row>
    <row r="233" spans="1:22" outlineLevel="1" x14ac:dyDescent="0.25">
      <c r="A233" s="19"/>
      <c r="B233" s="38" t="str">
        <f t="shared" si="12"/>
        <v>New Tariff 7</v>
      </c>
      <c r="C233" s="38">
        <f t="shared" si="12"/>
        <v>0</v>
      </c>
      <c r="D233" s="38">
        <f t="shared" si="12"/>
        <v>0</v>
      </c>
      <c r="E233" s="38">
        <f ca="1">Pt!E233*Qt!E233</f>
        <v>0</v>
      </c>
      <c r="F233" s="38">
        <f ca="1">Pt!F233*Qt!F233</f>
        <v>0</v>
      </c>
      <c r="G233" s="38">
        <f ca="1">Pt!G233*Qt!G233</f>
        <v>0</v>
      </c>
      <c r="H233" s="38">
        <f ca="1">Pt!H233*Qt!H233</f>
        <v>0</v>
      </c>
      <c r="I233" s="38">
        <f ca="1">Pt!I233*Qt!I233</f>
        <v>0</v>
      </c>
      <c r="J233" s="38">
        <f ca="1">Pt!J233*Qt!J233</f>
        <v>0</v>
      </c>
      <c r="K233" s="38">
        <f ca="1">Pt!K233*Qt!K233</f>
        <v>0</v>
      </c>
      <c r="L233" s="38">
        <f ca="1">Pt!L233*Qt!L233</f>
        <v>0</v>
      </c>
      <c r="M233" s="38">
        <f ca="1">Pt!M233*Qt!M233</f>
        <v>0</v>
      </c>
      <c r="N233" s="38">
        <f ca="1">Pt!N233*Qt!N233</f>
        <v>0</v>
      </c>
      <c r="O233" s="38">
        <f ca="1">Pt!O233*Qt!O233</f>
        <v>0</v>
      </c>
      <c r="P233" s="38">
        <f ca="1">Pt!P233*Qt!P233</f>
        <v>0</v>
      </c>
      <c r="Q233" s="38">
        <f ca="1">Pt!Q233*Qt!Q233</f>
        <v>0</v>
      </c>
      <c r="R233" s="38">
        <f ca="1">Pt!R233*Qt!R233</f>
        <v>0</v>
      </c>
      <c r="S233" s="38">
        <f ca="1">Pt!S233*Qt!S233</f>
        <v>0</v>
      </c>
      <c r="T233" s="38">
        <f ca="1">Pt!T233*Qt!T233</f>
        <v>0</v>
      </c>
      <c r="U233" s="38">
        <f ca="1">Pt!U233*Qt!U233</f>
        <v>0</v>
      </c>
      <c r="V233" s="38">
        <f t="shared" ca="1" si="13"/>
        <v>0</v>
      </c>
    </row>
    <row r="234" spans="1:22" outlineLevel="1" x14ac:dyDescent="0.25">
      <c r="A234" s="19"/>
      <c r="B234" s="38" t="str">
        <f t="shared" si="12"/>
        <v>New Tariff 8</v>
      </c>
      <c r="C234" s="38">
        <f t="shared" si="12"/>
        <v>0</v>
      </c>
      <c r="D234" s="38">
        <f t="shared" si="12"/>
        <v>0</v>
      </c>
      <c r="E234" s="38">
        <f ca="1">Pt!E234*Qt!E234</f>
        <v>0</v>
      </c>
      <c r="F234" s="38">
        <f ca="1">Pt!F234*Qt!F234</f>
        <v>0</v>
      </c>
      <c r="G234" s="38">
        <f ca="1">Pt!G234*Qt!G234</f>
        <v>0</v>
      </c>
      <c r="H234" s="38">
        <f ca="1">Pt!H234*Qt!H234</f>
        <v>0</v>
      </c>
      <c r="I234" s="38">
        <f ca="1">Pt!I234*Qt!I234</f>
        <v>0</v>
      </c>
      <c r="J234" s="38">
        <f ca="1">Pt!J234*Qt!J234</f>
        <v>0</v>
      </c>
      <c r="K234" s="38">
        <f ca="1">Pt!K234*Qt!K234</f>
        <v>0</v>
      </c>
      <c r="L234" s="38">
        <f ca="1">Pt!L234*Qt!L234</f>
        <v>0</v>
      </c>
      <c r="M234" s="38">
        <f ca="1">Pt!M234*Qt!M234</f>
        <v>0</v>
      </c>
      <c r="N234" s="38">
        <f ca="1">Pt!N234*Qt!N234</f>
        <v>0</v>
      </c>
      <c r="O234" s="38">
        <f ca="1">Pt!O234*Qt!O234</f>
        <v>0</v>
      </c>
      <c r="P234" s="38">
        <f ca="1">Pt!P234*Qt!P234</f>
        <v>0</v>
      </c>
      <c r="Q234" s="38">
        <f ca="1">Pt!Q234*Qt!Q234</f>
        <v>0</v>
      </c>
      <c r="R234" s="38">
        <f ca="1">Pt!R234*Qt!R234</f>
        <v>0</v>
      </c>
      <c r="S234" s="38">
        <f ca="1">Pt!S234*Qt!S234</f>
        <v>0</v>
      </c>
      <c r="T234" s="38">
        <f ca="1">Pt!T234*Qt!T234</f>
        <v>0</v>
      </c>
      <c r="U234" s="38">
        <f ca="1">Pt!U234*Qt!U234</f>
        <v>0</v>
      </c>
      <c r="V234" s="38">
        <f t="shared" ca="1" si="13"/>
        <v>0</v>
      </c>
    </row>
    <row r="235" spans="1:22" outlineLevel="1" x14ac:dyDescent="0.25">
      <c r="A235" s="19"/>
      <c r="B235" s="38" t="str">
        <f t="shared" ref="B235:D250" si="14">B92</f>
        <v>New Tariff 9</v>
      </c>
      <c r="C235" s="38">
        <f t="shared" si="14"/>
        <v>0</v>
      </c>
      <c r="D235" s="38">
        <f t="shared" si="14"/>
        <v>0</v>
      </c>
      <c r="E235" s="38">
        <f ca="1">Pt!E235*Qt!E235</f>
        <v>0</v>
      </c>
      <c r="F235" s="38">
        <f ca="1">Pt!F235*Qt!F235</f>
        <v>0</v>
      </c>
      <c r="G235" s="38">
        <f ca="1">Pt!G235*Qt!G235</f>
        <v>0</v>
      </c>
      <c r="H235" s="38">
        <f ca="1">Pt!H235*Qt!H235</f>
        <v>0</v>
      </c>
      <c r="I235" s="38">
        <f ca="1">Pt!I235*Qt!I235</f>
        <v>0</v>
      </c>
      <c r="J235" s="38">
        <f ca="1">Pt!J235*Qt!J235</f>
        <v>0</v>
      </c>
      <c r="K235" s="38">
        <f ca="1">Pt!K235*Qt!K235</f>
        <v>0</v>
      </c>
      <c r="L235" s="38">
        <f ca="1">Pt!L235*Qt!L235</f>
        <v>0</v>
      </c>
      <c r="M235" s="38">
        <f ca="1">Pt!M235*Qt!M235</f>
        <v>0</v>
      </c>
      <c r="N235" s="38">
        <f ca="1">Pt!N235*Qt!N235</f>
        <v>0</v>
      </c>
      <c r="O235" s="38">
        <f ca="1">Pt!O235*Qt!O235</f>
        <v>0</v>
      </c>
      <c r="P235" s="38">
        <f ca="1">Pt!P235*Qt!P235</f>
        <v>0</v>
      </c>
      <c r="Q235" s="38">
        <f ca="1">Pt!Q235*Qt!Q235</f>
        <v>0</v>
      </c>
      <c r="R235" s="38">
        <f ca="1">Pt!R235*Qt!R235</f>
        <v>0</v>
      </c>
      <c r="S235" s="38">
        <f ca="1">Pt!S235*Qt!S235</f>
        <v>0</v>
      </c>
      <c r="T235" s="38">
        <f ca="1">Pt!T235*Qt!T235</f>
        <v>0</v>
      </c>
      <c r="U235" s="38">
        <f ca="1">Pt!U235*Qt!U235</f>
        <v>0</v>
      </c>
      <c r="V235" s="38">
        <f t="shared" ca="1" si="13"/>
        <v>0</v>
      </c>
    </row>
    <row r="236" spans="1:22" outlineLevel="1" x14ac:dyDescent="0.25">
      <c r="A236" s="19"/>
      <c r="B236" s="38" t="str">
        <f t="shared" si="14"/>
        <v>New Tariff 10</v>
      </c>
      <c r="C236" s="38">
        <f t="shared" si="14"/>
        <v>0</v>
      </c>
      <c r="D236" s="38">
        <f t="shared" si="14"/>
        <v>0</v>
      </c>
      <c r="E236" s="38">
        <f ca="1">Pt!E236*Qt!E236</f>
        <v>0</v>
      </c>
      <c r="F236" s="38">
        <f ca="1">Pt!F236*Qt!F236</f>
        <v>0</v>
      </c>
      <c r="G236" s="38">
        <f ca="1">Pt!G236*Qt!G236</f>
        <v>0</v>
      </c>
      <c r="H236" s="38">
        <f ca="1">Pt!H236*Qt!H236</f>
        <v>0</v>
      </c>
      <c r="I236" s="38">
        <f ca="1">Pt!I236*Qt!I236</f>
        <v>0</v>
      </c>
      <c r="J236" s="38">
        <f ca="1">Pt!J236*Qt!J236</f>
        <v>0</v>
      </c>
      <c r="K236" s="38">
        <f ca="1">Pt!K236*Qt!K236</f>
        <v>0</v>
      </c>
      <c r="L236" s="38">
        <f ca="1">Pt!L236*Qt!L236</f>
        <v>0</v>
      </c>
      <c r="M236" s="38">
        <f ca="1">Pt!M236*Qt!M236</f>
        <v>0</v>
      </c>
      <c r="N236" s="38">
        <f ca="1">Pt!N236*Qt!N236</f>
        <v>0</v>
      </c>
      <c r="O236" s="38">
        <f ca="1">Pt!O236*Qt!O236</f>
        <v>0</v>
      </c>
      <c r="P236" s="38">
        <f ca="1">Pt!P236*Qt!P236</f>
        <v>0</v>
      </c>
      <c r="Q236" s="38">
        <f ca="1">Pt!Q236*Qt!Q236</f>
        <v>0</v>
      </c>
      <c r="R236" s="38">
        <f ca="1">Pt!R236*Qt!R236</f>
        <v>0</v>
      </c>
      <c r="S236" s="38">
        <f ca="1">Pt!S236*Qt!S236</f>
        <v>0</v>
      </c>
      <c r="T236" s="38">
        <f ca="1">Pt!T236*Qt!T236</f>
        <v>0</v>
      </c>
      <c r="U236" s="38">
        <f ca="1">Pt!U236*Qt!U236</f>
        <v>0</v>
      </c>
      <c r="V236" s="38">
        <f t="shared" ca="1" si="13"/>
        <v>0</v>
      </c>
    </row>
    <row r="237" spans="1:22" outlineLevel="1" x14ac:dyDescent="0.25">
      <c r="A237" s="19"/>
      <c r="B237" s="45" t="str">
        <f t="shared" si="14"/>
        <v>New Tariff 11</v>
      </c>
      <c r="C237" s="45">
        <f t="shared" si="14"/>
        <v>0</v>
      </c>
      <c r="D237" s="45">
        <f t="shared" si="14"/>
        <v>0</v>
      </c>
      <c r="E237" s="45">
        <f ca="1">Pt!E237*Qt!E237</f>
        <v>0</v>
      </c>
      <c r="F237" s="45">
        <f ca="1">Pt!F237*Qt!F237</f>
        <v>0</v>
      </c>
      <c r="G237" s="45">
        <f ca="1">Pt!G237*Qt!G237</f>
        <v>0</v>
      </c>
      <c r="H237" s="45">
        <f ca="1">Pt!H237*Qt!H237</f>
        <v>0</v>
      </c>
      <c r="I237" s="45">
        <f ca="1">Pt!I237*Qt!I237</f>
        <v>0</v>
      </c>
      <c r="J237" s="45">
        <f ca="1">Pt!J237*Qt!J237</f>
        <v>0</v>
      </c>
      <c r="K237" s="45">
        <f ca="1">Pt!K237*Qt!K237</f>
        <v>0</v>
      </c>
      <c r="L237" s="45">
        <f ca="1">Pt!L237*Qt!L237</f>
        <v>0</v>
      </c>
      <c r="M237" s="45">
        <f ca="1">Pt!M237*Qt!M237</f>
        <v>0</v>
      </c>
      <c r="N237" s="45">
        <f ca="1">Pt!N237*Qt!N237</f>
        <v>0</v>
      </c>
      <c r="O237" s="45">
        <f ca="1">Pt!O237*Qt!O237</f>
        <v>0</v>
      </c>
      <c r="P237" s="45">
        <f ca="1">Pt!P237*Qt!P237</f>
        <v>0</v>
      </c>
      <c r="Q237" s="45">
        <f ca="1">Pt!Q237*Qt!Q237</f>
        <v>0</v>
      </c>
      <c r="R237" s="45">
        <f ca="1">Pt!R237*Qt!R237</f>
        <v>0</v>
      </c>
      <c r="S237" s="45">
        <f ca="1">Pt!S237*Qt!S237</f>
        <v>0</v>
      </c>
      <c r="T237" s="45">
        <f ca="1">Pt!T237*Qt!T237</f>
        <v>0</v>
      </c>
      <c r="U237" s="45">
        <f ca="1">Pt!U237*Qt!U237</f>
        <v>0</v>
      </c>
      <c r="V237" s="45">
        <f t="shared" ca="1" si="13"/>
        <v>0</v>
      </c>
    </row>
    <row r="238" spans="1:22" outlineLevel="1" x14ac:dyDescent="0.25">
      <c r="A238" s="19"/>
      <c r="B238" s="44" t="str">
        <f t="shared" si="14"/>
        <v>New Tariff 0</v>
      </c>
      <c r="C238" s="44">
        <f t="shared" si="14"/>
        <v>0</v>
      </c>
      <c r="D238" s="44">
        <f t="shared" si="14"/>
        <v>0</v>
      </c>
      <c r="E238" s="44">
        <f ca="1">Pt!E238*Qt!E238</f>
        <v>0</v>
      </c>
      <c r="F238" s="44">
        <f ca="1">Pt!F238*Qt!F238</f>
        <v>0</v>
      </c>
      <c r="G238" s="44">
        <f ca="1">Pt!G238*Qt!G238</f>
        <v>0</v>
      </c>
      <c r="H238" s="44">
        <f ca="1">Pt!H238*Qt!H238</f>
        <v>0</v>
      </c>
      <c r="I238" s="44">
        <f ca="1">Pt!I238*Qt!I238</f>
        <v>0</v>
      </c>
      <c r="J238" s="44">
        <f ca="1">Pt!J238*Qt!J238</f>
        <v>0</v>
      </c>
      <c r="K238" s="44">
        <f ca="1">Pt!K238*Qt!K238</f>
        <v>0</v>
      </c>
      <c r="L238" s="44">
        <f ca="1">Pt!L238*Qt!L238</f>
        <v>0</v>
      </c>
      <c r="M238" s="44">
        <f ca="1">Pt!M238*Qt!M238</f>
        <v>0</v>
      </c>
      <c r="N238" s="44">
        <f ca="1">Pt!N238*Qt!N238</f>
        <v>0</v>
      </c>
      <c r="O238" s="44">
        <f ca="1">Pt!O238*Qt!O238</f>
        <v>0</v>
      </c>
      <c r="P238" s="44">
        <f ca="1">Pt!P238*Qt!P238</f>
        <v>0</v>
      </c>
      <c r="Q238" s="44">
        <f ca="1">Pt!Q238*Qt!Q238</f>
        <v>0</v>
      </c>
      <c r="R238" s="44">
        <f ca="1">Pt!R238*Qt!R238</f>
        <v>0</v>
      </c>
      <c r="S238" s="44">
        <f ca="1">Pt!S238*Qt!S238</f>
        <v>0</v>
      </c>
      <c r="T238" s="44">
        <f ca="1">Pt!T238*Qt!T238</f>
        <v>0</v>
      </c>
      <c r="U238" s="44">
        <f ca="1">Pt!U238*Qt!U238</f>
        <v>0</v>
      </c>
      <c r="V238" s="44">
        <f t="shared" ca="1" si="13"/>
        <v>0</v>
      </c>
    </row>
    <row r="239" spans="1:22" outlineLevel="1" x14ac:dyDescent="0.25">
      <c r="A239" s="19"/>
      <c r="B239" s="38" t="str">
        <f t="shared" si="14"/>
        <v>New Tariff 1</v>
      </c>
      <c r="C239" s="38">
        <f t="shared" si="14"/>
        <v>0</v>
      </c>
      <c r="D239" s="38">
        <f t="shared" si="14"/>
        <v>0</v>
      </c>
      <c r="E239" s="38">
        <f ca="1">Pt!E239*Qt!E239</f>
        <v>0</v>
      </c>
      <c r="F239" s="38">
        <f ca="1">Pt!F239*Qt!F239</f>
        <v>0</v>
      </c>
      <c r="G239" s="38">
        <f ca="1">Pt!G239*Qt!G239</f>
        <v>0</v>
      </c>
      <c r="H239" s="38">
        <f ca="1">Pt!H239*Qt!H239</f>
        <v>0</v>
      </c>
      <c r="I239" s="38">
        <f ca="1">Pt!I239*Qt!I239</f>
        <v>0</v>
      </c>
      <c r="J239" s="38">
        <f ca="1">Pt!J239*Qt!J239</f>
        <v>0</v>
      </c>
      <c r="K239" s="38">
        <f ca="1">Pt!K239*Qt!K239</f>
        <v>0</v>
      </c>
      <c r="L239" s="38">
        <f ca="1">Pt!L239*Qt!L239</f>
        <v>0</v>
      </c>
      <c r="M239" s="38">
        <f ca="1">Pt!M239*Qt!M239</f>
        <v>0</v>
      </c>
      <c r="N239" s="38">
        <f ca="1">Pt!N239*Qt!N239</f>
        <v>0</v>
      </c>
      <c r="O239" s="38">
        <f ca="1">Pt!O239*Qt!O239</f>
        <v>0</v>
      </c>
      <c r="P239" s="38">
        <f ca="1">Pt!P239*Qt!P239</f>
        <v>0</v>
      </c>
      <c r="Q239" s="38">
        <f ca="1">Pt!Q239*Qt!Q239</f>
        <v>0</v>
      </c>
      <c r="R239" s="38">
        <f ca="1">Pt!R239*Qt!R239</f>
        <v>0</v>
      </c>
      <c r="S239" s="38">
        <f ca="1">Pt!S239*Qt!S239</f>
        <v>0</v>
      </c>
      <c r="T239" s="38">
        <f ca="1">Pt!T239*Qt!T239</f>
        <v>0</v>
      </c>
      <c r="U239" s="38">
        <f ca="1">Pt!U239*Qt!U239</f>
        <v>0</v>
      </c>
      <c r="V239" s="38">
        <f t="shared" ca="1" si="13"/>
        <v>0</v>
      </c>
    </row>
    <row r="240" spans="1:22" outlineLevel="1" x14ac:dyDescent="0.25">
      <c r="A240" s="19"/>
      <c r="B240" s="38" t="str">
        <f t="shared" si="14"/>
        <v>New Tariff 2</v>
      </c>
      <c r="C240" s="38">
        <f t="shared" si="14"/>
        <v>0</v>
      </c>
      <c r="D240" s="38">
        <f t="shared" si="14"/>
        <v>0</v>
      </c>
      <c r="E240" s="38">
        <f ca="1">Pt!E240*Qt!E240</f>
        <v>0</v>
      </c>
      <c r="F240" s="38">
        <f ca="1">Pt!F240*Qt!F240</f>
        <v>0</v>
      </c>
      <c r="G240" s="38">
        <f ca="1">Pt!G240*Qt!G240</f>
        <v>0</v>
      </c>
      <c r="H240" s="38">
        <f ca="1">Pt!H240*Qt!H240</f>
        <v>0</v>
      </c>
      <c r="I240" s="38">
        <f ca="1">Pt!I240*Qt!I240</f>
        <v>0</v>
      </c>
      <c r="J240" s="38">
        <f ca="1">Pt!J240*Qt!J240</f>
        <v>0</v>
      </c>
      <c r="K240" s="38">
        <f ca="1">Pt!K240*Qt!K240</f>
        <v>0</v>
      </c>
      <c r="L240" s="38">
        <f ca="1">Pt!L240*Qt!L240</f>
        <v>0</v>
      </c>
      <c r="M240" s="38">
        <f ca="1">Pt!M240*Qt!M240</f>
        <v>0</v>
      </c>
      <c r="N240" s="38">
        <f ca="1">Pt!N240*Qt!N240</f>
        <v>0</v>
      </c>
      <c r="O240" s="38">
        <f ca="1">Pt!O240*Qt!O240</f>
        <v>0</v>
      </c>
      <c r="P240" s="38">
        <f ca="1">Pt!P240*Qt!P240</f>
        <v>0</v>
      </c>
      <c r="Q240" s="38">
        <f ca="1">Pt!Q240*Qt!Q240</f>
        <v>0</v>
      </c>
      <c r="R240" s="38">
        <f ca="1">Pt!R240*Qt!R240</f>
        <v>0</v>
      </c>
      <c r="S240" s="38">
        <f ca="1">Pt!S240*Qt!S240</f>
        <v>0</v>
      </c>
      <c r="T240" s="38">
        <f ca="1">Pt!T240*Qt!T240</f>
        <v>0</v>
      </c>
      <c r="U240" s="38">
        <f ca="1">Pt!U240*Qt!U240</f>
        <v>0</v>
      </c>
      <c r="V240" s="38">
        <f t="shared" ca="1" si="13"/>
        <v>0</v>
      </c>
    </row>
    <row r="241" spans="1:22" outlineLevel="1" x14ac:dyDescent="0.25">
      <c r="A241" s="19"/>
      <c r="B241" s="38" t="str">
        <f t="shared" si="14"/>
        <v>New Tariff 3</v>
      </c>
      <c r="C241" s="38">
        <f t="shared" si="14"/>
        <v>0</v>
      </c>
      <c r="D241" s="38">
        <f t="shared" si="14"/>
        <v>0</v>
      </c>
      <c r="E241" s="38">
        <f ca="1">Pt!E241*Qt!E241</f>
        <v>0</v>
      </c>
      <c r="F241" s="38">
        <f ca="1">Pt!F241*Qt!F241</f>
        <v>0</v>
      </c>
      <c r="G241" s="38">
        <f ca="1">Pt!G241*Qt!G241</f>
        <v>0</v>
      </c>
      <c r="H241" s="38">
        <f ca="1">Pt!H241*Qt!H241</f>
        <v>0</v>
      </c>
      <c r="I241" s="38">
        <f ca="1">Pt!I241*Qt!I241</f>
        <v>0</v>
      </c>
      <c r="J241" s="38">
        <f ca="1">Pt!J241*Qt!J241</f>
        <v>0</v>
      </c>
      <c r="K241" s="38">
        <f ca="1">Pt!K241*Qt!K241</f>
        <v>0</v>
      </c>
      <c r="L241" s="38">
        <f ca="1">Pt!L241*Qt!L241</f>
        <v>0</v>
      </c>
      <c r="M241" s="38">
        <f ca="1">Pt!M241*Qt!M241</f>
        <v>0</v>
      </c>
      <c r="N241" s="38">
        <f ca="1">Pt!N241*Qt!N241</f>
        <v>0</v>
      </c>
      <c r="O241" s="38">
        <f ca="1">Pt!O241*Qt!O241</f>
        <v>0</v>
      </c>
      <c r="P241" s="38">
        <f ca="1">Pt!P241*Qt!P241</f>
        <v>0</v>
      </c>
      <c r="Q241" s="38">
        <f ca="1">Pt!Q241*Qt!Q241</f>
        <v>0</v>
      </c>
      <c r="R241" s="38">
        <f ca="1">Pt!R241*Qt!R241</f>
        <v>0</v>
      </c>
      <c r="S241" s="38">
        <f ca="1">Pt!S241*Qt!S241</f>
        <v>0</v>
      </c>
      <c r="T241" s="38">
        <f ca="1">Pt!T241*Qt!T241</f>
        <v>0</v>
      </c>
      <c r="U241" s="38">
        <f ca="1">Pt!U241*Qt!U241</f>
        <v>0</v>
      </c>
      <c r="V241" s="38">
        <f t="shared" ca="1" si="13"/>
        <v>0</v>
      </c>
    </row>
    <row r="242" spans="1:22" outlineLevel="1" x14ac:dyDescent="0.25">
      <c r="A242" s="19"/>
      <c r="B242" s="38" t="str">
        <f t="shared" si="14"/>
        <v>New Tariff 4</v>
      </c>
      <c r="C242" s="38">
        <f t="shared" si="14"/>
        <v>0</v>
      </c>
      <c r="D242" s="38">
        <f t="shared" si="14"/>
        <v>0</v>
      </c>
      <c r="E242" s="38">
        <f ca="1">Pt!E242*Qt!E242</f>
        <v>0</v>
      </c>
      <c r="F242" s="38">
        <f ca="1">Pt!F242*Qt!F242</f>
        <v>0</v>
      </c>
      <c r="G242" s="38">
        <f ca="1">Pt!G242*Qt!G242</f>
        <v>0</v>
      </c>
      <c r="H242" s="38">
        <f ca="1">Pt!H242*Qt!H242</f>
        <v>0</v>
      </c>
      <c r="I242" s="38">
        <f ca="1">Pt!I242*Qt!I242</f>
        <v>0</v>
      </c>
      <c r="J242" s="38">
        <f ca="1">Pt!J242*Qt!J242</f>
        <v>0</v>
      </c>
      <c r="K242" s="38">
        <f ca="1">Pt!K242*Qt!K242</f>
        <v>0</v>
      </c>
      <c r="L242" s="38">
        <f ca="1">Pt!L242*Qt!L242</f>
        <v>0</v>
      </c>
      <c r="M242" s="38">
        <f ca="1">Pt!M242*Qt!M242</f>
        <v>0</v>
      </c>
      <c r="N242" s="38">
        <f ca="1">Pt!N242*Qt!N242</f>
        <v>0</v>
      </c>
      <c r="O242" s="38">
        <f ca="1">Pt!O242*Qt!O242</f>
        <v>0</v>
      </c>
      <c r="P242" s="38">
        <f ca="1">Pt!P242*Qt!P242</f>
        <v>0</v>
      </c>
      <c r="Q242" s="38">
        <f ca="1">Pt!Q242*Qt!Q242</f>
        <v>0</v>
      </c>
      <c r="R242" s="38">
        <f ca="1">Pt!R242*Qt!R242</f>
        <v>0</v>
      </c>
      <c r="S242" s="38">
        <f ca="1">Pt!S242*Qt!S242</f>
        <v>0</v>
      </c>
      <c r="T242" s="38">
        <f ca="1">Pt!T242*Qt!T242</f>
        <v>0</v>
      </c>
      <c r="U242" s="38">
        <f ca="1">Pt!U242*Qt!U242</f>
        <v>0</v>
      </c>
      <c r="V242" s="38">
        <f t="shared" ca="1" si="13"/>
        <v>0</v>
      </c>
    </row>
    <row r="243" spans="1:22" outlineLevel="1" x14ac:dyDescent="0.25">
      <c r="A243" s="19"/>
      <c r="B243" s="38" t="str">
        <f t="shared" si="14"/>
        <v>New Tariff 5</v>
      </c>
      <c r="C243" s="38">
        <f t="shared" si="14"/>
        <v>0</v>
      </c>
      <c r="D243" s="38">
        <f t="shared" si="14"/>
        <v>0</v>
      </c>
      <c r="E243" s="38">
        <f ca="1">Pt!E243*Qt!E243</f>
        <v>0</v>
      </c>
      <c r="F243" s="38">
        <f ca="1">Pt!F243*Qt!F243</f>
        <v>0</v>
      </c>
      <c r="G243" s="38">
        <f ca="1">Pt!G243*Qt!G243</f>
        <v>0</v>
      </c>
      <c r="H243" s="38">
        <f ca="1">Pt!H243*Qt!H243</f>
        <v>0</v>
      </c>
      <c r="I243" s="38">
        <f ca="1">Pt!I243*Qt!I243</f>
        <v>0</v>
      </c>
      <c r="J243" s="38">
        <f ca="1">Pt!J243*Qt!J243</f>
        <v>0</v>
      </c>
      <c r="K243" s="38">
        <f ca="1">Pt!K243*Qt!K243</f>
        <v>0</v>
      </c>
      <c r="L243" s="38">
        <f ca="1">Pt!L243*Qt!L243</f>
        <v>0</v>
      </c>
      <c r="M243" s="38">
        <f ca="1">Pt!M243*Qt!M243</f>
        <v>0</v>
      </c>
      <c r="N243" s="38">
        <f ca="1">Pt!N243*Qt!N243</f>
        <v>0</v>
      </c>
      <c r="O243" s="38">
        <f ca="1">Pt!O243*Qt!O243</f>
        <v>0</v>
      </c>
      <c r="P243" s="38">
        <f ca="1">Pt!P243*Qt!P243</f>
        <v>0</v>
      </c>
      <c r="Q243" s="38">
        <f ca="1">Pt!Q243*Qt!Q243</f>
        <v>0</v>
      </c>
      <c r="R243" s="38">
        <f ca="1">Pt!R243*Qt!R243</f>
        <v>0</v>
      </c>
      <c r="S243" s="38">
        <f ca="1">Pt!S243*Qt!S243</f>
        <v>0</v>
      </c>
      <c r="T243" s="38">
        <f ca="1">Pt!T243*Qt!T243</f>
        <v>0</v>
      </c>
      <c r="U243" s="38">
        <f ca="1">Pt!U243*Qt!U243</f>
        <v>0</v>
      </c>
      <c r="V243" s="38">
        <f t="shared" ca="1" si="13"/>
        <v>0</v>
      </c>
    </row>
    <row r="244" spans="1:22" outlineLevel="1" x14ac:dyDescent="0.25">
      <c r="A244" s="19"/>
      <c r="B244" s="38" t="str">
        <f t="shared" si="14"/>
        <v>New Tariff 6</v>
      </c>
      <c r="C244" s="38">
        <f t="shared" si="14"/>
        <v>0</v>
      </c>
      <c r="D244" s="38">
        <f t="shared" si="14"/>
        <v>0</v>
      </c>
      <c r="E244" s="38">
        <f ca="1">Pt!E244*Qt!E244</f>
        <v>0</v>
      </c>
      <c r="F244" s="38">
        <f ca="1">Pt!F244*Qt!F244</f>
        <v>0</v>
      </c>
      <c r="G244" s="38">
        <f ca="1">Pt!G244*Qt!G244</f>
        <v>0</v>
      </c>
      <c r="H244" s="38">
        <f ca="1">Pt!H244*Qt!H244</f>
        <v>0</v>
      </c>
      <c r="I244" s="38">
        <f ca="1">Pt!I244*Qt!I244</f>
        <v>0</v>
      </c>
      <c r="J244" s="38">
        <f ca="1">Pt!J244*Qt!J244</f>
        <v>0</v>
      </c>
      <c r="K244" s="38">
        <f ca="1">Pt!K244*Qt!K244</f>
        <v>0</v>
      </c>
      <c r="L244" s="38">
        <f ca="1">Pt!L244*Qt!L244</f>
        <v>0</v>
      </c>
      <c r="M244" s="38">
        <f ca="1">Pt!M244*Qt!M244</f>
        <v>0</v>
      </c>
      <c r="N244" s="38">
        <f ca="1">Pt!N244*Qt!N244</f>
        <v>0</v>
      </c>
      <c r="O244" s="38">
        <f ca="1">Pt!O244*Qt!O244</f>
        <v>0</v>
      </c>
      <c r="P244" s="38">
        <f ca="1">Pt!P244*Qt!P244</f>
        <v>0</v>
      </c>
      <c r="Q244" s="38">
        <f ca="1">Pt!Q244*Qt!Q244</f>
        <v>0</v>
      </c>
      <c r="R244" s="38">
        <f ca="1">Pt!R244*Qt!R244</f>
        <v>0</v>
      </c>
      <c r="S244" s="38">
        <f ca="1">Pt!S244*Qt!S244</f>
        <v>0</v>
      </c>
      <c r="T244" s="38">
        <f ca="1">Pt!T244*Qt!T244</f>
        <v>0</v>
      </c>
      <c r="U244" s="38">
        <f ca="1">Pt!U244*Qt!U244</f>
        <v>0</v>
      </c>
      <c r="V244" s="38">
        <f t="shared" ca="1" si="13"/>
        <v>0</v>
      </c>
    </row>
    <row r="245" spans="1:22" outlineLevel="1" x14ac:dyDescent="0.25">
      <c r="A245" s="19"/>
      <c r="B245" s="38" t="str">
        <f t="shared" si="14"/>
        <v>New Tariff 7</v>
      </c>
      <c r="C245" s="38">
        <f t="shared" si="14"/>
        <v>0</v>
      </c>
      <c r="D245" s="38">
        <f t="shared" si="14"/>
        <v>0</v>
      </c>
      <c r="E245" s="38">
        <f ca="1">Pt!E245*Qt!E245</f>
        <v>0</v>
      </c>
      <c r="F245" s="38">
        <f ca="1">Pt!F245*Qt!F245</f>
        <v>0</v>
      </c>
      <c r="G245" s="38">
        <f ca="1">Pt!G245*Qt!G245</f>
        <v>0</v>
      </c>
      <c r="H245" s="38">
        <f ca="1">Pt!H245*Qt!H245</f>
        <v>0</v>
      </c>
      <c r="I245" s="38">
        <f ca="1">Pt!I245*Qt!I245</f>
        <v>0</v>
      </c>
      <c r="J245" s="38">
        <f ca="1">Pt!J245*Qt!J245</f>
        <v>0</v>
      </c>
      <c r="K245" s="38">
        <f ca="1">Pt!K245*Qt!K245</f>
        <v>0</v>
      </c>
      <c r="L245" s="38">
        <f ca="1">Pt!L245*Qt!L245</f>
        <v>0</v>
      </c>
      <c r="M245" s="38">
        <f ca="1">Pt!M245*Qt!M245</f>
        <v>0</v>
      </c>
      <c r="N245" s="38">
        <f ca="1">Pt!N245*Qt!N245</f>
        <v>0</v>
      </c>
      <c r="O245" s="38">
        <f ca="1">Pt!O245*Qt!O245</f>
        <v>0</v>
      </c>
      <c r="P245" s="38">
        <f ca="1">Pt!P245*Qt!P245</f>
        <v>0</v>
      </c>
      <c r="Q245" s="38">
        <f ca="1">Pt!Q245*Qt!Q245</f>
        <v>0</v>
      </c>
      <c r="R245" s="38">
        <f ca="1">Pt!R245*Qt!R245</f>
        <v>0</v>
      </c>
      <c r="S245" s="38">
        <f ca="1">Pt!S245*Qt!S245</f>
        <v>0</v>
      </c>
      <c r="T245" s="38">
        <f ca="1">Pt!T245*Qt!T245</f>
        <v>0</v>
      </c>
      <c r="U245" s="38">
        <f ca="1">Pt!U245*Qt!U245</f>
        <v>0</v>
      </c>
      <c r="V245" s="38">
        <f t="shared" ca="1" si="13"/>
        <v>0</v>
      </c>
    </row>
    <row r="246" spans="1:22" outlineLevel="1" x14ac:dyDescent="0.25">
      <c r="A246" s="19"/>
      <c r="B246" s="38" t="str">
        <f t="shared" si="14"/>
        <v>New Tariff 8</v>
      </c>
      <c r="C246" s="38">
        <f t="shared" si="14"/>
        <v>0</v>
      </c>
      <c r="D246" s="38">
        <f t="shared" si="14"/>
        <v>0</v>
      </c>
      <c r="E246" s="38">
        <f ca="1">Pt!E246*Qt!E246</f>
        <v>0</v>
      </c>
      <c r="F246" s="38">
        <f ca="1">Pt!F246*Qt!F246</f>
        <v>0</v>
      </c>
      <c r="G246" s="38">
        <f ca="1">Pt!G246*Qt!G246</f>
        <v>0</v>
      </c>
      <c r="H246" s="38">
        <f ca="1">Pt!H246*Qt!H246</f>
        <v>0</v>
      </c>
      <c r="I246" s="38">
        <f ca="1">Pt!I246*Qt!I246</f>
        <v>0</v>
      </c>
      <c r="J246" s="38">
        <f ca="1">Pt!J246*Qt!J246</f>
        <v>0</v>
      </c>
      <c r="K246" s="38">
        <f ca="1">Pt!K246*Qt!K246</f>
        <v>0</v>
      </c>
      <c r="L246" s="38">
        <f ca="1">Pt!L246*Qt!L246</f>
        <v>0</v>
      </c>
      <c r="M246" s="38">
        <f ca="1">Pt!M246*Qt!M246</f>
        <v>0</v>
      </c>
      <c r="N246" s="38">
        <f ca="1">Pt!N246*Qt!N246</f>
        <v>0</v>
      </c>
      <c r="O246" s="38">
        <f ca="1">Pt!O246*Qt!O246</f>
        <v>0</v>
      </c>
      <c r="P246" s="38">
        <f ca="1">Pt!P246*Qt!P246</f>
        <v>0</v>
      </c>
      <c r="Q246" s="38">
        <f ca="1">Pt!Q246*Qt!Q246</f>
        <v>0</v>
      </c>
      <c r="R246" s="38">
        <f ca="1">Pt!R246*Qt!R246</f>
        <v>0</v>
      </c>
      <c r="S246" s="38">
        <f ca="1">Pt!S246*Qt!S246</f>
        <v>0</v>
      </c>
      <c r="T246" s="38">
        <f ca="1">Pt!T246*Qt!T246</f>
        <v>0</v>
      </c>
      <c r="U246" s="38">
        <f ca="1">Pt!U246*Qt!U246</f>
        <v>0</v>
      </c>
      <c r="V246" s="38">
        <f t="shared" ca="1" si="13"/>
        <v>0</v>
      </c>
    </row>
    <row r="247" spans="1:22" outlineLevel="1" x14ac:dyDescent="0.25">
      <c r="A247" s="19"/>
      <c r="B247" s="38" t="str">
        <f t="shared" si="14"/>
        <v>New Tariff 9</v>
      </c>
      <c r="C247" s="38">
        <f t="shared" si="14"/>
        <v>0</v>
      </c>
      <c r="D247" s="38">
        <f t="shared" si="14"/>
        <v>0</v>
      </c>
      <c r="E247" s="38">
        <f ca="1">Pt!E247*Qt!E247</f>
        <v>0</v>
      </c>
      <c r="F247" s="38">
        <f ca="1">Pt!F247*Qt!F247</f>
        <v>0</v>
      </c>
      <c r="G247" s="38">
        <f ca="1">Pt!G247*Qt!G247</f>
        <v>0</v>
      </c>
      <c r="H247" s="38">
        <f ca="1">Pt!H247*Qt!H247</f>
        <v>0</v>
      </c>
      <c r="I247" s="38">
        <f ca="1">Pt!I247*Qt!I247</f>
        <v>0</v>
      </c>
      <c r="J247" s="38">
        <f ca="1">Pt!J247*Qt!J247</f>
        <v>0</v>
      </c>
      <c r="K247" s="38">
        <f ca="1">Pt!K247*Qt!K247</f>
        <v>0</v>
      </c>
      <c r="L247" s="38">
        <f ca="1">Pt!L247*Qt!L247</f>
        <v>0</v>
      </c>
      <c r="M247" s="38">
        <f ca="1">Pt!M247*Qt!M247</f>
        <v>0</v>
      </c>
      <c r="N247" s="38">
        <f ca="1">Pt!N247*Qt!N247</f>
        <v>0</v>
      </c>
      <c r="O247" s="38">
        <f ca="1">Pt!O247*Qt!O247</f>
        <v>0</v>
      </c>
      <c r="P247" s="38">
        <f ca="1">Pt!P247*Qt!P247</f>
        <v>0</v>
      </c>
      <c r="Q247" s="38">
        <f ca="1">Pt!Q247*Qt!Q247</f>
        <v>0</v>
      </c>
      <c r="R247" s="38">
        <f ca="1">Pt!R247*Qt!R247</f>
        <v>0</v>
      </c>
      <c r="S247" s="38">
        <f ca="1">Pt!S247*Qt!S247</f>
        <v>0</v>
      </c>
      <c r="T247" s="38">
        <f ca="1">Pt!T247*Qt!T247</f>
        <v>0</v>
      </c>
      <c r="U247" s="38">
        <f ca="1">Pt!U247*Qt!U247</f>
        <v>0</v>
      </c>
      <c r="V247" s="38">
        <f t="shared" ca="1" si="13"/>
        <v>0</v>
      </c>
    </row>
    <row r="248" spans="1:22" outlineLevel="1" x14ac:dyDescent="0.25">
      <c r="A248" s="19"/>
      <c r="B248" s="38" t="str">
        <f t="shared" si="14"/>
        <v>New Tariff 10</v>
      </c>
      <c r="C248" s="38">
        <f t="shared" si="14"/>
        <v>0</v>
      </c>
      <c r="D248" s="38">
        <f t="shared" si="14"/>
        <v>0</v>
      </c>
      <c r="E248" s="38">
        <f ca="1">Pt!E248*Qt!E248</f>
        <v>0</v>
      </c>
      <c r="F248" s="38">
        <f ca="1">Pt!F248*Qt!F248</f>
        <v>0</v>
      </c>
      <c r="G248" s="38">
        <f ca="1">Pt!G248*Qt!G248</f>
        <v>0</v>
      </c>
      <c r="H248" s="38">
        <f ca="1">Pt!H248*Qt!H248</f>
        <v>0</v>
      </c>
      <c r="I248" s="38">
        <f ca="1">Pt!I248*Qt!I248</f>
        <v>0</v>
      </c>
      <c r="J248" s="38">
        <f ca="1">Pt!J248*Qt!J248</f>
        <v>0</v>
      </c>
      <c r="K248" s="38">
        <f ca="1">Pt!K248*Qt!K248</f>
        <v>0</v>
      </c>
      <c r="L248" s="38">
        <f ca="1">Pt!L248*Qt!L248</f>
        <v>0</v>
      </c>
      <c r="M248" s="38">
        <f ca="1">Pt!M248*Qt!M248</f>
        <v>0</v>
      </c>
      <c r="N248" s="38">
        <f ca="1">Pt!N248*Qt!N248</f>
        <v>0</v>
      </c>
      <c r="O248" s="38">
        <f ca="1">Pt!O248*Qt!O248</f>
        <v>0</v>
      </c>
      <c r="P248" s="38">
        <f ca="1">Pt!P248*Qt!P248</f>
        <v>0</v>
      </c>
      <c r="Q248" s="38">
        <f ca="1">Pt!Q248*Qt!Q248</f>
        <v>0</v>
      </c>
      <c r="R248" s="38">
        <f ca="1">Pt!R248*Qt!R248</f>
        <v>0</v>
      </c>
      <c r="S248" s="38">
        <f ca="1">Pt!S248*Qt!S248</f>
        <v>0</v>
      </c>
      <c r="T248" s="38">
        <f ca="1">Pt!T248*Qt!T248</f>
        <v>0</v>
      </c>
      <c r="U248" s="38">
        <f ca="1">Pt!U248*Qt!U248</f>
        <v>0</v>
      </c>
      <c r="V248" s="38">
        <f t="shared" ca="1" si="13"/>
        <v>0</v>
      </c>
    </row>
    <row r="249" spans="1:22" outlineLevel="1" x14ac:dyDescent="0.25">
      <c r="A249" s="19"/>
      <c r="B249" s="45" t="str">
        <f t="shared" si="14"/>
        <v>New Tariff 11</v>
      </c>
      <c r="C249" s="45">
        <f t="shared" si="14"/>
        <v>0</v>
      </c>
      <c r="D249" s="45">
        <f t="shared" si="14"/>
        <v>0</v>
      </c>
      <c r="E249" s="45">
        <f ca="1">Pt!E249*Qt!E249</f>
        <v>0</v>
      </c>
      <c r="F249" s="45">
        <f ca="1">Pt!F249*Qt!F249</f>
        <v>0</v>
      </c>
      <c r="G249" s="45">
        <f ca="1">Pt!G249*Qt!G249</f>
        <v>0</v>
      </c>
      <c r="H249" s="45">
        <f ca="1">Pt!H249*Qt!H249</f>
        <v>0</v>
      </c>
      <c r="I249" s="45">
        <f ca="1">Pt!I249*Qt!I249</f>
        <v>0</v>
      </c>
      <c r="J249" s="45">
        <f ca="1">Pt!J249*Qt!J249</f>
        <v>0</v>
      </c>
      <c r="K249" s="45">
        <f ca="1">Pt!K249*Qt!K249</f>
        <v>0</v>
      </c>
      <c r="L249" s="45">
        <f ca="1">Pt!L249*Qt!L249</f>
        <v>0</v>
      </c>
      <c r="M249" s="45">
        <f ca="1">Pt!M249*Qt!M249</f>
        <v>0</v>
      </c>
      <c r="N249" s="45">
        <f ca="1">Pt!N249*Qt!N249</f>
        <v>0</v>
      </c>
      <c r="O249" s="45">
        <f ca="1">Pt!O249*Qt!O249</f>
        <v>0</v>
      </c>
      <c r="P249" s="45">
        <f ca="1">Pt!P249*Qt!P249</f>
        <v>0</v>
      </c>
      <c r="Q249" s="45">
        <f ca="1">Pt!Q249*Qt!Q249</f>
        <v>0</v>
      </c>
      <c r="R249" s="45">
        <f ca="1">Pt!R249*Qt!R249</f>
        <v>0</v>
      </c>
      <c r="S249" s="45">
        <f ca="1">Pt!S249*Qt!S249</f>
        <v>0</v>
      </c>
      <c r="T249" s="45">
        <f ca="1">Pt!T249*Qt!T249</f>
        <v>0</v>
      </c>
      <c r="U249" s="45">
        <f ca="1">Pt!U249*Qt!U249</f>
        <v>0</v>
      </c>
      <c r="V249" s="45">
        <f t="shared" ca="1" si="13"/>
        <v>0</v>
      </c>
    </row>
    <row r="250" spans="1:22" outlineLevel="1" x14ac:dyDescent="0.25">
      <c r="A250" s="19"/>
      <c r="B250" s="44" t="str">
        <f t="shared" si="14"/>
        <v>New Tariff 0</v>
      </c>
      <c r="C250" s="44">
        <f t="shared" si="14"/>
        <v>0</v>
      </c>
      <c r="D250" s="44">
        <f t="shared" si="14"/>
        <v>0</v>
      </c>
      <c r="E250" s="44">
        <f ca="1">Pt!E250*Qt!E250</f>
        <v>0</v>
      </c>
      <c r="F250" s="44">
        <f ca="1">Pt!F250*Qt!F250</f>
        <v>0</v>
      </c>
      <c r="G250" s="44">
        <f ca="1">Pt!G250*Qt!G250</f>
        <v>0</v>
      </c>
      <c r="H250" s="44">
        <f ca="1">Pt!H250*Qt!H250</f>
        <v>0</v>
      </c>
      <c r="I250" s="44">
        <f ca="1">Pt!I250*Qt!I250</f>
        <v>0</v>
      </c>
      <c r="J250" s="44">
        <f ca="1">Pt!J250*Qt!J250</f>
        <v>0</v>
      </c>
      <c r="K250" s="44">
        <f ca="1">Pt!K250*Qt!K250</f>
        <v>0</v>
      </c>
      <c r="L250" s="44">
        <f ca="1">Pt!L250*Qt!L250</f>
        <v>0</v>
      </c>
      <c r="M250" s="44">
        <f ca="1">Pt!M250*Qt!M250</f>
        <v>0</v>
      </c>
      <c r="N250" s="44">
        <f ca="1">Pt!N250*Qt!N250</f>
        <v>0</v>
      </c>
      <c r="O250" s="44">
        <f ca="1">Pt!O250*Qt!O250</f>
        <v>0</v>
      </c>
      <c r="P250" s="44">
        <f ca="1">Pt!P250*Qt!P250</f>
        <v>0</v>
      </c>
      <c r="Q250" s="44">
        <f ca="1">Pt!Q250*Qt!Q250</f>
        <v>0</v>
      </c>
      <c r="R250" s="44">
        <f ca="1">Pt!R250*Qt!R250</f>
        <v>0</v>
      </c>
      <c r="S250" s="44">
        <f ca="1">Pt!S250*Qt!S250</f>
        <v>0</v>
      </c>
      <c r="T250" s="44">
        <f ca="1">Pt!T250*Qt!T250</f>
        <v>0</v>
      </c>
      <c r="U250" s="44">
        <f ca="1">Pt!U250*Qt!U250</f>
        <v>0</v>
      </c>
      <c r="V250" s="44">
        <f t="shared" ca="1" si="13"/>
        <v>0</v>
      </c>
    </row>
    <row r="251" spans="1:22" outlineLevel="1" x14ac:dyDescent="0.25">
      <c r="A251" s="19"/>
      <c r="B251" s="38" t="str">
        <f t="shared" ref="B251:D266" si="15">B108</f>
        <v>New Tariff 1</v>
      </c>
      <c r="C251" s="38">
        <f t="shared" si="15"/>
        <v>0</v>
      </c>
      <c r="D251" s="38">
        <f t="shared" si="15"/>
        <v>0</v>
      </c>
      <c r="E251" s="38">
        <f ca="1">Pt!E251*Qt!E251</f>
        <v>0</v>
      </c>
      <c r="F251" s="38">
        <f ca="1">Pt!F251*Qt!F251</f>
        <v>0</v>
      </c>
      <c r="G251" s="38">
        <f ca="1">Pt!G251*Qt!G251</f>
        <v>0</v>
      </c>
      <c r="H251" s="38">
        <f ca="1">Pt!H251*Qt!H251</f>
        <v>0</v>
      </c>
      <c r="I251" s="38">
        <f ca="1">Pt!I251*Qt!I251</f>
        <v>0</v>
      </c>
      <c r="J251" s="38">
        <f ca="1">Pt!J251*Qt!J251</f>
        <v>0</v>
      </c>
      <c r="K251" s="38">
        <f ca="1">Pt!K251*Qt!K251</f>
        <v>0</v>
      </c>
      <c r="L251" s="38">
        <f ca="1">Pt!L251*Qt!L251</f>
        <v>0</v>
      </c>
      <c r="M251" s="38">
        <f ca="1">Pt!M251*Qt!M251</f>
        <v>0</v>
      </c>
      <c r="N251" s="38">
        <f ca="1">Pt!N251*Qt!N251</f>
        <v>0</v>
      </c>
      <c r="O251" s="38">
        <f ca="1">Pt!O251*Qt!O251</f>
        <v>0</v>
      </c>
      <c r="P251" s="38">
        <f ca="1">Pt!P251*Qt!P251</f>
        <v>0</v>
      </c>
      <c r="Q251" s="38">
        <f ca="1">Pt!Q251*Qt!Q251</f>
        <v>0</v>
      </c>
      <c r="R251" s="38">
        <f ca="1">Pt!R251*Qt!R251</f>
        <v>0</v>
      </c>
      <c r="S251" s="38">
        <f ca="1">Pt!S251*Qt!S251</f>
        <v>0</v>
      </c>
      <c r="T251" s="38">
        <f ca="1">Pt!T251*Qt!T251</f>
        <v>0</v>
      </c>
      <c r="U251" s="38">
        <f ca="1">Pt!U251*Qt!U251</f>
        <v>0</v>
      </c>
      <c r="V251" s="38">
        <f t="shared" ca="1" si="13"/>
        <v>0</v>
      </c>
    </row>
    <row r="252" spans="1:22" outlineLevel="1" x14ac:dyDescent="0.25">
      <c r="A252" s="19"/>
      <c r="B252" s="38" t="str">
        <f t="shared" si="15"/>
        <v>New Tariff 2</v>
      </c>
      <c r="C252" s="38">
        <f t="shared" si="15"/>
        <v>0</v>
      </c>
      <c r="D252" s="38">
        <f t="shared" si="15"/>
        <v>0</v>
      </c>
      <c r="E252" s="38">
        <f ca="1">Pt!E252*Qt!E252</f>
        <v>0</v>
      </c>
      <c r="F252" s="38">
        <f ca="1">Pt!F252*Qt!F252</f>
        <v>0</v>
      </c>
      <c r="G252" s="38">
        <f ca="1">Pt!G252*Qt!G252</f>
        <v>0</v>
      </c>
      <c r="H252" s="38">
        <f ca="1">Pt!H252*Qt!H252</f>
        <v>0</v>
      </c>
      <c r="I252" s="38">
        <f ca="1">Pt!I252*Qt!I252</f>
        <v>0</v>
      </c>
      <c r="J252" s="38">
        <f ca="1">Pt!J252*Qt!J252</f>
        <v>0</v>
      </c>
      <c r="K252" s="38">
        <f ca="1">Pt!K252*Qt!K252</f>
        <v>0</v>
      </c>
      <c r="L252" s="38">
        <f ca="1">Pt!L252*Qt!L252</f>
        <v>0</v>
      </c>
      <c r="M252" s="38">
        <f ca="1">Pt!M252*Qt!M252</f>
        <v>0</v>
      </c>
      <c r="N252" s="38">
        <f ca="1">Pt!N252*Qt!N252</f>
        <v>0</v>
      </c>
      <c r="O252" s="38">
        <f ca="1">Pt!O252*Qt!O252</f>
        <v>0</v>
      </c>
      <c r="P252" s="38">
        <f ca="1">Pt!P252*Qt!P252</f>
        <v>0</v>
      </c>
      <c r="Q252" s="38">
        <f ca="1">Pt!Q252*Qt!Q252</f>
        <v>0</v>
      </c>
      <c r="R252" s="38">
        <f ca="1">Pt!R252*Qt!R252</f>
        <v>0</v>
      </c>
      <c r="S252" s="38">
        <f ca="1">Pt!S252*Qt!S252</f>
        <v>0</v>
      </c>
      <c r="T252" s="38">
        <f ca="1">Pt!T252*Qt!T252</f>
        <v>0</v>
      </c>
      <c r="U252" s="38">
        <f ca="1">Pt!U252*Qt!U252</f>
        <v>0</v>
      </c>
      <c r="V252" s="38">
        <f t="shared" ca="1" si="13"/>
        <v>0</v>
      </c>
    </row>
    <row r="253" spans="1:22" outlineLevel="1" x14ac:dyDescent="0.25">
      <c r="A253" s="19"/>
      <c r="B253" s="38" t="str">
        <f t="shared" si="15"/>
        <v>New Tariff 3</v>
      </c>
      <c r="C253" s="38">
        <f t="shared" si="15"/>
        <v>0</v>
      </c>
      <c r="D253" s="38">
        <f t="shared" si="15"/>
        <v>0</v>
      </c>
      <c r="E253" s="38">
        <f ca="1">Pt!E253*Qt!E253</f>
        <v>0</v>
      </c>
      <c r="F253" s="38">
        <f ca="1">Pt!F253*Qt!F253</f>
        <v>0</v>
      </c>
      <c r="G253" s="38">
        <f ca="1">Pt!G253*Qt!G253</f>
        <v>0</v>
      </c>
      <c r="H253" s="38">
        <f ca="1">Pt!H253*Qt!H253</f>
        <v>0</v>
      </c>
      <c r="I253" s="38">
        <f ca="1">Pt!I253*Qt!I253</f>
        <v>0</v>
      </c>
      <c r="J253" s="38">
        <f ca="1">Pt!J253*Qt!J253</f>
        <v>0</v>
      </c>
      <c r="K253" s="38">
        <f ca="1">Pt!K253*Qt!K253</f>
        <v>0</v>
      </c>
      <c r="L253" s="38">
        <f ca="1">Pt!L253*Qt!L253</f>
        <v>0</v>
      </c>
      <c r="M253" s="38">
        <f ca="1">Pt!M253*Qt!M253</f>
        <v>0</v>
      </c>
      <c r="N253" s="38">
        <f ca="1">Pt!N253*Qt!N253</f>
        <v>0</v>
      </c>
      <c r="O253" s="38">
        <f ca="1">Pt!O253*Qt!O253</f>
        <v>0</v>
      </c>
      <c r="P253" s="38">
        <f ca="1">Pt!P253*Qt!P253</f>
        <v>0</v>
      </c>
      <c r="Q253" s="38">
        <f ca="1">Pt!Q253*Qt!Q253</f>
        <v>0</v>
      </c>
      <c r="R253" s="38">
        <f ca="1">Pt!R253*Qt!R253</f>
        <v>0</v>
      </c>
      <c r="S253" s="38">
        <f ca="1">Pt!S253*Qt!S253</f>
        <v>0</v>
      </c>
      <c r="T253" s="38">
        <f ca="1">Pt!T253*Qt!T253</f>
        <v>0</v>
      </c>
      <c r="U253" s="38">
        <f ca="1">Pt!U253*Qt!U253</f>
        <v>0</v>
      </c>
      <c r="V253" s="38">
        <f t="shared" ca="1" si="13"/>
        <v>0</v>
      </c>
    </row>
    <row r="254" spans="1:22" outlineLevel="1" x14ac:dyDescent="0.25">
      <c r="A254" s="19"/>
      <c r="B254" s="38" t="str">
        <f t="shared" si="15"/>
        <v>New Tariff 4</v>
      </c>
      <c r="C254" s="38">
        <f t="shared" si="15"/>
        <v>0</v>
      </c>
      <c r="D254" s="38">
        <f t="shared" si="15"/>
        <v>0</v>
      </c>
      <c r="E254" s="38">
        <f ca="1">Pt!E254*Qt!E254</f>
        <v>0</v>
      </c>
      <c r="F254" s="38">
        <f ca="1">Pt!F254*Qt!F254</f>
        <v>0</v>
      </c>
      <c r="G254" s="38">
        <f ca="1">Pt!G254*Qt!G254</f>
        <v>0</v>
      </c>
      <c r="H254" s="38">
        <f ca="1">Pt!H254*Qt!H254</f>
        <v>0</v>
      </c>
      <c r="I254" s="38">
        <f ca="1">Pt!I254*Qt!I254</f>
        <v>0</v>
      </c>
      <c r="J254" s="38">
        <f ca="1">Pt!J254*Qt!J254</f>
        <v>0</v>
      </c>
      <c r="K254" s="38">
        <f ca="1">Pt!K254*Qt!K254</f>
        <v>0</v>
      </c>
      <c r="L254" s="38">
        <f ca="1">Pt!L254*Qt!L254</f>
        <v>0</v>
      </c>
      <c r="M254" s="38">
        <f ca="1">Pt!M254*Qt!M254</f>
        <v>0</v>
      </c>
      <c r="N254" s="38">
        <f ca="1">Pt!N254*Qt!N254</f>
        <v>0</v>
      </c>
      <c r="O254" s="38">
        <f ca="1">Pt!O254*Qt!O254</f>
        <v>0</v>
      </c>
      <c r="P254" s="38">
        <f ca="1">Pt!P254*Qt!P254</f>
        <v>0</v>
      </c>
      <c r="Q254" s="38">
        <f ca="1">Pt!Q254*Qt!Q254</f>
        <v>0</v>
      </c>
      <c r="R254" s="38">
        <f ca="1">Pt!R254*Qt!R254</f>
        <v>0</v>
      </c>
      <c r="S254" s="38">
        <f ca="1">Pt!S254*Qt!S254</f>
        <v>0</v>
      </c>
      <c r="T254" s="38">
        <f ca="1">Pt!T254*Qt!T254</f>
        <v>0</v>
      </c>
      <c r="U254" s="38">
        <f ca="1">Pt!U254*Qt!U254</f>
        <v>0</v>
      </c>
      <c r="V254" s="38">
        <f t="shared" ca="1" si="13"/>
        <v>0</v>
      </c>
    </row>
    <row r="255" spans="1:22" outlineLevel="1" x14ac:dyDescent="0.25">
      <c r="A255" s="19"/>
      <c r="B255" s="38" t="str">
        <f t="shared" si="15"/>
        <v>New Tariff 5</v>
      </c>
      <c r="C255" s="38">
        <f t="shared" si="15"/>
        <v>0</v>
      </c>
      <c r="D255" s="38">
        <f t="shared" si="15"/>
        <v>0</v>
      </c>
      <c r="E255" s="38">
        <f ca="1">Pt!E255*Qt!E255</f>
        <v>0</v>
      </c>
      <c r="F255" s="38">
        <f ca="1">Pt!F255*Qt!F255</f>
        <v>0</v>
      </c>
      <c r="G255" s="38">
        <f ca="1">Pt!G255*Qt!G255</f>
        <v>0</v>
      </c>
      <c r="H255" s="38">
        <f ca="1">Pt!H255*Qt!H255</f>
        <v>0</v>
      </c>
      <c r="I255" s="38">
        <f ca="1">Pt!I255*Qt!I255</f>
        <v>0</v>
      </c>
      <c r="J255" s="38">
        <f ca="1">Pt!J255*Qt!J255</f>
        <v>0</v>
      </c>
      <c r="K255" s="38">
        <f ca="1">Pt!K255*Qt!K255</f>
        <v>0</v>
      </c>
      <c r="L255" s="38">
        <f ca="1">Pt!L255*Qt!L255</f>
        <v>0</v>
      </c>
      <c r="M255" s="38">
        <f ca="1">Pt!M255*Qt!M255</f>
        <v>0</v>
      </c>
      <c r="N255" s="38">
        <f ca="1">Pt!N255*Qt!N255</f>
        <v>0</v>
      </c>
      <c r="O255" s="38">
        <f ca="1">Pt!O255*Qt!O255</f>
        <v>0</v>
      </c>
      <c r="P255" s="38">
        <f ca="1">Pt!P255*Qt!P255</f>
        <v>0</v>
      </c>
      <c r="Q255" s="38">
        <f ca="1">Pt!Q255*Qt!Q255</f>
        <v>0</v>
      </c>
      <c r="R255" s="38">
        <f ca="1">Pt!R255*Qt!R255</f>
        <v>0</v>
      </c>
      <c r="S255" s="38">
        <f ca="1">Pt!S255*Qt!S255</f>
        <v>0</v>
      </c>
      <c r="T255" s="38">
        <f ca="1">Pt!T255*Qt!T255</f>
        <v>0</v>
      </c>
      <c r="U255" s="38">
        <f ca="1">Pt!U255*Qt!U255</f>
        <v>0</v>
      </c>
      <c r="V255" s="38">
        <f t="shared" ca="1" si="13"/>
        <v>0</v>
      </c>
    </row>
    <row r="256" spans="1:22" outlineLevel="1" x14ac:dyDescent="0.25">
      <c r="A256" s="19"/>
      <c r="B256" s="38" t="str">
        <f t="shared" si="15"/>
        <v>New Tariff 6</v>
      </c>
      <c r="C256" s="38">
        <f t="shared" si="15"/>
        <v>0</v>
      </c>
      <c r="D256" s="38">
        <f t="shared" si="15"/>
        <v>0</v>
      </c>
      <c r="E256" s="38">
        <f ca="1">Pt!E256*Qt!E256</f>
        <v>0</v>
      </c>
      <c r="F256" s="38">
        <f ca="1">Pt!F256*Qt!F256</f>
        <v>0</v>
      </c>
      <c r="G256" s="38">
        <f ca="1">Pt!G256*Qt!G256</f>
        <v>0</v>
      </c>
      <c r="H256" s="38">
        <f ca="1">Pt!H256*Qt!H256</f>
        <v>0</v>
      </c>
      <c r="I256" s="38">
        <f ca="1">Pt!I256*Qt!I256</f>
        <v>0</v>
      </c>
      <c r="J256" s="38">
        <f ca="1">Pt!J256*Qt!J256</f>
        <v>0</v>
      </c>
      <c r="K256" s="38">
        <f ca="1">Pt!K256*Qt!K256</f>
        <v>0</v>
      </c>
      <c r="L256" s="38">
        <f ca="1">Pt!L256*Qt!L256</f>
        <v>0</v>
      </c>
      <c r="M256" s="38">
        <f ca="1">Pt!M256*Qt!M256</f>
        <v>0</v>
      </c>
      <c r="N256" s="38">
        <f ca="1">Pt!N256*Qt!N256</f>
        <v>0</v>
      </c>
      <c r="O256" s="38">
        <f ca="1">Pt!O256*Qt!O256</f>
        <v>0</v>
      </c>
      <c r="P256" s="38">
        <f ca="1">Pt!P256*Qt!P256</f>
        <v>0</v>
      </c>
      <c r="Q256" s="38">
        <f ca="1">Pt!Q256*Qt!Q256</f>
        <v>0</v>
      </c>
      <c r="R256" s="38">
        <f ca="1">Pt!R256*Qt!R256</f>
        <v>0</v>
      </c>
      <c r="S256" s="38">
        <f ca="1">Pt!S256*Qt!S256</f>
        <v>0</v>
      </c>
      <c r="T256" s="38">
        <f ca="1">Pt!T256*Qt!T256</f>
        <v>0</v>
      </c>
      <c r="U256" s="38">
        <f ca="1">Pt!U256*Qt!U256</f>
        <v>0</v>
      </c>
      <c r="V256" s="38">
        <f t="shared" ca="1" si="13"/>
        <v>0</v>
      </c>
    </row>
    <row r="257" spans="1:22" outlineLevel="1" x14ac:dyDescent="0.25">
      <c r="A257" s="19"/>
      <c r="B257" s="38" t="str">
        <f t="shared" si="15"/>
        <v>New Tariff 7</v>
      </c>
      <c r="C257" s="38">
        <f t="shared" si="15"/>
        <v>0</v>
      </c>
      <c r="D257" s="38">
        <f t="shared" si="15"/>
        <v>0</v>
      </c>
      <c r="E257" s="38">
        <f ca="1">Pt!E257*Qt!E257</f>
        <v>0</v>
      </c>
      <c r="F257" s="38">
        <f ca="1">Pt!F257*Qt!F257</f>
        <v>0</v>
      </c>
      <c r="G257" s="38">
        <f ca="1">Pt!G257*Qt!G257</f>
        <v>0</v>
      </c>
      <c r="H257" s="38">
        <f ca="1">Pt!H257*Qt!H257</f>
        <v>0</v>
      </c>
      <c r="I257" s="38">
        <f ca="1">Pt!I257*Qt!I257</f>
        <v>0</v>
      </c>
      <c r="J257" s="38">
        <f ca="1">Pt!J257*Qt!J257</f>
        <v>0</v>
      </c>
      <c r="K257" s="38">
        <f ca="1">Pt!K257*Qt!K257</f>
        <v>0</v>
      </c>
      <c r="L257" s="38">
        <f ca="1">Pt!L257*Qt!L257</f>
        <v>0</v>
      </c>
      <c r="M257" s="38">
        <f ca="1">Pt!M257*Qt!M257</f>
        <v>0</v>
      </c>
      <c r="N257" s="38">
        <f ca="1">Pt!N257*Qt!N257</f>
        <v>0</v>
      </c>
      <c r="O257" s="38">
        <f ca="1">Pt!O257*Qt!O257</f>
        <v>0</v>
      </c>
      <c r="P257" s="38">
        <f ca="1">Pt!P257*Qt!P257</f>
        <v>0</v>
      </c>
      <c r="Q257" s="38">
        <f ca="1">Pt!Q257*Qt!Q257</f>
        <v>0</v>
      </c>
      <c r="R257" s="38">
        <f ca="1">Pt!R257*Qt!R257</f>
        <v>0</v>
      </c>
      <c r="S257" s="38">
        <f ca="1">Pt!S257*Qt!S257</f>
        <v>0</v>
      </c>
      <c r="T257" s="38">
        <f ca="1">Pt!T257*Qt!T257</f>
        <v>0</v>
      </c>
      <c r="U257" s="38">
        <f ca="1">Pt!U257*Qt!U257</f>
        <v>0</v>
      </c>
      <c r="V257" s="38">
        <f t="shared" ca="1" si="13"/>
        <v>0</v>
      </c>
    </row>
    <row r="258" spans="1:22" outlineLevel="1" x14ac:dyDescent="0.25">
      <c r="A258" s="19"/>
      <c r="B258" s="38" t="str">
        <f t="shared" si="15"/>
        <v>New Tariff 8</v>
      </c>
      <c r="C258" s="38">
        <f t="shared" si="15"/>
        <v>0</v>
      </c>
      <c r="D258" s="38">
        <f t="shared" si="15"/>
        <v>0</v>
      </c>
      <c r="E258" s="38">
        <f ca="1">Pt!E258*Qt!E258</f>
        <v>0</v>
      </c>
      <c r="F258" s="38">
        <f ca="1">Pt!F258*Qt!F258</f>
        <v>0</v>
      </c>
      <c r="G258" s="38">
        <f ca="1">Pt!G258*Qt!G258</f>
        <v>0</v>
      </c>
      <c r="H258" s="38">
        <f ca="1">Pt!H258*Qt!H258</f>
        <v>0</v>
      </c>
      <c r="I258" s="38">
        <f ca="1">Pt!I258*Qt!I258</f>
        <v>0</v>
      </c>
      <c r="J258" s="38">
        <f ca="1">Pt!J258*Qt!J258</f>
        <v>0</v>
      </c>
      <c r="K258" s="38">
        <f ca="1">Pt!K258*Qt!K258</f>
        <v>0</v>
      </c>
      <c r="L258" s="38">
        <f ca="1">Pt!L258*Qt!L258</f>
        <v>0</v>
      </c>
      <c r="M258" s="38">
        <f ca="1">Pt!M258*Qt!M258</f>
        <v>0</v>
      </c>
      <c r="N258" s="38">
        <f ca="1">Pt!N258*Qt!N258</f>
        <v>0</v>
      </c>
      <c r="O258" s="38">
        <f ca="1">Pt!O258*Qt!O258</f>
        <v>0</v>
      </c>
      <c r="P258" s="38">
        <f ca="1">Pt!P258*Qt!P258</f>
        <v>0</v>
      </c>
      <c r="Q258" s="38">
        <f ca="1">Pt!Q258*Qt!Q258</f>
        <v>0</v>
      </c>
      <c r="R258" s="38">
        <f ca="1">Pt!R258*Qt!R258</f>
        <v>0</v>
      </c>
      <c r="S258" s="38">
        <f ca="1">Pt!S258*Qt!S258</f>
        <v>0</v>
      </c>
      <c r="T258" s="38">
        <f ca="1">Pt!T258*Qt!T258</f>
        <v>0</v>
      </c>
      <c r="U258" s="38">
        <f ca="1">Pt!U258*Qt!U258</f>
        <v>0</v>
      </c>
      <c r="V258" s="38">
        <f t="shared" ca="1" si="13"/>
        <v>0</v>
      </c>
    </row>
    <row r="259" spans="1:22" outlineLevel="1" x14ac:dyDescent="0.25">
      <c r="A259" s="19"/>
      <c r="B259" s="38" t="str">
        <f t="shared" si="15"/>
        <v>New Tariff 9</v>
      </c>
      <c r="C259" s="38">
        <f t="shared" si="15"/>
        <v>0</v>
      </c>
      <c r="D259" s="38">
        <f t="shared" si="15"/>
        <v>0</v>
      </c>
      <c r="E259" s="38">
        <f ca="1">Pt!E259*Qt!E259</f>
        <v>0</v>
      </c>
      <c r="F259" s="38">
        <f ca="1">Pt!F259*Qt!F259</f>
        <v>0</v>
      </c>
      <c r="G259" s="38">
        <f ca="1">Pt!G259*Qt!G259</f>
        <v>0</v>
      </c>
      <c r="H259" s="38">
        <f ca="1">Pt!H259*Qt!H259</f>
        <v>0</v>
      </c>
      <c r="I259" s="38">
        <f ca="1">Pt!I259*Qt!I259</f>
        <v>0</v>
      </c>
      <c r="J259" s="38">
        <f ca="1">Pt!J259*Qt!J259</f>
        <v>0</v>
      </c>
      <c r="K259" s="38">
        <f ca="1">Pt!K259*Qt!K259</f>
        <v>0</v>
      </c>
      <c r="L259" s="38">
        <f ca="1">Pt!L259*Qt!L259</f>
        <v>0</v>
      </c>
      <c r="M259" s="38">
        <f ca="1">Pt!M259*Qt!M259</f>
        <v>0</v>
      </c>
      <c r="N259" s="38">
        <f ca="1">Pt!N259*Qt!N259</f>
        <v>0</v>
      </c>
      <c r="O259" s="38">
        <f ca="1">Pt!O259*Qt!O259</f>
        <v>0</v>
      </c>
      <c r="P259" s="38">
        <f ca="1">Pt!P259*Qt!P259</f>
        <v>0</v>
      </c>
      <c r="Q259" s="38">
        <f ca="1">Pt!Q259*Qt!Q259</f>
        <v>0</v>
      </c>
      <c r="R259" s="38">
        <f ca="1">Pt!R259*Qt!R259</f>
        <v>0</v>
      </c>
      <c r="S259" s="38">
        <f ca="1">Pt!S259*Qt!S259</f>
        <v>0</v>
      </c>
      <c r="T259" s="38">
        <f ca="1">Pt!T259*Qt!T259</f>
        <v>0</v>
      </c>
      <c r="U259" s="38">
        <f ca="1">Pt!U259*Qt!U259</f>
        <v>0</v>
      </c>
      <c r="V259" s="38">
        <f t="shared" ca="1" si="13"/>
        <v>0</v>
      </c>
    </row>
    <row r="260" spans="1:22" outlineLevel="1" x14ac:dyDescent="0.25">
      <c r="A260" s="19"/>
      <c r="B260" s="38" t="str">
        <f t="shared" si="15"/>
        <v>New Tariff 10</v>
      </c>
      <c r="C260" s="38">
        <f t="shared" si="15"/>
        <v>0</v>
      </c>
      <c r="D260" s="38">
        <f t="shared" si="15"/>
        <v>0</v>
      </c>
      <c r="E260" s="38">
        <f ca="1">Pt!E260*Qt!E260</f>
        <v>0</v>
      </c>
      <c r="F260" s="38">
        <f ca="1">Pt!F260*Qt!F260</f>
        <v>0</v>
      </c>
      <c r="G260" s="38">
        <f ca="1">Pt!G260*Qt!G260</f>
        <v>0</v>
      </c>
      <c r="H260" s="38">
        <f ca="1">Pt!H260*Qt!H260</f>
        <v>0</v>
      </c>
      <c r="I260" s="38">
        <f ca="1">Pt!I260*Qt!I260</f>
        <v>0</v>
      </c>
      <c r="J260" s="38">
        <f ca="1">Pt!J260*Qt!J260</f>
        <v>0</v>
      </c>
      <c r="K260" s="38">
        <f ca="1">Pt!K260*Qt!K260</f>
        <v>0</v>
      </c>
      <c r="L260" s="38">
        <f ca="1">Pt!L260*Qt!L260</f>
        <v>0</v>
      </c>
      <c r="M260" s="38">
        <f ca="1">Pt!M260*Qt!M260</f>
        <v>0</v>
      </c>
      <c r="N260" s="38">
        <f ca="1">Pt!N260*Qt!N260</f>
        <v>0</v>
      </c>
      <c r="O260" s="38">
        <f ca="1">Pt!O260*Qt!O260</f>
        <v>0</v>
      </c>
      <c r="P260" s="38">
        <f ca="1">Pt!P260*Qt!P260</f>
        <v>0</v>
      </c>
      <c r="Q260" s="38">
        <f ca="1">Pt!Q260*Qt!Q260</f>
        <v>0</v>
      </c>
      <c r="R260" s="38">
        <f ca="1">Pt!R260*Qt!R260</f>
        <v>0</v>
      </c>
      <c r="S260" s="38">
        <f ca="1">Pt!S260*Qt!S260</f>
        <v>0</v>
      </c>
      <c r="T260" s="38">
        <f ca="1">Pt!T260*Qt!T260</f>
        <v>0</v>
      </c>
      <c r="U260" s="38">
        <f ca="1">Pt!U260*Qt!U260</f>
        <v>0</v>
      </c>
      <c r="V260" s="38">
        <f t="shared" ca="1" si="13"/>
        <v>0</v>
      </c>
    </row>
    <row r="261" spans="1:22" outlineLevel="1" x14ac:dyDescent="0.25">
      <c r="A261" s="19"/>
      <c r="B261" s="45" t="str">
        <f t="shared" si="15"/>
        <v>New Tariff 11</v>
      </c>
      <c r="C261" s="45">
        <f t="shared" si="15"/>
        <v>0</v>
      </c>
      <c r="D261" s="45">
        <f t="shared" si="15"/>
        <v>0</v>
      </c>
      <c r="E261" s="45">
        <f ca="1">Pt!E261*Qt!E261</f>
        <v>0</v>
      </c>
      <c r="F261" s="45">
        <f ca="1">Pt!F261*Qt!F261</f>
        <v>0</v>
      </c>
      <c r="G261" s="45">
        <f ca="1">Pt!G261*Qt!G261</f>
        <v>0</v>
      </c>
      <c r="H261" s="45">
        <f ca="1">Pt!H261*Qt!H261</f>
        <v>0</v>
      </c>
      <c r="I261" s="45">
        <f ca="1">Pt!I261*Qt!I261</f>
        <v>0</v>
      </c>
      <c r="J261" s="45">
        <f ca="1">Pt!J261*Qt!J261</f>
        <v>0</v>
      </c>
      <c r="K261" s="45">
        <f ca="1">Pt!K261*Qt!K261</f>
        <v>0</v>
      </c>
      <c r="L261" s="45">
        <f ca="1">Pt!L261*Qt!L261</f>
        <v>0</v>
      </c>
      <c r="M261" s="45">
        <f ca="1">Pt!M261*Qt!M261</f>
        <v>0</v>
      </c>
      <c r="N261" s="45">
        <f ca="1">Pt!N261*Qt!N261</f>
        <v>0</v>
      </c>
      <c r="O261" s="45">
        <f ca="1">Pt!O261*Qt!O261</f>
        <v>0</v>
      </c>
      <c r="P261" s="45">
        <f ca="1">Pt!P261*Qt!P261</f>
        <v>0</v>
      </c>
      <c r="Q261" s="45">
        <f ca="1">Pt!Q261*Qt!Q261</f>
        <v>0</v>
      </c>
      <c r="R261" s="45">
        <f ca="1">Pt!R261*Qt!R261</f>
        <v>0</v>
      </c>
      <c r="S261" s="45">
        <f ca="1">Pt!S261*Qt!S261</f>
        <v>0</v>
      </c>
      <c r="T261" s="45">
        <f ca="1">Pt!T261*Qt!T261</f>
        <v>0</v>
      </c>
      <c r="U261" s="45">
        <f ca="1">Pt!U261*Qt!U261</f>
        <v>0</v>
      </c>
      <c r="V261" s="45">
        <f t="shared" ca="1" si="13"/>
        <v>0</v>
      </c>
    </row>
    <row r="262" spans="1:22" outlineLevel="1" x14ac:dyDescent="0.25">
      <c r="A262" s="19"/>
      <c r="B262" s="44" t="str">
        <f t="shared" si="15"/>
        <v>New Tariff 0</v>
      </c>
      <c r="C262" s="44">
        <f t="shared" si="15"/>
        <v>0</v>
      </c>
      <c r="D262" s="44">
        <f t="shared" si="15"/>
        <v>0</v>
      </c>
      <c r="E262" s="44">
        <f ca="1">Pt!E262*Qt!E262</f>
        <v>0</v>
      </c>
      <c r="F262" s="44">
        <f ca="1">Pt!F262*Qt!F262</f>
        <v>0</v>
      </c>
      <c r="G262" s="44">
        <f ca="1">Pt!G262*Qt!G262</f>
        <v>0</v>
      </c>
      <c r="H262" s="44">
        <f ca="1">Pt!H262*Qt!H262</f>
        <v>0</v>
      </c>
      <c r="I262" s="44">
        <f ca="1">Pt!I262*Qt!I262</f>
        <v>0</v>
      </c>
      <c r="J262" s="44">
        <f ca="1">Pt!J262*Qt!J262</f>
        <v>0</v>
      </c>
      <c r="K262" s="44">
        <f ca="1">Pt!K262*Qt!K262</f>
        <v>0</v>
      </c>
      <c r="L262" s="44">
        <f ca="1">Pt!L262*Qt!L262</f>
        <v>0</v>
      </c>
      <c r="M262" s="44">
        <f ca="1">Pt!M262*Qt!M262</f>
        <v>0</v>
      </c>
      <c r="N262" s="44">
        <f ca="1">Pt!N262*Qt!N262</f>
        <v>0</v>
      </c>
      <c r="O262" s="44">
        <f ca="1">Pt!O262*Qt!O262</f>
        <v>0</v>
      </c>
      <c r="P262" s="44">
        <f ca="1">Pt!P262*Qt!P262</f>
        <v>0</v>
      </c>
      <c r="Q262" s="44">
        <f ca="1">Pt!Q262*Qt!Q262</f>
        <v>0</v>
      </c>
      <c r="R262" s="44">
        <f ca="1">Pt!R262*Qt!R262</f>
        <v>0</v>
      </c>
      <c r="S262" s="44">
        <f ca="1">Pt!S262*Qt!S262</f>
        <v>0</v>
      </c>
      <c r="T262" s="44">
        <f ca="1">Pt!T262*Qt!T262</f>
        <v>0</v>
      </c>
      <c r="U262" s="44">
        <f ca="1">Pt!U262*Qt!U262</f>
        <v>0</v>
      </c>
      <c r="V262" s="44">
        <f t="shared" ca="1" si="13"/>
        <v>0</v>
      </c>
    </row>
    <row r="263" spans="1:22" outlineLevel="1" x14ac:dyDescent="0.25">
      <c r="A263" s="19"/>
      <c r="B263" s="38" t="str">
        <f t="shared" si="15"/>
        <v>New Tariff 1</v>
      </c>
      <c r="C263" s="38">
        <f t="shared" si="15"/>
        <v>0</v>
      </c>
      <c r="D263" s="38">
        <f t="shared" si="15"/>
        <v>0</v>
      </c>
      <c r="E263" s="38">
        <f ca="1">Pt!E263*Qt!E263</f>
        <v>0</v>
      </c>
      <c r="F263" s="38">
        <f ca="1">Pt!F263*Qt!F263</f>
        <v>0</v>
      </c>
      <c r="G263" s="38">
        <f ca="1">Pt!G263*Qt!G263</f>
        <v>0</v>
      </c>
      <c r="H263" s="38">
        <f ca="1">Pt!H263*Qt!H263</f>
        <v>0</v>
      </c>
      <c r="I263" s="38">
        <f ca="1">Pt!I263*Qt!I263</f>
        <v>0</v>
      </c>
      <c r="J263" s="38">
        <f ca="1">Pt!J263*Qt!J263</f>
        <v>0</v>
      </c>
      <c r="K263" s="38">
        <f ca="1">Pt!K263*Qt!K263</f>
        <v>0</v>
      </c>
      <c r="L263" s="38">
        <f ca="1">Pt!L263*Qt!L263</f>
        <v>0</v>
      </c>
      <c r="M263" s="38">
        <f ca="1">Pt!M263*Qt!M263</f>
        <v>0</v>
      </c>
      <c r="N263" s="38">
        <f ca="1">Pt!N263*Qt!N263</f>
        <v>0</v>
      </c>
      <c r="O263" s="38">
        <f ca="1">Pt!O263*Qt!O263</f>
        <v>0</v>
      </c>
      <c r="P263" s="38">
        <f ca="1">Pt!P263*Qt!P263</f>
        <v>0</v>
      </c>
      <c r="Q263" s="38">
        <f ca="1">Pt!Q263*Qt!Q263</f>
        <v>0</v>
      </c>
      <c r="R263" s="38">
        <f ca="1">Pt!R263*Qt!R263</f>
        <v>0</v>
      </c>
      <c r="S263" s="38">
        <f ca="1">Pt!S263*Qt!S263</f>
        <v>0</v>
      </c>
      <c r="T263" s="38">
        <f ca="1">Pt!T263*Qt!T263</f>
        <v>0</v>
      </c>
      <c r="U263" s="38">
        <f ca="1">Pt!U263*Qt!U263</f>
        <v>0</v>
      </c>
      <c r="V263" s="38">
        <f t="shared" ca="1" si="13"/>
        <v>0</v>
      </c>
    </row>
    <row r="264" spans="1:22" outlineLevel="1" x14ac:dyDescent="0.25">
      <c r="A264" s="19"/>
      <c r="B264" s="38" t="str">
        <f t="shared" si="15"/>
        <v>New Tariff 2</v>
      </c>
      <c r="C264" s="38">
        <f t="shared" si="15"/>
        <v>0</v>
      </c>
      <c r="D264" s="38">
        <f t="shared" si="15"/>
        <v>0</v>
      </c>
      <c r="E264" s="38">
        <f ca="1">Pt!E264*Qt!E264</f>
        <v>0</v>
      </c>
      <c r="F264" s="38">
        <f ca="1">Pt!F264*Qt!F264</f>
        <v>0</v>
      </c>
      <c r="G264" s="38">
        <f ca="1">Pt!G264*Qt!G264</f>
        <v>0</v>
      </c>
      <c r="H264" s="38">
        <f ca="1">Pt!H264*Qt!H264</f>
        <v>0</v>
      </c>
      <c r="I264" s="38">
        <f ca="1">Pt!I264*Qt!I264</f>
        <v>0</v>
      </c>
      <c r="J264" s="38">
        <f ca="1">Pt!J264*Qt!J264</f>
        <v>0</v>
      </c>
      <c r="K264" s="38">
        <f ca="1">Pt!K264*Qt!K264</f>
        <v>0</v>
      </c>
      <c r="L264" s="38">
        <f ca="1">Pt!L264*Qt!L264</f>
        <v>0</v>
      </c>
      <c r="M264" s="38">
        <f ca="1">Pt!M264*Qt!M264</f>
        <v>0</v>
      </c>
      <c r="N264" s="38">
        <f ca="1">Pt!N264*Qt!N264</f>
        <v>0</v>
      </c>
      <c r="O264" s="38">
        <f ca="1">Pt!O264*Qt!O264</f>
        <v>0</v>
      </c>
      <c r="P264" s="38">
        <f ca="1">Pt!P264*Qt!P264</f>
        <v>0</v>
      </c>
      <c r="Q264" s="38">
        <f ca="1">Pt!Q264*Qt!Q264</f>
        <v>0</v>
      </c>
      <c r="R264" s="38">
        <f ca="1">Pt!R264*Qt!R264</f>
        <v>0</v>
      </c>
      <c r="S264" s="38">
        <f ca="1">Pt!S264*Qt!S264</f>
        <v>0</v>
      </c>
      <c r="T264" s="38">
        <f ca="1">Pt!T264*Qt!T264</f>
        <v>0</v>
      </c>
      <c r="U264" s="38">
        <f ca="1">Pt!U264*Qt!U264</f>
        <v>0</v>
      </c>
      <c r="V264" s="38">
        <f t="shared" ca="1" si="13"/>
        <v>0</v>
      </c>
    </row>
    <row r="265" spans="1:22" outlineLevel="1" x14ac:dyDescent="0.25">
      <c r="A265" s="19"/>
      <c r="B265" s="38" t="str">
        <f t="shared" si="15"/>
        <v>New Tariff 3</v>
      </c>
      <c r="C265" s="38">
        <f t="shared" si="15"/>
        <v>0</v>
      </c>
      <c r="D265" s="38">
        <f t="shared" si="15"/>
        <v>0</v>
      </c>
      <c r="E265" s="38">
        <f ca="1">Pt!E265*Qt!E265</f>
        <v>0</v>
      </c>
      <c r="F265" s="38">
        <f ca="1">Pt!F265*Qt!F265</f>
        <v>0</v>
      </c>
      <c r="G265" s="38">
        <f ca="1">Pt!G265*Qt!G265</f>
        <v>0</v>
      </c>
      <c r="H265" s="38">
        <f ca="1">Pt!H265*Qt!H265</f>
        <v>0</v>
      </c>
      <c r="I265" s="38">
        <f ca="1">Pt!I265*Qt!I265</f>
        <v>0</v>
      </c>
      <c r="J265" s="38">
        <f ca="1">Pt!J265*Qt!J265</f>
        <v>0</v>
      </c>
      <c r="K265" s="38">
        <f ca="1">Pt!K265*Qt!K265</f>
        <v>0</v>
      </c>
      <c r="L265" s="38">
        <f ca="1">Pt!L265*Qt!L265</f>
        <v>0</v>
      </c>
      <c r="M265" s="38">
        <f ca="1">Pt!M265*Qt!M265</f>
        <v>0</v>
      </c>
      <c r="N265" s="38">
        <f ca="1">Pt!N265*Qt!N265</f>
        <v>0</v>
      </c>
      <c r="O265" s="38">
        <f ca="1">Pt!O265*Qt!O265</f>
        <v>0</v>
      </c>
      <c r="P265" s="38">
        <f ca="1">Pt!P265*Qt!P265</f>
        <v>0</v>
      </c>
      <c r="Q265" s="38">
        <f ca="1">Pt!Q265*Qt!Q265</f>
        <v>0</v>
      </c>
      <c r="R265" s="38">
        <f ca="1">Pt!R265*Qt!R265</f>
        <v>0</v>
      </c>
      <c r="S265" s="38">
        <f ca="1">Pt!S265*Qt!S265</f>
        <v>0</v>
      </c>
      <c r="T265" s="38">
        <f ca="1">Pt!T265*Qt!T265</f>
        <v>0</v>
      </c>
      <c r="U265" s="38">
        <f ca="1">Pt!U265*Qt!U265</f>
        <v>0</v>
      </c>
      <c r="V265" s="38">
        <f t="shared" ca="1" si="13"/>
        <v>0</v>
      </c>
    </row>
    <row r="266" spans="1:22" outlineLevel="1" x14ac:dyDescent="0.25">
      <c r="A266" s="19"/>
      <c r="B266" s="38" t="str">
        <f t="shared" si="15"/>
        <v>New Tariff 4</v>
      </c>
      <c r="C266" s="38">
        <f t="shared" si="15"/>
        <v>0</v>
      </c>
      <c r="D266" s="38">
        <f t="shared" si="15"/>
        <v>0</v>
      </c>
      <c r="E266" s="38">
        <f ca="1">Pt!E266*Qt!E266</f>
        <v>0</v>
      </c>
      <c r="F266" s="38">
        <f ca="1">Pt!F266*Qt!F266</f>
        <v>0</v>
      </c>
      <c r="G266" s="38">
        <f ca="1">Pt!G266*Qt!G266</f>
        <v>0</v>
      </c>
      <c r="H266" s="38">
        <f ca="1">Pt!H266*Qt!H266</f>
        <v>0</v>
      </c>
      <c r="I266" s="38">
        <f ca="1">Pt!I266*Qt!I266</f>
        <v>0</v>
      </c>
      <c r="J266" s="38">
        <f ca="1">Pt!J266*Qt!J266</f>
        <v>0</v>
      </c>
      <c r="K266" s="38">
        <f ca="1">Pt!K266*Qt!K266</f>
        <v>0</v>
      </c>
      <c r="L266" s="38">
        <f ca="1">Pt!L266*Qt!L266</f>
        <v>0</v>
      </c>
      <c r="M266" s="38">
        <f ca="1">Pt!M266*Qt!M266</f>
        <v>0</v>
      </c>
      <c r="N266" s="38">
        <f ca="1">Pt!N266*Qt!N266</f>
        <v>0</v>
      </c>
      <c r="O266" s="38">
        <f ca="1">Pt!O266*Qt!O266</f>
        <v>0</v>
      </c>
      <c r="P266" s="38">
        <f ca="1">Pt!P266*Qt!P266</f>
        <v>0</v>
      </c>
      <c r="Q266" s="38">
        <f ca="1">Pt!Q266*Qt!Q266</f>
        <v>0</v>
      </c>
      <c r="R266" s="38">
        <f ca="1">Pt!R266*Qt!R266</f>
        <v>0</v>
      </c>
      <c r="S266" s="38">
        <f ca="1">Pt!S266*Qt!S266</f>
        <v>0</v>
      </c>
      <c r="T266" s="38">
        <f ca="1">Pt!T266*Qt!T266</f>
        <v>0</v>
      </c>
      <c r="U266" s="38">
        <f ca="1">Pt!U266*Qt!U266</f>
        <v>0</v>
      </c>
      <c r="V266" s="38">
        <f t="shared" ca="1" si="13"/>
        <v>0</v>
      </c>
    </row>
    <row r="267" spans="1:22" outlineLevel="1" x14ac:dyDescent="0.25">
      <c r="A267" s="19"/>
      <c r="B267" s="38" t="str">
        <f t="shared" ref="B267:D282" si="16">B124</f>
        <v>New Tariff 5</v>
      </c>
      <c r="C267" s="38">
        <f t="shared" si="16"/>
        <v>0</v>
      </c>
      <c r="D267" s="38">
        <f t="shared" si="16"/>
        <v>0</v>
      </c>
      <c r="E267" s="38">
        <f ca="1">Pt!E267*Qt!E267</f>
        <v>0</v>
      </c>
      <c r="F267" s="38">
        <f ca="1">Pt!F267*Qt!F267</f>
        <v>0</v>
      </c>
      <c r="G267" s="38">
        <f ca="1">Pt!G267*Qt!G267</f>
        <v>0</v>
      </c>
      <c r="H267" s="38">
        <f ca="1">Pt!H267*Qt!H267</f>
        <v>0</v>
      </c>
      <c r="I267" s="38">
        <f ca="1">Pt!I267*Qt!I267</f>
        <v>0</v>
      </c>
      <c r="J267" s="38">
        <f ca="1">Pt!J267*Qt!J267</f>
        <v>0</v>
      </c>
      <c r="K267" s="38">
        <f ca="1">Pt!K267*Qt!K267</f>
        <v>0</v>
      </c>
      <c r="L267" s="38">
        <f ca="1">Pt!L267*Qt!L267</f>
        <v>0</v>
      </c>
      <c r="M267" s="38">
        <f ca="1">Pt!M267*Qt!M267</f>
        <v>0</v>
      </c>
      <c r="N267" s="38">
        <f ca="1">Pt!N267*Qt!N267</f>
        <v>0</v>
      </c>
      <c r="O267" s="38">
        <f ca="1">Pt!O267*Qt!O267</f>
        <v>0</v>
      </c>
      <c r="P267" s="38">
        <f ca="1">Pt!P267*Qt!P267</f>
        <v>0</v>
      </c>
      <c r="Q267" s="38">
        <f ca="1">Pt!Q267*Qt!Q267</f>
        <v>0</v>
      </c>
      <c r="R267" s="38">
        <f ca="1">Pt!R267*Qt!R267</f>
        <v>0</v>
      </c>
      <c r="S267" s="38">
        <f ca="1">Pt!S267*Qt!S267</f>
        <v>0</v>
      </c>
      <c r="T267" s="38">
        <f ca="1">Pt!T267*Qt!T267</f>
        <v>0</v>
      </c>
      <c r="U267" s="38">
        <f ca="1">Pt!U267*Qt!U267</f>
        <v>0</v>
      </c>
      <c r="V267" s="38">
        <f t="shared" ca="1" si="13"/>
        <v>0</v>
      </c>
    </row>
    <row r="268" spans="1:22" outlineLevel="1" x14ac:dyDescent="0.25">
      <c r="A268" s="19"/>
      <c r="B268" s="38" t="str">
        <f t="shared" si="16"/>
        <v>New Tariff 6</v>
      </c>
      <c r="C268" s="38">
        <f t="shared" si="16"/>
        <v>0</v>
      </c>
      <c r="D268" s="38">
        <f t="shared" si="16"/>
        <v>0</v>
      </c>
      <c r="E268" s="38">
        <f ca="1">Pt!E268*Qt!E268</f>
        <v>0</v>
      </c>
      <c r="F268" s="38">
        <f ca="1">Pt!F268*Qt!F268</f>
        <v>0</v>
      </c>
      <c r="G268" s="38">
        <f ca="1">Pt!G268*Qt!G268</f>
        <v>0</v>
      </c>
      <c r="H268" s="38">
        <f ca="1">Pt!H268*Qt!H268</f>
        <v>0</v>
      </c>
      <c r="I268" s="38">
        <f ca="1">Pt!I268*Qt!I268</f>
        <v>0</v>
      </c>
      <c r="J268" s="38">
        <f ca="1">Pt!J268*Qt!J268</f>
        <v>0</v>
      </c>
      <c r="K268" s="38">
        <f ca="1">Pt!K268*Qt!K268</f>
        <v>0</v>
      </c>
      <c r="L268" s="38">
        <f ca="1">Pt!L268*Qt!L268</f>
        <v>0</v>
      </c>
      <c r="M268" s="38">
        <f ca="1">Pt!M268*Qt!M268</f>
        <v>0</v>
      </c>
      <c r="N268" s="38">
        <f ca="1">Pt!N268*Qt!N268</f>
        <v>0</v>
      </c>
      <c r="O268" s="38">
        <f ca="1">Pt!O268*Qt!O268</f>
        <v>0</v>
      </c>
      <c r="P268" s="38">
        <f ca="1">Pt!P268*Qt!P268</f>
        <v>0</v>
      </c>
      <c r="Q268" s="38">
        <f ca="1">Pt!Q268*Qt!Q268</f>
        <v>0</v>
      </c>
      <c r="R268" s="38">
        <f ca="1">Pt!R268*Qt!R268</f>
        <v>0</v>
      </c>
      <c r="S268" s="38">
        <f ca="1">Pt!S268*Qt!S268</f>
        <v>0</v>
      </c>
      <c r="T268" s="38">
        <f ca="1">Pt!T268*Qt!T268</f>
        <v>0</v>
      </c>
      <c r="U268" s="38">
        <f ca="1">Pt!U268*Qt!U268</f>
        <v>0</v>
      </c>
      <c r="V268" s="38">
        <f t="shared" ca="1" si="13"/>
        <v>0</v>
      </c>
    </row>
    <row r="269" spans="1:22" outlineLevel="1" x14ac:dyDescent="0.25">
      <c r="A269" s="19"/>
      <c r="B269" s="38" t="str">
        <f t="shared" si="16"/>
        <v>New Tariff 7</v>
      </c>
      <c r="C269" s="38">
        <f t="shared" si="16"/>
        <v>0</v>
      </c>
      <c r="D269" s="38">
        <f t="shared" si="16"/>
        <v>0</v>
      </c>
      <c r="E269" s="38">
        <f ca="1">Pt!E269*Qt!E269</f>
        <v>0</v>
      </c>
      <c r="F269" s="38">
        <f ca="1">Pt!F269*Qt!F269</f>
        <v>0</v>
      </c>
      <c r="G269" s="38">
        <f ca="1">Pt!G269*Qt!G269</f>
        <v>0</v>
      </c>
      <c r="H269" s="38">
        <f ca="1">Pt!H269*Qt!H269</f>
        <v>0</v>
      </c>
      <c r="I269" s="38">
        <f ca="1">Pt!I269*Qt!I269</f>
        <v>0</v>
      </c>
      <c r="J269" s="38">
        <f ca="1">Pt!J269*Qt!J269</f>
        <v>0</v>
      </c>
      <c r="K269" s="38">
        <f ca="1">Pt!K269*Qt!K269</f>
        <v>0</v>
      </c>
      <c r="L269" s="38">
        <f ca="1">Pt!L269*Qt!L269</f>
        <v>0</v>
      </c>
      <c r="M269" s="38">
        <f ca="1">Pt!M269*Qt!M269</f>
        <v>0</v>
      </c>
      <c r="N269" s="38">
        <f ca="1">Pt!N269*Qt!N269</f>
        <v>0</v>
      </c>
      <c r="O269" s="38">
        <f ca="1">Pt!O269*Qt!O269</f>
        <v>0</v>
      </c>
      <c r="P269" s="38">
        <f ca="1">Pt!P269*Qt!P269</f>
        <v>0</v>
      </c>
      <c r="Q269" s="38">
        <f ca="1">Pt!Q269*Qt!Q269</f>
        <v>0</v>
      </c>
      <c r="R269" s="38">
        <f ca="1">Pt!R269*Qt!R269</f>
        <v>0</v>
      </c>
      <c r="S269" s="38">
        <f ca="1">Pt!S269*Qt!S269</f>
        <v>0</v>
      </c>
      <c r="T269" s="38">
        <f ca="1">Pt!T269*Qt!T269</f>
        <v>0</v>
      </c>
      <c r="U269" s="38">
        <f ca="1">Pt!U269*Qt!U269</f>
        <v>0</v>
      </c>
      <c r="V269" s="38">
        <f t="shared" ca="1" si="13"/>
        <v>0</v>
      </c>
    </row>
    <row r="270" spans="1:22" outlineLevel="1" x14ac:dyDescent="0.25">
      <c r="A270" s="19"/>
      <c r="B270" s="38" t="str">
        <f t="shared" si="16"/>
        <v>New Tariff 8</v>
      </c>
      <c r="C270" s="38">
        <f t="shared" si="16"/>
        <v>0</v>
      </c>
      <c r="D270" s="38">
        <f t="shared" si="16"/>
        <v>0</v>
      </c>
      <c r="E270" s="38">
        <f ca="1">Pt!E270*Qt!E270</f>
        <v>0</v>
      </c>
      <c r="F270" s="38">
        <f ca="1">Pt!F270*Qt!F270</f>
        <v>0</v>
      </c>
      <c r="G270" s="38">
        <f ca="1">Pt!G270*Qt!G270</f>
        <v>0</v>
      </c>
      <c r="H270" s="38">
        <f ca="1">Pt!H270*Qt!H270</f>
        <v>0</v>
      </c>
      <c r="I270" s="38">
        <f ca="1">Pt!I270*Qt!I270</f>
        <v>0</v>
      </c>
      <c r="J270" s="38">
        <f ca="1">Pt!J270*Qt!J270</f>
        <v>0</v>
      </c>
      <c r="K270" s="38">
        <f ca="1">Pt!K270*Qt!K270</f>
        <v>0</v>
      </c>
      <c r="L270" s="38">
        <f ca="1">Pt!L270*Qt!L270</f>
        <v>0</v>
      </c>
      <c r="M270" s="38">
        <f ca="1">Pt!M270*Qt!M270</f>
        <v>0</v>
      </c>
      <c r="N270" s="38">
        <f ca="1">Pt!N270*Qt!N270</f>
        <v>0</v>
      </c>
      <c r="O270" s="38">
        <f ca="1">Pt!O270*Qt!O270</f>
        <v>0</v>
      </c>
      <c r="P270" s="38">
        <f ca="1">Pt!P270*Qt!P270</f>
        <v>0</v>
      </c>
      <c r="Q270" s="38">
        <f ca="1">Pt!Q270*Qt!Q270</f>
        <v>0</v>
      </c>
      <c r="R270" s="38">
        <f ca="1">Pt!R270*Qt!R270</f>
        <v>0</v>
      </c>
      <c r="S270" s="38">
        <f ca="1">Pt!S270*Qt!S270</f>
        <v>0</v>
      </c>
      <c r="T270" s="38">
        <f ca="1">Pt!T270*Qt!T270</f>
        <v>0</v>
      </c>
      <c r="U270" s="38">
        <f ca="1">Pt!U270*Qt!U270</f>
        <v>0</v>
      </c>
      <c r="V270" s="38">
        <f t="shared" ca="1" si="13"/>
        <v>0</v>
      </c>
    </row>
    <row r="271" spans="1:22" outlineLevel="1" x14ac:dyDescent="0.25">
      <c r="A271" s="19"/>
      <c r="B271" s="38" t="str">
        <f t="shared" si="16"/>
        <v>New Tariff 9</v>
      </c>
      <c r="C271" s="38">
        <f t="shared" si="16"/>
        <v>0</v>
      </c>
      <c r="D271" s="38">
        <f t="shared" si="16"/>
        <v>0</v>
      </c>
      <c r="E271" s="38">
        <f ca="1">Pt!E271*Qt!E271</f>
        <v>0</v>
      </c>
      <c r="F271" s="38">
        <f ca="1">Pt!F271*Qt!F271</f>
        <v>0</v>
      </c>
      <c r="G271" s="38">
        <f ca="1">Pt!G271*Qt!G271</f>
        <v>0</v>
      </c>
      <c r="H271" s="38">
        <f ca="1">Pt!H271*Qt!H271</f>
        <v>0</v>
      </c>
      <c r="I271" s="38">
        <f ca="1">Pt!I271*Qt!I271</f>
        <v>0</v>
      </c>
      <c r="J271" s="38">
        <f ca="1">Pt!J271*Qt!J271</f>
        <v>0</v>
      </c>
      <c r="K271" s="38">
        <f ca="1">Pt!K271*Qt!K271</f>
        <v>0</v>
      </c>
      <c r="L271" s="38">
        <f ca="1">Pt!L271*Qt!L271</f>
        <v>0</v>
      </c>
      <c r="M271" s="38">
        <f ca="1">Pt!M271*Qt!M271</f>
        <v>0</v>
      </c>
      <c r="N271" s="38">
        <f ca="1">Pt!N271*Qt!N271</f>
        <v>0</v>
      </c>
      <c r="O271" s="38">
        <f ca="1">Pt!O271*Qt!O271</f>
        <v>0</v>
      </c>
      <c r="P271" s="38">
        <f ca="1">Pt!P271*Qt!P271</f>
        <v>0</v>
      </c>
      <c r="Q271" s="38">
        <f ca="1">Pt!Q271*Qt!Q271</f>
        <v>0</v>
      </c>
      <c r="R271" s="38">
        <f ca="1">Pt!R271*Qt!R271</f>
        <v>0</v>
      </c>
      <c r="S271" s="38">
        <f ca="1">Pt!S271*Qt!S271</f>
        <v>0</v>
      </c>
      <c r="T271" s="38">
        <f ca="1">Pt!T271*Qt!T271</f>
        <v>0</v>
      </c>
      <c r="U271" s="38">
        <f ca="1">Pt!U271*Qt!U271</f>
        <v>0</v>
      </c>
      <c r="V271" s="38">
        <f t="shared" ca="1" si="13"/>
        <v>0</v>
      </c>
    </row>
    <row r="272" spans="1:22" outlineLevel="1" x14ac:dyDescent="0.25">
      <c r="A272" s="19"/>
      <c r="B272" s="38" t="str">
        <f t="shared" si="16"/>
        <v>New Tariff 10</v>
      </c>
      <c r="C272" s="38">
        <f t="shared" si="16"/>
        <v>0</v>
      </c>
      <c r="D272" s="38">
        <f t="shared" si="16"/>
        <v>0</v>
      </c>
      <c r="E272" s="38">
        <f ca="1">Pt!E272*Qt!E272</f>
        <v>0</v>
      </c>
      <c r="F272" s="38">
        <f ca="1">Pt!F272*Qt!F272</f>
        <v>0</v>
      </c>
      <c r="G272" s="38">
        <f ca="1">Pt!G272*Qt!G272</f>
        <v>0</v>
      </c>
      <c r="H272" s="38">
        <f ca="1">Pt!H272*Qt!H272</f>
        <v>0</v>
      </c>
      <c r="I272" s="38">
        <f ca="1">Pt!I272*Qt!I272</f>
        <v>0</v>
      </c>
      <c r="J272" s="38">
        <f ca="1">Pt!J272*Qt!J272</f>
        <v>0</v>
      </c>
      <c r="K272" s="38">
        <f ca="1">Pt!K272*Qt!K272</f>
        <v>0</v>
      </c>
      <c r="L272" s="38">
        <f ca="1">Pt!L272*Qt!L272</f>
        <v>0</v>
      </c>
      <c r="M272" s="38">
        <f ca="1">Pt!M272*Qt!M272</f>
        <v>0</v>
      </c>
      <c r="N272" s="38">
        <f ca="1">Pt!N272*Qt!N272</f>
        <v>0</v>
      </c>
      <c r="O272" s="38">
        <f ca="1">Pt!O272*Qt!O272</f>
        <v>0</v>
      </c>
      <c r="P272" s="38">
        <f ca="1">Pt!P272*Qt!P272</f>
        <v>0</v>
      </c>
      <c r="Q272" s="38">
        <f ca="1">Pt!Q272*Qt!Q272</f>
        <v>0</v>
      </c>
      <c r="R272" s="38">
        <f ca="1">Pt!R272*Qt!R272</f>
        <v>0</v>
      </c>
      <c r="S272" s="38">
        <f ca="1">Pt!S272*Qt!S272</f>
        <v>0</v>
      </c>
      <c r="T272" s="38">
        <f ca="1">Pt!T272*Qt!T272</f>
        <v>0</v>
      </c>
      <c r="U272" s="38">
        <f ca="1">Pt!U272*Qt!U272</f>
        <v>0</v>
      </c>
      <c r="V272" s="38">
        <f t="shared" ca="1" si="13"/>
        <v>0</v>
      </c>
    </row>
    <row r="273" spans="1:22" outlineLevel="1" x14ac:dyDescent="0.25">
      <c r="A273" s="19"/>
      <c r="B273" s="45" t="str">
        <f t="shared" si="16"/>
        <v>New Tariff 11</v>
      </c>
      <c r="C273" s="45">
        <f t="shared" si="16"/>
        <v>0</v>
      </c>
      <c r="D273" s="45">
        <f t="shared" si="16"/>
        <v>0</v>
      </c>
      <c r="E273" s="45">
        <f ca="1">Pt!E273*Qt!E273</f>
        <v>0</v>
      </c>
      <c r="F273" s="45">
        <f ca="1">Pt!F273*Qt!F273</f>
        <v>0</v>
      </c>
      <c r="G273" s="45">
        <f ca="1">Pt!G273*Qt!G273</f>
        <v>0</v>
      </c>
      <c r="H273" s="45">
        <f ca="1">Pt!H273*Qt!H273</f>
        <v>0</v>
      </c>
      <c r="I273" s="45">
        <f ca="1">Pt!I273*Qt!I273</f>
        <v>0</v>
      </c>
      <c r="J273" s="45">
        <f ca="1">Pt!J273*Qt!J273</f>
        <v>0</v>
      </c>
      <c r="K273" s="45">
        <f ca="1">Pt!K273*Qt!K273</f>
        <v>0</v>
      </c>
      <c r="L273" s="45">
        <f ca="1">Pt!L273*Qt!L273</f>
        <v>0</v>
      </c>
      <c r="M273" s="45">
        <f ca="1">Pt!M273*Qt!M273</f>
        <v>0</v>
      </c>
      <c r="N273" s="45">
        <f ca="1">Pt!N273*Qt!N273</f>
        <v>0</v>
      </c>
      <c r="O273" s="45">
        <f ca="1">Pt!O273*Qt!O273</f>
        <v>0</v>
      </c>
      <c r="P273" s="45">
        <f ca="1">Pt!P273*Qt!P273</f>
        <v>0</v>
      </c>
      <c r="Q273" s="45">
        <f ca="1">Pt!Q273*Qt!Q273</f>
        <v>0</v>
      </c>
      <c r="R273" s="45">
        <f ca="1">Pt!R273*Qt!R273</f>
        <v>0</v>
      </c>
      <c r="S273" s="45">
        <f ca="1">Pt!S273*Qt!S273</f>
        <v>0</v>
      </c>
      <c r="T273" s="45">
        <f ca="1">Pt!T273*Qt!T273</f>
        <v>0</v>
      </c>
      <c r="U273" s="45">
        <f ca="1">Pt!U273*Qt!U273</f>
        <v>0</v>
      </c>
      <c r="V273" s="45">
        <f t="shared" ca="1" si="13"/>
        <v>0</v>
      </c>
    </row>
    <row r="274" spans="1:22" outlineLevel="1" x14ac:dyDescent="0.25">
      <c r="A274" s="19"/>
      <c r="B274" s="44" t="str">
        <f t="shared" si="16"/>
        <v>New Tariff 0</v>
      </c>
      <c r="C274" s="44">
        <f t="shared" si="16"/>
        <v>0</v>
      </c>
      <c r="D274" s="44">
        <f t="shared" si="16"/>
        <v>0</v>
      </c>
      <c r="E274" s="44">
        <f ca="1">Pt!E274*Qt!E274</f>
        <v>0</v>
      </c>
      <c r="F274" s="44">
        <f ca="1">Pt!F274*Qt!F274</f>
        <v>0</v>
      </c>
      <c r="G274" s="44">
        <f ca="1">Pt!G274*Qt!G274</f>
        <v>0</v>
      </c>
      <c r="H274" s="44">
        <f ca="1">Pt!H274*Qt!H274</f>
        <v>0</v>
      </c>
      <c r="I274" s="44">
        <f ca="1">Pt!I274*Qt!I274</f>
        <v>0</v>
      </c>
      <c r="J274" s="44">
        <f ca="1">Pt!J274*Qt!J274</f>
        <v>0</v>
      </c>
      <c r="K274" s="44">
        <f ca="1">Pt!K274*Qt!K274</f>
        <v>0</v>
      </c>
      <c r="L274" s="44">
        <f ca="1">Pt!L274*Qt!L274</f>
        <v>0</v>
      </c>
      <c r="M274" s="44">
        <f ca="1">Pt!M274*Qt!M274</f>
        <v>0</v>
      </c>
      <c r="N274" s="44">
        <f ca="1">Pt!N274*Qt!N274</f>
        <v>0</v>
      </c>
      <c r="O274" s="44">
        <f ca="1">Pt!O274*Qt!O274</f>
        <v>0</v>
      </c>
      <c r="P274" s="44">
        <f ca="1">Pt!P274*Qt!P274</f>
        <v>0</v>
      </c>
      <c r="Q274" s="44">
        <f ca="1">Pt!Q274*Qt!Q274</f>
        <v>0</v>
      </c>
      <c r="R274" s="44">
        <f ca="1">Pt!R274*Qt!R274</f>
        <v>0</v>
      </c>
      <c r="S274" s="44">
        <f ca="1">Pt!S274*Qt!S274</f>
        <v>0</v>
      </c>
      <c r="T274" s="44">
        <f ca="1">Pt!T274*Qt!T274</f>
        <v>0</v>
      </c>
      <c r="U274" s="44">
        <f ca="1">Pt!U274*Qt!U274</f>
        <v>0</v>
      </c>
      <c r="V274" s="44">
        <f t="shared" ca="1" si="13"/>
        <v>0</v>
      </c>
    </row>
    <row r="275" spans="1:22" outlineLevel="1" x14ac:dyDescent="0.25">
      <c r="A275" s="19"/>
      <c r="B275" s="38" t="str">
        <f t="shared" si="16"/>
        <v>New Tariff 1</v>
      </c>
      <c r="C275" s="38">
        <f t="shared" si="16"/>
        <v>0</v>
      </c>
      <c r="D275" s="38">
        <f t="shared" si="16"/>
        <v>0</v>
      </c>
      <c r="E275" s="38">
        <f ca="1">Pt!E275*Qt!E275</f>
        <v>0</v>
      </c>
      <c r="F275" s="38">
        <f ca="1">Pt!F275*Qt!F275</f>
        <v>0</v>
      </c>
      <c r="G275" s="38">
        <f ca="1">Pt!G275*Qt!G275</f>
        <v>0</v>
      </c>
      <c r="H275" s="38">
        <f ca="1">Pt!H275*Qt!H275</f>
        <v>0</v>
      </c>
      <c r="I275" s="38">
        <f ca="1">Pt!I275*Qt!I275</f>
        <v>0</v>
      </c>
      <c r="J275" s="38">
        <f ca="1">Pt!J275*Qt!J275</f>
        <v>0</v>
      </c>
      <c r="K275" s="38">
        <f ca="1">Pt!K275*Qt!K275</f>
        <v>0</v>
      </c>
      <c r="L275" s="38">
        <f ca="1">Pt!L275*Qt!L275</f>
        <v>0</v>
      </c>
      <c r="M275" s="38">
        <f ca="1">Pt!M275*Qt!M275</f>
        <v>0</v>
      </c>
      <c r="N275" s="38">
        <f ca="1">Pt!N275*Qt!N275</f>
        <v>0</v>
      </c>
      <c r="O275" s="38">
        <f ca="1">Pt!O275*Qt!O275</f>
        <v>0</v>
      </c>
      <c r="P275" s="38">
        <f ca="1">Pt!P275*Qt!P275</f>
        <v>0</v>
      </c>
      <c r="Q275" s="38">
        <f ca="1">Pt!Q275*Qt!Q275</f>
        <v>0</v>
      </c>
      <c r="R275" s="38">
        <f ca="1">Pt!R275*Qt!R275</f>
        <v>0</v>
      </c>
      <c r="S275" s="38">
        <f ca="1">Pt!S275*Qt!S275</f>
        <v>0</v>
      </c>
      <c r="T275" s="38">
        <f ca="1">Pt!T275*Qt!T275</f>
        <v>0</v>
      </c>
      <c r="U275" s="38">
        <f ca="1">Pt!U275*Qt!U275</f>
        <v>0</v>
      </c>
      <c r="V275" s="38">
        <f t="shared" ref="V275:V285" ca="1" si="17">SUM(E275:U275)</f>
        <v>0</v>
      </c>
    </row>
    <row r="276" spans="1:22" outlineLevel="1" x14ac:dyDescent="0.25">
      <c r="A276" s="19"/>
      <c r="B276" s="38" t="str">
        <f t="shared" si="16"/>
        <v>New Tariff 2</v>
      </c>
      <c r="C276" s="38">
        <f t="shared" si="16"/>
        <v>0</v>
      </c>
      <c r="D276" s="38">
        <f t="shared" si="16"/>
        <v>0</v>
      </c>
      <c r="E276" s="38">
        <f ca="1">Pt!E276*Qt!E276</f>
        <v>0</v>
      </c>
      <c r="F276" s="38">
        <f ca="1">Pt!F276*Qt!F276</f>
        <v>0</v>
      </c>
      <c r="G276" s="38">
        <f ca="1">Pt!G276*Qt!G276</f>
        <v>0</v>
      </c>
      <c r="H276" s="38">
        <f ca="1">Pt!H276*Qt!H276</f>
        <v>0</v>
      </c>
      <c r="I276" s="38">
        <f ca="1">Pt!I276*Qt!I276</f>
        <v>0</v>
      </c>
      <c r="J276" s="38">
        <f ca="1">Pt!J276*Qt!J276</f>
        <v>0</v>
      </c>
      <c r="K276" s="38">
        <f ca="1">Pt!K276*Qt!K276</f>
        <v>0</v>
      </c>
      <c r="L276" s="38">
        <f ca="1">Pt!L276*Qt!L276</f>
        <v>0</v>
      </c>
      <c r="M276" s="38">
        <f ca="1">Pt!M276*Qt!M276</f>
        <v>0</v>
      </c>
      <c r="N276" s="38">
        <f ca="1">Pt!N276*Qt!N276</f>
        <v>0</v>
      </c>
      <c r="O276" s="38">
        <f ca="1">Pt!O276*Qt!O276</f>
        <v>0</v>
      </c>
      <c r="P276" s="38">
        <f ca="1">Pt!P276*Qt!P276</f>
        <v>0</v>
      </c>
      <c r="Q276" s="38">
        <f ca="1">Pt!Q276*Qt!Q276</f>
        <v>0</v>
      </c>
      <c r="R276" s="38">
        <f ca="1">Pt!R276*Qt!R276</f>
        <v>0</v>
      </c>
      <c r="S276" s="38">
        <f ca="1">Pt!S276*Qt!S276</f>
        <v>0</v>
      </c>
      <c r="T276" s="38">
        <f ca="1">Pt!T276*Qt!T276</f>
        <v>0</v>
      </c>
      <c r="U276" s="38">
        <f ca="1">Pt!U276*Qt!U276</f>
        <v>0</v>
      </c>
      <c r="V276" s="38">
        <f t="shared" ca="1" si="17"/>
        <v>0</v>
      </c>
    </row>
    <row r="277" spans="1:22" outlineLevel="1" x14ac:dyDescent="0.25">
      <c r="A277" s="19"/>
      <c r="B277" s="38" t="str">
        <f t="shared" si="16"/>
        <v>New Tariff 3</v>
      </c>
      <c r="C277" s="38">
        <f t="shared" si="16"/>
        <v>0</v>
      </c>
      <c r="D277" s="38">
        <f t="shared" si="16"/>
        <v>0</v>
      </c>
      <c r="E277" s="38">
        <f ca="1">Pt!E277*Qt!E277</f>
        <v>0</v>
      </c>
      <c r="F277" s="38">
        <f ca="1">Pt!F277*Qt!F277</f>
        <v>0</v>
      </c>
      <c r="G277" s="38">
        <f ca="1">Pt!G277*Qt!G277</f>
        <v>0</v>
      </c>
      <c r="H277" s="38">
        <f ca="1">Pt!H277*Qt!H277</f>
        <v>0</v>
      </c>
      <c r="I277" s="38">
        <f ca="1">Pt!I277*Qt!I277</f>
        <v>0</v>
      </c>
      <c r="J277" s="38">
        <f ca="1">Pt!J277*Qt!J277</f>
        <v>0</v>
      </c>
      <c r="K277" s="38">
        <f ca="1">Pt!K277*Qt!K277</f>
        <v>0</v>
      </c>
      <c r="L277" s="38">
        <f ca="1">Pt!L277*Qt!L277</f>
        <v>0</v>
      </c>
      <c r="M277" s="38">
        <f ca="1">Pt!M277*Qt!M277</f>
        <v>0</v>
      </c>
      <c r="N277" s="38">
        <f ca="1">Pt!N277*Qt!N277</f>
        <v>0</v>
      </c>
      <c r="O277" s="38">
        <f ca="1">Pt!O277*Qt!O277</f>
        <v>0</v>
      </c>
      <c r="P277" s="38">
        <f ca="1">Pt!P277*Qt!P277</f>
        <v>0</v>
      </c>
      <c r="Q277" s="38">
        <f ca="1">Pt!Q277*Qt!Q277</f>
        <v>0</v>
      </c>
      <c r="R277" s="38">
        <f ca="1">Pt!R277*Qt!R277</f>
        <v>0</v>
      </c>
      <c r="S277" s="38">
        <f ca="1">Pt!S277*Qt!S277</f>
        <v>0</v>
      </c>
      <c r="T277" s="38">
        <f ca="1">Pt!T277*Qt!T277</f>
        <v>0</v>
      </c>
      <c r="U277" s="38">
        <f ca="1">Pt!U277*Qt!U277</f>
        <v>0</v>
      </c>
      <c r="V277" s="38">
        <f t="shared" ca="1" si="17"/>
        <v>0</v>
      </c>
    </row>
    <row r="278" spans="1:22" outlineLevel="1" x14ac:dyDescent="0.25">
      <c r="A278" s="19"/>
      <c r="B278" s="38" t="str">
        <f t="shared" si="16"/>
        <v>New Tariff 4</v>
      </c>
      <c r="C278" s="38">
        <f t="shared" si="16"/>
        <v>0</v>
      </c>
      <c r="D278" s="38">
        <f t="shared" si="16"/>
        <v>0</v>
      </c>
      <c r="E278" s="38">
        <f ca="1">Pt!E278*Qt!E278</f>
        <v>0</v>
      </c>
      <c r="F278" s="38">
        <f ca="1">Pt!F278*Qt!F278</f>
        <v>0</v>
      </c>
      <c r="G278" s="38">
        <f ca="1">Pt!G278*Qt!G278</f>
        <v>0</v>
      </c>
      <c r="H278" s="38">
        <f ca="1">Pt!H278*Qt!H278</f>
        <v>0</v>
      </c>
      <c r="I278" s="38">
        <f ca="1">Pt!I278*Qt!I278</f>
        <v>0</v>
      </c>
      <c r="J278" s="38">
        <f ca="1">Pt!J278*Qt!J278</f>
        <v>0</v>
      </c>
      <c r="K278" s="38">
        <f ca="1">Pt!K278*Qt!K278</f>
        <v>0</v>
      </c>
      <c r="L278" s="38">
        <f ca="1">Pt!L278*Qt!L278</f>
        <v>0</v>
      </c>
      <c r="M278" s="38">
        <f ca="1">Pt!M278*Qt!M278</f>
        <v>0</v>
      </c>
      <c r="N278" s="38">
        <f ca="1">Pt!N278*Qt!N278</f>
        <v>0</v>
      </c>
      <c r="O278" s="38">
        <f ca="1">Pt!O278*Qt!O278</f>
        <v>0</v>
      </c>
      <c r="P278" s="38">
        <f ca="1">Pt!P278*Qt!P278</f>
        <v>0</v>
      </c>
      <c r="Q278" s="38">
        <f ca="1">Pt!Q278*Qt!Q278</f>
        <v>0</v>
      </c>
      <c r="R278" s="38">
        <f ca="1">Pt!R278*Qt!R278</f>
        <v>0</v>
      </c>
      <c r="S278" s="38">
        <f ca="1">Pt!S278*Qt!S278</f>
        <v>0</v>
      </c>
      <c r="T278" s="38">
        <f ca="1">Pt!T278*Qt!T278</f>
        <v>0</v>
      </c>
      <c r="U278" s="38">
        <f ca="1">Pt!U278*Qt!U278</f>
        <v>0</v>
      </c>
      <c r="V278" s="38">
        <f t="shared" ca="1" si="17"/>
        <v>0</v>
      </c>
    </row>
    <row r="279" spans="1:22" outlineLevel="1" x14ac:dyDescent="0.25">
      <c r="A279" s="19"/>
      <c r="B279" s="38" t="str">
        <f t="shared" si="16"/>
        <v>New Tariff 5</v>
      </c>
      <c r="C279" s="38">
        <f t="shared" si="16"/>
        <v>0</v>
      </c>
      <c r="D279" s="38">
        <f t="shared" si="16"/>
        <v>0</v>
      </c>
      <c r="E279" s="38">
        <f ca="1">Pt!E279*Qt!E279</f>
        <v>0</v>
      </c>
      <c r="F279" s="38">
        <f ca="1">Pt!F279*Qt!F279</f>
        <v>0</v>
      </c>
      <c r="G279" s="38">
        <f ca="1">Pt!G279*Qt!G279</f>
        <v>0</v>
      </c>
      <c r="H279" s="38">
        <f ca="1">Pt!H279*Qt!H279</f>
        <v>0</v>
      </c>
      <c r="I279" s="38">
        <f ca="1">Pt!I279*Qt!I279</f>
        <v>0</v>
      </c>
      <c r="J279" s="38">
        <f ca="1">Pt!J279*Qt!J279</f>
        <v>0</v>
      </c>
      <c r="K279" s="38">
        <f ca="1">Pt!K279*Qt!K279</f>
        <v>0</v>
      </c>
      <c r="L279" s="38">
        <f ca="1">Pt!L279*Qt!L279</f>
        <v>0</v>
      </c>
      <c r="M279" s="38">
        <f ca="1">Pt!M279*Qt!M279</f>
        <v>0</v>
      </c>
      <c r="N279" s="38">
        <f ca="1">Pt!N279*Qt!N279</f>
        <v>0</v>
      </c>
      <c r="O279" s="38">
        <f ca="1">Pt!O279*Qt!O279</f>
        <v>0</v>
      </c>
      <c r="P279" s="38">
        <f ca="1">Pt!P279*Qt!P279</f>
        <v>0</v>
      </c>
      <c r="Q279" s="38">
        <f ca="1">Pt!Q279*Qt!Q279</f>
        <v>0</v>
      </c>
      <c r="R279" s="38">
        <f ca="1">Pt!R279*Qt!R279</f>
        <v>0</v>
      </c>
      <c r="S279" s="38">
        <f ca="1">Pt!S279*Qt!S279</f>
        <v>0</v>
      </c>
      <c r="T279" s="38">
        <f ca="1">Pt!T279*Qt!T279</f>
        <v>0</v>
      </c>
      <c r="U279" s="38">
        <f ca="1">Pt!U279*Qt!U279</f>
        <v>0</v>
      </c>
      <c r="V279" s="38">
        <f t="shared" ca="1" si="17"/>
        <v>0</v>
      </c>
    </row>
    <row r="280" spans="1:22" outlineLevel="1" x14ac:dyDescent="0.25">
      <c r="A280" s="19"/>
      <c r="B280" s="38" t="str">
        <f t="shared" si="16"/>
        <v>New Tariff 6</v>
      </c>
      <c r="C280" s="38">
        <f t="shared" si="16"/>
        <v>0</v>
      </c>
      <c r="D280" s="38">
        <f t="shared" si="16"/>
        <v>0</v>
      </c>
      <c r="E280" s="38">
        <f ca="1">Pt!E280*Qt!E280</f>
        <v>0</v>
      </c>
      <c r="F280" s="38">
        <f ca="1">Pt!F280*Qt!F280</f>
        <v>0</v>
      </c>
      <c r="G280" s="38">
        <f ca="1">Pt!G280*Qt!G280</f>
        <v>0</v>
      </c>
      <c r="H280" s="38">
        <f ca="1">Pt!H280*Qt!H280</f>
        <v>0</v>
      </c>
      <c r="I280" s="38">
        <f ca="1">Pt!I280*Qt!I280</f>
        <v>0</v>
      </c>
      <c r="J280" s="38">
        <f ca="1">Pt!J280*Qt!J280</f>
        <v>0</v>
      </c>
      <c r="K280" s="38">
        <f ca="1">Pt!K280*Qt!K280</f>
        <v>0</v>
      </c>
      <c r="L280" s="38">
        <f ca="1">Pt!L280*Qt!L280</f>
        <v>0</v>
      </c>
      <c r="M280" s="38">
        <f ca="1">Pt!M280*Qt!M280</f>
        <v>0</v>
      </c>
      <c r="N280" s="38">
        <f ca="1">Pt!N280*Qt!N280</f>
        <v>0</v>
      </c>
      <c r="O280" s="38">
        <f ca="1">Pt!O280*Qt!O280</f>
        <v>0</v>
      </c>
      <c r="P280" s="38">
        <f ca="1">Pt!P280*Qt!P280</f>
        <v>0</v>
      </c>
      <c r="Q280" s="38">
        <f ca="1">Pt!Q280*Qt!Q280</f>
        <v>0</v>
      </c>
      <c r="R280" s="38">
        <f ca="1">Pt!R280*Qt!R280</f>
        <v>0</v>
      </c>
      <c r="S280" s="38">
        <f ca="1">Pt!S280*Qt!S280</f>
        <v>0</v>
      </c>
      <c r="T280" s="38">
        <f ca="1">Pt!T280*Qt!T280</f>
        <v>0</v>
      </c>
      <c r="U280" s="38">
        <f ca="1">Pt!U280*Qt!U280</f>
        <v>0</v>
      </c>
      <c r="V280" s="38">
        <f t="shared" ca="1" si="17"/>
        <v>0</v>
      </c>
    </row>
    <row r="281" spans="1:22" outlineLevel="1" x14ac:dyDescent="0.25">
      <c r="A281" s="19"/>
      <c r="B281" s="38" t="str">
        <f t="shared" si="16"/>
        <v>New Tariff 7</v>
      </c>
      <c r="C281" s="38">
        <f t="shared" si="16"/>
        <v>0</v>
      </c>
      <c r="D281" s="38">
        <f t="shared" si="16"/>
        <v>0</v>
      </c>
      <c r="E281" s="38">
        <f ca="1">Pt!E281*Qt!E281</f>
        <v>0</v>
      </c>
      <c r="F281" s="38">
        <f ca="1">Pt!F281*Qt!F281</f>
        <v>0</v>
      </c>
      <c r="G281" s="38">
        <f ca="1">Pt!G281*Qt!G281</f>
        <v>0</v>
      </c>
      <c r="H281" s="38">
        <f ca="1">Pt!H281*Qt!H281</f>
        <v>0</v>
      </c>
      <c r="I281" s="38">
        <f ca="1">Pt!I281*Qt!I281</f>
        <v>0</v>
      </c>
      <c r="J281" s="38">
        <f ca="1">Pt!J281*Qt!J281</f>
        <v>0</v>
      </c>
      <c r="K281" s="38">
        <f ca="1">Pt!K281*Qt!K281</f>
        <v>0</v>
      </c>
      <c r="L281" s="38">
        <f ca="1">Pt!L281*Qt!L281</f>
        <v>0</v>
      </c>
      <c r="M281" s="38">
        <f ca="1">Pt!M281*Qt!M281</f>
        <v>0</v>
      </c>
      <c r="N281" s="38">
        <f ca="1">Pt!N281*Qt!N281</f>
        <v>0</v>
      </c>
      <c r="O281" s="38">
        <f ca="1">Pt!O281*Qt!O281</f>
        <v>0</v>
      </c>
      <c r="P281" s="38">
        <f ca="1">Pt!P281*Qt!P281</f>
        <v>0</v>
      </c>
      <c r="Q281" s="38">
        <f ca="1">Pt!Q281*Qt!Q281</f>
        <v>0</v>
      </c>
      <c r="R281" s="38">
        <f ca="1">Pt!R281*Qt!R281</f>
        <v>0</v>
      </c>
      <c r="S281" s="38">
        <f ca="1">Pt!S281*Qt!S281</f>
        <v>0</v>
      </c>
      <c r="T281" s="38">
        <f ca="1">Pt!T281*Qt!T281</f>
        <v>0</v>
      </c>
      <c r="U281" s="38">
        <f ca="1">Pt!U281*Qt!U281</f>
        <v>0</v>
      </c>
      <c r="V281" s="38">
        <f t="shared" ca="1" si="17"/>
        <v>0</v>
      </c>
    </row>
    <row r="282" spans="1:22" outlineLevel="1" x14ac:dyDescent="0.25">
      <c r="A282" s="19"/>
      <c r="B282" s="38" t="str">
        <f t="shared" si="16"/>
        <v>New Tariff 8</v>
      </c>
      <c r="C282" s="38">
        <f t="shared" si="16"/>
        <v>0</v>
      </c>
      <c r="D282" s="38">
        <f t="shared" si="16"/>
        <v>0</v>
      </c>
      <c r="E282" s="38">
        <f ca="1">Pt!E282*Qt!E282</f>
        <v>0</v>
      </c>
      <c r="F282" s="38">
        <f ca="1">Pt!F282*Qt!F282</f>
        <v>0</v>
      </c>
      <c r="G282" s="38">
        <f ca="1">Pt!G282*Qt!G282</f>
        <v>0</v>
      </c>
      <c r="H282" s="38">
        <f ca="1">Pt!H282*Qt!H282</f>
        <v>0</v>
      </c>
      <c r="I282" s="38">
        <f ca="1">Pt!I282*Qt!I282</f>
        <v>0</v>
      </c>
      <c r="J282" s="38">
        <f ca="1">Pt!J282*Qt!J282</f>
        <v>0</v>
      </c>
      <c r="K282" s="38">
        <f ca="1">Pt!K282*Qt!K282</f>
        <v>0</v>
      </c>
      <c r="L282" s="38">
        <f ca="1">Pt!L282*Qt!L282</f>
        <v>0</v>
      </c>
      <c r="M282" s="38">
        <f ca="1">Pt!M282*Qt!M282</f>
        <v>0</v>
      </c>
      <c r="N282" s="38">
        <f ca="1">Pt!N282*Qt!N282</f>
        <v>0</v>
      </c>
      <c r="O282" s="38">
        <f ca="1">Pt!O282*Qt!O282</f>
        <v>0</v>
      </c>
      <c r="P282" s="38">
        <f ca="1">Pt!P282*Qt!P282</f>
        <v>0</v>
      </c>
      <c r="Q282" s="38">
        <f ca="1">Pt!Q282*Qt!Q282</f>
        <v>0</v>
      </c>
      <c r="R282" s="38">
        <f ca="1">Pt!R282*Qt!R282</f>
        <v>0</v>
      </c>
      <c r="S282" s="38">
        <f ca="1">Pt!S282*Qt!S282</f>
        <v>0</v>
      </c>
      <c r="T282" s="38">
        <f ca="1">Pt!T282*Qt!T282</f>
        <v>0</v>
      </c>
      <c r="U282" s="38">
        <f ca="1">Pt!U282*Qt!U282</f>
        <v>0</v>
      </c>
      <c r="V282" s="38">
        <f t="shared" ca="1" si="17"/>
        <v>0</v>
      </c>
    </row>
    <row r="283" spans="1:22" outlineLevel="1" x14ac:dyDescent="0.25">
      <c r="A283" s="19"/>
      <c r="B283" s="38" t="str">
        <f t="shared" ref="B283:D285" si="18">B140</f>
        <v>New Tariff 9</v>
      </c>
      <c r="C283" s="38">
        <f t="shared" si="18"/>
        <v>0</v>
      </c>
      <c r="D283" s="38">
        <f t="shared" si="18"/>
        <v>0</v>
      </c>
      <c r="E283" s="38">
        <f ca="1">Pt!E283*Qt!E283</f>
        <v>0</v>
      </c>
      <c r="F283" s="38">
        <f ca="1">Pt!F283*Qt!F283</f>
        <v>0</v>
      </c>
      <c r="G283" s="38">
        <f ca="1">Pt!G283*Qt!G283</f>
        <v>0</v>
      </c>
      <c r="H283" s="38">
        <f ca="1">Pt!H283*Qt!H283</f>
        <v>0</v>
      </c>
      <c r="I283" s="38">
        <f ca="1">Pt!I283*Qt!I283</f>
        <v>0</v>
      </c>
      <c r="J283" s="38">
        <f ca="1">Pt!J283*Qt!J283</f>
        <v>0</v>
      </c>
      <c r="K283" s="38">
        <f ca="1">Pt!K283*Qt!K283</f>
        <v>0</v>
      </c>
      <c r="L283" s="38">
        <f ca="1">Pt!L283*Qt!L283</f>
        <v>0</v>
      </c>
      <c r="M283" s="38">
        <f ca="1">Pt!M283*Qt!M283</f>
        <v>0</v>
      </c>
      <c r="N283" s="38">
        <f ca="1">Pt!N283*Qt!N283</f>
        <v>0</v>
      </c>
      <c r="O283" s="38">
        <f ca="1">Pt!O283*Qt!O283</f>
        <v>0</v>
      </c>
      <c r="P283" s="38">
        <f ca="1">Pt!P283*Qt!P283</f>
        <v>0</v>
      </c>
      <c r="Q283" s="38">
        <f ca="1">Pt!Q283*Qt!Q283</f>
        <v>0</v>
      </c>
      <c r="R283" s="38">
        <f ca="1">Pt!R283*Qt!R283</f>
        <v>0</v>
      </c>
      <c r="S283" s="38">
        <f ca="1">Pt!S283*Qt!S283</f>
        <v>0</v>
      </c>
      <c r="T283" s="38">
        <f ca="1">Pt!T283*Qt!T283</f>
        <v>0</v>
      </c>
      <c r="U283" s="38">
        <f ca="1">Pt!U283*Qt!U283</f>
        <v>0</v>
      </c>
      <c r="V283" s="38">
        <f t="shared" ca="1" si="17"/>
        <v>0</v>
      </c>
    </row>
    <row r="284" spans="1:22" outlineLevel="1" x14ac:dyDescent="0.25">
      <c r="A284" s="19"/>
      <c r="B284" s="38" t="str">
        <f t="shared" si="18"/>
        <v>New Tariff 10</v>
      </c>
      <c r="C284" s="38">
        <f t="shared" si="18"/>
        <v>0</v>
      </c>
      <c r="D284" s="38">
        <f t="shared" si="18"/>
        <v>0</v>
      </c>
      <c r="E284" s="38">
        <f ca="1">Pt!E284*Qt!E284</f>
        <v>0</v>
      </c>
      <c r="F284" s="38">
        <f ca="1">Pt!F284*Qt!F284</f>
        <v>0</v>
      </c>
      <c r="G284" s="38">
        <f ca="1">Pt!G284*Qt!G284</f>
        <v>0</v>
      </c>
      <c r="H284" s="38">
        <f ca="1">Pt!H284*Qt!H284</f>
        <v>0</v>
      </c>
      <c r="I284" s="38">
        <f ca="1">Pt!I284*Qt!I284</f>
        <v>0</v>
      </c>
      <c r="J284" s="38">
        <f ca="1">Pt!J284*Qt!J284</f>
        <v>0</v>
      </c>
      <c r="K284" s="38">
        <f ca="1">Pt!K284*Qt!K284</f>
        <v>0</v>
      </c>
      <c r="L284" s="38">
        <f ca="1">Pt!L284*Qt!L284</f>
        <v>0</v>
      </c>
      <c r="M284" s="38">
        <f ca="1">Pt!M284*Qt!M284</f>
        <v>0</v>
      </c>
      <c r="N284" s="38">
        <f ca="1">Pt!N284*Qt!N284</f>
        <v>0</v>
      </c>
      <c r="O284" s="38">
        <f ca="1">Pt!O284*Qt!O284</f>
        <v>0</v>
      </c>
      <c r="P284" s="38">
        <f ca="1">Pt!P284*Qt!P284</f>
        <v>0</v>
      </c>
      <c r="Q284" s="38">
        <f ca="1">Pt!Q284*Qt!Q284</f>
        <v>0</v>
      </c>
      <c r="R284" s="38">
        <f ca="1">Pt!R284*Qt!R284</f>
        <v>0</v>
      </c>
      <c r="S284" s="38">
        <f ca="1">Pt!S284*Qt!S284</f>
        <v>0</v>
      </c>
      <c r="T284" s="38">
        <f ca="1">Pt!T284*Qt!T284</f>
        <v>0</v>
      </c>
      <c r="U284" s="38">
        <f ca="1">Pt!U284*Qt!U284</f>
        <v>0</v>
      </c>
      <c r="V284" s="38">
        <f t="shared" ca="1" si="17"/>
        <v>0</v>
      </c>
    </row>
    <row r="285" spans="1:22" ht="15.75" outlineLevel="1" thickBot="1" x14ac:dyDescent="0.3">
      <c r="A285" s="19"/>
      <c r="B285" s="46" t="str">
        <f t="shared" si="18"/>
        <v>New Tariff 11</v>
      </c>
      <c r="C285" s="46">
        <f t="shared" si="18"/>
        <v>0</v>
      </c>
      <c r="D285" s="46">
        <f t="shared" si="18"/>
        <v>0</v>
      </c>
      <c r="E285" s="46">
        <f ca="1">Pt!E285*Qt!E285</f>
        <v>0</v>
      </c>
      <c r="F285" s="46">
        <f ca="1">Pt!F285*Qt!F285</f>
        <v>0</v>
      </c>
      <c r="G285" s="46">
        <f ca="1">Pt!G285*Qt!G285</f>
        <v>0</v>
      </c>
      <c r="H285" s="46">
        <f ca="1">Pt!H285*Qt!H285</f>
        <v>0</v>
      </c>
      <c r="I285" s="46">
        <f ca="1">Pt!I285*Qt!I285</f>
        <v>0</v>
      </c>
      <c r="J285" s="46">
        <f ca="1">Pt!J285*Qt!J285</f>
        <v>0</v>
      </c>
      <c r="K285" s="46">
        <f ca="1">Pt!K285*Qt!K285</f>
        <v>0</v>
      </c>
      <c r="L285" s="46">
        <f ca="1">Pt!L285*Qt!L285</f>
        <v>0</v>
      </c>
      <c r="M285" s="46">
        <f ca="1">Pt!M285*Qt!M285</f>
        <v>0</v>
      </c>
      <c r="N285" s="46">
        <f ca="1">Pt!N285*Qt!N285</f>
        <v>0</v>
      </c>
      <c r="O285" s="46">
        <f ca="1">Pt!O285*Qt!O285</f>
        <v>0</v>
      </c>
      <c r="P285" s="46">
        <f ca="1">Pt!P285*Qt!P285</f>
        <v>0</v>
      </c>
      <c r="Q285" s="46">
        <f ca="1">Pt!Q285*Qt!Q285</f>
        <v>0</v>
      </c>
      <c r="R285" s="46">
        <f ca="1">Pt!R285*Qt!R285</f>
        <v>0</v>
      </c>
      <c r="S285" s="46">
        <f ca="1">Pt!S285*Qt!S285</f>
        <v>0</v>
      </c>
      <c r="T285" s="46">
        <f ca="1">Pt!T285*Qt!T285</f>
        <v>0</v>
      </c>
      <c r="U285" s="46">
        <f ca="1">Pt!U285*Qt!U285</f>
        <v>0</v>
      </c>
      <c r="V285" s="46">
        <f t="shared" ca="1" si="17"/>
        <v>0</v>
      </c>
    </row>
    <row r="286" spans="1:22" ht="15.75" thickBot="1" x14ac:dyDescent="0.3">
      <c r="A286" s="19"/>
      <c r="B286" s="53" t="s">
        <v>8</v>
      </c>
      <c r="C286" s="54"/>
      <c r="D286" s="54"/>
      <c r="E286" s="55">
        <f ca="1">SUM(E154:E285)</f>
        <v>19574904.95789</v>
      </c>
      <c r="F286" s="56">
        <f t="shared" ref="F286:U286" ca="1" si="19">SUM(F154:F285)</f>
        <v>9939722.1541000009</v>
      </c>
      <c r="G286" s="47">
        <f t="shared" ca="1" si="19"/>
        <v>1737478.7426666669</v>
      </c>
      <c r="H286" s="56">
        <f t="shared" ca="1" si="19"/>
        <v>4763191.3168000001</v>
      </c>
      <c r="I286" s="57">
        <f t="shared" ca="1" si="19"/>
        <v>268604.28539999999</v>
      </c>
      <c r="J286" s="57">
        <f t="shared" ca="1" si="19"/>
        <v>46761294.501199991</v>
      </c>
      <c r="K286" s="57">
        <f t="shared" ca="1" si="19"/>
        <v>337755.76199999999</v>
      </c>
      <c r="L286" s="58">
        <f t="shared" ca="1" si="19"/>
        <v>863903.41899999999</v>
      </c>
      <c r="M286" s="57">
        <f t="shared" ca="1" si="19"/>
        <v>60792017.141400002</v>
      </c>
      <c r="N286" s="59">
        <f t="shared" ca="1" si="19"/>
        <v>1492492.7277644984</v>
      </c>
      <c r="O286" s="59">
        <f t="shared" ca="1" si="19"/>
        <v>0</v>
      </c>
      <c r="P286" s="59">
        <f t="shared" ca="1" si="19"/>
        <v>0</v>
      </c>
      <c r="Q286" s="59">
        <f t="shared" ca="1" si="19"/>
        <v>0</v>
      </c>
      <c r="R286" s="59">
        <f t="shared" ca="1" si="19"/>
        <v>0</v>
      </c>
      <c r="S286" s="59">
        <f t="shared" ca="1" si="19"/>
        <v>0</v>
      </c>
      <c r="T286" s="59">
        <f t="shared" ca="1" si="19"/>
        <v>0</v>
      </c>
      <c r="U286" s="59">
        <f t="shared" ca="1" si="19"/>
        <v>0</v>
      </c>
      <c r="V286" s="60">
        <f ca="1">SUM(V154:V285)</f>
        <v>146531365.00822118</v>
      </c>
    </row>
    <row r="287" spans="1:22" x14ac:dyDescent="0.25">
      <c r="A287" s="19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</row>
    <row r="288" spans="1:22" x14ac:dyDescent="0.25">
      <c r="A288" s="19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</row>
    <row r="289" spans="1:22" x14ac:dyDescent="0.25">
      <c r="A289" s="19"/>
      <c r="B289" s="23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</row>
    <row r="290" spans="1:22" x14ac:dyDescent="0.25">
      <c r="A290" s="22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</row>
    <row r="291" spans="1:22" ht="18" x14ac:dyDescent="0.25">
      <c r="B291" s="14"/>
      <c r="C291" s="14"/>
      <c r="D291" s="14"/>
      <c r="E291" s="14"/>
      <c r="F291" s="14"/>
      <c r="G291" s="14"/>
      <c r="H291" s="15" t="s">
        <v>18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3" spans="1:22" ht="18" x14ac:dyDescent="0.25">
      <c r="C293" s="16"/>
      <c r="D293" s="16"/>
      <c r="E293" s="17"/>
      <c r="F293" s="16"/>
      <c r="G293" s="16"/>
      <c r="H293" s="17"/>
      <c r="I293" s="17"/>
      <c r="J293" s="17"/>
    </row>
    <row r="294" spans="1:22" x14ac:dyDescent="0.25">
      <c r="B294" s="18"/>
      <c r="C294" s="18"/>
      <c r="D294" s="18"/>
      <c r="E294" s="18">
        <f>E$8</f>
        <v>0</v>
      </c>
      <c r="F294" s="18">
        <f t="shared" ref="F294:V294" si="20">F$8</f>
        <v>0</v>
      </c>
      <c r="G294" s="18">
        <f t="shared" si="20"/>
        <v>0</v>
      </c>
      <c r="H294" s="18">
        <f t="shared" si="20"/>
        <v>0</v>
      </c>
      <c r="I294" s="18">
        <f t="shared" si="20"/>
        <v>0</v>
      </c>
      <c r="J294" s="18">
        <f t="shared" si="20"/>
        <v>0</v>
      </c>
      <c r="K294" s="18">
        <f t="shared" si="20"/>
        <v>0</v>
      </c>
      <c r="L294" s="18">
        <f t="shared" si="20"/>
        <v>0</v>
      </c>
      <c r="M294" s="18">
        <f t="shared" si="20"/>
        <v>0</v>
      </c>
      <c r="N294" s="18">
        <f t="shared" si="20"/>
        <v>0</v>
      </c>
      <c r="O294" s="18">
        <f t="shared" si="20"/>
        <v>0</v>
      </c>
      <c r="P294" s="18">
        <f t="shared" si="20"/>
        <v>0</v>
      </c>
      <c r="Q294" s="18">
        <f t="shared" si="20"/>
        <v>0</v>
      </c>
      <c r="R294" s="18">
        <f t="shared" si="20"/>
        <v>0</v>
      </c>
      <c r="S294" s="18">
        <f t="shared" si="20"/>
        <v>0</v>
      </c>
      <c r="T294" s="18">
        <f t="shared" si="20"/>
        <v>0</v>
      </c>
      <c r="U294" s="18">
        <f t="shared" si="20"/>
        <v>0</v>
      </c>
      <c r="V294" s="18">
        <f t="shared" si="20"/>
        <v>0</v>
      </c>
    </row>
    <row r="295" spans="1:22" ht="38.25" x14ac:dyDescent="0.25">
      <c r="B295" s="18" t="s">
        <v>3</v>
      </c>
      <c r="C295" s="18" t="s">
        <v>4</v>
      </c>
      <c r="D295" s="18" t="s">
        <v>5</v>
      </c>
      <c r="E295" s="18" t="str">
        <f>E$9</f>
        <v>Fixed Charge</v>
      </c>
      <c r="F295" s="18" t="str">
        <f t="shared" ref="F295:V295" si="21">F$9</f>
        <v xml:space="preserve">Demand </v>
      </c>
      <c r="G295" s="18" t="str">
        <f t="shared" si="21"/>
        <v>Capacity Charge</v>
      </c>
      <c r="H295" s="18" t="str">
        <f t="shared" si="21"/>
        <v>On peak Demand Charge</v>
      </c>
      <c r="I295" s="18" t="str">
        <f t="shared" si="21"/>
        <v>Power Factor Charge</v>
      </c>
      <c r="J295" s="18" t="str">
        <f t="shared" si="21"/>
        <v>Uncontrolled / Variable Charge</v>
      </c>
      <c r="K295" s="18" t="str">
        <f t="shared" si="21"/>
        <v>Night Charge</v>
      </c>
      <c r="L295" s="18" t="str">
        <f t="shared" si="21"/>
        <v>Controlled Charge</v>
      </c>
      <c r="M295" s="18" t="str">
        <f t="shared" si="21"/>
        <v>All Inclusive Charge</v>
      </c>
      <c r="N295" s="18" t="str">
        <f t="shared" si="21"/>
        <v>Individual Contract</v>
      </c>
      <c r="O295" s="18">
        <f t="shared" si="21"/>
        <v>0</v>
      </c>
      <c r="P295" s="18">
        <f t="shared" si="21"/>
        <v>0</v>
      </c>
      <c r="Q295" s="18">
        <f t="shared" si="21"/>
        <v>0</v>
      </c>
      <c r="R295" s="18">
        <f t="shared" si="21"/>
        <v>0</v>
      </c>
      <c r="S295" s="18">
        <f t="shared" si="21"/>
        <v>0</v>
      </c>
      <c r="T295" s="18">
        <f t="shared" si="21"/>
        <v>0</v>
      </c>
      <c r="U295" s="18">
        <f t="shared" si="21"/>
        <v>0</v>
      </c>
      <c r="V295" s="18" t="str">
        <f t="shared" si="21"/>
        <v>Total Revenue</v>
      </c>
    </row>
    <row r="296" spans="1:22" x14ac:dyDescent="0.25">
      <c r="B296" s="18"/>
      <c r="C296" s="18"/>
      <c r="D296" s="18"/>
      <c r="E296" s="18" t="str">
        <f>E$10</f>
        <v>$/day</v>
      </c>
      <c r="F296" s="18" t="str">
        <f t="shared" ref="F296:V296" si="22">F$10</f>
        <v>$/kVA/mth</v>
      </c>
      <c r="G296" s="18" t="str">
        <f t="shared" si="22"/>
        <v>$/kVA/day</v>
      </c>
      <c r="H296" s="18" t="str">
        <f t="shared" si="22"/>
        <v>$/kW/mth</v>
      </c>
      <c r="I296" s="18" t="str">
        <f t="shared" si="22"/>
        <v>$/kVAr/mth</v>
      </c>
      <c r="J296" s="18" t="str">
        <f t="shared" si="22"/>
        <v>$/kWh</v>
      </c>
      <c r="K296" s="18" t="str">
        <f t="shared" si="22"/>
        <v>$/kWh</v>
      </c>
      <c r="L296" s="18" t="str">
        <f t="shared" si="22"/>
        <v>$/kWh</v>
      </c>
      <c r="M296" s="18" t="str">
        <f t="shared" si="22"/>
        <v>$/kWh</v>
      </c>
      <c r="N296" s="18" t="str">
        <f t="shared" si="22"/>
        <v>$/pa</v>
      </c>
      <c r="O296" s="18">
        <f t="shared" si="22"/>
        <v>0</v>
      </c>
      <c r="P296" s="18">
        <f t="shared" si="22"/>
        <v>0</v>
      </c>
      <c r="Q296" s="18">
        <f t="shared" si="22"/>
        <v>0</v>
      </c>
      <c r="R296" s="18">
        <f t="shared" si="22"/>
        <v>0</v>
      </c>
      <c r="S296" s="18">
        <f t="shared" si="22"/>
        <v>0</v>
      </c>
      <c r="T296" s="18">
        <f t="shared" si="22"/>
        <v>0</v>
      </c>
      <c r="U296" s="18">
        <f t="shared" si="22"/>
        <v>0</v>
      </c>
      <c r="V296" s="18" t="str">
        <f t="shared" si="22"/>
        <v>$ pa</v>
      </c>
    </row>
    <row r="297" spans="1:22" outlineLevel="1" x14ac:dyDescent="0.25">
      <c r="A297" s="19"/>
      <c r="B297" s="38" t="str">
        <f ca="1">B154</f>
        <v>Single meter without control (low user)</v>
      </c>
      <c r="C297" s="38" t="str">
        <f ca="1">C154</f>
        <v>G100</v>
      </c>
      <c r="D297" s="38" t="str">
        <f ca="1">D154</f>
        <v>Domestic</v>
      </c>
      <c r="E297" s="44">
        <f ca="1">Pt!E297*Qt!E297</f>
        <v>1277113.7233623234</v>
      </c>
      <c r="F297" s="44">
        <f ca="1">Pt!F297*Qt!F297</f>
        <v>0</v>
      </c>
      <c r="G297" s="44">
        <f ca="1">Pt!G297*Qt!G297</f>
        <v>0</v>
      </c>
      <c r="H297" s="44">
        <f ca="1">Pt!H297*Qt!H297</f>
        <v>0</v>
      </c>
      <c r="I297" s="44">
        <f ca="1">Pt!I297*Qt!I297</f>
        <v>0</v>
      </c>
      <c r="J297" s="44">
        <f ca="1">Pt!J297*Qt!J297</f>
        <v>11987949.524867851</v>
      </c>
      <c r="K297" s="44">
        <f ca="1">Pt!K297*Qt!K297</f>
        <v>61809.640635052885</v>
      </c>
      <c r="L297" s="44">
        <f ca="1">Pt!L297*Qt!L297</f>
        <v>0</v>
      </c>
      <c r="M297" s="44">
        <f ca="1">Pt!M297*Qt!M297</f>
        <v>0</v>
      </c>
      <c r="N297" s="44">
        <f ca="1">Pt!N297*Qt!N297</f>
        <v>0</v>
      </c>
      <c r="O297" s="44">
        <f ca="1">Pt!O297*Qt!O297</f>
        <v>0</v>
      </c>
      <c r="P297" s="44">
        <f ca="1">Pt!P297*Qt!P297</f>
        <v>0</v>
      </c>
      <c r="Q297" s="44">
        <f ca="1">Pt!Q297*Qt!Q297</f>
        <v>0</v>
      </c>
      <c r="R297" s="44">
        <f ca="1">Pt!R297*Qt!R297</f>
        <v>0</v>
      </c>
      <c r="S297" s="44">
        <f ca="1">Pt!S297*Qt!S297</f>
        <v>0</v>
      </c>
      <c r="T297" s="44">
        <f ca="1">Pt!T297*Qt!T297</f>
        <v>0</v>
      </c>
      <c r="U297" s="44">
        <f ca="1">Pt!U297*Qt!U297</f>
        <v>0</v>
      </c>
      <c r="V297" s="44">
        <f ca="1">SUM(E297:U297)</f>
        <v>13326872.888865227</v>
      </c>
    </row>
    <row r="298" spans="1:22" outlineLevel="1" x14ac:dyDescent="0.25">
      <c r="A298" s="19"/>
      <c r="B298" s="38" t="str">
        <f t="shared" ref="B298:D313" ca="1" si="23">B155</f>
        <v>Dual meter with control (low user)</v>
      </c>
      <c r="C298" s="38" t="str">
        <f t="shared" ca="1" si="23"/>
        <v>G101</v>
      </c>
      <c r="D298" s="38" t="str">
        <f t="shared" ca="1" si="23"/>
        <v>Domestic</v>
      </c>
      <c r="E298" s="38">
        <f ca="1">Pt!E298*Qt!E298</f>
        <v>470844.24915534223</v>
      </c>
      <c r="F298" s="38">
        <f ca="1">Pt!F298*Qt!F298</f>
        <v>0</v>
      </c>
      <c r="G298" s="38">
        <f ca="1">Pt!G298*Qt!G298</f>
        <v>0</v>
      </c>
      <c r="H298" s="38">
        <f ca="1">Pt!H298*Qt!H298</f>
        <v>0</v>
      </c>
      <c r="I298" s="38">
        <f ca="1">Pt!I298*Qt!I298</f>
        <v>0</v>
      </c>
      <c r="J298" s="38">
        <f ca="1">Pt!J298*Qt!J298</f>
        <v>3619764.0618251879</v>
      </c>
      <c r="K298" s="38">
        <f ca="1">Pt!K298*Qt!K298</f>
        <v>14966.911965436815</v>
      </c>
      <c r="L298" s="38">
        <f ca="1">Pt!L298*Qt!L298</f>
        <v>1015928.5990394742</v>
      </c>
      <c r="M298" s="38">
        <f ca="1">Pt!M298*Qt!M298</f>
        <v>0</v>
      </c>
      <c r="N298" s="38">
        <f ca="1">Pt!N298*Qt!N298</f>
        <v>0</v>
      </c>
      <c r="O298" s="38">
        <f ca="1">Pt!O298*Qt!O298</f>
        <v>0</v>
      </c>
      <c r="P298" s="38">
        <f ca="1">Pt!P298*Qt!P298</f>
        <v>0</v>
      </c>
      <c r="Q298" s="38">
        <f ca="1">Pt!Q298*Qt!Q298</f>
        <v>0</v>
      </c>
      <c r="R298" s="38">
        <f ca="1">Pt!R298*Qt!R298</f>
        <v>0</v>
      </c>
      <c r="S298" s="38">
        <f ca="1">Pt!S298*Qt!S298</f>
        <v>0</v>
      </c>
      <c r="T298" s="38">
        <f ca="1">Pt!T298*Qt!T298</f>
        <v>0</v>
      </c>
      <c r="U298" s="38">
        <f ca="1">Pt!U298*Qt!U298</f>
        <v>0</v>
      </c>
      <c r="V298" s="38">
        <f t="shared" ref="V298:V361" ca="1" si="24">SUM(E298:U298)</f>
        <v>5121503.8219854413</v>
      </c>
    </row>
    <row r="299" spans="1:22" outlineLevel="1" x14ac:dyDescent="0.25">
      <c r="A299" s="19"/>
      <c r="B299" s="38" t="str">
        <f t="shared" ca="1" si="23"/>
        <v>Single meter with control (low user)</v>
      </c>
      <c r="C299" s="38" t="str">
        <f t="shared" ca="1" si="23"/>
        <v>G102</v>
      </c>
      <c r="D299" s="38" t="str">
        <f t="shared" ca="1" si="23"/>
        <v>Domestic</v>
      </c>
      <c r="E299" s="38">
        <f ca="1">Pt!E299*Qt!E299</f>
        <v>6261277.3627138156</v>
      </c>
      <c r="F299" s="38">
        <f ca="1">Pt!F299*Qt!F299</f>
        <v>0</v>
      </c>
      <c r="G299" s="38">
        <f ca="1">Pt!G299*Qt!G299</f>
        <v>0</v>
      </c>
      <c r="H299" s="38">
        <f ca="1">Pt!H299*Qt!H299</f>
        <v>0</v>
      </c>
      <c r="I299" s="38">
        <f ca="1">Pt!I299*Qt!I299</f>
        <v>0</v>
      </c>
      <c r="J299" s="38">
        <f ca="1">Pt!J299*Qt!J299</f>
        <v>0</v>
      </c>
      <c r="K299" s="38">
        <f ca="1">Pt!K299*Qt!K299</f>
        <v>301335.84456518968</v>
      </c>
      <c r="L299" s="38">
        <f ca="1">Pt!L299*Qt!L299</f>
        <v>0</v>
      </c>
      <c r="M299" s="38">
        <f ca="1">Pt!M299*Qt!M299</f>
        <v>66462843.707729012</v>
      </c>
      <c r="N299" s="38">
        <f ca="1">Pt!N299*Qt!N299</f>
        <v>0</v>
      </c>
      <c r="O299" s="38">
        <f ca="1">Pt!O299*Qt!O299</f>
        <v>0</v>
      </c>
      <c r="P299" s="38">
        <f ca="1">Pt!P299*Qt!P299</f>
        <v>0</v>
      </c>
      <c r="Q299" s="38">
        <f ca="1">Pt!Q299*Qt!Q299</f>
        <v>0</v>
      </c>
      <c r="R299" s="38">
        <f ca="1">Pt!R299*Qt!R299</f>
        <v>0</v>
      </c>
      <c r="S299" s="38">
        <f ca="1">Pt!S299*Qt!S299</f>
        <v>0</v>
      </c>
      <c r="T299" s="38">
        <f ca="1">Pt!T299*Qt!T299</f>
        <v>0</v>
      </c>
      <c r="U299" s="38">
        <f ca="1">Pt!U299*Qt!U299</f>
        <v>0</v>
      </c>
      <c r="V299" s="38">
        <f t="shared" ca="1" si="24"/>
        <v>73025456.915008023</v>
      </c>
    </row>
    <row r="300" spans="1:22" outlineLevel="1" x14ac:dyDescent="0.25">
      <c r="A300" s="19"/>
      <c r="B300" s="38" t="str">
        <f t="shared" ca="1" si="23"/>
        <v>3 phase residential (low user)</v>
      </c>
      <c r="C300" s="38" t="str">
        <f t="shared" ca="1" si="23"/>
        <v>G103</v>
      </c>
      <c r="D300" s="38" t="str">
        <f t="shared" ca="1" si="23"/>
        <v>Domestic</v>
      </c>
      <c r="E300" s="38">
        <f ca="1">Pt!E300*Qt!E300</f>
        <v>31515.404459049973</v>
      </c>
      <c r="F300" s="38">
        <f ca="1">Pt!F300*Qt!F300</f>
        <v>0</v>
      </c>
      <c r="G300" s="38">
        <f ca="1">Pt!G300*Qt!G300</f>
        <v>0</v>
      </c>
      <c r="H300" s="38">
        <f ca="1">Pt!H300*Qt!H300</f>
        <v>0</v>
      </c>
      <c r="I300" s="38">
        <f ca="1">Pt!I300*Qt!I300</f>
        <v>0</v>
      </c>
      <c r="J300" s="38">
        <f ca="1">Pt!J300*Qt!J300</f>
        <v>524591.71264436864</v>
      </c>
      <c r="K300" s="38">
        <f ca="1">Pt!K300*Qt!K300</f>
        <v>0</v>
      </c>
      <c r="L300" s="38">
        <f ca="1">Pt!L300*Qt!L300</f>
        <v>0</v>
      </c>
      <c r="M300" s="38">
        <f ca="1">Pt!M300*Qt!M300</f>
        <v>0</v>
      </c>
      <c r="N300" s="38">
        <f ca="1">Pt!N300*Qt!N300</f>
        <v>0</v>
      </c>
      <c r="O300" s="38">
        <f ca="1">Pt!O300*Qt!O300</f>
        <v>0</v>
      </c>
      <c r="P300" s="38">
        <f ca="1">Pt!P300*Qt!P300</f>
        <v>0</v>
      </c>
      <c r="Q300" s="38">
        <f ca="1">Pt!Q300*Qt!Q300</f>
        <v>0</v>
      </c>
      <c r="R300" s="38">
        <f ca="1">Pt!R300*Qt!R300</f>
        <v>0</v>
      </c>
      <c r="S300" s="38">
        <f ca="1">Pt!S300*Qt!S300</f>
        <v>0</v>
      </c>
      <c r="T300" s="38">
        <f ca="1">Pt!T300*Qt!T300</f>
        <v>0</v>
      </c>
      <c r="U300" s="38">
        <f ca="1">Pt!U300*Qt!U300</f>
        <v>0</v>
      </c>
      <c r="V300" s="38">
        <f t="shared" ca="1" si="24"/>
        <v>556107.11710341857</v>
      </c>
    </row>
    <row r="301" spans="1:22" outlineLevel="1" x14ac:dyDescent="0.25">
      <c r="A301" s="19"/>
      <c r="B301" s="38" t="str">
        <f t="shared" ca="1" si="23"/>
        <v>Single meter without control (standard user)</v>
      </c>
      <c r="C301" s="38" t="str">
        <f t="shared" ca="1" si="23"/>
        <v>G104</v>
      </c>
      <c r="D301" s="38" t="str">
        <f t="shared" ca="1" si="23"/>
        <v>Domestic</v>
      </c>
      <c r="E301" s="38">
        <f ca="1">Pt!E301*Qt!E301</f>
        <v>0</v>
      </c>
      <c r="F301" s="38">
        <f ca="1">Pt!F301*Qt!F301</f>
        <v>0</v>
      </c>
      <c r="G301" s="38">
        <f ca="1">Pt!G301*Qt!G301</f>
        <v>0</v>
      </c>
      <c r="H301" s="38">
        <f ca="1">Pt!H301*Qt!H301</f>
        <v>0</v>
      </c>
      <c r="I301" s="38">
        <f ca="1">Pt!I301*Qt!I301</f>
        <v>0</v>
      </c>
      <c r="J301" s="38">
        <f ca="1">Pt!J301*Qt!J301</f>
        <v>0</v>
      </c>
      <c r="K301" s="38">
        <f ca="1">Pt!K301*Qt!K301</f>
        <v>0</v>
      </c>
      <c r="L301" s="38">
        <f ca="1">Pt!L301*Qt!L301</f>
        <v>0</v>
      </c>
      <c r="M301" s="38">
        <f ca="1">Pt!M301*Qt!M301</f>
        <v>0</v>
      </c>
      <c r="N301" s="38">
        <f ca="1">Pt!N301*Qt!N301</f>
        <v>0</v>
      </c>
      <c r="O301" s="38">
        <f ca="1">Pt!O301*Qt!O301</f>
        <v>0</v>
      </c>
      <c r="P301" s="38">
        <f ca="1">Pt!P301*Qt!P301</f>
        <v>0</v>
      </c>
      <c r="Q301" s="38">
        <f ca="1">Pt!Q301*Qt!Q301</f>
        <v>0</v>
      </c>
      <c r="R301" s="38">
        <f ca="1">Pt!R301*Qt!R301</f>
        <v>0</v>
      </c>
      <c r="S301" s="38">
        <f ca="1">Pt!S301*Qt!S301</f>
        <v>0</v>
      </c>
      <c r="T301" s="38">
        <f ca="1">Pt!T301*Qt!T301</f>
        <v>0</v>
      </c>
      <c r="U301" s="38">
        <f ca="1">Pt!U301*Qt!U301</f>
        <v>0</v>
      </c>
      <c r="V301" s="38">
        <f t="shared" ca="1" si="24"/>
        <v>0</v>
      </c>
    </row>
    <row r="302" spans="1:22" outlineLevel="1" x14ac:dyDescent="0.25">
      <c r="A302" s="19"/>
      <c r="B302" s="38" t="str">
        <f t="shared" ca="1" si="23"/>
        <v>Dual meter with control (standard user)</v>
      </c>
      <c r="C302" s="38" t="str">
        <f t="shared" ca="1" si="23"/>
        <v>G105</v>
      </c>
      <c r="D302" s="38" t="str">
        <f t="shared" ca="1" si="23"/>
        <v>Domestic</v>
      </c>
      <c r="E302" s="38">
        <f ca="1">Pt!E302*Qt!E302</f>
        <v>0</v>
      </c>
      <c r="F302" s="38">
        <f ca="1">Pt!F302*Qt!F302</f>
        <v>0</v>
      </c>
      <c r="G302" s="38">
        <f ca="1">Pt!G302*Qt!G302</f>
        <v>0</v>
      </c>
      <c r="H302" s="38">
        <f ca="1">Pt!H302*Qt!H302</f>
        <v>0</v>
      </c>
      <c r="I302" s="38">
        <f ca="1">Pt!I302*Qt!I302</f>
        <v>0</v>
      </c>
      <c r="J302" s="38">
        <f ca="1">Pt!J302*Qt!J302</f>
        <v>0</v>
      </c>
      <c r="K302" s="38">
        <f ca="1">Pt!K302*Qt!K302</f>
        <v>0</v>
      </c>
      <c r="L302" s="38">
        <f ca="1">Pt!L302*Qt!L302</f>
        <v>0</v>
      </c>
      <c r="M302" s="38">
        <f ca="1">Pt!M302*Qt!M302</f>
        <v>0</v>
      </c>
      <c r="N302" s="38">
        <f ca="1">Pt!N302*Qt!N302</f>
        <v>0</v>
      </c>
      <c r="O302" s="38">
        <f ca="1">Pt!O302*Qt!O302</f>
        <v>0</v>
      </c>
      <c r="P302" s="38">
        <f ca="1">Pt!P302*Qt!P302</f>
        <v>0</v>
      </c>
      <c r="Q302" s="38">
        <f ca="1">Pt!Q302*Qt!Q302</f>
        <v>0</v>
      </c>
      <c r="R302" s="38">
        <f ca="1">Pt!R302*Qt!R302</f>
        <v>0</v>
      </c>
      <c r="S302" s="38">
        <f ca="1">Pt!S302*Qt!S302</f>
        <v>0</v>
      </c>
      <c r="T302" s="38">
        <f ca="1">Pt!T302*Qt!T302</f>
        <v>0</v>
      </c>
      <c r="U302" s="38">
        <f ca="1">Pt!U302*Qt!U302</f>
        <v>0</v>
      </c>
      <c r="V302" s="38">
        <f t="shared" ca="1" si="24"/>
        <v>0</v>
      </c>
    </row>
    <row r="303" spans="1:22" outlineLevel="1" x14ac:dyDescent="0.25">
      <c r="A303" s="19"/>
      <c r="B303" s="38" t="str">
        <f t="shared" ca="1" si="23"/>
        <v>Single meter with control (standard user)</v>
      </c>
      <c r="C303" s="38" t="str">
        <f t="shared" ca="1" si="23"/>
        <v>G106</v>
      </c>
      <c r="D303" s="38" t="str">
        <f t="shared" ca="1" si="23"/>
        <v>Domestic</v>
      </c>
      <c r="E303" s="38">
        <f ca="1">Pt!E303*Qt!E303</f>
        <v>0</v>
      </c>
      <c r="F303" s="38">
        <f ca="1">Pt!F303*Qt!F303</f>
        <v>0</v>
      </c>
      <c r="G303" s="38">
        <f ca="1">Pt!G303*Qt!G303</f>
        <v>0</v>
      </c>
      <c r="H303" s="38">
        <f ca="1">Pt!H303*Qt!H303</f>
        <v>0</v>
      </c>
      <c r="I303" s="38">
        <f ca="1">Pt!I303*Qt!I303</f>
        <v>0</v>
      </c>
      <c r="J303" s="38">
        <f ca="1">Pt!J303*Qt!J303</f>
        <v>0</v>
      </c>
      <c r="K303" s="38">
        <f ca="1">Pt!K303*Qt!K303</f>
        <v>0</v>
      </c>
      <c r="L303" s="38">
        <f ca="1">Pt!L303*Qt!L303</f>
        <v>0</v>
      </c>
      <c r="M303" s="38">
        <f ca="1">Pt!M303*Qt!M303</f>
        <v>0</v>
      </c>
      <c r="N303" s="38">
        <f ca="1">Pt!N303*Qt!N303</f>
        <v>0</v>
      </c>
      <c r="O303" s="38">
        <f ca="1">Pt!O303*Qt!O303</f>
        <v>0</v>
      </c>
      <c r="P303" s="38">
        <f ca="1">Pt!P303*Qt!P303</f>
        <v>0</v>
      </c>
      <c r="Q303" s="38">
        <f ca="1">Pt!Q303*Qt!Q303</f>
        <v>0</v>
      </c>
      <c r="R303" s="38">
        <f ca="1">Pt!R303*Qt!R303</f>
        <v>0</v>
      </c>
      <c r="S303" s="38">
        <f ca="1">Pt!S303*Qt!S303</f>
        <v>0</v>
      </c>
      <c r="T303" s="38">
        <f ca="1">Pt!T303*Qt!T303</f>
        <v>0</v>
      </c>
      <c r="U303" s="38">
        <f ca="1">Pt!U303*Qt!U303</f>
        <v>0</v>
      </c>
      <c r="V303" s="38">
        <f t="shared" ca="1" si="24"/>
        <v>0</v>
      </c>
    </row>
    <row r="304" spans="1:22" outlineLevel="1" x14ac:dyDescent="0.25">
      <c r="A304" s="19"/>
      <c r="B304" s="38" t="str">
        <f t="shared" ca="1" si="23"/>
        <v>3 phase residential (standard user)</v>
      </c>
      <c r="C304" s="38" t="str">
        <f t="shared" ca="1" si="23"/>
        <v>G107</v>
      </c>
      <c r="D304" s="38" t="str">
        <f t="shared" ca="1" si="23"/>
        <v>Domestic</v>
      </c>
      <c r="E304" s="38">
        <f ca="1">Pt!E304*Qt!E304</f>
        <v>0</v>
      </c>
      <c r="F304" s="38">
        <f ca="1">Pt!F304*Qt!F304</f>
        <v>0</v>
      </c>
      <c r="G304" s="38">
        <f ca="1">Pt!G304*Qt!G304</f>
        <v>0</v>
      </c>
      <c r="H304" s="38">
        <f ca="1">Pt!H304*Qt!H304</f>
        <v>0</v>
      </c>
      <c r="I304" s="38">
        <f ca="1">Pt!I304*Qt!I304</f>
        <v>0</v>
      </c>
      <c r="J304" s="38">
        <f ca="1">Pt!J304*Qt!J304</f>
        <v>0</v>
      </c>
      <c r="K304" s="38">
        <f ca="1">Pt!K304*Qt!K304</f>
        <v>0</v>
      </c>
      <c r="L304" s="38">
        <f ca="1">Pt!L304*Qt!L304</f>
        <v>0</v>
      </c>
      <c r="M304" s="38">
        <f ca="1">Pt!M304*Qt!M304</f>
        <v>0</v>
      </c>
      <c r="N304" s="38">
        <f ca="1">Pt!N304*Qt!N304</f>
        <v>0</v>
      </c>
      <c r="O304" s="38">
        <f ca="1">Pt!O304*Qt!O304</f>
        <v>0</v>
      </c>
      <c r="P304" s="38">
        <f ca="1">Pt!P304*Qt!P304</f>
        <v>0</v>
      </c>
      <c r="Q304" s="38">
        <f ca="1">Pt!Q304*Qt!Q304</f>
        <v>0</v>
      </c>
      <c r="R304" s="38">
        <f ca="1">Pt!R304*Qt!R304</f>
        <v>0</v>
      </c>
      <c r="S304" s="38">
        <f ca="1">Pt!S304*Qt!S304</f>
        <v>0</v>
      </c>
      <c r="T304" s="38">
        <f ca="1">Pt!T304*Qt!T304</f>
        <v>0</v>
      </c>
      <c r="U304" s="38">
        <f ca="1">Pt!U304*Qt!U304</f>
        <v>0</v>
      </c>
      <c r="V304" s="38">
        <f t="shared" ca="1" si="24"/>
        <v>0</v>
      </c>
    </row>
    <row r="305" spans="1:22" outlineLevel="1" x14ac:dyDescent="0.25">
      <c r="A305" s="19"/>
      <c r="B305" s="38" t="str">
        <f t="shared" ca="1" si="23"/>
        <v>Dual meter with control - EV (low user)</v>
      </c>
      <c r="C305" s="38" t="str">
        <f t="shared" ca="1" si="23"/>
        <v>G108</v>
      </c>
      <c r="D305" s="38" t="str">
        <f t="shared" ca="1" si="23"/>
        <v>Domestic</v>
      </c>
      <c r="E305" s="38">
        <f ca="1">Pt!E305*Qt!E305</f>
        <v>0</v>
      </c>
      <c r="F305" s="38">
        <f ca="1">Pt!F305*Qt!F305</f>
        <v>0</v>
      </c>
      <c r="G305" s="38">
        <f ca="1">Pt!G305*Qt!G305</f>
        <v>0</v>
      </c>
      <c r="H305" s="38">
        <f ca="1">Pt!H305*Qt!H305</f>
        <v>0</v>
      </c>
      <c r="I305" s="38">
        <f ca="1">Pt!I305*Qt!I305</f>
        <v>0</v>
      </c>
      <c r="J305" s="38">
        <f ca="1">Pt!J305*Qt!J305</f>
        <v>0</v>
      </c>
      <c r="K305" s="38">
        <f ca="1">Pt!K305*Qt!K305</f>
        <v>0</v>
      </c>
      <c r="L305" s="38">
        <f ca="1">Pt!L305*Qt!L305</f>
        <v>0</v>
      </c>
      <c r="M305" s="38">
        <f ca="1">Pt!M305*Qt!M305</f>
        <v>0</v>
      </c>
      <c r="N305" s="38">
        <f ca="1">Pt!N305*Qt!N305</f>
        <v>0</v>
      </c>
      <c r="O305" s="38">
        <f ca="1">Pt!O305*Qt!O305</f>
        <v>0</v>
      </c>
      <c r="P305" s="38">
        <f ca="1">Pt!P305*Qt!P305</f>
        <v>0</v>
      </c>
      <c r="Q305" s="38">
        <f ca="1">Pt!Q305*Qt!Q305</f>
        <v>0</v>
      </c>
      <c r="R305" s="38">
        <f ca="1">Pt!R305*Qt!R305</f>
        <v>0</v>
      </c>
      <c r="S305" s="38">
        <f ca="1">Pt!S305*Qt!S305</f>
        <v>0</v>
      </c>
      <c r="T305" s="38">
        <f ca="1">Pt!T305*Qt!T305</f>
        <v>0</v>
      </c>
      <c r="U305" s="38">
        <f ca="1">Pt!U305*Qt!U305</f>
        <v>0</v>
      </c>
      <c r="V305" s="38">
        <f t="shared" ca="1" si="24"/>
        <v>0</v>
      </c>
    </row>
    <row r="306" spans="1:22" outlineLevel="1" x14ac:dyDescent="0.25">
      <c r="A306" s="19"/>
      <c r="B306" s="38" t="str">
        <f t="shared" ca="1" si="23"/>
        <v>Dual meter with control - EV (standard user)</v>
      </c>
      <c r="C306" s="38" t="str">
        <f t="shared" ca="1" si="23"/>
        <v>G109</v>
      </c>
      <c r="D306" s="38" t="str">
        <f t="shared" ca="1" si="23"/>
        <v>Domestic</v>
      </c>
      <c r="E306" s="38">
        <f ca="1">Pt!E306*Qt!E306</f>
        <v>0</v>
      </c>
      <c r="F306" s="38">
        <f ca="1">Pt!F306*Qt!F306</f>
        <v>0</v>
      </c>
      <c r="G306" s="38">
        <f ca="1">Pt!G306*Qt!G306</f>
        <v>0</v>
      </c>
      <c r="H306" s="38">
        <f ca="1">Pt!H306*Qt!H306</f>
        <v>0</v>
      </c>
      <c r="I306" s="38">
        <f ca="1">Pt!I306*Qt!I306</f>
        <v>0</v>
      </c>
      <c r="J306" s="38">
        <f ca="1">Pt!J306*Qt!J306</f>
        <v>0</v>
      </c>
      <c r="K306" s="38">
        <f ca="1">Pt!K306*Qt!K306</f>
        <v>0</v>
      </c>
      <c r="L306" s="38">
        <f ca="1">Pt!L306*Qt!L306</f>
        <v>0</v>
      </c>
      <c r="M306" s="38">
        <f ca="1">Pt!M306*Qt!M306</f>
        <v>0</v>
      </c>
      <c r="N306" s="38">
        <f ca="1">Pt!N306*Qt!N306</f>
        <v>0</v>
      </c>
      <c r="O306" s="38">
        <f ca="1">Pt!O306*Qt!O306</f>
        <v>0</v>
      </c>
      <c r="P306" s="38">
        <f ca="1">Pt!P306*Qt!P306</f>
        <v>0</v>
      </c>
      <c r="Q306" s="38">
        <f ca="1">Pt!Q306*Qt!Q306</f>
        <v>0</v>
      </c>
      <c r="R306" s="38">
        <f ca="1">Pt!R306*Qt!R306</f>
        <v>0</v>
      </c>
      <c r="S306" s="38">
        <f ca="1">Pt!S306*Qt!S306</f>
        <v>0</v>
      </c>
      <c r="T306" s="38">
        <f ca="1">Pt!T306*Qt!T306</f>
        <v>0</v>
      </c>
      <c r="U306" s="38">
        <f ca="1">Pt!U306*Qt!U306</f>
        <v>0</v>
      </c>
      <c r="V306" s="38">
        <f t="shared" ca="1" si="24"/>
        <v>0</v>
      </c>
    </row>
    <row r="307" spans="1:22" outlineLevel="1" x14ac:dyDescent="0.25">
      <c r="A307" s="19"/>
      <c r="B307" s="38" t="str">
        <f t="shared" ca="1" si="23"/>
        <v>New Tariff 10</v>
      </c>
      <c r="C307" s="38">
        <f t="shared" ca="1" si="23"/>
        <v>0</v>
      </c>
      <c r="D307" s="38">
        <f t="shared" ca="1" si="23"/>
        <v>0</v>
      </c>
      <c r="E307" s="38">
        <f ca="1">Pt!E307*Qt!E307</f>
        <v>0</v>
      </c>
      <c r="F307" s="38">
        <f ca="1">Pt!F307*Qt!F307</f>
        <v>0</v>
      </c>
      <c r="G307" s="38">
        <f ca="1">Pt!G307*Qt!G307</f>
        <v>0</v>
      </c>
      <c r="H307" s="38">
        <f ca="1">Pt!H307*Qt!H307</f>
        <v>0</v>
      </c>
      <c r="I307" s="38">
        <f ca="1">Pt!I307*Qt!I307</f>
        <v>0</v>
      </c>
      <c r="J307" s="38">
        <f ca="1">Pt!J307*Qt!J307</f>
        <v>0</v>
      </c>
      <c r="K307" s="38">
        <f ca="1">Pt!K307*Qt!K307</f>
        <v>0</v>
      </c>
      <c r="L307" s="38">
        <f ca="1">Pt!L307*Qt!L307</f>
        <v>0</v>
      </c>
      <c r="M307" s="38">
        <f ca="1">Pt!M307*Qt!M307</f>
        <v>0</v>
      </c>
      <c r="N307" s="38">
        <f ca="1">Pt!N307*Qt!N307</f>
        <v>0</v>
      </c>
      <c r="O307" s="38">
        <f ca="1">Pt!O307*Qt!O307</f>
        <v>0</v>
      </c>
      <c r="P307" s="38">
        <f ca="1">Pt!P307*Qt!P307</f>
        <v>0</v>
      </c>
      <c r="Q307" s="38">
        <f ca="1">Pt!Q307*Qt!Q307</f>
        <v>0</v>
      </c>
      <c r="R307" s="38">
        <f ca="1">Pt!R307*Qt!R307</f>
        <v>0</v>
      </c>
      <c r="S307" s="38">
        <f ca="1">Pt!S307*Qt!S307</f>
        <v>0</v>
      </c>
      <c r="T307" s="38">
        <f ca="1">Pt!T307*Qt!T307</f>
        <v>0</v>
      </c>
      <c r="U307" s="38">
        <f ca="1">Pt!U307*Qt!U307</f>
        <v>0</v>
      </c>
      <c r="V307" s="38">
        <f t="shared" ca="1" si="24"/>
        <v>0</v>
      </c>
    </row>
    <row r="308" spans="1:22" outlineLevel="1" x14ac:dyDescent="0.25">
      <c r="A308" s="19"/>
      <c r="B308" s="45" t="str">
        <f t="shared" ca="1" si="23"/>
        <v>New Tariff 11</v>
      </c>
      <c r="C308" s="45">
        <f t="shared" ca="1" si="23"/>
        <v>0</v>
      </c>
      <c r="D308" s="45">
        <f t="shared" ca="1" si="23"/>
        <v>0</v>
      </c>
      <c r="E308" s="45">
        <f ca="1">Pt!E308*Qt!E308</f>
        <v>0</v>
      </c>
      <c r="F308" s="45">
        <f ca="1">Pt!F308*Qt!F308</f>
        <v>0</v>
      </c>
      <c r="G308" s="45">
        <f ca="1">Pt!G308*Qt!G308</f>
        <v>0</v>
      </c>
      <c r="H308" s="45">
        <f ca="1">Pt!H308*Qt!H308</f>
        <v>0</v>
      </c>
      <c r="I308" s="45">
        <f ca="1">Pt!I308*Qt!I308</f>
        <v>0</v>
      </c>
      <c r="J308" s="45">
        <f ca="1">Pt!J308*Qt!J308</f>
        <v>0</v>
      </c>
      <c r="K308" s="45">
        <f ca="1">Pt!K308*Qt!K308</f>
        <v>0</v>
      </c>
      <c r="L308" s="45">
        <f ca="1">Pt!L308*Qt!L308</f>
        <v>0</v>
      </c>
      <c r="M308" s="45">
        <f ca="1">Pt!M308*Qt!M308</f>
        <v>0</v>
      </c>
      <c r="N308" s="45">
        <f ca="1">Pt!N308*Qt!N308</f>
        <v>0</v>
      </c>
      <c r="O308" s="45">
        <f ca="1">Pt!O308*Qt!O308</f>
        <v>0</v>
      </c>
      <c r="P308" s="45">
        <f ca="1">Pt!P308*Qt!P308</f>
        <v>0</v>
      </c>
      <c r="Q308" s="45">
        <f ca="1">Pt!Q308*Qt!Q308</f>
        <v>0</v>
      </c>
      <c r="R308" s="45">
        <f ca="1">Pt!R308*Qt!R308</f>
        <v>0</v>
      </c>
      <c r="S308" s="45">
        <f ca="1">Pt!S308*Qt!S308</f>
        <v>0</v>
      </c>
      <c r="T308" s="45">
        <f ca="1">Pt!T308*Qt!T308</f>
        <v>0</v>
      </c>
      <c r="U308" s="45">
        <f ca="1">Pt!U308*Qt!U308</f>
        <v>0</v>
      </c>
      <c r="V308" s="45">
        <f t="shared" ca="1" si="24"/>
        <v>0</v>
      </c>
    </row>
    <row r="309" spans="1:22" outlineLevel="1" x14ac:dyDescent="0.25">
      <c r="A309" s="19"/>
      <c r="B309" s="44" t="str">
        <f t="shared" ca="1" si="23"/>
        <v>&lt;=15kVA</v>
      </c>
      <c r="C309" s="44" t="str">
        <f t="shared" ca="1" si="23"/>
        <v>GV02</v>
      </c>
      <c r="D309" s="44" t="str">
        <f t="shared" ca="1" si="23"/>
        <v>Small Commercial</v>
      </c>
      <c r="E309" s="44">
        <f ca="1">Pt!E309*Qt!E309</f>
        <v>811092.25189267716</v>
      </c>
      <c r="F309" s="44">
        <f ca="1">Pt!F309*Qt!F309</f>
        <v>0</v>
      </c>
      <c r="G309" s="44">
        <f ca="1">Pt!G309*Qt!G309</f>
        <v>0</v>
      </c>
      <c r="H309" s="44">
        <f ca="1">Pt!H309*Qt!H309</f>
        <v>0</v>
      </c>
      <c r="I309" s="44">
        <f ca="1">Pt!I309*Qt!I309</f>
        <v>0</v>
      </c>
      <c r="J309" s="44">
        <f ca="1">Pt!J309*Qt!J309</f>
        <v>2358346.583379372</v>
      </c>
      <c r="K309" s="44">
        <f ca="1">Pt!K309*Qt!K309</f>
        <v>0</v>
      </c>
      <c r="L309" s="44">
        <f ca="1">Pt!L309*Qt!L309</f>
        <v>0</v>
      </c>
      <c r="M309" s="44">
        <f ca="1">Pt!M309*Qt!M309</f>
        <v>0</v>
      </c>
      <c r="N309" s="44">
        <f ca="1">Pt!N309*Qt!N309</f>
        <v>0</v>
      </c>
      <c r="O309" s="44">
        <f ca="1">Pt!O309*Qt!O309</f>
        <v>0</v>
      </c>
      <c r="P309" s="44">
        <f ca="1">Pt!P309*Qt!P309</f>
        <v>0</v>
      </c>
      <c r="Q309" s="44">
        <f ca="1">Pt!Q309*Qt!Q309</f>
        <v>0</v>
      </c>
      <c r="R309" s="44">
        <f ca="1">Pt!R309*Qt!R309</f>
        <v>0</v>
      </c>
      <c r="S309" s="44">
        <f ca="1">Pt!S309*Qt!S309</f>
        <v>0</v>
      </c>
      <c r="T309" s="44">
        <f ca="1">Pt!T309*Qt!T309</f>
        <v>0</v>
      </c>
      <c r="U309" s="44">
        <f ca="1">Pt!U309*Qt!U309</f>
        <v>0</v>
      </c>
      <c r="V309" s="44">
        <f t="shared" ca="1" si="24"/>
        <v>3169438.8352720491</v>
      </c>
    </row>
    <row r="310" spans="1:22" outlineLevel="1" x14ac:dyDescent="0.25">
      <c r="A310" s="19"/>
      <c r="B310" s="38" t="str">
        <f t="shared" ca="1" si="23"/>
        <v>&gt;15kVA and &lt;=69kVA</v>
      </c>
      <c r="C310" s="38" t="str">
        <f t="shared" ca="1" si="23"/>
        <v>GV07</v>
      </c>
      <c r="D310" s="38" t="str">
        <f t="shared" ca="1" si="23"/>
        <v>Small Commercial</v>
      </c>
      <c r="E310" s="38">
        <f ca="1">Pt!E310*Qt!E310</f>
        <v>4527140.525066331</v>
      </c>
      <c r="F310" s="38">
        <f ca="1">Pt!F310*Qt!F310</f>
        <v>0</v>
      </c>
      <c r="G310" s="38">
        <f ca="1">Pt!G310*Qt!G310</f>
        <v>0</v>
      </c>
      <c r="H310" s="38">
        <f ca="1">Pt!H310*Qt!H310</f>
        <v>0</v>
      </c>
      <c r="I310" s="38">
        <f ca="1">Pt!I310*Qt!I310</f>
        <v>0</v>
      </c>
      <c r="J310" s="38">
        <f ca="1">Pt!J310*Qt!J310</f>
        <v>14130825.931919143</v>
      </c>
      <c r="K310" s="38">
        <f ca="1">Pt!K310*Qt!K310</f>
        <v>0</v>
      </c>
      <c r="L310" s="38">
        <f ca="1">Pt!L310*Qt!L310</f>
        <v>0</v>
      </c>
      <c r="M310" s="38">
        <f ca="1">Pt!M310*Qt!M310</f>
        <v>0</v>
      </c>
      <c r="N310" s="38">
        <f ca="1">Pt!N310*Qt!N310</f>
        <v>0</v>
      </c>
      <c r="O310" s="38">
        <f ca="1">Pt!O310*Qt!O310</f>
        <v>0</v>
      </c>
      <c r="P310" s="38">
        <f ca="1">Pt!P310*Qt!P310</f>
        <v>0</v>
      </c>
      <c r="Q310" s="38">
        <f ca="1">Pt!Q310*Qt!Q310</f>
        <v>0</v>
      </c>
      <c r="R310" s="38">
        <f ca="1">Pt!R310*Qt!R310</f>
        <v>0</v>
      </c>
      <c r="S310" s="38">
        <f ca="1">Pt!S310*Qt!S310</f>
        <v>0</v>
      </c>
      <c r="T310" s="38">
        <f ca="1">Pt!T310*Qt!T310</f>
        <v>0</v>
      </c>
      <c r="U310" s="38">
        <f ca="1">Pt!U310*Qt!U310</f>
        <v>0</v>
      </c>
      <c r="V310" s="38">
        <f t="shared" ca="1" si="24"/>
        <v>18657966.456985474</v>
      </c>
    </row>
    <row r="311" spans="1:22" outlineLevel="1" x14ac:dyDescent="0.25">
      <c r="A311" s="19"/>
      <c r="B311" s="38" t="str">
        <f t="shared" ca="1" si="23"/>
        <v>&gt;69kVA and &lt;=138kVA</v>
      </c>
      <c r="C311" s="38" t="str">
        <f t="shared" ca="1" si="23"/>
        <v>GV14</v>
      </c>
      <c r="D311" s="38" t="str">
        <f t="shared" ca="1" si="23"/>
        <v>Medium Commercial</v>
      </c>
      <c r="E311" s="38">
        <f ca="1">Pt!E311*Qt!E311</f>
        <v>876473.96079140145</v>
      </c>
      <c r="F311" s="38">
        <f ca="1">Pt!F311*Qt!F311</f>
        <v>0</v>
      </c>
      <c r="G311" s="38">
        <f ca="1">Pt!G311*Qt!G311</f>
        <v>0</v>
      </c>
      <c r="H311" s="38">
        <f ca="1">Pt!H311*Qt!H311</f>
        <v>0</v>
      </c>
      <c r="I311" s="38">
        <f ca="1">Pt!I311*Qt!I311</f>
        <v>0</v>
      </c>
      <c r="J311" s="38">
        <f ca="1">Pt!J311*Qt!J311</f>
        <v>2736132.9248296376</v>
      </c>
      <c r="K311" s="38">
        <f ca="1">Pt!K311*Qt!K311</f>
        <v>0</v>
      </c>
      <c r="L311" s="38">
        <f ca="1">Pt!L311*Qt!L311</f>
        <v>0</v>
      </c>
      <c r="M311" s="38">
        <f ca="1">Pt!M311*Qt!M311</f>
        <v>0</v>
      </c>
      <c r="N311" s="38">
        <f ca="1">Pt!N311*Qt!N311</f>
        <v>0</v>
      </c>
      <c r="O311" s="38">
        <f ca="1">Pt!O311*Qt!O311</f>
        <v>0</v>
      </c>
      <c r="P311" s="38">
        <f ca="1">Pt!P311*Qt!P311</f>
        <v>0</v>
      </c>
      <c r="Q311" s="38">
        <f ca="1">Pt!Q311*Qt!Q311</f>
        <v>0</v>
      </c>
      <c r="R311" s="38">
        <f ca="1">Pt!R311*Qt!R311</f>
        <v>0</v>
      </c>
      <c r="S311" s="38">
        <f ca="1">Pt!S311*Qt!S311</f>
        <v>0</v>
      </c>
      <c r="T311" s="38">
        <f ca="1">Pt!T311*Qt!T311</f>
        <v>0</v>
      </c>
      <c r="U311" s="38">
        <f ca="1">Pt!U311*Qt!U311</f>
        <v>0</v>
      </c>
      <c r="V311" s="38">
        <f t="shared" ca="1" si="24"/>
        <v>3612606.8856210392</v>
      </c>
    </row>
    <row r="312" spans="1:22" outlineLevel="1" x14ac:dyDescent="0.25">
      <c r="A312" s="19"/>
      <c r="B312" s="38" t="str">
        <f t="shared" ca="1" si="23"/>
        <v>&gt;138kVA AND &lt;=300kVA</v>
      </c>
      <c r="C312" s="38" t="str">
        <f t="shared" ca="1" si="23"/>
        <v>GV30</v>
      </c>
      <c r="D312" s="38" t="str">
        <f t="shared" ca="1" si="23"/>
        <v>Large Commercial</v>
      </c>
      <c r="E312" s="38">
        <f ca="1">Pt!E312*Qt!E312</f>
        <v>774891.33808870323</v>
      </c>
      <c r="F312" s="38">
        <f ca="1">Pt!F312*Qt!F312</f>
        <v>0</v>
      </c>
      <c r="G312" s="38">
        <f ca="1">Pt!G312*Qt!G312</f>
        <v>0</v>
      </c>
      <c r="H312" s="38">
        <f ca="1">Pt!H312*Qt!H312</f>
        <v>0</v>
      </c>
      <c r="I312" s="38">
        <f ca="1">Pt!I312*Qt!I312</f>
        <v>0</v>
      </c>
      <c r="J312" s="38">
        <f ca="1">Pt!J312*Qt!J312</f>
        <v>1278870.5951898722</v>
      </c>
      <c r="K312" s="38">
        <f ca="1">Pt!K312*Qt!K312</f>
        <v>0</v>
      </c>
      <c r="L312" s="38">
        <f ca="1">Pt!L312*Qt!L312</f>
        <v>0</v>
      </c>
      <c r="M312" s="38">
        <f ca="1">Pt!M312*Qt!M312</f>
        <v>0</v>
      </c>
      <c r="N312" s="38">
        <f ca="1">Pt!N312*Qt!N312</f>
        <v>0</v>
      </c>
      <c r="O312" s="38">
        <f ca="1">Pt!O312*Qt!O312</f>
        <v>0</v>
      </c>
      <c r="P312" s="38">
        <f ca="1">Pt!P312*Qt!P312</f>
        <v>0</v>
      </c>
      <c r="Q312" s="38">
        <f ca="1">Pt!Q312*Qt!Q312</f>
        <v>0</v>
      </c>
      <c r="R312" s="38">
        <f ca="1">Pt!R312*Qt!R312</f>
        <v>0</v>
      </c>
      <c r="S312" s="38">
        <f ca="1">Pt!S312*Qt!S312</f>
        <v>0</v>
      </c>
      <c r="T312" s="38">
        <f ca="1">Pt!T312*Qt!T312</f>
        <v>0</v>
      </c>
      <c r="U312" s="38">
        <f ca="1">Pt!U312*Qt!U312</f>
        <v>0</v>
      </c>
      <c r="V312" s="38">
        <f t="shared" ca="1" si="24"/>
        <v>2053761.9332785755</v>
      </c>
    </row>
    <row r="313" spans="1:22" outlineLevel="1" x14ac:dyDescent="0.25">
      <c r="A313" s="19"/>
      <c r="B313" s="38" t="str">
        <f t="shared" ca="1" si="23"/>
        <v>&gt;300kVA, TOU</v>
      </c>
      <c r="C313" s="38" t="str">
        <f t="shared" ca="1" si="23"/>
        <v>GV99</v>
      </c>
      <c r="D313" s="38" t="str">
        <f t="shared" ca="1" si="23"/>
        <v>Small Industrial</v>
      </c>
      <c r="E313" s="38">
        <f ca="1">Pt!E313*Qt!E313</f>
        <v>2561250.6921145776</v>
      </c>
      <c r="F313" s="38">
        <f ca="1">Pt!F313*Qt!F313</f>
        <v>4451794.9663608987</v>
      </c>
      <c r="G313" s="38">
        <f ca="1">Pt!G313*Qt!G313</f>
        <v>0</v>
      </c>
      <c r="H313" s="38">
        <f ca="1">Pt!H313*Qt!H313</f>
        <v>0</v>
      </c>
      <c r="I313" s="38">
        <f ca="1">Pt!I313*Qt!I313</f>
        <v>0</v>
      </c>
      <c r="J313" s="38">
        <f ca="1">Pt!J313*Qt!J313</f>
        <v>1719812.4749677137</v>
      </c>
      <c r="K313" s="38">
        <f ca="1">Pt!K313*Qt!K313</f>
        <v>0</v>
      </c>
      <c r="L313" s="38">
        <f ca="1">Pt!L313*Qt!L313</f>
        <v>0</v>
      </c>
      <c r="M313" s="38">
        <f ca="1">Pt!M313*Qt!M313</f>
        <v>0</v>
      </c>
      <c r="N313" s="38">
        <f ca="1">Pt!N313*Qt!N313</f>
        <v>0</v>
      </c>
      <c r="O313" s="38">
        <f ca="1">Pt!O313*Qt!O313</f>
        <v>0</v>
      </c>
      <c r="P313" s="38">
        <f ca="1">Pt!P313*Qt!P313</f>
        <v>0</v>
      </c>
      <c r="Q313" s="38">
        <f ca="1">Pt!Q313*Qt!Q313</f>
        <v>0</v>
      </c>
      <c r="R313" s="38">
        <f ca="1">Pt!R313*Qt!R313</f>
        <v>0</v>
      </c>
      <c r="S313" s="38">
        <f ca="1">Pt!S313*Qt!S313</f>
        <v>0</v>
      </c>
      <c r="T313" s="38">
        <f ca="1">Pt!T313*Qt!T313</f>
        <v>0</v>
      </c>
      <c r="U313" s="38">
        <f ca="1">Pt!U313*Qt!U313</f>
        <v>0</v>
      </c>
      <c r="V313" s="38">
        <f t="shared" ca="1" si="24"/>
        <v>8732858.1334431898</v>
      </c>
    </row>
    <row r="314" spans="1:22" outlineLevel="1" x14ac:dyDescent="0.25">
      <c r="A314" s="19"/>
      <c r="B314" s="38" t="str">
        <f t="shared" ref="B314:D329" ca="1" si="25">B171</f>
        <v>New Tariff 5</v>
      </c>
      <c r="C314" s="38">
        <f t="shared" ca="1" si="25"/>
        <v>0</v>
      </c>
      <c r="D314" s="38">
        <f t="shared" ca="1" si="25"/>
        <v>0</v>
      </c>
      <c r="E314" s="38">
        <f ca="1">Pt!E314*Qt!E314</f>
        <v>0</v>
      </c>
      <c r="F314" s="38">
        <f ca="1">Pt!F314*Qt!F314</f>
        <v>0</v>
      </c>
      <c r="G314" s="38">
        <f ca="1">Pt!G314*Qt!G314</f>
        <v>0</v>
      </c>
      <c r="H314" s="38">
        <f ca="1">Pt!H314*Qt!H314</f>
        <v>0</v>
      </c>
      <c r="I314" s="38">
        <f ca="1">Pt!I314*Qt!I314</f>
        <v>0</v>
      </c>
      <c r="J314" s="38">
        <f ca="1">Pt!J314*Qt!J314</f>
        <v>0</v>
      </c>
      <c r="K314" s="38">
        <f ca="1">Pt!K314*Qt!K314</f>
        <v>0</v>
      </c>
      <c r="L314" s="38">
        <f ca="1">Pt!L314*Qt!L314</f>
        <v>0</v>
      </c>
      <c r="M314" s="38">
        <f ca="1">Pt!M314*Qt!M314</f>
        <v>0</v>
      </c>
      <c r="N314" s="38">
        <f ca="1">Pt!N314*Qt!N314</f>
        <v>0</v>
      </c>
      <c r="O314" s="38">
        <f ca="1">Pt!O314*Qt!O314</f>
        <v>0</v>
      </c>
      <c r="P314" s="38">
        <f ca="1">Pt!P314*Qt!P314</f>
        <v>0</v>
      </c>
      <c r="Q314" s="38">
        <f ca="1">Pt!Q314*Qt!Q314</f>
        <v>0</v>
      </c>
      <c r="R314" s="38">
        <f ca="1">Pt!R314*Qt!R314</f>
        <v>0</v>
      </c>
      <c r="S314" s="38">
        <f ca="1">Pt!S314*Qt!S314</f>
        <v>0</v>
      </c>
      <c r="T314" s="38">
        <f ca="1">Pt!T314*Qt!T314</f>
        <v>0</v>
      </c>
      <c r="U314" s="38">
        <f ca="1">Pt!U314*Qt!U314</f>
        <v>0</v>
      </c>
      <c r="V314" s="38">
        <f t="shared" ca="1" si="24"/>
        <v>0</v>
      </c>
    </row>
    <row r="315" spans="1:22" outlineLevel="1" x14ac:dyDescent="0.25">
      <c r="A315" s="19"/>
      <c r="B315" s="38" t="str">
        <f t="shared" ca="1" si="25"/>
        <v>New Tariff 6</v>
      </c>
      <c r="C315" s="38">
        <f t="shared" ca="1" si="25"/>
        <v>0</v>
      </c>
      <c r="D315" s="38">
        <f t="shared" ca="1" si="25"/>
        <v>0</v>
      </c>
      <c r="E315" s="38">
        <f ca="1">Pt!E315*Qt!E315</f>
        <v>0</v>
      </c>
      <c r="F315" s="38">
        <f ca="1">Pt!F315*Qt!F315</f>
        <v>0</v>
      </c>
      <c r="G315" s="38">
        <f ca="1">Pt!G315*Qt!G315</f>
        <v>0</v>
      </c>
      <c r="H315" s="38">
        <f ca="1">Pt!H315*Qt!H315</f>
        <v>0</v>
      </c>
      <c r="I315" s="38">
        <f ca="1">Pt!I315*Qt!I315</f>
        <v>0</v>
      </c>
      <c r="J315" s="38">
        <f ca="1">Pt!J315*Qt!J315</f>
        <v>0</v>
      </c>
      <c r="K315" s="38">
        <f ca="1">Pt!K315*Qt!K315</f>
        <v>0</v>
      </c>
      <c r="L315" s="38">
        <f ca="1">Pt!L315*Qt!L315</f>
        <v>0</v>
      </c>
      <c r="M315" s="38">
        <f ca="1">Pt!M315*Qt!M315</f>
        <v>0</v>
      </c>
      <c r="N315" s="38">
        <f ca="1">Pt!N315*Qt!N315</f>
        <v>0</v>
      </c>
      <c r="O315" s="38">
        <f ca="1">Pt!O315*Qt!O315</f>
        <v>0</v>
      </c>
      <c r="P315" s="38">
        <f ca="1">Pt!P315*Qt!P315</f>
        <v>0</v>
      </c>
      <c r="Q315" s="38">
        <f ca="1">Pt!Q315*Qt!Q315</f>
        <v>0</v>
      </c>
      <c r="R315" s="38">
        <f ca="1">Pt!R315*Qt!R315</f>
        <v>0</v>
      </c>
      <c r="S315" s="38">
        <f ca="1">Pt!S315*Qt!S315</f>
        <v>0</v>
      </c>
      <c r="T315" s="38">
        <f ca="1">Pt!T315*Qt!T315</f>
        <v>0</v>
      </c>
      <c r="U315" s="38">
        <f ca="1">Pt!U315*Qt!U315</f>
        <v>0</v>
      </c>
      <c r="V315" s="38">
        <f t="shared" ca="1" si="24"/>
        <v>0</v>
      </c>
    </row>
    <row r="316" spans="1:22" outlineLevel="1" x14ac:dyDescent="0.25">
      <c r="A316" s="19"/>
      <c r="B316" s="38" t="str">
        <f t="shared" ca="1" si="25"/>
        <v>New Tariff 7</v>
      </c>
      <c r="C316" s="38">
        <f t="shared" ca="1" si="25"/>
        <v>0</v>
      </c>
      <c r="D316" s="38">
        <f t="shared" ca="1" si="25"/>
        <v>0</v>
      </c>
      <c r="E316" s="38">
        <f ca="1">Pt!E316*Qt!E316</f>
        <v>0</v>
      </c>
      <c r="F316" s="38">
        <f ca="1">Pt!F316*Qt!F316</f>
        <v>0</v>
      </c>
      <c r="G316" s="38">
        <f ca="1">Pt!G316*Qt!G316</f>
        <v>0</v>
      </c>
      <c r="H316" s="38">
        <f ca="1">Pt!H316*Qt!H316</f>
        <v>0</v>
      </c>
      <c r="I316" s="38">
        <f ca="1">Pt!I316*Qt!I316</f>
        <v>0</v>
      </c>
      <c r="J316" s="38">
        <f ca="1">Pt!J316*Qt!J316</f>
        <v>0</v>
      </c>
      <c r="K316" s="38">
        <f ca="1">Pt!K316*Qt!K316</f>
        <v>0</v>
      </c>
      <c r="L316" s="38">
        <f ca="1">Pt!L316*Qt!L316</f>
        <v>0</v>
      </c>
      <c r="M316" s="38">
        <f ca="1">Pt!M316*Qt!M316</f>
        <v>0</v>
      </c>
      <c r="N316" s="38">
        <f ca="1">Pt!N316*Qt!N316</f>
        <v>0</v>
      </c>
      <c r="O316" s="38">
        <f ca="1">Pt!O316*Qt!O316</f>
        <v>0</v>
      </c>
      <c r="P316" s="38">
        <f ca="1">Pt!P316*Qt!P316</f>
        <v>0</v>
      </c>
      <c r="Q316" s="38">
        <f ca="1">Pt!Q316*Qt!Q316</f>
        <v>0</v>
      </c>
      <c r="R316" s="38">
        <f ca="1">Pt!R316*Qt!R316</f>
        <v>0</v>
      </c>
      <c r="S316" s="38">
        <f ca="1">Pt!S316*Qt!S316</f>
        <v>0</v>
      </c>
      <c r="T316" s="38">
        <f ca="1">Pt!T316*Qt!T316</f>
        <v>0</v>
      </c>
      <c r="U316" s="38">
        <f ca="1">Pt!U316*Qt!U316</f>
        <v>0</v>
      </c>
      <c r="V316" s="38">
        <f t="shared" ca="1" si="24"/>
        <v>0</v>
      </c>
    </row>
    <row r="317" spans="1:22" outlineLevel="1" x14ac:dyDescent="0.25">
      <c r="A317" s="19"/>
      <c r="B317" s="38" t="str">
        <f t="shared" ca="1" si="25"/>
        <v>New Tariff 8</v>
      </c>
      <c r="C317" s="38">
        <f t="shared" ca="1" si="25"/>
        <v>0</v>
      </c>
      <c r="D317" s="38">
        <f t="shared" ca="1" si="25"/>
        <v>0</v>
      </c>
      <c r="E317" s="38">
        <f ca="1">Pt!E317*Qt!E317</f>
        <v>0</v>
      </c>
      <c r="F317" s="38">
        <f ca="1">Pt!F317*Qt!F317</f>
        <v>0</v>
      </c>
      <c r="G317" s="38">
        <f ca="1">Pt!G317*Qt!G317</f>
        <v>0</v>
      </c>
      <c r="H317" s="38">
        <f ca="1">Pt!H317*Qt!H317</f>
        <v>0</v>
      </c>
      <c r="I317" s="38">
        <f ca="1">Pt!I317*Qt!I317</f>
        <v>0</v>
      </c>
      <c r="J317" s="38">
        <f ca="1">Pt!J317*Qt!J317</f>
        <v>0</v>
      </c>
      <c r="K317" s="38">
        <f ca="1">Pt!K317*Qt!K317</f>
        <v>0</v>
      </c>
      <c r="L317" s="38">
        <f ca="1">Pt!L317*Qt!L317</f>
        <v>0</v>
      </c>
      <c r="M317" s="38">
        <f ca="1">Pt!M317*Qt!M317</f>
        <v>0</v>
      </c>
      <c r="N317" s="38">
        <f ca="1">Pt!N317*Qt!N317</f>
        <v>0</v>
      </c>
      <c r="O317" s="38">
        <f ca="1">Pt!O317*Qt!O317</f>
        <v>0</v>
      </c>
      <c r="P317" s="38">
        <f ca="1">Pt!P317*Qt!P317</f>
        <v>0</v>
      </c>
      <c r="Q317" s="38">
        <f ca="1">Pt!Q317*Qt!Q317</f>
        <v>0</v>
      </c>
      <c r="R317" s="38">
        <f ca="1">Pt!R317*Qt!R317</f>
        <v>0</v>
      </c>
      <c r="S317" s="38">
        <f ca="1">Pt!S317*Qt!S317</f>
        <v>0</v>
      </c>
      <c r="T317" s="38">
        <f ca="1">Pt!T317*Qt!T317</f>
        <v>0</v>
      </c>
      <c r="U317" s="38">
        <f ca="1">Pt!U317*Qt!U317</f>
        <v>0</v>
      </c>
      <c r="V317" s="38">
        <f t="shared" ca="1" si="24"/>
        <v>0</v>
      </c>
    </row>
    <row r="318" spans="1:22" outlineLevel="1" x14ac:dyDescent="0.25">
      <c r="A318" s="19"/>
      <c r="B318" s="38" t="str">
        <f t="shared" ca="1" si="25"/>
        <v>New Tariff 9</v>
      </c>
      <c r="C318" s="38">
        <f t="shared" ca="1" si="25"/>
        <v>0</v>
      </c>
      <c r="D318" s="38">
        <f t="shared" ca="1" si="25"/>
        <v>0</v>
      </c>
      <c r="E318" s="38">
        <f ca="1">Pt!E318*Qt!E318</f>
        <v>0</v>
      </c>
      <c r="F318" s="38">
        <f ca="1">Pt!F318*Qt!F318</f>
        <v>0</v>
      </c>
      <c r="G318" s="38">
        <f ca="1">Pt!G318*Qt!G318</f>
        <v>0</v>
      </c>
      <c r="H318" s="38">
        <f ca="1">Pt!H318*Qt!H318</f>
        <v>0</v>
      </c>
      <c r="I318" s="38">
        <f ca="1">Pt!I318*Qt!I318</f>
        <v>0</v>
      </c>
      <c r="J318" s="38">
        <f ca="1">Pt!J318*Qt!J318</f>
        <v>0</v>
      </c>
      <c r="K318" s="38">
        <f ca="1">Pt!K318*Qt!K318</f>
        <v>0</v>
      </c>
      <c r="L318" s="38">
        <f ca="1">Pt!L318*Qt!L318</f>
        <v>0</v>
      </c>
      <c r="M318" s="38">
        <f ca="1">Pt!M318*Qt!M318</f>
        <v>0</v>
      </c>
      <c r="N318" s="38">
        <f ca="1">Pt!N318*Qt!N318</f>
        <v>0</v>
      </c>
      <c r="O318" s="38">
        <f ca="1">Pt!O318*Qt!O318</f>
        <v>0</v>
      </c>
      <c r="P318" s="38">
        <f ca="1">Pt!P318*Qt!P318</f>
        <v>0</v>
      </c>
      <c r="Q318" s="38">
        <f ca="1">Pt!Q318*Qt!Q318</f>
        <v>0</v>
      </c>
      <c r="R318" s="38">
        <f ca="1">Pt!R318*Qt!R318</f>
        <v>0</v>
      </c>
      <c r="S318" s="38">
        <f ca="1">Pt!S318*Qt!S318</f>
        <v>0</v>
      </c>
      <c r="T318" s="38">
        <f ca="1">Pt!T318*Qt!T318</f>
        <v>0</v>
      </c>
      <c r="U318" s="38">
        <f ca="1">Pt!U318*Qt!U318</f>
        <v>0</v>
      </c>
      <c r="V318" s="38">
        <f t="shared" ca="1" si="24"/>
        <v>0</v>
      </c>
    </row>
    <row r="319" spans="1:22" outlineLevel="1" x14ac:dyDescent="0.25">
      <c r="A319" s="19"/>
      <c r="B319" s="38" t="str">
        <f t="shared" ca="1" si="25"/>
        <v>New Tariff 10</v>
      </c>
      <c r="C319" s="38">
        <f t="shared" ca="1" si="25"/>
        <v>0</v>
      </c>
      <c r="D319" s="38">
        <f t="shared" ca="1" si="25"/>
        <v>0</v>
      </c>
      <c r="E319" s="38">
        <f ca="1">Pt!E319*Qt!E319</f>
        <v>0</v>
      </c>
      <c r="F319" s="38">
        <f ca="1">Pt!F319*Qt!F319</f>
        <v>0</v>
      </c>
      <c r="G319" s="38">
        <f ca="1">Pt!G319*Qt!G319</f>
        <v>0</v>
      </c>
      <c r="H319" s="38">
        <f ca="1">Pt!H319*Qt!H319</f>
        <v>0</v>
      </c>
      <c r="I319" s="38">
        <f ca="1">Pt!I319*Qt!I319</f>
        <v>0</v>
      </c>
      <c r="J319" s="38">
        <f ca="1">Pt!J319*Qt!J319</f>
        <v>0</v>
      </c>
      <c r="K319" s="38">
        <f ca="1">Pt!K319*Qt!K319</f>
        <v>0</v>
      </c>
      <c r="L319" s="38">
        <f ca="1">Pt!L319*Qt!L319</f>
        <v>0</v>
      </c>
      <c r="M319" s="38">
        <f ca="1">Pt!M319*Qt!M319</f>
        <v>0</v>
      </c>
      <c r="N319" s="38">
        <f ca="1">Pt!N319*Qt!N319</f>
        <v>0</v>
      </c>
      <c r="O319" s="38">
        <f ca="1">Pt!O319*Qt!O319</f>
        <v>0</v>
      </c>
      <c r="P319" s="38">
        <f ca="1">Pt!P319*Qt!P319</f>
        <v>0</v>
      </c>
      <c r="Q319" s="38">
        <f ca="1">Pt!Q319*Qt!Q319</f>
        <v>0</v>
      </c>
      <c r="R319" s="38">
        <f ca="1">Pt!R319*Qt!R319</f>
        <v>0</v>
      </c>
      <c r="S319" s="38">
        <f ca="1">Pt!S319*Qt!S319</f>
        <v>0</v>
      </c>
      <c r="T319" s="38">
        <f ca="1">Pt!T319*Qt!T319</f>
        <v>0</v>
      </c>
      <c r="U319" s="38">
        <f ca="1">Pt!U319*Qt!U319</f>
        <v>0</v>
      </c>
      <c r="V319" s="38">
        <f t="shared" ca="1" si="24"/>
        <v>0</v>
      </c>
    </row>
    <row r="320" spans="1:22" outlineLevel="1" x14ac:dyDescent="0.25">
      <c r="A320" s="19"/>
      <c r="B320" s="45" t="str">
        <f t="shared" ca="1" si="25"/>
        <v>New Tariff 11</v>
      </c>
      <c r="C320" s="45">
        <f t="shared" ca="1" si="25"/>
        <v>0</v>
      </c>
      <c r="D320" s="45">
        <f t="shared" ca="1" si="25"/>
        <v>0</v>
      </c>
      <c r="E320" s="45">
        <f ca="1">Pt!E320*Qt!E320</f>
        <v>0</v>
      </c>
      <c r="F320" s="45">
        <f ca="1">Pt!F320*Qt!F320</f>
        <v>0</v>
      </c>
      <c r="G320" s="45">
        <f ca="1">Pt!G320*Qt!G320</f>
        <v>0</v>
      </c>
      <c r="H320" s="45">
        <f ca="1">Pt!H320*Qt!H320</f>
        <v>0</v>
      </c>
      <c r="I320" s="45">
        <f ca="1">Pt!I320*Qt!I320</f>
        <v>0</v>
      </c>
      <c r="J320" s="45">
        <f ca="1">Pt!J320*Qt!J320</f>
        <v>0</v>
      </c>
      <c r="K320" s="45">
        <f ca="1">Pt!K320*Qt!K320</f>
        <v>0</v>
      </c>
      <c r="L320" s="45">
        <f ca="1">Pt!L320*Qt!L320</f>
        <v>0</v>
      </c>
      <c r="M320" s="45">
        <f ca="1">Pt!M320*Qt!M320</f>
        <v>0</v>
      </c>
      <c r="N320" s="45">
        <f ca="1">Pt!N320*Qt!N320</f>
        <v>0</v>
      </c>
      <c r="O320" s="45">
        <f ca="1">Pt!O320*Qt!O320</f>
        <v>0</v>
      </c>
      <c r="P320" s="45">
        <f ca="1">Pt!P320*Qt!P320</f>
        <v>0</v>
      </c>
      <c r="Q320" s="45">
        <f ca="1">Pt!Q320*Qt!Q320</f>
        <v>0</v>
      </c>
      <c r="R320" s="45">
        <f ca="1">Pt!R320*Qt!R320</f>
        <v>0</v>
      </c>
      <c r="S320" s="45">
        <f ca="1">Pt!S320*Qt!S320</f>
        <v>0</v>
      </c>
      <c r="T320" s="45">
        <f ca="1">Pt!T320*Qt!T320</f>
        <v>0</v>
      </c>
      <c r="U320" s="45">
        <f ca="1">Pt!U320*Qt!U320</f>
        <v>0</v>
      </c>
      <c r="V320" s="45">
        <f t="shared" ca="1" si="24"/>
        <v>0</v>
      </c>
    </row>
    <row r="321" spans="1:22" outlineLevel="1" x14ac:dyDescent="0.25">
      <c r="A321" s="19"/>
      <c r="B321" s="44" t="str">
        <f t="shared" ca="1" si="25"/>
        <v>&lt;=15kVA</v>
      </c>
      <c r="C321" s="44" t="str">
        <f t="shared" ca="1" si="25"/>
        <v>GX02</v>
      </c>
      <c r="D321" s="44" t="str">
        <f t="shared" ca="1" si="25"/>
        <v>Small Industrial</v>
      </c>
      <c r="E321" s="44">
        <f ca="1">Pt!E321*Qt!E321</f>
        <v>0</v>
      </c>
      <c r="F321" s="44">
        <f ca="1">Pt!F321*Qt!F321</f>
        <v>0</v>
      </c>
      <c r="G321" s="44">
        <f ca="1">Pt!G321*Qt!G321</f>
        <v>0</v>
      </c>
      <c r="H321" s="44">
        <f ca="1">Pt!H321*Qt!H321</f>
        <v>0</v>
      </c>
      <c r="I321" s="44">
        <f ca="1">Pt!I321*Qt!I321</f>
        <v>0</v>
      </c>
      <c r="J321" s="44">
        <f ca="1">Pt!J321*Qt!J321</f>
        <v>0</v>
      </c>
      <c r="K321" s="44">
        <f ca="1">Pt!K321*Qt!K321</f>
        <v>0</v>
      </c>
      <c r="L321" s="44">
        <f ca="1">Pt!L321*Qt!L321</f>
        <v>0</v>
      </c>
      <c r="M321" s="44">
        <f ca="1">Pt!M321*Qt!M321</f>
        <v>0</v>
      </c>
      <c r="N321" s="44">
        <f ca="1">Pt!N321*Qt!N321</f>
        <v>0</v>
      </c>
      <c r="O321" s="44">
        <f ca="1">Pt!O321*Qt!O321</f>
        <v>0</v>
      </c>
      <c r="P321" s="44">
        <f ca="1">Pt!P321*Qt!P321</f>
        <v>0</v>
      </c>
      <c r="Q321" s="44">
        <f ca="1">Pt!Q321*Qt!Q321</f>
        <v>0</v>
      </c>
      <c r="R321" s="44">
        <f ca="1">Pt!R321*Qt!R321</f>
        <v>0</v>
      </c>
      <c r="S321" s="44">
        <f ca="1">Pt!S321*Qt!S321</f>
        <v>0</v>
      </c>
      <c r="T321" s="44">
        <f ca="1">Pt!T321*Qt!T321</f>
        <v>0</v>
      </c>
      <c r="U321" s="44">
        <f ca="1">Pt!U321*Qt!U321</f>
        <v>0</v>
      </c>
      <c r="V321" s="44">
        <f t="shared" ca="1" si="24"/>
        <v>0</v>
      </c>
    </row>
    <row r="322" spans="1:22" outlineLevel="1" x14ac:dyDescent="0.25">
      <c r="A322" s="19"/>
      <c r="B322" s="38" t="str">
        <f t="shared" ca="1" si="25"/>
        <v>&gt;15kVA and &lt;=69kVA</v>
      </c>
      <c r="C322" s="38" t="str">
        <f t="shared" ca="1" si="25"/>
        <v>GX07</v>
      </c>
      <c r="D322" s="38" t="str">
        <f t="shared" ca="1" si="25"/>
        <v>Small Commercial</v>
      </c>
      <c r="E322" s="38">
        <f ca="1">Pt!E322*Qt!E322</f>
        <v>1827.1160477982021</v>
      </c>
      <c r="F322" s="38">
        <f ca="1">Pt!F322*Qt!F322</f>
        <v>0</v>
      </c>
      <c r="G322" s="38">
        <f ca="1">Pt!G322*Qt!G322</f>
        <v>0</v>
      </c>
      <c r="H322" s="38">
        <f ca="1">Pt!H322*Qt!H322</f>
        <v>0</v>
      </c>
      <c r="I322" s="38">
        <f ca="1">Pt!I322*Qt!I322</f>
        <v>0</v>
      </c>
      <c r="J322" s="38">
        <f ca="1">Pt!J322*Qt!J322</f>
        <v>3290.7543321361381</v>
      </c>
      <c r="K322" s="38">
        <f ca="1">Pt!K322*Qt!K322</f>
        <v>0</v>
      </c>
      <c r="L322" s="38">
        <f ca="1">Pt!L322*Qt!L322</f>
        <v>0</v>
      </c>
      <c r="M322" s="38">
        <f ca="1">Pt!M322*Qt!M322</f>
        <v>0</v>
      </c>
      <c r="N322" s="38">
        <f ca="1">Pt!N322*Qt!N322</f>
        <v>0</v>
      </c>
      <c r="O322" s="38">
        <f ca="1">Pt!O322*Qt!O322</f>
        <v>0</v>
      </c>
      <c r="P322" s="38">
        <f ca="1">Pt!P322*Qt!P322</f>
        <v>0</v>
      </c>
      <c r="Q322" s="38">
        <f ca="1">Pt!Q322*Qt!Q322</f>
        <v>0</v>
      </c>
      <c r="R322" s="38">
        <f ca="1">Pt!R322*Qt!R322</f>
        <v>0</v>
      </c>
      <c r="S322" s="38">
        <f ca="1">Pt!S322*Qt!S322</f>
        <v>0</v>
      </c>
      <c r="T322" s="38">
        <f ca="1">Pt!T322*Qt!T322</f>
        <v>0</v>
      </c>
      <c r="U322" s="38">
        <f ca="1">Pt!U322*Qt!U322</f>
        <v>0</v>
      </c>
      <c r="V322" s="38">
        <f t="shared" ca="1" si="24"/>
        <v>5117.8703799343402</v>
      </c>
    </row>
    <row r="323" spans="1:22" outlineLevel="1" x14ac:dyDescent="0.25">
      <c r="A323" s="19"/>
      <c r="B323" s="38" t="str">
        <f t="shared" ca="1" si="25"/>
        <v>&gt;69kVA and &lt;=138kVA</v>
      </c>
      <c r="C323" s="38" t="str">
        <f t="shared" ca="1" si="25"/>
        <v>GX14</v>
      </c>
      <c r="D323" s="38" t="str">
        <f t="shared" ca="1" si="25"/>
        <v>Medium Commercial</v>
      </c>
      <c r="E323" s="38">
        <f ca="1">Pt!E323*Qt!E323</f>
        <v>30207.615148070079</v>
      </c>
      <c r="F323" s="38">
        <f ca="1">Pt!F323*Qt!F323</f>
        <v>0</v>
      </c>
      <c r="G323" s="38">
        <f ca="1">Pt!G323*Qt!G323</f>
        <v>0</v>
      </c>
      <c r="H323" s="38">
        <f ca="1">Pt!H323*Qt!H323</f>
        <v>0</v>
      </c>
      <c r="I323" s="38">
        <f ca="1">Pt!I323*Qt!I323</f>
        <v>0</v>
      </c>
      <c r="J323" s="38">
        <f ca="1">Pt!J323*Qt!J323</f>
        <v>131582.52029922346</v>
      </c>
      <c r="K323" s="38">
        <f ca="1">Pt!K323*Qt!K323</f>
        <v>0</v>
      </c>
      <c r="L323" s="38">
        <f ca="1">Pt!L323*Qt!L323</f>
        <v>0</v>
      </c>
      <c r="M323" s="38">
        <f ca="1">Pt!M323*Qt!M323</f>
        <v>0</v>
      </c>
      <c r="N323" s="38">
        <f ca="1">Pt!N323*Qt!N323</f>
        <v>0</v>
      </c>
      <c r="O323" s="38">
        <f ca="1">Pt!O323*Qt!O323</f>
        <v>0</v>
      </c>
      <c r="P323" s="38">
        <f ca="1">Pt!P323*Qt!P323</f>
        <v>0</v>
      </c>
      <c r="Q323" s="38">
        <f ca="1">Pt!Q323*Qt!Q323</f>
        <v>0</v>
      </c>
      <c r="R323" s="38">
        <f ca="1">Pt!R323*Qt!R323</f>
        <v>0</v>
      </c>
      <c r="S323" s="38">
        <f ca="1">Pt!S323*Qt!S323</f>
        <v>0</v>
      </c>
      <c r="T323" s="38">
        <f ca="1">Pt!T323*Qt!T323</f>
        <v>0</v>
      </c>
      <c r="U323" s="38">
        <f ca="1">Pt!U323*Qt!U323</f>
        <v>0</v>
      </c>
      <c r="V323" s="38">
        <f t="shared" ca="1" si="24"/>
        <v>161790.13544729352</v>
      </c>
    </row>
    <row r="324" spans="1:22" outlineLevel="1" x14ac:dyDescent="0.25">
      <c r="A324" s="19"/>
      <c r="B324" s="38" t="str">
        <f t="shared" ca="1" si="25"/>
        <v>&gt;138kVA AND &lt;=300kVA</v>
      </c>
      <c r="C324" s="38" t="str">
        <f t="shared" ca="1" si="25"/>
        <v>GX30</v>
      </c>
      <c r="D324" s="38" t="str">
        <f t="shared" ca="1" si="25"/>
        <v>Large Commercial</v>
      </c>
      <c r="E324" s="38">
        <f ca="1">Pt!E324*Qt!E324</f>
        <v>254555.05192969102</v>
      </c>
      <c r="F324" s="38">
        <f ca="1">Pt!F324*Qt!F324</f>
        <v>0</v>
      </c>
      <c r="G324" s="38">
        <f ca="1">Pt!G324*Qt!G324</f>
        <v>0</v>
      </c>
      <c r="H324" s="38">
        <f ca="1">Pt!H324*Qt!H324</f>
        <v>0</v>
      </c>
      <c r="I324" s="38">
        <f ca="1">Pt!I324*Qt!I324</f>
        <v>0</v>
      </c>
      <c r="J324" s="38">
        <f ca="1">Pt!J324*Qt!J324</f>
        <v>758950.35708316625</v>
      </c>
      <c r="K324" s="38">
        <f ca="1">Pt!K324*Qt!K324</f>
        <v>0</v>
      </c>
      <c r="L324" s="38">
        <f ca="1">Pt!L324*Qt!L324</f>
        <v>0</v>
      </c>
      <c r="M324" s="38">
        <f ca="1">Pt!M324*Qt!M324</f>
        <v>0</v>
      </c>
      <c r="N324" s="38">
        <f ca="1">Pt!N324*Qt!N324</f>
        <v>0</v>
      </c>
      <c r="O324" s="38">
        <f ca="1">Pt!O324*Qt!O324</f>
        <v>0</v>
      </c>
      <c r="P324" s="38">
        <f ca="1">Pt!P324*Qt!P324</f>
        <v>0</v>
      </c>
      <c r="Q324" s="38">
        <f ca="1">Pt!Q324*Qt!Q324</f>
        <v>0</v>
      </c>
      <c r="R324" s="38">
        <f ca="1">Pt!R324*Qt!R324</f>
        <v>0</v>
      </c>
      <c r="S324" s="38">
        <f ca="1">Pt!S324*Qt!S324</f>
        <v>0</v>
      </c>
      <c r="T324" s="38">
        <f ca="1">Pt!T324*Qt!T324</f>
        <v>0</v>
      </c>
      <c r="U324" s="38">
        <f ca="1">Pt!U324*Qt!U324</f>
        <v>0</v>
      </c>
      <c r="V324" s="38">
        <f t="shared" ca="1" si="24"/>
        <v>1013505.4090128572</v>
      </c>
    </row>
    <row r="325" spans="1:22" outlineLevel="1" x14ac:dyDescent="0.25">
      <c r="A325" s="19"/>
      <c r="B325" s="38" t="str">
        <f t="shared" ca="1" si="25"/>
        <v>&gt;300kVA, TOU</v>
      </c>
      <c r="C325" s="38" t="str">
        <f t="shared" ca="1" si="25"/>
        <v>GX99</v>
      </c>
      <c r="D325" s="38" t="str">
        <f t="shared" ca="1" si="25"/>
        <v>Small Industrial</v>
      </c>
      <c r="E325" s="38">
        <f ca="1">Pt!E325*Qt!E325</f>
        <v>1479684.0717553147</v>
      </c>
      <c r="F325" s="38">
        <f ca="1">Pt!F325*Qt!F325</f>
        <v>5250521.271412598</v>
      </c>
      <c r="G325" s="38">
        <f ca="1">Pt!G325*Qt!G325</f>
        <v>996471.51877929538</v>
      </c>
      <c r="H325" s="38">
        <f ca="1">Pt!H325*Qt!H325</f>
        <v>0</v>
      </c>
      <c r="I325" s="38">
        <f ca="1">Pt!I325*Qt!I325</f>
        <v>0</v>
      </c>
      <c r="J325" s="38">
        <f ca="1">Pt!J325*Qt!J325</f>
        <v>2053873.1053336163</v>
      </c>
      <c r="K325" s="38">
        <f ca="1">Pt!K325*Qt!K325</f>
        <v>0</v>
      </c>
      <c r="L325" s="38">
        <f ca="1">Pt!L325*Qt!L325</f>
        <v>0</v>
      </c>
      <c r="M325" s="38">
        <f ca="1">Pt!M325*Qt!M325</f>
        <v>0</v>
      </c>
      <c r="N325" s="38">
        <f ca="1">Pt!N325*Qt!N325</f>
        <v>0</v>
      </c>
      <c r="O325" s="38">
        <f ca="1">Pt!O325*Qt!O325</f>
        <v>0</v>
      </c>
      <c r="P325" s="38">
        <f ca="1">Pt!P325*Qt!P325</f>
        <v>0</v>
      </c>
      <c r="Q325" s="38">
        <f ca="1">Pt!Q325*Qt!Q325</f>
        <v>0</v>
      </c>
      <c r="R325" s="38">
        <f ca="1">Pt!R325*Qt!R325</f>
        <v>0</v>
      </c>
      <c r="S325" s="38">
        <f ca="1">Pt!S325*Qt!S325</f>
        <v>0</v>
      </c>
      <c r="T325" s="38">
        <f ca="1">Pt!T325*Qt!T325</f>
        <v>0</v>
      </c>
      <c r="U325" s="38">
        <f ca="1">Pt!U325*Qt!U325</f>
        <v>0</v>
      </c>
      <c r="V325" s="38">
        <f t="shared" ca="1" si="24"/>
        <v>9780549.9672808237</v>
      </c>
    </row>
    <row r="326" spans="1:22" outlineLevel="1" x14ac:dyDescent="0.25">
      <c r="A326" s="19"/>
      <c r="B326" s="38" t="str">
        <f t="shared" ca="1" si="25"/>
        <v>New Tariff 5</v>
      </c>
      <c r="C326" s="38">
        <f t="shared" ca="1" si="25"/>
        <v>0</v>
      </c>
      <c r="D326" s="38">
        <f t="shared" ca="1" si="25"/>
        <v>0</v>
      </c>
      <c r="E326" s="38">
        <f ca="1">Pt!E326*Qt!E326</f>
        <v>0</v>
      </c>
      <c r="F326" s="38">
        <f ca="1">Pt!F326*Qt!F326</f>
        <v>0</v>
      </c>
      <c r="G326" s="38">
        <f ca="1">Pt!G326*Qt!G326</f>
        <v>0</v>
      </c>
      <c r="H326" s="38">
        <f ca="1">Pt!H326*Qt!H326</f>
        <v>0</v>
      </c>
      <c r="I326" s="38">
        <f ca="1">Pt!I326*Qt!I326</f>
        <v>0</v>
      </c>
      <c r="J326" s="38">
        <f ca="1">Pt!J326*Qt!J326</f>
        <v>0</v>
      </c>
      <c r="K326" s="38">
        <f ca="1">Pt!K326*Qt!K326</f>
        <v>0</v>
      </c>
      <c r="L326" s="38">
        <f ca="1">Pt!L326*Qt!L326</f>
        <v>0</v>
      </c>
      <c r="M326" s="38">
        <f ca="1">Pt!M326*Qt!M326</f>
        <v>0</v>
      </c>
      <c r="N326" s="38">
        <f ca="1">Pt!N326*Qt!N326</f>
        <v>0</v>
      </c>
      <c r="O326" s="38">
        <f ca="1">Pt!O326*Qt!O326</f>
        <v>0</v>
      </c>
      <c r="P326" s="38">
        <f ca="1">Pt!P326*Qt!P326</f>
        <v>0</v>
      </c>
      <c r="Q326" s="38">
        <f ca="1">Pt!Q326*Qt!Q326</f>
        <v>0</v>
      </c>
      <c r="R326" s="38">
        <f ca="1">Pt!R326*Qt!R326</f>
        <v>0</v>
      </c>
      <c r="S326" s="38">
        <f ca="1">Pt!S326*Qt!S326</f>
        <v>0</v>
      </c>
      <c r="T326" s="38">
        <f ca="1">Pt!T326*Qt!T326</f>
        <v>0</v>
      </c>
      <c r="U326" s="38">
        <f ca="1">Pt!U326*Qt!U326</f>
        <v>0</v>
      </c>
      <c r="V326" s="38">
        <f t="shared" ca="1" si="24"/>
        <v>0</v>
      </c>
    </row>
    <row r="327" spans="1:22" outlineLevel="1" x14ac:dyDescent="0.25">
      <c r="A327" s="19"/>
      <c r="B327" s="38" t="str">
        <f t="shared" ca="1" si="25"/>
        <v>New Tariff 6</v>
      </c>
      <c r="C327" s="38">
        <f t="shared" ca="1" si="25"/>
        <v>0</v>
      </c>
      <c r="D327" s="38">
        <f t="shared" ca="1" si="25"/>
        <v>0</v>
      </c>
      <c r="E327" s="38">
        <f ca="1">Pt!E327*Qt!E327</f>
        <v>0</v>
      </c>
      <c r="F327" s="38">
        <f ca="1">Pt!F327*Qt!F327</f>
        <v>0</v>
      </c>
      <c r="G327" s="38">
        <f ca="1">Pt!G327*Qt!G327</f>
        <v>0</v>
      </c>
      <c r="H327" s="38">
        <f ca="1">Pt!H327*Qt!H327</f>
        <v>0</v>
      </c>
      <c r="I327" s="38">
        <f ca="1">Pt!I327*Qt!I327</f>
        <v>0</v>
      </c>
      <c r="J327" s="38">
        <f ca="1">Pt!J327*Qt!J327</f>
        <v>0</v>
      </c>
      <c r="K327" s="38">
        <f ca="1">Pt!K327*Qt!K327</f>
        <v>0</v>
      </c>
      <c r="L327" s="38">
        <f ca="1">Pt!L327*Qt!L327</f>
        <v>0</v>
      </c>
      <c r="M327" s="38">
        <f ca="1">Pt!M327*Qt!M327</f>
        <v>0</v>
      </c>
      <c r="N327" s="38">
        <f ca="1">Pt!N327*Qt!N327</f>
        <v>0</v>
      </c>
      <c r="O327" s="38">
        <f ca="1">Pt!O327*Qt!O327</f>
        <v>0</v>
      </c>
      <c r="P327" s="38">
        <f ca="1">Pt!P327*Qt!P327</f>
        <v>0</v>
      </c>
      <c r="Q327" s="38">
        <f ca="1">Pt!Q327*Qt!Q327</f>
        <v>0</v>
      </c>
      <c r="R327" s="38">
        <f ca="1">Pt!R327*Qt!R327</f>
        <v>0</v>
      </c>
      <c r="S327" s="38">
        <f ca="1">Pt!S327*Qt!S327</f>
        <v>0</v>
      </c>
      <c r="T327" s="38">
        <f ca="1">Pt!T327*Qt!T327</f>
        <v>0</v>
      </c>
      <c r="U327" s="38">
        <f ca="1">Pt!U327*Qt!U327</f>
        <v>0</v>
      </c>
      <c r="V327" s="38">
        <f t="shared" ca="1" si="24"/>
        <v>0</v>
      </c>
    </row>
    <row r="328" spans="1:22" outlineLevel="1" x14ac:dyDescent="0.25">
      <c r="A328" s="19"/>
      <c r="B328" s="38" t="str">
        <f t="shared" ca="1" si="25"/>
        <v>New Tariff 7</v>
      </c>
      <c r="C328" s="38">
        <f t="shared" ca="1" si="25"/>
        <v>0</v>
      </c>
      <c r="D328" s="38">
        <f t="shared" ca="1" si="25"/>
        <v>0</v>
      </c>
      <c r="E328" s="38">
        <f ca="1">Pt!E328*Qt!E328</f>
        <v>0</v>
      </c>
      <c r="F328" s="38">
        <f ca="1">Pt!F328*Qt!F328</f>
        <v>0</v>
      </c>
      <c r="G328" s="38">
        <f ca="1">Pt!G328*Qt!G328</f>
        <v>0</v>
      </c>
      <c r="H328" s="38">
        <f ca="1">Pt!H328*Qt!H328</f>
        <v>0</v>
      </c>
      <c r="I328" s="38">
        <f ca="1">Pt!I328*Qt!I328</f>
        <v>0</v>
      </c>
      <c r="J328" s="38">
        <f ca="1">Pt!J328*Qt!J328</f>
        <v>0</v>
      </c>
      <c r="K328" s="38">
        <f ca="1">Pt!K328*Qt!K328</f>
        <v>0</v>
      </c>
      <c r="L328" s="38">
        <f ca="1">Pt!L328*Qt!L328</f>
        <v>0</v>
      </c>
      <c r="M328" s="38">
        <f ca="1">Pt!M328*Qt!M328</f>
        <v>0</v>
      </c>
      <c r="N328" s="38">
        <f ca="1">Pt!N328*Qt!N328</f>
        <v>0</v>
      </c>
      <c r="O328" s="38">
        <f ca="1">Pt!O328*Qt!O328</f>
        <v>0</v>
      </c>
      <c r="P328" s="38">
        <f ca="1">Pt!P328*Qt!P328</f>
        <v>0</v>
      </c>
      <c r="Q328" s="38">
        <f ca="1">Pt!Q328*Qt!Q328</f>
        <v>0</v>
      </c>
      <c r="R328" s="38">
        <f ca="1">Pt!R328*Qt!R328</f>
        <v>0</v>
      </c>
      <c r="S328" s="38">
        <f ca="1">Pt!S328*Qt!S328</f>
        <v>0</v>
      </c>
      <c r="T328" s="38">
        <f ca="1">Pt!T328*Qt!T328</f>
        <v>0</v>
      </c>
      <c r="U328" s="38">
        <f ca="1">Pt!U328*Qt!U328</f>
        <v>0</v>
      </c>
      <c r="V328" s="38">
        <f t="shared" ca="1" si="24"/>
        <v>0</v>
      </c>
    </row>
    <row r="329" spans="1:22" outlineLevel="1" x14ac:dyDescent="0.25">
      <c r="A329" s="19"/>
      <c r="B329" s="38" t="str">
        <f t="shared" ca="1" si="25"/>
        <v>New Tariff 8</v>
      </c>
      <c r="C329" s="38">
        <f t="shared" ca="1" si="25"/>
        <v>0</v>
      </c>
      <c r="D329" s="38">
        <f t="shared" ca="1" si="25"/>
        <v>0</v>
      </c>
      <c r="E329" s="38">
        <f ca="1">Pt!E329*Qt!E329</f>
        <v>0</v>
      </c>
      <c r="F329" s="38">
        <f ca="1">Pt!F329*Qt!F329</f>
        <v>0</v>
      </c>
      <c r="G329" s="38">
        <f ca="1">Pt!G329*Qt!G329</f>
        <v>0</v>
      </c>
      <c r="H329" s="38">
        <f ca="1">Pt!H329*Qt!H329</f>
        <v>0</v>
      </c>
      <c r="I329" s="38">
        <f ca="1">Pt!I329*Qt!I329</f>
        <v>0</v>
      </c>
      <c r="J329" s="38">
        <f ca="1">Pt!J329*Qt!J329</f>
        <v>0</v>
      </c>
      <c r="K329" s="38">
        <f ca="1">Pt!K329*Qt!K329</f>
        <v>0</v>
      </c>
      <c r="L329" s="38">
        <f ca="1">Pt!L329*Qt!L329</f>
        <v>0</v>
      </c>
      <c r="M329" s="38">
        <f ca="1">Pt!M329*Qt!M329</f>
        <v>0</v>
      </c>
      <c r="N329" s="38">
        <f ca="1">Pt!N329*Qt!N329</f>
        <v>0</v>
      </c>
      <c r="O329" s="38">
        <f ca="1">Pt!O329*Qt!O329</f>
        <v>0</v>
      </c>
      <c r="P329" s="38">
        <f ca="1">Pt!P329*Qt!P329</f>
        <v>0</v>
      </c>
      <c r="Q329" s="38">
        <f ca="1">Pt!Q329*Qt!Q329</f>
        <v>0</v>
      </c>
      <c r="R329" s="38">
        <f ca="1">Pt!R329*Qt!R329</f>
        <v>0</v>
      </c>
      <c r="S329" s="38">
        <f ca="1">Pt!S329*Qt!S329</f>
        <v>0</v>
      </c>
      <c r="T329" s="38">
        <f ca="1">Pt!T329*Qt!T329</f>
        <v>0</v>
      </c>
      <c r="U329" s="38">
        <f ca="1">Pt!U329*Qt!U329</f>
        <v>0</v>
      </c>
      <c r="V329" s="38">
        <f t="shared" ca="1" si="24"/>
        <v>0</v>
      </c>
    </row>
    <row r="330" spans="1:22" outlineLevel="1" x14ac:dyDescent="0.25">
      <c r="A330" s="19"/>
      <c r="B330" s="38" t="str">
        <f t="shared" ref="B330:D345" ca="1" si="26">B187</f>
        <v>New Tariff 9</v>
      </c>
      <c r="C330" s="38">
        <f t="shared" ca="1" si="26"/>
        <v>0</v>
      </c>
      <c r="D330" s="38">
        <f t="shared" ca="1" si="26"/>
        <v>0</v>
      </c>
      <c r="E330" s="38">
        <f ca="1">Pt!E330*Qt!E330</f>
        <v>0</v>
      </c>
      <c r="F330" s="38">
        <f ca="1">Pt!F330*Qt!F330</f>
        <v>0</v>
      </c>
      <c r="G330" s="38">
        <f ca="1">Pt!G330*Qt!G330</f>
        <v>0</v>
      </c>
      <c r="H330" s="38">
        <f ca="1">Pt!H330*Qt!H330</f>
        <v>0</v>
      </c>
      <c r="I330" s="38">
        <f ca="1">Pt!I330*Qt!I330</f>
        <v>0</v>
      </c>
      <c r="J330" s="38">
        <f ca="1">Pt!J330*Qt!J330</f>
        <v>0</v>
      </c>
      <c r="K330" s="38">
        <f ca="1">Pt!K330*Qt!K330</f>
        <v>0</v>
      </c>
      <c r="L330" s="38">
        <f ca="1">Pt!L330*Qt!L330</f>
        <v>0</v>
      </c>
      <c r="M330" s="38">
        <f ca="1">Pt!M330*Qt!M330</f>
        <v>0</v>
      </c>
      <c r="N330" s="38">
        <f ca="1">Pt!N330*Qt!N330</f>
        <v>0</v>
      </c>
      <c r="O330" s="38">
        <f ca="1">Pt!O330*Qt!O330</f>
        <v>0</v>
      </c>
      <c r="P330" s="38">
        <f ca="1">Pt!P330*Qt!P330</f>
        <v>0</v>
      </c>
      <c r="Q330" s="38">
        <f ca="1">Pt!Q330*Qt!Q330</f>
        <v>0</v>
      </c>
      <c r="R330" s="38">
        <f ca="1">Pt!R330*Qt!R330</f>
        <v>0</v>
      </c>
      <c r="S330" s="38">
        <f ca="1">Pt!S330*Qt!S330</f>
        <v>0</v>
      </c>
      <c r="T330" s="38">
        <f ca="1">Pt!T330*Qt!T330</f>
        <v>0</v>
      </c>
      <c r="U330" s="38">
        <f ca="1">Pt!U330*Qt!U330</f>
        <v>0</v>
      </c>
      <c r="V330" s="38">
        <f t="shared" ca="1" si="24"/>
        <v>0</v>
      </c>
    </row>
    <row r="331" spans="1:22" outlineLevel="1" x14ac:dyDescent="0.25">
      <c r="A331" s="19"/>
      <c r="B331" s="38" t="str">
        <f t="shared" ca="1" si="26"/>
        <v>New Tariff 10</v>
      </c>
      <c r="C331" s="38">
        <f t="shared" ca="1" si="26"/>
        <v>0</v>
      </c>
      <c r="D331" s="38">
        <f t="shared" ca="1" si="26"/>
        <v>0</v>
      </c>
      <c r="E331" s="38">
        <f ca="1">Pt!E331*Qt!E331</f>
        <v>0</v>
      </c>
      <c r="F331" s="38">
        <f ca="1">Pt!F331*Qt!F331</f>
        <v>0</v>
      </c>
      <c r="G331" s="38">
        <f ca="1">Pt!G331*Qt!G331</f>
        <v>0</v>
      </c>
      <c r="H331" s="38">
        <f ca="1">Pt!H331*Qt!H331</f>
        <v>0</v>
      </c>
      <c r="I331" s="38">
        <f ca="1">Pt!I331*Qt!I331</f>
        <v>0</v>
      </c>
      <c r="J331" s="38">
        <f ca="1">Pt!J331*Qt!J331</f>
        <v>0</v>
      </c>
      <c r="K331" s="38">
        <f ca="1">Pt!K331*Qt!K331</f>
        <v>0</v>
      </c>
      <c r="L331" s="38">
        <f ca="1">Pt!L331*Qt!L331</f>
        <v>0</v>
      </c>
      <c r="M331" s="38">
        <f ca="1">Pt!M331*Qt!M331</f>
        <v>0</v>
      </c>
      <c r="N331" s="38">
        <f ca="1">Pt!N331*Qt!N331</f>
        <v>0</v>
      </c>
      <c r="O331" s="38">
        <f ca="1">Pt!O331*Qt!O331</f>
        <v>0</v>
      </c>
      <c r="P331" s="38">
        <f ca="1">Pt!P331*Qt!P331</f>
        <v>0</v>
      </c>
      <c r="Q331" s="38">
        <f ca="1">Pt!Q331*Qt!Q331</f>
        <v>0</v>
      </c>
      <c r="R331" s="38">
        <f ca="1">Pt!R331*Qt!R331</f>
        <v>0</v>
      </c>
      <c r="S331" s="38">
        <f ca="1">Pt!S331*Qt!S331</f>
        <v>0</v>
      </c>
      <c r="T331" s="38">
        <f ca="1">Pt!T331*Qt!T331</f>
        <v>0</v>
      </c>
      <c r="U331" s="38">
        <f ca="1">Pt!U331*Qt!U331</f>
        <v>0</v>
      </c>
      <c r="V331" s="38">
        <f t="shared" ca="1" si="24"/>
        <v>0</v>
      </c>
    </row>
    <row r="332" spans="1:22" outlineLevel="1" x14ac:dyDescent="0.25">
      <c r="A332" s="19"/>
      <c r="B332" s="45" t="str">
        <f t="shared" ca="1" si="26"/>
        <v>New Tariff 11</v>
      </c>
      <c r="C332" s="45">
        <f t="shared" ca="1" si="26"/>
        <v>0</v>
      </c>
      <c r="D332" s="45">
        <f t="shared" ca="1" si="26"/>
        <v>0</v>
      </c>
      <c r="E332" s="45">
        <f ca="1">Pt!E332*Qt!E332</f>
        <v>0</v>
      </c>
      <c r="F332" s="45">
        <f ca="1">Pt!F332*Qt!F332</f>
        <v>0</v>
      </c>
      <c r="G332" s="45">
        <f ca="1">Pt!G332*Qt!G332</f>
        <v>0</v>
      </c>
      <c r="H332" s="45">
        <f ca="1">Pt!H332*Qt!H332</f>
        <v>0</v>
      </c>
      <c r="I332" s="45">
        <f ca="1">Pt!I332*Qt!I332</f>
        <v>0</v>
      </c>
      <c r="J332" s="45">
        <f ca="1">Pt!J332*Qt!J332</f>
        <v>0</v>
      </c>
      <c r="K332" s="45">
        <f ca="1">Pt!K332*Qt!K332</f>
        <v>0</v>
      </c>
      <c r="L332" s="45">
        <f ca="1">Pt!L332*Qt!L332</f>
        <v>0</v>
      </c>
      <c r="M332" s="45">
        <f ca="1">Pt!M332*Qt!M332</f>
        <v>0</v>
      </c>
      <c r="N332" s="45">
        <f ca="1">Pt!N332*Qt!N332</f>
        <v>0</v>
      </c>
      <c r="O332" s="45">
        <f ca="1">Pt!O332*Qt!O332</f>
        <v>0</v>
      </c>
      <c r="P332" s="45">
        <f ca="1">Pt!P332*Qt!P332</f>
        <v>0</v>
      </c>
      <c r="Q332" s="45">
        <f ca="1">Pt!Q332*Qt!Q332</f>
        <v>0</v>
      </c>
      <c r="R332" s="45">
        <f ca="1">Pt!R332*Qt!R332</f>
        <v>0</v>
      </c>
      <c r="S332" s="45">
        <f ca="1">Pt!S332*Qt!S332</f>
        <v>0</v>
      </c>
      <c r="T332" s="45">
        <f ca="1">Pt!T332*Qt!T332</f>
        <v>0</v>
      </c>
      <c r="U332" s="45">
        <f ca="1">Pt!U332*Qt!U332</f>
        <v>0</v>
      </c>
      <c r="V332" s="45">
        <f t="shared" ca="1" si="24"/>
        <v>0</v>
      </c>
    </row>
    <row r="333" spans="1:22" outlineLevel="1" x14ac:dyDescent="0.25">
      <c r="A333" s="19"/>
      <c r="B333" s="44" t="str">
        <f t="shared" ca="1" si="26"/>
        <v>&gt;1500Kva Connection in CBD/Industrial service area</v>
      </c>
      <c r="C333" s="44" t="str">
        <f t="shared" ca="1" si="26"/>
        <v>GC60</v>
      </c>
      <c r="D333" s="44" t="str">
        <f t="shared" ca="1" si="26"/>
        <v>Large Industrial</v>
      </c>
      <c r="E333" s="44">
        <f ca="1">Pt!E333*Qt!E333</f>
        <v>291.02807472313799</v>
      </c>
      <c r="F333" s="44">
        <f ca="1">Pt!F333*Qt!F333</f>
        <v>0</v>
      </c>
      <c r="G333" s="44">
        <f ca="1">Pt!G333*Qt!G333</f>
        <v>531224.06696140184</v>
      </c>
      <c r="H333" s="44">
        <f ca="1">Pt!H333*Qt!H333</f>
        <v>2570261.001486667</v>
      </c>
      <c r="I333" s="44">
        <f ca="1">Pt!I333*Qt!I333</f>
        <v>171416.1601073113</v>
      </c>
      <c r="J333" s="44">
        <f ca="1">Pt!J333*Qt!J333</f>
        <v>103437.48851620888</v>
      </c>
      <c r="K333" s="44">
        <f ca="1">Pt!K333*Qt!K333</f>
        <v>0</v>
      </c>
      <c r="L333" s="44">
        <f ca="1">Pt!L333*Qt!L333</f>
        <v>0</v>
      </c>
      <c r="M333" s="44">
        <f ca="1">Pt!M333*Qt!M333</f>
        <v>0</v>
      </c>
      <c r="N333" s="44">
        <f ca="1">Pt!N333*Qt!N333</f>
        <v>0</v>
      </c>
      <c r="O333" s="44">
        <f ca="1">Pt!O333*Qt!O333</f>
        <v>0</v>
      </c>
      <c r="P333" s="44">
        <f ca="1">Pt!P333*Qt!P333</f>
        <v>0</v>
      </c>
      <c r="Q333" s="44">
        <f ca="1">Pt!Q333*Qt!Q333</f>
        <v>0</v>
      </c>
      <c r="R333" s="44">
        <f ca="1">Pt!R333*Qt!R333</f>
        <v>0</v>
      </c>
      <c r="S333" s="44">
        <f ca="1">Pt!S333*Qt!S333</f>
        <v>0</v>
      </c>
      <c r="T333" s="44">
        <f ca="1">Pt!T333*Qt!T333</f>
        <v>0</v>
      </c>
      <c r="U333" s="44">
        <f ca="1">Pt!U333*Qt!U333</f>
        <v>0</v>
      </c>
      <c r="V333" s="44">
        <f t="shared" ca="1" si="24"/>
        <v>3376629.7451463118</v>
      </c>
    </row>
    <row r="334" spans="1:22" outlineLevel="1" x14ac:dyDescent="0.25">
      <c r="A334" s="19"/>
      <c r="B334" s="38" t="str">
        <f t="shared" ca="1" si="26"/>
        <v>&gt;1500Kva Connection in Urban service area</v>
      </c>
      <c r="C334" s="38" t="str">
        <f t="shared" ca="1" si="26"/>
        <v>GU60</v>
      </c>
      <c r="D334" s="38" t="str">
        <f t="shared" ca="1" si="26"/>
        <v>Large Industrial</v>
      </c>
      <c r="E334" s="38">
        <f ca="1">Pt!E334*Qt!E334</f>
        <v>255.25508734483597</v>
      </c>
      <c r="F334" s="38">
        <f ca="1">Pt!F334*Qt!F334</f>
        <v>0</v>
      </c>
      <c r="G334" s="38">
        <f ca="1">Pt!G334*Qt!G334</f>
        <v>411401.48200417182</v>
      </c>
      <c r="H334" s="38">
        <f ca="1">Pt!H334*Qt!H334</f>
        <v>2203626.0251733335</v>
      </c>
      <c r="I334" s="38">
        <f ca="1">Pt!I334*Qt!I334</f>
        <v>134847.50596478512</v>
      </c>
      <c r="J334" s="38">
        <f ca="1">Pt!J334*Qt!J334</f>
        <v>95511.261590156268</v>
      </c>
      <c r="K334" s="38">
        <f ca="1">Pt!K334*Qt!K334</f>
        <v>0</v>
      </c>
      <c r="L334" s="38">
        <f ca="1">Pt!L334*Qt!L334</f>
        <v>0</v>
      </c>
      <c r="M334" s="38">
        <f ca="1">Pt!M334*Qt!M334</f>
        <v>0</v>
      </c>
      <c r="N334" s="38">
        <f ca="1">Pt!N334*Qt!N334</f>
        <v>0</v>
      </c>
      <c r="O334" s="38">
        <f ca="1">Pt!O334*Qt!O334</f>
        <v>0</v>
      </c>
      <c r="P334" s="38">
        <f ca="1">Pt!P334*Qt!P334</f>
        <v>0</v>
      </c>
      <c r="Q334" s="38">
        <f ca="1">Pt!Q334*Qt!Q334</f>
        <v>0</v>
      </c>
      <c r="R334" s="38">
        <f ca="1">Pt!R334*Qt!R334</f>
        <v>0</v>
      </c>
      <c r="S334" s="38">
        <f ca="1">Pt!S334*Qt!S334</f>
        <v>0</v>
      </c>
      <c r="T334" s="38">
        <f ca="1">Pt!T334*Qt!T334</f>
        <v>0</v>
      </c>
      <c r="U334" s="38">
        <f ca="1">Pt!U334*Qt!U334</f>
        <v>0</v>
      </c>
      <c r="V334" s="38">
        <f t="shared" ca="1" si="24"/>
        <v>2845641.5298197917</v>
      </c>
    </row>
    <row r="335" spans="1:22" outlineLevel="1" x14ac:dyDescent="0.25">
      <c r="A335" s="19"/>
      <c r="B335" s="38" t="str">
        <f t="shared" ca="1" si="26"/>
        <v>&gt;1500Kva Connection in Rural service area</v>
      </c>
      <c r="C335" s="38" t="str">
        <f t="shared" ca="1" si="26"/>
        <v>GR60</v>
      </c>
      <c r="D335" s="38" t="str">
        <f t="shared" ca="1" si="26"/>
        <v>Large Industrial</v>
      </c>
      <c r="E335" s="38">
        <f ca="1">Pt!E335*Qt!E335</f>
        <v>29.885864538979074</v>
      </c>
      <c r="F335" s="38">
        <f ca="1">Pt!F335*Qt!F335</f>
        <v>0</v>
      </c>
      <c r="G335" s="38">
        <f ca="1">Pt!G335*Qt!G335</f>
        <v>41525.893539715566</v>
      </c>
      <c r="H335" s="38">
        <f ca="1">Pt!H335*Qt!H335</f>
        <v>166986.03136666666</v>
      </c>
      <c r="I335" s="38">
        <f ca="1">Pt!I335*Qt!I335</f>
        <v>1906.8080315613281</v>
      </c>
      <c r="J335" s="38">
        <f ca="1">Pt!J335*Qt!J335</f>
        <v>2683.6228453427661</v>
      </c>
      <c r="K335" s="38">
        <f ca="1">Pt!K335*Qt!K335</f>
        <v>0</v>
      </c>
      <c r="L335" s="38">
        <f ca="1">Pt!L335*Qt!L335</f>
        <v>0</v>
      </c>
      <c r="M335" s="38">
        <f ca="1">Pt!M335*Qt!M335</f>
        <v>0</v>
      </c>
      <c r="N335" s="38">
        <f ca="1">Pt!N335*Qt!N335</f>
        <v>0</v>
      </c>
      <c r="O335" s="38">
        <f ca="1">Pt!O335*Qt!O335</f>
        <v>0</v>
      </c>
      <c r="P335" s="38">
        <f ca="1">Pt!P335*Qt!P335</f>
        <v>0</v>
      </c>
      <c r="Q335" s="38">
        <f ca="1">Pt!Q335*Qt!Q335</f>
        <v>0</v>
      </c>
      <c r="R335" s="38">
        <f ca="1">Pt!R335*Qt!R335</f>
        <v>0</v>
      </c>
      <c r="S335" s="38">
        <f ca="1">Pt!S335*Qt!S335</f>
        <v>0</v>
      </c>
      <c r="T335" s="38">
        <f ca="1">Pt!T335*Qt!T335</f>
        <v>0</v>
      </c>
      <c r="U335" s="38">
        <f ca="1">Pt!U335*Qt!U335</f>
        <v>0</v>
      </c>
      <c r="V335" s="38">
        <f t="shared" ca="1" si="24"/>
        <v>213132.24164782529</v>
      </c>
    </row>
    <row r="336" spans="1:22" outlineLevel="1" x14ac:dyDescent="0.25">
      <c r="A336" s="19"/>
      <c r="B336" s="38" t="str">
        <f t="shared" ca="1" si="26"/>
        <v>New Tariff 3</v>
      </c>
      <c r="C336" s="38">
        <f t="shared" ca="1" si="26"/>
        <v>0</v>
      </c>
      <c r="D336" s="38">
        <f t="shared" ca="1" si="26"/>
        <v>0</v>
      </c>
      <c r="E336" s="38">
        <f ca="1">Pt!E336*Qt!E336</f>
        <v>0</v>
      </c>
      <c r="F336" s="38">
        <f ca="1">Pt!F336*Qt!F336</f>
        <v>0</v>
      </c>
      <c r="G336" s="38">
        <f ca="1">Pt!G336*Qt!G336</f>
        <v>0</v>
      </c>
      <c r="H336" s="38">
        <f ca="1">Pt!H336*Qt!H336</f>
        <v>0</v>
      </c>
      <c r="I336" s="38">
        <f ca="1">Pt!I336*Qt!I336</f>
        <v>0</v>
      </c>
      <c r="J336" s="38">
        <f ca="1">Pt!J336*Qt!J336</f>
        <v>0</v>
      </c>
      <c r="K336" s="38">
        <f ca="1">Pt!K336*Qt!K336</f>
        <v>0</v>
      </c>
      <c r="L336" s="38">
        <f ca="1">Pt!L336*Qt!L336</f>
        <v>0</v>
      </c>
      <c r="M336" s="38">
        <f ca="1">Pt!M336*Qt!M336</f>
        <v>0</v>
      </c>
      <c r="N336" s="38">
        <f ca="1">Pt!N336*Qt!N336</f>
        <v>0</v>
      </c>
      <c r="O336" s="38">
        <f ca="1">Pt!O336*Qt!O336</f>
        <v>0</v>
      </c>
      <c r="P336" s="38">
        <f ca="1">Pt!P336*Qt!P336</f>
        <v>0</v>
      </c>
      <c r="Q336" s="38">
        <f ca="1">Pt!Q336*Qt!Q336</f>
        <v>0</v>
      </c>
      <c r="R336" s="38">
        <f ca="1">Pt!R336*Qt!R336</f>
        <v>0</v>
      </c>
      <c r="S336" s="38">
        <f ca="1">Pt!S336*Qt!S336</f>
        <v>0</v>
      </c>
      <c r="T336" s="38">
        <f ca="1">Pt!T336*Qt!T336</f>
        <v>0</v>
      </c>
      <c r="U336" s="38">
        <f ca="1">Pt!U336*Qt!U336</f>
        <v>0</v>
      </c>
      <c r="V336" s="38">
        <f t="shared" ca="1" si="24"/>
        <v>0</v>
      </c>
    </row>
    <row r="337" spans="1:22" outlineLevel="1" x14ac:dyDescent="0.25">
      <c r="A337" s="19"/>
      <c r="B337" s="38" t="str">
        <f t="shared" ca="1" si="26"/>
        <v>New Tariff 4</v>
      </c>
      <c r="C337" s="38">
        <f t="shared" ca="1" si="26"/>
        <v>0</v>
      </c>
      <c r="D337" s="38">
        <f t="shared" ca="1" si="26"/>
        <v>0</v>
      </c>
      <c r="E337" s="38">
        <f ca="1">Pt!E337*Qt!E337</f>
        <v>0</v>
      </c>
      <c r="F337" s="38">
        <f ca="1">Pt!F337*Qt!F337</f>
        <v>0</v>
      </c>
      <c r="G337" s="38">
        <f ca="1">Pt!G337*Qt!G337</f>
        <v>0</v>
      </c>
      <c r="H337" s="38">
        <f ca="1">Pt!H337*Qt!H337</f>
        <v>0</v>
      </c>
      <c r="I337" s="38">
        <f ca="1">Pt!I337*Qt!I337</f>
        <v>0</v>
      </c>
      <c r="J337" s="38">
        <f ca="1">Pt!J337*Qt!J337</f>
        <v>0</v>
      </c>
      <c r="K337" s="38">
        <f ca="1">Pt!K337*Qt!K337</f>
        <v>0</v>
      </c>
      <c r="L337" s="38">
        <f ca="1">Pt!L337*Qt!L337</f>
        <v>0</v>
      </c>
      <c r="M337" s="38">
        <f ca="1">Pt!M337*Qt!M337</f>
        <v>0</v>
      </c>
      <c r="N337" s="38">
        <f ca="1">Pt!N337*Qt!N337</f>
        <v>0</v>
      </c>
      <c r="O337" s="38">
        <f ca="1">Pt!O337*Qt!O337</f>
        <v>0</v>
      </c>
      <c r="P337" s="38">
        <f ca="1">Pt!P337*Qt!P337</f>
        <v>0</v>
      </c>
      <c r="Q337" s="38">
        <f ca="1">Pt!Q337*Qt!Q337</f>
        <v>0</v>
      </c>
      <c r="R337" s="38">
        <f ca="1">Pt!R337*Qt!R337</f>
        <v>0</v>
      </c>
      <c r="S337" s="38">
        <f ca="1">Pt!S337*Qt!S337</f>
        <v>0</v>
      </c>
      <c r="T337" s="38">
        <f ca="1">Pt!T337*Qt!T337</f>
        <v>0</v>
      </c>
      <c r="U337" s="38">
        <f ca="1">Pt!U337*Qt!U337</f>
        <v>0</v>
      </c>
      <c r="V337" s="38">
        <f t="shared" ca="1" si="24"/>
        <v>0</v>
      </c>
    </row>
    <row r="338" spans="1:22" outlineLevel="1" x14ac:dyDescent="0.25">
      <c r="A338" s="19"/>
      <c r="B338" s="38" t="str">
        <f t="shared" ca="1" si="26"/>
        <v>New Tariff 5</v>
      </c>
      <c r="C338" s="38">
        <f t="shared" ca="1" si="26"/>
        <v>0</v>
      </c>
      <c r="D338" s="38">
        <f t="shared" ca="1" si="26"/>
        <v>0</v>
      </c>
      <c r="E338" s="38">
        <f ca="1">Pt!E338*Qt!E338</f>
        <v>0</v>
      </c>
      <c r="F338" s="38">
        <f ca="1">Pt!F338*Qt!F338</f>
        <v>0</v>
      </c>
      <c r="G338" s="38">
        <f ca="1">Pt!G338*Qt!G338</f>
        <v>0</v>
      </c>
      <c r="H338" s="38">
        <f ca="1">Pt!H338*Qt!H338</f>
        <v>0</v>
      </c>
      <c r="I338" s="38">
        <f ca="1">Pt!I338*Qt!I338</f>
        <v>0</v>
      </c>
      <c r="J338" s="38">
        <f ca="1">Pt!J338*Qt!J338</f>
        <v>0</v>
      </c>
      <c r="K338" s="38">
        <f ca="1">Pt!K338*Qt!K338</f>
        <v>0</v>
      </c>
      <c r="L338" s="38">
        <f ca="1">Pt!L338*Qt!L338</f>
        <v>0</v>
      </c>
      <c r="M338" s="38">
        <f ca="1">Pt!M338*Qt!M338</f>
        <v>0</v>
      </c>
      <c r="N338" s="38">
        <f ca="1">Pt!N338*Qt!N338</f>
        <v>0</v>
      </c>
      <c r="O338" s="38">
        <f ca="1">Pt!O338*Qt!O338</f>
        <v>0</v>
      </c>
      <c r="P338" s="38">
        <f ca="1">Pt!P338*Qt!P338</f>
        <v>0</v>
      </c>
      <c r="Q338" s="38">
        <f ca="1">Pt!Q338*Qt!Q338</f>
        <v>0</v>
      </c>
      <c r="R338" s="38">
        <f ca="1">Pt!R338*Qt!R338</f>
        <v>0</v>
      </c>
      <c r="S338" s="38">
        <f ca="1">Pt!S338*Qt!S338</f>
        <v>0</v>
      </c>
      <c r="T338" s="38">
        <f ca="1">Pt!T338*Qt!T338</f>
        <v>0</v>
      </c>
      <c r="U338" s="38">
        <f ca="1">Pt!U338*Qt!U338</f>
        <v>0</v>
      </c>
      <c r="V338" s="38">
        <f t="shared" ca="1" si="24"/>
        <v>0</v>
      </c>
    </row>
    <row r="339" spans="1:22" outlineLevel="1" x14ac:dyDescent="0.25">
      <c r="A339" s="19"/>
      <c r="B339" s="38" t="str">
        <f t="shared" ca="1" si="26"/>
        <v>New Tariff 6</v>
      </c>
      <c r="C339" s="38">
        <f t="shared" ca="1" si="26"/>
        <v>0</v>
      </c>
      <c r="D339" s="38">
        <f t="shared" ca="1" si="26"/>
        <v>0</v>
      </c>
      <c r="E339" s="38">
        <f ca="1">Pt!E339*Qt!E339</f>
        <v>0</v>
      </c>
      <c r="F339" s="38">
        <f ca="1">Pt!F339*Qt!F339</f>
        <v>0</v>
      </c>
      <c r="G339" s="38">
        <f ca="1">Pt!G339*Qt!G339</f>
        <v>0</v>
      </c>
      <c r="H339" s="38">
        <f ca="1">Pt!H339*Qt!H339</f>
        <v>0</v>
      </c>
      <c r="I339" s="38">
        <f ca="1">Pt!I339*Qt!I339</f>
        <v>0</v>
      </c>
      <c r="J339" s="38">
        <f ca="1">Pt!J339*Qt!J339</f>
        <v>0</v>
      </c>
      <c r="K339" s="38">
        <f ca="1">Pt!K339*Qt!K339</f>
        <v>0</v>
      </c>
      <c r="L339" s="38">
        <f ca="1">Pt!L339*Qt!L339</f>
        <v>0</v>
      </c>
      <c r="M339" s="38">
        <f ca="1">Pt!M339*Qt!M339</f>
        <v>0</v>
      </c>
      <c r="N339" s="38">
        <f ca="1">Pt!N339*Qt!N339</f>
        <v>0</v>
      </c>
      <c r="O339" s="38">
        <f ca="1">Pt!O339*Qt!O339</f>
        <v>0</v>
      </c>
      <c r="P339" s="38">
        <f ca="1">Pt!P339*Qt!P339</f>
        <v>0</v>
      </c>
      <c r="Q339" s="38">
        <f ca="1">Pt!Q339*Qt!Q339</f>
        <v>0</v>
      </c>
      <c r="R339" s="38">
        <f ca="1">Pt!R339*Qt!R339</f>
        <v>0</v>
      </c>
      <c r="S339" s="38">
        <f ca="1">Pt!S339*Qt!S339</f>
        <v>0</v>
      </c>
      <c r="T339" s="38">
        <f ca="1">Pt!T339*Qt!T339</f>
        <v>0</v>
      </c>
      <c r="U339" s="38">
        <f ca="1">Pt!U339*Qt!U339</f>
        <v>0</v>
      </c>
      <c r="V339" s="38">
        <f t="shared" ca="1" si="24"/>
        <v>0</v>
      </c>
    </row>
    <row r="340" spans="1:22" outlineLevel="1" x14ac:dyDescent="0.25">
      <c r="A340" s="19"/>
      <c r="B340" s="38" t="str">
        <f t="shared" ca="1" si="26"/>
        <v>New Tariff 7</v>
      </c>
      <c r="C340" s="38">
        <f t="shared" ca="1" si="26"/>
        <v>0</v>
      </c>
      <c r="D340" s="38">
        <f t="shared" ca="1" si="26"/>
        <v>0</v>
      </c>
      <c r="E340" s="38">
        <f ca="1">Pt!E340*Qt!E340</f>
        <v>0</v>
      </c>
      <c r="F340" s="38">
        <f ca="1">Pt!F340*Qt!F340</f>
        <v>0</v>
      </c>
      <c r="G340" s="38">
        <f ca="1">Pt!G340*Qt!G340</f>
        <v>0</v>
      </c>
      <c r="H340" s="38">
        <f ca="1">Pt!H340*Qt!H340</f>
        <v>0</v>
      </c>
      <c r="I340" s="38">
        <f ca="1">Pt!I340*Qt!I340</f>
        <v>0</v>
      </c>
      <c r="J340" s="38">
        <f ca="1">Pt!J340*Qt!J340</f>
        <v>0</v>
      </c>
      <c r="K340" s="38">
        <f ca="1">Pt!K340*Qt!K340</f>
        <v>0</v>
      </c>
      <c r="L340" s="38">
        <f ca="1">Pt!L340*Qt!L340</f>
        <v>0</v>
      </c>
      <c r="M340" s="38">
        <f ca="1">Pt!M340*Qt!M340</f>
        <v>0</v>
      </c>
      <c r="N340" s="38">
        <f ca="1">Pt!N340*Qt!N340</f>
        <v>0</v>
      </c>
      <c r="O340" s="38">
        <f ca="1">Pt!O340*Qt!O340</f>
        <v>0</v>
      </c>
      <c r="P340" s="38">
        <f ca="1">Pt!P340*Qt!P340</f>
        <v>0</v>
      </c>
      <c r="Q340" s="38">
        <f ca="1">Pt!Q340*Qt!Q340</f>
        <v>0</v>
      </c>
      <c r="R340" s="38">
        <f ca="1">Pt!R340*Qt!R340</f>
        <v>0</v>
      </c>
      <c r="S340" s="38">
        <f ca="1">Pt!S340*Qt!S340</f>
        <v>0</v>
      </c>
      <c r="T340" s="38">
        <f ca="1">Pt!T340*Qt!T340</f>
        <v>0</v>
      </c>
      <c r="U340" s="38">
        <f ca="1">Pt!U340*Qt!U340</f>
        <v>0</v>
      </c>
      <c r="V340" s="38">
        <f t="shared" ca="1" si="24"/>
        <v>0</v>
      </c>
    </row>
    <row r="341" spans="1:22" outlineLevel="1" x14ac:dyDescent="0.25">
      <c r="A341" s="19"/>
      <c r="B341" s="38" t="str">
        <f t="shared" ca="1" si="26"/>
        <v>New Tariff 8</v>
      </c>
      <c r="C341" s="38">
        <f t="shared" ca="1" si="26"/>
        <v>0</v>
      </c>
      <c r="D341" s="38">
        <f t="shared" ca="1" si="26"/>
        <v>0</v>
      </c>
      <c r="E341" s="38">
        <f ca="1">Pt!E341*Qt!E341</f>
        <v>0</v>
      </c>
      <c r="F341" s="38">
        <f ca="1">Pt!F341*Qt!F341</f>
        <v>0</v>
      </c>
      <c r="G341" s="38">
        <f ca="1">Pt!G341*Qt!G341</f>
        <v>0</v>
      </c>
      <c r="H341" s="38">
        <f ca="1">Pt!H341*Qt!H341</f>
        <v>0</v>
      </c>
      <c r="I341" s="38">
        <f ca="1">Pt!I341*Qt!I341</f>
        <v>0</v>
      </c>
      <c r="J341" s="38">
        <f ca="1">Pt!J341*Qt!J341</f>
        <v>0</v>
      </c>
      <c r="K341" s="38">
        <f ca="1">Pt!K341*Qt!K341</f>
        <v>0</v>
      </c>
      <c r="L341" s="38">
        <f ca="1">Pt!L341*Qt!L341</f>
        <v>0</v>
      </c>
      <c r="M341" s="38">
        <f ca="1">Pt!M341*Qt!M341</f>
        <v>0</v>
      </c>
      <c r="N341" s="38">
        <f ca="1">Pt!N341*Qt!N341</f>
        <v>0</v>
      </c>
      <c r="O341" s="38">
        <f ca="1">Pt!O341*Qt!O341</f>
        <v>0</v>
      </c>
      <c r="P341" s="38">
        <f ca="1">Pt!P341*Qt!P341</f>
        <v>0</v>
      </c>
      <c r="Q341" s="38">
        <f ca="1">Pt!Q341*Qt!Q341</f>
        <v>0</v>
      </c>
      <c r="R341" s="38">
        <f ca="1">Pt!R341*Qt!R341</f>
        <v>0</v>
      </c>
      <c r="S341" s="38">
        <f ca="1">Pt!S341*Qt!S341</f>
        <v>0</v>
      </c>
      <c r="T341" s="38">
        <f ca="1">Pt!T341*Qt!T341</f>
        <v>0</v>
      </c>
      <c r="U341" s="38">
        <f ca="1">Pt!U341*Qt!U341</f>
        <v>0</v>
      </c>
      <c r="V341" s="38">
        <f t="shared" ca="1" si="24"/>
        <v>0</v>
      </c>
    </row>
    <row r="342" spans="1:22" outlineLevel="1" x14ac:dyDescent="0.25">
      <c r="A342" s="19"/>
      <c r="B342" s="38" t="str">
        <f t="shared" ca="1" si="26"/>
        <v>New Tariff 9</v>
      </c>
      <c r="C342" s="38">
        <f t="shared" ca="1" si="26"/>
        <v>0</v>
      </c>
      <c r="D342" s="38">
        <f t="shared" ca="1" si="26"/>
        <v>0</v>
      </c>
      <c r="E342" s="38">
        <f ca="1">Pt!E342*Qt!E342</f>
        <v>0</v>
      </c>
      <c r="F342" s="38">
        <f ca="1">Pt!F342*Qt!F342</f>
        <v>0</v>
      </c>
      <c r="G342" s="38">
        <f ca="1">Pt!G342*Qt!G342</f>
        <v>0</v>
      </c>
      <c r="H342" s="38">
        <f ca="1">Pt!H342*Qt!H342</f>
        <v>0</v>
      </c>
      <c r="I342" s="38">
        <f ca="1">Pt!I342*Qt!I342</f>
        <v>0</v>
      </c>
      <c r="J342" s="38">
        <f ca="1">Pt!J342*Qt!J342</f>
        <v>0</v>
      </c>
      <c r="K342" s="38">
        <f ca="1">Pt!K342*Qt!K342</f>
        <v>0</v>
      </c>
      <c r="L342" s="38">
        <f ca="1">Pt!L342*Qt!L342</f>
        <v>0</v>
      </c>
      <c r="M342" s="38">
        <f ca="1">Pt!M342*Qt!M342</f>
        <v>0</v>
      </c>
      <c r="N342" s="38">
        <f ca="1">Pt!N342*Qt!N342</f>
        <v>0</v>
      </c>
      <c r="O342" s="38">
        <f ca="1">Pt!O342*Qt!O342</f>
        <v>0</v>
      </c>
      <c r="P342" s="38">
        <f ca="1">Pt!P342*Qt!P342</f>
        <v>0</v>
      </c>
      <c r="Q342" s="38">
        <f ca="1">Pt!Q342*Qt!Q342</f>
        <v>0</v>
      </c>
      <c r="R342" s="38">
        <f ca="1">Pt!R342*Qt!R342</f>
        <v>0</v>
      </c>
      <c r="S342" s="38">
        <f ca="1">Pt!S342*Qt!S342</f>
        <v>0</v>
      </c>
      <c r="T342" s="38">
        <f ca="1">Pt!T342*Qt!T342</f>
        <v>0</v>
      </c>
      <c r="U342" s="38">
        <f ca="1">Pt!U342*Qt!U342</f>
        <v>0</v>
      </c>
      <c r="V342" s="38">
        <f t="shared" ca="1" si="24"/>
        <v>0</v>
      </c>
    </row>
    <row r="343" spans="1:22" outlineLevel="1" x14ac:dyDescent="0.25">
      <c r="A343" s="19"/>
      <c r="B343" s="38" t="str">
        <f t="shared" ca="1" si="26"/>
        <v>New Tariff 10</v>
      </c>
      <c r="C343" s="38">
        <f t="shared" ca="1" si="26"/>
        <v>0</v>
      </c>
      <c r="D343" s="38">
        <f t="shared" ca="1" si="26"/>
        <v>0</v>
      </c>
      <c r="E343" s="38">
        <f ca="1">Pt!E343*Qt!E343</f>
        <v>0</v>
      </c>
      <c r="F343" s="38">
        <f ca="1">Pt!F343*Qt!F343</f>
        <v>0</v>
      </c>
      <c r="G343" s="38">
        <f ca="1">Pt!G343*Qt!G343</f>
        <v>0</v>
      </c>
      <c r="H343" s="38">
        <f ca="1">Pt!H343*Qt!H343</f>
        <v>0</v>
      </c>
      <c r="I343" s="38">
        <f ca="1">Pt!I343*Qt!I343</f>
        <v>0</v>
      </c>
      <c r="J343" s="38">
        <f ca="1">Pt!J343*Qt!J343</f>
        <v>0</v>
      </c>
      <c r="K343" s="38">
        <f ca="1">Pt!K343*Qt!K343</f>
        <v>0</v>
      </c>
      <c r="L343" s="38">
        <f ca="1">Pt!L343*Qt!L343</f>
        <v>0</v>
      </c>
      <c r="M343" s="38">
        <f ca="1">Pt!M343*Qt!M343</f>
        <v>0</v>
      </c>
      <c r="N343" s="38">
        <f ca="1">Pt!N343*Qt!N343</f>
        <v>0</v>
      </c>
      <c r="O343" s="38">
        <f ca="1">Pt!O343*Qt!O343</f>
        <v>0</v>
      </c>
      <c r="P343" s="38">
        <f ca="1">Pt!P343*Qt!P343</f>
        <v>0</v>
      </c>
      <c r="Q343" s="38">
        <f ca="1">Pt!Q343*Qt!Q343</f>
        <v>0</v>
      </c>
      <c r="R343" s="38">
        <f ca="1">Pt!R343*Qt!R343</f>
        <v>0</v>
      </c>
      <c r="S343" s="38">
        <f ca="1">Pt!S343*Qt!S343</f>
        <v>0</v>
      </c>
      <c r="T343" s="38">
        <f ca="1">Pt!T343*Qt!T343</f>
        <v>0</v>
      </c>
      <c r="U343" s="38">
        <f ca="1">Pt!U343*Qt!U343</f>
        <v>0</v>
      </c>
      <c r="V343" s="38">
        <f t="shared" ca="1" si="24"/>
        <v>0</v>
      </c>
    </row>
    <row r="344" spans="1:22" outlineLevel="1" x14ac:dyDescent="0.25">
      <c r="A344" s="19"/>
      <c r="B344" s="45" t="str">
        <f t="shared" ca="1" si="26"/>
        <v>New Tariff 11</v>
      </c>
      <c r="C344" s="45">
        <f t="shared" ca="1" si="26"/>
        <v>0</v>
      </c>
      <c r="D344" s="45">
        <f t="shared" ca="1" si="26"/>
        <v>0</v>
      </c>
      <c r="E344" s="45">
        <f ca="1">Pt!E344*Qt!E344</f>
        <v>0</v>
      </c>
      <c r="F344" s="45">
        <f ca="1">Pt!F344*Qt!F344</f>
        <v>0</v>
      </c>
      <c r="G344" s="45">
        <f ca="1">Pt!G344*Qt!G344</f>
        <v>0</v>
      </c>
      <c r="H344" s="45">
        <f ca="1">Pt!H344*Qt!H344</f>
        <v>0</v>
      </c>
      <c r="I344" s="45">
        <f ca="1">Pt!I344*Qt!I344</f>
        <v>0</v>
      </c>
      <c r="J344" s="45">
        <f ca="1">Pt!J344*Qt!J344</f>
        <v>0</v>
      </c>
      <c r="K344" s="45">
        <f ca="1">Pt!K344*Qt!K344</f>
        <v>0</v>
      </c>
      <c r="L344" s="45">
        <f ca="1">Pt!L344*Qt!L344</f>
        <v>0</v>
      </c>
      <c r="M344" s="45">
        <f ca="1">Pt!M344*Qt!M344</f>
        <v>0</v>
      </c>
      <c r="N344" s="45">
        <f ca="1">Pt!N344*Qt!N344</f>
        <v>0</v>
      </c>
      <c r="O344" s="45">
        <f ca="1">Pt!O344*Qt!O344</f>
        <v>0</v>
      </c>
      <c r="P344" s="45">
        <f ca="1">Pt!P344*Qt!P344</f>
        <v>0</v>
      </c>
      <c r="Q344" s="45">
        <f ca="1">Pt!Q344*Qt!Q344</f>
        <v>0</v>
      </c>
      <c r="R344" s="45">
        <f ca="1">Pt!R344*Qt!R344</f>
        <v>0</v>
      </c>
      <c r="S344" s="45">
        <f ca="1">Pt!S344*Qt!S344</f>
        <v>0</v>
      </c>
      <c r="T344" s="45">
        <f ca="1">Pt!T344*Qt!T344</f>
        <v>0</v>
      </c>
      <c r="U344" s="45">
        <f ca="1">Pt!U344*Qt!U344</f>
        <v>0</v>
      </c>
      <c r="V344" s="45">
        <f t="shared" ca="1" si="24"/>
        <v>0</v>
      </c>
    </row>
    <row r="345" spans="1:22" outlineLevel="1" x14ac:dyDescent="0.25">
      <c r="A345" s="19"/>
      <c r="B345" s="44" t="str">
        <f t="shared" ca="1" si="26"/>
        <v>Non street lighting, &lt;1kVA</v>
      </c>
      <c r="C345" s="44" t="str">
        <f t="shared" ca="1" si="26"/>
        <v>G001</v>
      </c>
      <c r="D345" s="44" t="str">
        <f t="shared" ca="1" si="26"/>
        <v>Un-metered</v>
      </c>
      <c r="E345" s="44">
        <f ca="1">Pt!E345*Qt!E345</f>
        <v>0</v>
      </c>
      <c r="F345" s="44">
        <f ca="1">Pt!F345*Qt!F345</f>
        <v>0</v>
      </c>
      <c r="G345" s="44">
        <f ca="1">Pt!G345*Qt!G345</f>
        <v>0</v>
      </c>
      <c r="H345" s="44">
        <f ca="1">Pt!H345*Qt!H345</f>
        <v>0</v>
      </c>
      <c r="I345" s="44">
        <f ca="1">Pt!I345*Qt!I345</f>
        <v>0</v>
      </c>
      <c r="J345" s="44">
        <f ca="1">Pt!J345*Qt!J345</f>
        <v>483377.69883687265</v>
      </c>
      <c r="K345" s="44">
        <f ca="1">Pt!K345*Qt!K345</f>
        <v>0</v>
      </c>
      <c r="L345" s="44">
        <f ca="1">Pt!L345*Qt!L345</f>
        <v>0</v>
      </c>
      <c r="M345" s="44">
        <f ca="1">Pt!M345*Qt!M345</f>
        <v>0</v>
      </c>
      <c r="N345" s="44">
        <f ca="1">Pt!N345*Qt!N345</f>
        <v>0</v>
      </c>
      <c r="O345" s="44">
        <f ca="1">Pt!O345*Qt!O345</f>
        <v>0</v>
      </c>
      <c r="P345" s="44">
        <f ca="1">Pt!P345*Qt!P345</f>
        <v>0</v>
      </c>
      <c r="Q345" s="44">
        <f ca="1">Pt!Q345*Qt!Q345</f>
        <v>0</v>
      </c>
      <c r="R345" s="44">
        <f ca="1">Pt!R345*Qt!R345</f>
        <v>0</v>
      </c>
      <c r="S345" s="44">
        <f ca="1">Pt!S345*Qt!S345</f>
        <v>0</v>
      </c>
      <c r="T345" s="44">
        <f ca="1">Pt!T345*Qt!T345</f>
        <v>0</v>
      </c>
      <c r="U345" s="44">
        <f ca="1">Pt!U345*Qt!U345</f>
        <v>0</v>
      </c>
      <c r="V345" s="44">
        <f t="shared" ca="1" si="24"/>
        <v>483377.69883687265</v>
      </c>
    </row>
    <row r="346" spans="1:22" outlineLevel="1" x14ac:dyDescent="0.25">
      <c r="A346" s="19"/>
      <c r="B346" s="38" t="str">
        <f t="shared" ref="B346:D361" ca="1" si="27">B203</f>
        <v>Street lighting, &lt;1kVA</v>
      </c>
      <c r="C346" s="38" t="str">
        <f t="shared" ca="1" si="27"/>
        <v>G002</v>
      </c>
      <c r="D346" s="38" t="str">
        <f t="shared" ca="1" si="27"/>
        <v>Un-metered</v>
      </c>
      <c r="E346" s="38">
        <f ca="1">Pt!E346*Qt!E346</f>
        <v>506211.82213518245</v>
      </c>
      <c r="F346" s="38">
        <f ca="1">Pt!F346*Qt!F346</f>
        <v>0</v>
      </c>
      <c r="G346" s="38">
        <f ca="1">Pt!G346*Qt!G346</f>
        <v>0</v>
      </c>
      <c r="H346" s="38">
        <f ca="1">Pt!H346*Qt!H346</f>
        <v>0</v>
      </c>
      <c r="I346" s="38">
        <f ca="1">Pt!I346*Qt!I346</f>
        <v>0</v>
      </c>
      <c r="J346" s="38">
        <f ca="1">Pt!J346*Qt!J346</f>
        <v>2367134.548387832</v>
      </c>
      <c r="K346" s="38">
        <f ca="1">Pt!K346*Qt!K346</f>
        <v>0</v>
      </c>
      <c r="L346" s="38">
        <f ca="1">Pt!L346*Qt!L346</f>
        <v>0</v>
      </c>
      <c r="M346" s="38">
        <f ca="1">Pt!M346*Qt!M346</f>
        <v>0</v>
      </c>
      <c r="N346" s="38">
        <f ca="1">Pt!N346*Qt!N346</f>
        <v>0</v>
      </c>
      <c r="O346" s="38">
        <f ca="1">Pt!O346*Qt!O346</f>
        <v>0</v>
      </c>
      <c r="P346" s="38">
        <f ca="1">Pt!P346*Qt!P346</f>
        <v>0</v>
      </c>
      <c r="Q346" s="38">
        <f ca="1">Pt!Q346*Qt!Q346</f>
        <v>0</v>
      </c>
      <c r="R346" s="38">
        <f ca="1">Pt!R346*Qt!R346</f>
        <v>0</v>
      </c>
      <c r="S346" s="38">
        <f ca="1">Pt!S346*Qt!S346</f>
        <v>0</v>
      </c>
      <c r="T346" s="38">
        <f ca="1">Pt!T346*Qt!T346</f>
        <v>0</v>
      </c>
      <c r="U346" s="38">
        <f ca="1">Pt!U346*Qt!U346</f>
        <v>0</v>
      </c>
      <c r="V346" s="38">
        <f t="shared" ca="1" si="24"/>
        <v>2873346.3705230146</v>
      </c>
    </row>
    <row r="347" spans="1:22" outlineLevel="1" x14ac:dyDescent="0.25">
      <c r="A347" s="19"/>
      <c r="B347" s="38" t="str">
        <f t="shared" ca="1" si="27"/>
        <v>New Tariff 2</v>
      </c>
      <c r="C347" s="38">
        <f t="shared" ca="1" si="27"/>
        <v>0</v>
      </c>
      <c r="D347" s="38">
        <f t="shared" ca="1" si="27"/>
        <v>0</v>
      </c>
      <c r="E347" s="38">
        <f ca="1">Pt!E347*Qt!E347</f>
        <v>0</v>
      </c>
      <c r="F347" s="38">
        <f ca="1">Pt!F347*Qt!F347</f>
        <v>0</v>
      </c>
      <c r="G347" s="38">
        <f ca="1">Pt!G347*Qt!G347</f>
        <v>0</v>
      </c>
      <c r="H347" s="38">
        <f ca="1">Pt!H347*Qt!H347</f>
        <v>0</v>
      </c>
      <c r="I347" s="38">
        <f ca="1">Pt!I347*Qt!I347</f>
        <v>0</v>
      </c>
      <c r="J347" s="38">
        <f ca="1">Pt!J347*Qt!J347</f>
        <v>0</v>
      </c>
      <c r="K347" s="38">
        <f ca="1">Pt!K347*Qt!K347</f>
        <v>0</v>
      </c>
      <c r="L347" s="38">
        <f ca="1">Pt!L347*Qt!L347</f>
        <v>0</v>
      </c>
      <c r="M347" s="38">
        <f ca="1">Pt!M347*Qt!M347</f>
        <v>0</v>
      </c>
      <c r="N347" s="38">
        <f ca="1">Pt!N347*Qt!N347</f>
        <v>0</v>
      </c>
      <c r="O347" s="38">
        <f ca="1">Pt!O347*Qt!O347</f>
        <v>0</v>
      </c>
      <c r="P347" s="38">
        <f ca="1">Pt!P347*Qt!P347</f>
        <v>0</v>
      </c>
      <c r="Q347" s="38">
        <f ca="1">Pt!Q347*Qt!Q347</f>
        <v>0</v>
      </c>
      <c r="R347" s="38">
        <f ca="1">Pt!R347*Qt!R347</f>
        <v>0</v>
      </c>
      <c r="S347" s="38">
        <f ca="1">Pt!S347*Qt!S347</f>
        <v>0</v>
      </c>
      <c r="T347" s="38">
        <f ca="1">Pt!T347*Qt!T347</f>
        <v>0</v>
      </c>
      <c r="U347" s="38">
        <f ca="1">Pt!U347*Qt!U347</f>
        <v>0</v>
      </c>
      <c r="V347" s="38">
        <f t="shared" ca="1" si="24"/>
        <v>0</v>
      </c>
    </row>
    <row r="348" spans="1:22" outlineLevel="1" x14ac:dyDescent="0.25">
      <c r="A348" s="19"/>
      <c r="B348" s="38" t="str">
        <f t="shared" ca="1" si="27"/>
        <v>New Tariff 3</v>
      </c>
      <c r="C348" s="38">
        <f t="shared" ca="1" si="27"/>
        <v>0</v>
      </c>
      <c r="D348" s="38">
        <f t="shared" ca="1" si="27"/>
        <v>0</v>
      </c>
      <c r="E348" s="38">
        <f ca="1">Pt!E348*Qt!E348</f>
        <v>0</v>
      </c>
      <c r="F348" s="38">
        <f ca="1">Pt!F348*Qt!F348</f>
        <v>0</v>
      </c>
      <c r="G348" s="38">
        <f ca="1">Pt!G348*Qt!G348</f>
        <v>0</v>
      </c>
      <c r="H348" s="38">
        <f ca="1">Pt!H348*Qt!H348</f>
        <v>0</v>
      </c>
      <c r="I348" s="38">
        <f ca="1">Pt!I348*Qt!I348</f>
        <v>0</v>
      </c>
      <c r="J348" s="38">
        <f ca="1">Pt!J348*Qt!J348</f>
        <v>0</v>
      </c>
      <c r="K348" s="38">
        <f ca="1">Pt!K348*Qt!K348</f>
        <v>0</v>
      </c>
      <c r="L348" s="38">
        <f ca="1">Pt!L348*Qt!L348</f>
        <v>0</v>
      </c>
      <c r="M348" s="38">
        <f ca="1">Pt!M348*Qt!M348</f>
        <v>0</v>
      </c>
      <c r="N348" s="38">
        <f ca="1">Pt!N348*Qt!N348</f>
        <v>0</v>
      </c>
      <c r="O348" s="38">
        <f ca="1">Pt!O348*Qt!O348</f>
        <v>0</v>
      </c>
      <c r="P348" s="38">
        <f ca="1">Pt!P348*Qt!P348</f>
        <v>0</v>
      </c>
      <c r="Q348" s="38">
        <f ca="1">Pt!Q348*Qt!Q348</f>
        <v>0</v>
      </c>
      <c r="R348" s="38">
        <f ca="1">Pt!R348*Qt!R348</f>
        <v>0</v>
      </c>
      <c r="S348" s="38">
        <f ca="1">Pt!S348*Qt!S348</f>
        <v>0</v>
      </c>
      <c r="T348" s="38">
        <f ca="1">Pt!T348*Qt!T348</f>
        <v>0</v>
      </c>
      <c r="U348" s="38">
        <f ca="1">Pt!U348*Qt!U348</f>
        <v>0</v>
      </c>
      <c r="V348" s="38">
        <f t="shared" ca="1" si="24"/>
        <v>0</v>
      </c>
    </row>
    <row r="349" spans="1:22" outlineLevel="1" x14ac:dyDescent="0.25">
      <c r="A349" s="19"/>
      <c r="B349" s="38" t="str">
        <f t="shared" ca="1" si="27"/>
        <v>New Tariff 4</v>
      </c>
      <c r="C349" s="38">
        <f t="shared" ca="1" si="27"/>
        <v>0</v>
      </c>
      <c r="D349" s="38">
        <f t="shared" ca="1" si="27"/>
        <v>0</v>
      </c>
      <c r="E349" s="38">
        <f ca="1">Pt!E349*Qt!E349</f>
        <v>0</v>
      </c>
      <c r="F349" s="38">
        <f ca="1">Pt!F349*Qt!F349</f>
        <v>0</v>
      </c>
      <c r="G349" s="38">
        <f ca="1">Pt!G349*Qt!G349</f>
        <v>0</v>
      </c>
      <c r="H349" s="38">
        <f ca="1">Pt!H349*Qt!H349</f>
        <v>0</v>
      </c>
      <c r="I349" s="38">
        <f ca="1">Pt!I349*Qt!I349</f>
        <v>0</v>
      </c>
      <c r="J349" s="38">
        <f ca="1">Pt!J349*Qt!J349</f>
        <v>0</v>
      </c>
      <c r="K349" s="38">
        <f ca="1">Pt!K349*Qt!K349</f>
        <v>0</v>
      </c>
      <c r="L349" s="38">
        <f ca="1">Pt!L349*Qt!L349</f>
        <v>0</v>
      </c>
      <c r="M349" s="38">
        <f ca="1">Pt!M349*Qt!M349</f>
        <v>0</v>
      </c>
      <c r="N349" s="38">
        <f ca="1">Pt!N349*Qt!N349</f>
        <v>0</v>
      </c>
      <c r="O349" s="38">
        <f ca="1">Pt!O349*Qt!O349</f>
        <v>0</v>
      </c>
      <c r="P349" s="38">
        <f ca="1">Pt!P349*Qt!P349</f>
        <v>0</v>
      </c>
      <c r="Q349" s="38">
        <f ca="1">Pt!Q349*Qt!Q349</f>
        <v>0</v>
      </c>
      <c r="R349" s="38">
        <f ca="1">Pt!R349*Qt!R349</f>
        <v>0</v>
      </c>
      <c r="S349" s="38">
        <f ca="1">Pt!S349*Qt!S349</f>
        <v>0</v>
      </c>
      <c r="T349" s="38">
        <f ca="1">Pt!T349*Qt!T349</f>
        <v>0</v>
      </c>
      <c r="U349" s="38">
        <f ca="1">Pt!U349*Qt!U349</f>
        <v>0</v>
      </c>
      <c r="V349" s="38">
        <f t="shared" ca="1" si="24"/>
        <v>0</v>
      </c>
    </row>
    <row r="350" spans="1:22" outlineLevel="1" x14ac:dyDescent="0.25">
      <c r="A350" s="19"/>
      <c r="B350" s="38" t="str">
        <f t="shared" ca="1" si="27"/>
        <v>New Tariff 5</v>
      </c>
      <c r="C350" s="38">
        <f t="shared" ca="1" si="27"/>
        <v>0</v>
      </c>
      <c r="D350" s="38">
        <f t="shared" ca="1" si="27"/>
        <v>0</v>
      </c>
      <c r="E350" s="38">
        <f ca="1">Pt!E350*Qt!E350</f>
        <v>0</v>
      </c>
      <c r="F350" s="38">
        <f ca="1">Pt!F350*Qt!F350</f>
        <v>0</v>
      </c>
      <c r="G350" s="38">
        <f ca="1">Pt!G350*Qt!G350</f>
        <v>0</v>
      </c>
      <c r="H350" s="38">
        <f ca="1">Pt!H350*Qt!H350</f>
        <v>0</v>
      </c>
      <c r="I350" s="38">
        <f ca="1">Pt!I350*Qt!I350</f>
        <v>0</v>
      </c>
      <c r="J350" s="38">
        <f ca="1">Pt!J350*Qt!J350</f>
        <v>0</v>
      </c>
      <c r="K350" s="38">
        <f ca="1">Pt!K350*Qt!K350</f>
        <v>0</v>
      </c>
      <c r="L350" s="38">
        <f ca="1">Pt!L350*Qt!L350</f>
        <v>0</v>
      </c>
      <c r="M350" s="38">
        <f ca="1">Pt!M350*Qt!M350</f>
        <v>0</v>
      </c>
      <c r="N350" s="38">
        <f ca="1">Pt!N350*Qt!N350</f>
        <v>0</v>
      </c>
      <c r="O350" s="38">
        <f ca="1">Pt!O350*Qt!O350</f>
        <v>0</v>
      </c>
      <c r="P350" s="38">
        <f ca="1">Pt!P350*Qt!P350</f>
        <v>0</v>
      </c>
      <c r="Q350" s="38">
        <f ca="1">Pt!Q350*Qt!Q350</f>
        <v>0</v>
      </c>
      <c r="R350" s="38">
        <f ca="1">Pt!R350*Qt!R350</f>
        <v>0</v>
      </c>
      <c r="S350" s="38">
        <f ca="1">Pt!S350*Qt!S350</f>
        <v>0</v>
      </c>
      <c r="T350" s="38">
        <f ca="1">Pt!T350*Qt!T350</f>
        <v>0</v>
      </c>
      <c r="U350" s="38">
        <f ca="1">Pt!U350*Qt!U350</f>
        <v>0</v>
      </c>
      <c r="V350" s="38">
        <f t="shared" ca="1" si="24"/>
        <v>0</v>
      </c>
    </row>
    <row r="351" spans="1:22" outlineLevel="1" x14ac:dyDescent="0.25">
      <c r="A351" s="19"/>
      <c r="B351" s="38" t="str">
        <f t="shared" ca="1" si="27"/>
        <v>New Tariff 6</v>
      </c>
      <c r="C351" s="38">
        <f t="shared" ca="1" si="27"/>
        <v>0</v>
      </c>
      <c r="D351" s="38">
        <f t="shared" ca="1" si="27"/>
        <v>0</v>
      </c>
      <c r="E351" s="38">
        <f ca="1">Pt!E351*Qt!E351</f>
        <v>0</v>
      </c>
      <c r="F351" s="38">
        <f ca="1">Pt!F351*Qt!F351</f>
        <v>0</v>
      </c>
      <c r="G351" s="38">
        <f ca="1">Pt!G351*Qt!G351</f>
        <v>0</v>
      </c>
      <c r="H351" s="38">
        <f ca="1">Pt!H351*Qt!H351</f>
        <v>0</v>
      </c>
      <c r="I351" s="38">
        <f ca="1">Pt!I351*Qt!I351</f>
        <v>0</v>
      </c>
      <c r="J351" s="38">
        <f ca="1">Pt!J351*Qt!J351</f>
        <v>0</v>
      </c>
      <c r="K351" s="38">
        <f ca="1">Pt!K351*Qt!K351</f>
        <v>0</v>
      </c>
      <c r="L351" s="38">
        <f ca="1">Pt!L351*Qt!L351</f>
        <v>0</v>
      </c>
      <c r="M351" s="38">
        <f ca="1">Pt!M351*Qt!M351</f>
        <v>0</v>
      </c>
      <c r="N351" s="38">
        <f ca="1">Pt!N351*Qt!N351</f>
        <v>0</v>
      </c>
      <c r="O351" s="38">
        <f ca="1">Pt!O351*Qt!O351</f>
        <v>0</v>
      </c>
      <c r="P351" s="38">
        <f ca="1">Pt!P351*Qt!P351</f>
        <v>0</v>
      </c>
      <c r="Q351" s="38">
        <f ca="1">Pt!Q351*Qt!Q351</f>
        <v>0</v>
      </c>
      <c r="R351" s="38">
        <f ca="1">Pt!R351*Qt!R351</f>
        <v>0</v>
      </c>
      <c r="S351" s="38">
        <f ca="1">Pt!S351*Qt!S351</f>
        <v>0</v>
      </c>
      <c r="T351" s="38">
        <f ca="1">Pt!T351*Qt!T351</f>
        <v>0</v>
      </c>
      <c r="U351" s="38">
        <f ca="1">Pt!U351*Qt!U351</f>
        <v>0</v>
      </c>
      <c r="V351" s="38">
        <f t="shared" ca="1" si="24"/>
        <v>0</v>
      </c>
    </row>
    <row r="352" spans="1:22" outlineLevel="1" x14ac:dyDescent="0.25">
      <c r="A352" s="19"/>
      <c r="B352" s="38" t="str">
        <f t="shared" ca="1" si="27"/>
        <v>New Tariff 7</v>
      </c>
      <c r="C352" s="38">
        <f t="shared" ca="1" si="27"/>
        <v>0</v>
      </c>
      <c r="D352" s="38">
        <f t="shared" ca="1" si="27"/>
        <v>0</v>
      </c>
      <c r="E352" s="38">
        <f ca="1">Pt!E352*Qt!E352</f>
        <v>0</v>
      </c>
      <c r="F352" s="38">
        <f ca="1">Pt!F352*Qt!F352</f>
        <v>0</v>
      </c>
      <c r="G352" s="38">
        <f ca="1">Pt!G352*Qt!G352</f>
        <v>0</v>
      </c>
      <c r="H352" s="38">
        <f ca="1">Pt!H352*Qt!H352</f>
        <v>0</v>
      </c>
      <c r="I352" s="38">
        <f ca="1">Pt!I352*Qt!I352</f>
        <v>0</v>
      </c>
      <c r="J352" s="38">
        <f ca="1">Pt!J352*Qt!J352</f>
        <v>0</v>
      </c>
      <c r="K352" s="38">
        <f ca="1">Pt!K352*Qt!K352</f>
        <v>0</v>
      </c>
      <c r="L352" s="38">
        <f ca="1">Pt!L352*Qt!L352</f>
        <v>0</v>
      </c>
      <c r="M352" s="38">
        <f ca="1">Pt!M352*Qt!M352</f>
        <v>0</v>
      </c>
      <c r="N352" s="38">
        <f ca="1">Pt!N352*Qt!N352</f>
        <v>0</v>
      </c>
      <c r="O352" s="38">
        <f ca="1">Pt!O352*Qt!O352</f>
        <v>0</v>
      </c>
      <c r="P352" s="38">
        <f ca="1">Pt!P352*Qt!P352</f>
        <v>0</v>
      </c>
      <c r="Q352" s="38">
        <f ca="1">Pt!Q352*Qt!Q352</f>
        <v>0</v>
      </c>
      <c r="R352" s="38">
        <f ca="1">Pt!R352*Qt!R352</f>
        <v>0</v>
      </c>
      <c r="S352" s="38">
        <f ca="1">Pt!S352*Qt!S352</f>
        <v>0</v>
      </c>
      <c r="T352" s="38">
        <f ca="1">Pt!T352*Qt!T352</f>
        <v>0</v>
      </c>
      <c r="U352" s="38">
        <f ca="1">Pt!U352*Qt!U352</f>
        <v>0</v>
      </c>
      <c r="V352" s="38">
        <f t="shared" ca="1" si="24"/>
        <v>0</v>
      </c>
    </row>
    <row r="353" spans="1:22" outlineLevel="1" x14ac:dyDescent="0.25">
      <c r="A353" s="19"/>
      <c r="B353" s="38" t="str">
        <f t="shared" ca="1" si="27"/>
        <v>New Tariff 8</v>
      </c>
      <c r="C353" s="38">
        <f t="shared" ca="1" si="27"/>
        <v>0</v>
      </c>
      <c r="D353" s="38">
        <f t="shared" ca="1" si="27"/>
        <v>0</v>
      </c>
      <c r="E353" s="38">
        <f ca="1">Pt!E353*Qt!E353</f>
        <v>0</v>
      </c>
      <c r="F353" s="38">
        <f ca="1">Pt!F353*Qt!F353</f>
        <v>0</v>
      </c>
      <c r="G353" s="38">
        <f ca="1">Pt!G353*Qt!G353</f>
        <v>0</v>
      </c>
      <c r="H353" s="38">
        <f ca="1">Pt!H353*Qt!H353</f>
        <v>0</v>
      </c>
      <c r="I353" s="38">
        <f ca="1">Pt!I353*Qt!I353</f>
        <v>0</v>
      </c>
      <c r="J353" s="38">
        <f ca="1">Pt!J353*Qt!J353</f>
        <v>0</v>
      </c>
      <c r="K353" s="38">
        <f ca="1">Pt!K353*Qt!K353</f>
        <v>0</v>
      </c>
      <c r="L353" s="38">
        <f ca="1">Pt!L353*Qt!L353</f>
        <v>0</v>
      </c>
      <c r="M353" s="38">
        <f ca="1">Pt!M353*Qt!M353</f>
        <v>0</v>
      </c>
      <c r="N353" s="38">
        <f ca="1">Pt!N353*Qt!N353</f>
        <v>0</v>
      </c>
      <c r="O353" s="38">
        <f ca="1">Pt!O353*Qt!O353</f>
        <v>0</v>
      </c>
      <c r="P353" s="38">
        <f ca="1">Pt!P353*Qt!P353</f>
        <v>0</v>
      </c>
      <c r="Q353" s="38">
        <f ca="1">Pt!Q353*Qt!Q353</f>
        <v>0</v>
      </c>
      <c r="R353" s="38">
        <f ca="1">Pt!R353*Qt!R353</f>
        <v>0</v>
      </c>
      <c r="S353" s="38">
        <f ca="1">Pt!S353*Qt!S353</f>
        <v>0</v>
      </c>
      <c r="T353" s="38">
        <f ca="1">Pt!T353*Qt!T353</f>
        <v>0</v>
      </c>
      <c r="U353" s="38">
        <f ca="1">Pt!U353*Qt!U353</f>
        <v>0</v>
      </c>
      <c r="V353" s="38">
        <f t="shared" ca="1" si="24"/>
        <v>0</v>
      </c>
    </row>
    <row r="354" spans="1:22" outlineLevel="1" x14ac:dyDescent="0.25">
      <c r="A354" s="19"/>
      <c r="B354" s="38" t="str">
        <f t="shared" ca="1" si="27"/>
        <v>New Tariff 9</v>
      </c>
      <c r="C354" s="38">
        <f t="shared" ca="1" si="27"/>
        <v>0</v>
      </c>
      <c r="D354" s="38">
        <f t="shared" ca="1" si="27"/>
        <v>0</v>
      </c>
      <c r="E354" s="38">
        <f ca="1">Pt!E354*Qt!E354</f>
        <v>0</v>
      </c>
      <c r="F354" s="38">
        <f ca="1">Pt!F354*Qt!F354</f>
        <v>0</v>
      </c>
      <c r="G354" s="38">
        <f ca="1">Pt!G354*Qt!G354</f>
        <v>0</v>
      </c>
      <c r="H354" s="38">
        <f ca="1">Pt!H354*Qt!H354</f>
        <v>0</v>
      </c>
      <c r="I354" s="38">
        <f ca="1">Pt!I354*Qt!I354</f>
        <v>0</v>
      </c>
      <c r="J354" s="38">
        <f ca="1">Pt!J354*Qt!J354</f>
        <v>0</v>
      </c>
      <c r="K354" s="38">
        <f ca="1">Pt!K354*Qt!K354</f>
        <v>0</v>
      </c>
      <c r="L354" s="38">
        <f ca="1">Pt!L354*Qt!L354</f>
        <v>0</v>
      </c>
      <c r="M354" s="38">
        <f ca="1">Pt!M354*Qt!M354</f>
        <v>0</v>
      </c>
      <c r="N354" s="38">
        <f ca="1">Pt!N354*Qt!N354</f>
        <v>0</v>
      </c>
      <c r="O354" s="38">
        <f ca="1">Pt!O354*Qt!O354</f>
        <v>0</v>
      </c>
      <c r="P354" s="38">
        <f ca="1">Pt!P354*Qt!P354</f>
        <v>0</v>
      </c>
      <c r="Q354" s="38">
        <f ca="1">Pt!Q354*Qt!Q354</f>
        <v>0</v>
      </c>
      <c r="R354" s="38">
        <f ca="1">Pt!R354*Qt!R354</f>
        <v>0</v>
      </c>
      <c r="S354" s="38">
        <f ca="1">Pt!S354*Qt!S354</f>
        <v>0</v>
      </c>
      <c r="T354" s="38">
        <f ca="1">Pt!T354*Qt!T354</f>
        <v>0</v>
      </c>
      <c r="U354" s="38">
        <f ca="1">Pt!U354*Qt!U354</f>
        <v>0</v>
      </c>
      <c r="V354" s="38">
        <f t="shared" ca="1" si="24"/>
        <v>0</v>
      </c>
    </row>
    <row r="355" spans="1:22" outlineLevel="1" x14ac:dyDescent="0.25">
      <c r="A355" s="19"/>
      <c r="B355" s="38" t="str">
        <f t="shared" ca="1" si="27"/>
        <v>New Tariff 10</v>
      </c>
      <c r="C355" s="38">
        <f t="shared" ca="1" si="27"/>
        <v>0</v>
      </c>
      <c r="D355" s="38">
        <f t="shared" ca="1" si="27"/>
        <v>0</v>
      </c>
      <c r="E355" s="38">
        <f ca="1">Pt!E355*Qt!E355</f>
        <v>0</v>
      </c>
      <c r="F355" s="38">
        <f ca="1">Pt!F355*Qt!F355</f>
        <v>0</v>
      </c>
      <c r="G355" s="38">
        <f ca="1">Pt!G355*Qt!G355</f>
        <v>0</v>
      </c>
      <c r="H355" s="38">
        <f ca="1">Pt!H355*Qt!H355</f>
        <v>0</v>
      </c>
      <c r="I355" s="38">
        <f ca="1">Pt!I355*Qt!I355</f>
        <v>0</v>
      </c>
      <c r="J355" s="38">
        <f ca="1">Pt!J355*Qt!J355</f>
        <v>0</v>
      </c>
      <c r="K355" s="38">
        <f ca="1">Pt!K355*Qt!K355</f>
        <v>0</v>
      </c>
      <c r="L355" s="38">
        <f ca="1">Pt!L355*Qt!L355</f>
        <v>0</v>
      </c>
      <c r="M355" s="38">
        <f ca="1">Pt!M355*Qt!M355</f>
        <v>0</v>
      </c>
      <c r="N355" s="38">
        <f ca="1">Pt!N355*Qt!N355</f>
        <v>0</v>
      </c>
      <c r="O355" s="38">
        <f ca="1">Pt!O355*Qt!O355</f>
        <v>0</v>
      </c>
      <c r="P355" s="38">
        <f ca="1">Pt!P355*Qt!P355</f>
        <v>0</v>
      </c>
      <c r="Q355" s="38">
        <f ca="1">Pt!Q355*Qt!Q355</f>
        <v>0</v>
      </c>
      <c r="R355" s="38">
        <f ca="1">Pt!R355*Qt!R355</f>
        <v>0</v>
      </c>
      <c r="S355" s="38">
        <f ca="1">Pt!S355*Qt!S355</f>
        <v>0</v>
      </c>
      <c r="T355" s="38">
        <f ca="1">Pt!T355*Qt!T355</f>
        <v>0</v>
      </c>
      <c r="U355" s="38">
        <f ca="1">Pt!U355*Qt!U355</f>
        <v>0</v>
      </c>
      <c r="V355" s="38">
        <f t="shared" ca="1" si="24"/>
        <v>0</v>
      </c>
    </row>
    <row r="356" spans="1:22" outlineLevel="1" x14ac:dyDescent="0.25">
      <c r="A356" s="19"/>
      <c r="B356" s="45" t="str">
        <f t="shared" ca="1" si="27"/>
        <v>New Tariff 11</v>
      </c>
      <c r="C356" s="45">
        <f t="shared" ca="1" si="27"/>
        <v>0</v>
      </c>
      <c r="D356" s="45">
        <f t="shared" ca="1" si="27"/>
        <v>0</v>
      </c>
      <c r="E356" s="45">
        <f ca="1">Pt!E356*Qt!E356</f>
        <v>0</v>
      </c>
      <c r="F356" s="45">
        <f ca="1">Pt!F356*Qt!F356</f>
        <v>0</v>
      </c>
      <c r="G356" s="45">
        <f ca="1">Pt!G356*Qt!G356</f>
        <v>0</v>
      </c>
      <c r="H356" s="45">
        <f ca="1">Pt!H356*Qt!H356</f>
        <v>0</v>
      </c>
      <c r="I356" s="45">
        <f ca="1">Pt!I356*Qt!I356</f>
        <v>0</v>
      </c>
      <c r="J356" s="45">
        <f ca="1">Pt!J356*Qt!J356</f>
        <v>0</v>
      </c>
      <c r="K356" s="45">
        <f ca="1">Pt!K356*Qt!K356</f>
        <v>0</v>
      </c>
      <c r="L356" s="45">
        <f ca="1">Pt!L356*Qt!L356</f>
        <v>0</v>
      </c>
      <c r="M356" s="45">
        <f ca="1">Pt!M356*Qt!M356</f>
        <v>0</v>
      </c>
      <c r="N356" s="45">
        <f ca="1">Pt!N356*Qt!N356</f>
        <v>0</v>
      </c>
      <c r="O356" s="45">
        <f ca="1">Pt!O356*Qt!O356</f>
        <v>0</v>
      </c>
      <c r="P356" s="45">
        <f ca="1">Pt!P356*Qt!P356</f>
        <v>0</v>
      </c>
      <c r="Q356" s="45">
        <f ca="1">Pt!Q356*Qt!Q356</f>
        <v>0</v>
      </c>
      <c r="R356" s="45">
        <f ca="1">Pt!R356*Qt!R356</f>
        <v>0</v>
      </c>
      <c r="S356" s="45">
        <f ca="1">Pt!S356*Qt!S356</f>
        <v>0</v>
      </c>
      <c r="T356" s="45">
        <f ca="1">Pt!T356*Qt!T356</f>
        <v>0</v>
      </c>
      <c r="U356" s="45">
        <f ca="1">Pt!U356*Qt!U356</f>
        <v>0</v>
      </c>
      <c r="V356" s="45">
        <f t="shared" ca="1" si="24"/>
        <v>0</v>
      </c>
    </row>
    <row r="357" spans="1:22" outlineLevel="1" x14ac:dyDescent="0.25">
      <c r="A357" s="19"/>
      <c r="B357" s="44" t="str">
        <f t="shared" ca="1" si="27"/>
        <v>Individual Contracts</v>
      </c>
      <c r="C357" s="44" t="str">
        <f t="shared" ca="1" si="27"/>
        <v>IC</v>
      </c>
      <c r="D357" s="44" t="str">
        <f t="shared" ca="1" si="27"/>
        <v>Inividual Contract</v>
      </c>
      <c r="E357" s="44">
        <f ca="1">Pt!E357*Qt!E357</f>
        <v>0</v>
      </c>
      <c r="F357" s="44">
        <f ca="1">Pt!F357*Qt!F357</f>
        <v>0</v>
      </c>
      <c r="G357" s="44">
        <f ca="1">Pt!G357*Qt!G357</f>
        <v>0</v>
      </c>
      <c r="H357" s="44">
        <f ca="1">Pt!H357*Qt!H357</f>
        <v>0</v>
      </c>
      <c r="I357" s="44">
        <f ca="1">Pt!I357*Qt!I357</f>
        <v>0</v>
      </c>
      <c r="J357" s="44">
        <f ca="1">Pt!J357*Qt!J357</f>
        <v>0</v>
      </c>
      <c r="K357" s="44">
        <f ca="1">Pt!K357*Qt!K357</f>
        <v>0</v>
      </c>
      <c r="L357" s="44">
        <f ca="1">Pt!L357*Qt!L357</f>
        <v>0</v>
      </c>
      <c r="M357" s="44">
        <f ca="1">Pt!M357*Qt!M357</f>
        <v>0</v>
      </c>
      <c r="N357" s="44">
        <f ca="1">Pt!N357*Qt!N357</f>
        <v>2921775.0752682905</v>
      </c>
      <c r="O357" s="44">
        <f ca="1">Pt!O357*Qt!O357</f>
        <v>0</v>
      </c>
      <c r="P357" s="44">
        <f ca="1">Pt!P357*Qt!P357</f>
        <v>0</v>
      </c>
      <c r="Q357" s="44">
        <f ca="1">Pt!Q357*Qt!Q357</f>
        <v>0</v>
      </c>
      <c r="R357" s="44">
        <f ca="1">Pt!R357*Qt!R357</f>
        <v>0</v>
      </c>
      <c r="S357" s="44">
        <f ca="1">Pt!S357*Qt!S357</f>
        <v>0</v>
      </c>
      <c r="T357" s="44">
        <f ca="1">Pt!T357*Qt!T357</f>
        <v>0</v>
      </c>
      <c r="U357" s="44">
        <f ca="1">Pt!U357*Qt!U357</f>
        <v>0</v>
      </c>
      <c r="V357" s="44">
        <f t="shared" ca="1" si="24"/>
        <v>2921775.0752682905</v>
      </c>
    </row>
    <row r="358" spans="1:22" outlineLevel="1" x14ac:dyDescent="0.25">
      <c r="A358" s="19"/>
      <c r="B358" s="38" t="str">
        <f t="shared" ca="1" si="27"/>
        <v>New Tariff 1</v>
      </c>
      <c r="C358" s="38">
        <f t="shared" ca="1" si="27"/>
        <v>0</v>
      </c>
      <c r="D358" s="38">
        <f t="shared" ca="1" si="27"/>
        <v>0</v>
      </c>
      <c r="E358" s="38">
        <f ca="1">Pt!E358*Qt!E358</f>
        <v>0</v>
      </c>
      <c r="F358" s="38">
        <f ca="1">Pt!F358*Qt!F358</f>
        <v>0</v>
      </c>
      <c r="G358" s="38">
        <f ca="1">Pt!G358*Qt!G358</f>
        <v>0</v>
      </c>
      <c r="H358" s="38">
        <f ca="1">Pt!H358*Qt!H358</f>
        <v>0</v>
      </c>
      <c r="I358" s="38">
        <f ca="1">Pt!I358*Qt!I358</f>
        <v>0</v>
      </c>
      <c r="J358" s="38">
        <f ca="1">Pt!J358*Qt!J358</f>
        <v>0</v>
      </c>
      <c r="K358" s="38">
        <f ca="1">Pt!K358*Qt!K358</f>
        <v>0</v>
      </c>
      <c r="L358" s="38">
        <f ca="1">Pt!L358*Qt!L358</f>
        <v>0</v>
      </c>
      <c r="M358" s="38">
        <f ca="1">Pt!M358*Qt!M358</f>
        <v>0</v>
      </c>
      <c r="N358" s="38">
        <f ca="1">Pt!N358*Qt!N358</f>
        <v>0</v>
      </c>
      <c r="O358" s="38">
        <f ca="1">Pt!O358*Qt!O358</f>
        <v>0</v>
      </c>
      <c r="P358" s="38">
        <f ca="1">Pt!P358*Qt!P358</f>
        <v>0</v>
      </c>
      <c r="Q358" s="38">
        <f ca="1">Pt!Q358*Qt!Q358</f>
        <v>0</v>
      </c>
      <c r="R358" s="38">
        <f ca="1">Pt!R358*Qt!R358</f>
        <v>0</v>
      </c>
      <c r="S358" s="38">
        <f ca="1">Pt!S358*Qt!S358</f>
        <v>0</v>
      </c>
      <c r="T358" s="38">
        <f ca="1">Pt!T358*Qt!T358</f>
        <v>0</v>
      </c>
      <c r="U358" s="38">
        <f ca="1">Pt!U358*Qt!U358</f>
        <v>0</v>
      </c>
      <c r="V358" s="38">
        <f t="shared" ca="1" si="24"/>
        <v>0</v>
      </c>
    </row>
    <row r="359" spans="1:22" outlineLevel="1" x14ac:dyDescent="0.25">
      <c r="A359" s="19"/>
      <c r="B359" s="38" t="str">
        <f t="shared" ca="1" si="27"/>
        <v>New Tariff 2</v>
      </c>
      <c r="C359" s="38">
        <f t="shared" ca="1" si="27"/>
        <v>0</v>
      </c>
      <c r="D359" s="38">
        <f t="shared" ca="1" si="27"/>
        <v>0</v>
      </c>
      <c r="E359" s="38">
        <f ca="1">Pt!E359*Qt!E359</f>
        <v>0</v>
      </c>
      <c r="F359" s="38">
        <f ca="1">Pt!F359*Qt!F359</f>
        <v>0</v>
      </c>
      <c r="G359" s="38">
        <f ca="1">Pt!G359*Qt!G359</f>
        <v>0</v>
      </c>
      <c r="H359" s="38">
        <f ca="1">Pt!H359*Qt!H359</f>
        <v>0</v>
      </c>
      <c r="I359" s="38">
        <f ca="1">Pt!I359*Qt!I359</f>
        <v>0</v>
      </c>
      <c r="J359" s="38">
        <f ca="1">Pt!J359*Qt!J359</f>
        <v>0</v>
      </c>
      <c r="K359" s="38">
        <f ca="1">Pt!K359*Qt!K359</f>
        <v>0</v>
      </c>
      <c r="L359" s="38">
        <f ca="1">Pt!L359*Qt!L359</f>
        <v>0</v>
      </c>
      <c r="M359" s="38">
        <f ca="1">Pt!M359*Qt!M359</f>
        <v>0</v>
      </c>
      <c r="N359" s="38">
        <f ca="1">Pt!N359*Qt!N359</f>
        <v>0</v>
      </c>
      <c r="O359" s="38">
        <f ca="1">Pt!O359*Qt!O359</f>
        <v>0</v>
      </c>
      <c r="P359" s="38">
        <f ca="1">Pt!P359*Qt!P359</f>
        <v>0</v>
      </c>
      <c r="Q359" s="38">
        <f ca="1">Pt!Q359*Qt!Q359</f>
        <v>0</v>
      </c>
      <c r="R359" s="38">
        <f ca="1">Pt!R359*Qt!R359</f>
        <v>0</v>
      </c>
      <c r="S359" s="38">
        <f ca="1">Pt!S359*Qt!S359</f>
        <v>0</v>
      </c>
      <c r="T359" s="38">
        <f ca="1">Pt!T359*Qt!T359</f>
        <v>0</v>
      </c>
      <c r="U359" s="38">
        <f ca="1">Pt!U359*Qt!U359</f>
        <v>0</v>
      </c>
      <c r="V359" s="38">
        <f t="shared" ca="1" si="24"/>
        <v>0</v>
      </c>
    </row>
    <row r="360" spans="1:22" outlineLevel="1" x14ac:dyDescent="0.25">
      <c r="A360" s="19"/>
      <c r="B360" s="38" t="str">
        <f t="shared" ca="1" si="27"/>
        <v>New Tariff 3</v>
      </c>
      <c r="C360" s="38">
        <f t="shared" ca="1" si="27"/>
        <v>0</v>
      </c>
      <c r="D360" s="38">
        <f t="shared" ca="1" si="27"/>
        <v>0</v>
      </c>
      <c r="E360" s="38">
        <f ca="1">Pt!E360*Qt!E360</f>
        <v>0</v>
      </c>
      <c r="F360" s="38">
        <f ca="1">Pt!F360*Qt!F360</f>
        <v>0</v>
      </c>
      <c r="G360" s="38">
        <f ca="1">Pt!G360*Qt!G360</f>
        <v>0</v>
      </c>
      <c r="H360" s="38">
        <f ca="1">Pt!H360*Qt!H360</f>
        <v>0</v>
      </c>
      <c r="I360" s="38">
        <f ca="1">Pt!I360*Qt!I360</f>
        <v>0</v>
      </c>
      <c r="J360" s="38">
        <f ca="1">Pt!J360*Qt!J360</f>
        <v>0</v>
      </c>
      <c r="K360" s="38">
        <f ca="1">Pt!K360*Qt!K360</f>
        <v>0</v>
      </c>
      <c r="L360" s="38">
        <f ca="1">Pt!L360*Qt!L360</f>
        <v>0</v>
      </c>
      <c r="M360" s="38">
        <f ca="1">Pt!M360*Qt!M360</f>
        <v>0</v>
      </c>
      <c r="N360" s="38">
        <f ca="1">Pt!N360*Qt!N360</f>
        <v>0</v>
      </c>
      <c r="O360" s="38">
        <f ca="1">Pt!O360*Qt!O360</f>
        <v>0</v>
      </c>
      <c r="P360" s="38">
        <f ca="1">Pt!P360*Qt!P360</f>
        <v>0</v>
      </c>
      <c r="Q360" s="38">
        <f ca="1">Pt!Q360*Qt!Q360</f>
        <v>0</v>
      </c>
      <c r="R360" s="38">
        <f ca="1">Pt!R360*Qt!R360</f>
        <v>0</v>
      </c>
      <c r="S360" s="38">
        <f ca="1">Pt!S360*Qt!S360</f>
        <v>0</v>
      </c>
      <c r="T360" s="38">
        <f ca="1">Pt!T360*Qt!T360</f>
        <v>0</v>
      </c>
      <c r="U360" s="38">
        <f ca="1">Pt!U360*Qt!U360</f>
        <v>0</v>
      </c>
      <c r="V360" s="38">
        <f t="shared" ca="1" si="24"/>
        <v>0</v>
      </c>
    </row>
    <row r="361" spans="1:22" outlineLevel="1" x14ac:dyDescent="0.25">
      <c r="A361" s="19"/>
      <c r="B361" s="38" t="str">
        <f t="shared" ca="1" si="27"/>
        <v>New Tariff 4</v>
      </c>
      <c r="C361" s="38">
        <f t="shared" ca="1" si="27"/>
        <v>0</v>
      </c>
      <c r="D361" s="38">
        <f t="shared" ca="1" si="27"/>
        <v>0</v>
      </c>
      <c r="E361" s="38">
        <f ca="1">Pt!E361*Qt!E361</f>
        <v>0</v>
      </c>
      <c r="F361" s="38">
        <f ca="1">Pt!F361*Qt!F361</f>
        <v>0</v>
      </c>
      <c r="G361" s="38">
        <f ca="1">Pt!G361*Qt!G361</f>
        <v>0</v>
      </c>
      <c r="H361" s="38">
        <f ca="1">Pt!H361*Qt!H361</f>
        <v>0</v>
      </c>
      <c r="I361" s="38">
        <f ca="1">Pt!I361*Qt!I361</f>
        <v>0</v>
      </c>
      <c r="J361" s="38">
        <f ca="1">Pt!J361*Qt!J361</f>
        <v>0</v>
      </c>
      <c r="K361" s="38">
        <f ca="1">Pt!K361*Qt!K361</f>
        <v>0</v>
      </c>
      <c r="L361" s="38">
        <f ca="1">Pt!L361*Qt!L361</f>
        <v>0</v>
      </c>
      <c r="M361" s="38">
        <f ca="1">Pt!M361*Qt!M361</f>
        <v>0</v>
      </c>
      <c r="N361" s="38">
        <f ca="1">Pt!N361*Qt!N361</f>
        <v>0</v>
      </c>
      <c r="O361" s="38">
        <f ca="1">Pt!O361*Qt!O361</f>
        <v>0</v>
      </c>
      <c r="P361" s="38">
        <f ca="1">Pt!P361*Qt!P361</f>
        <v>0</v>
      </c>
      <c r="Q361" s="38">
        <f ca="1">Pt!Q361*Qt!Q361</f>
        <v>0</v>
      </c>
      <c r="R361" s="38">
        <f ca="1">Pt!R361*Qt!R361</f>
        <v>0</v>
      </c>
      <c r="S361" s="38">
        <f ca="1">Pt!S361*Qt!S361</f>
        <v>0</v>
      </c>
      <c r="T361" s="38">
        <f ca="1">Pt!T361*Qt!T361</f>
        <v>0</v>
      </c>
      <c r="U361" s="38">
        <f ca="1">Pt!U361*Qt!U361</f>
        <v>0</v>
      </c>
      <c r="V361" s="38">
        <f t="shared" ca="1" si="24"/>
        <v>0</v>
      </c>
    </row>
    <row r="362" spans="1:22" outlineLevel="1" x14ac:dyDescent="0.25">
      <c r="A362" s="19"/>
      <c r="B362" s="38" t="str">
        <f t="shared" ref="B362:D377" ca="1" si="28">B219</f>
        <v>New Tariff 5</v>
      </c>
      <c r="C362" s="38">
        <f t="shared" ca="1" si="28"/>
        <v>0</v>
      </c>
      <c r="D362" s="38">
        <f t="shared" ca="1" si="28"/>
        <v>0</v>
      </c>
      <c r="E362" s="38">
        <f ca="1">Pt!E362*Qt!E362</f>
        <v>0</v>
      </c>
      <c r="F362" s="38">
        <f ca="1">Pt!F362*Qt!F362</f>
        <v>0</v>
      </c>
      <c r="G362" s="38">
        <f ca="1">Pt!G362*Qt!G362</f>
        <v>0</v>
      </c>
      <c r="H362" s="38">
        <f ca="1">Pt!H362*Qt!H362</f>
        <v>0</v>
      </c>
      <c r="I362" s="38">
        <f ca="1">Pt!I362*Qt!I362</f>
        <v>0</v>
      </c>
      <c r="J362" s="38">
        <f ca="1">Pt!J362*Qt!J362</f>
        <v>0</v>
      </c>
      <c r="K362" s="38">
        <f ca="1">Pt!K362*Qt!K362</f>
        <v>0</v>
      </c>
      <c r="L362" s="38">
        <f ca="1">Pt!L362*Qt!L362</f>
        <v>0</v>
      </c>
      <c r="M362" s="38">
        <f ca="1">Pt!M362*Qt!M362</f>
        <v>0</v>
      </c>
      <c r="N362" s="38">
        <f ca="1">Pt!N362*Qt!N362</f>
        <v>0</v>
      </c>
      <c r="O362" s="38">
        <f ca="1">Pt!O362*Qt!O362</f>
        <v>0</v>
      </c>
      <c r="P362" s="38">
        <f ca="1">Pt!P362*Qt!P362</f>
        <v>0</v>
      </c>
      <c r="Q362" s="38">
        <f ca="1">Pt!Q362*Qt!Q362</f>
        <v>0</v>
      </c>
      <c r="R362" s="38">
        <f ca="1">Pt!R362*Qt!R362</f>
        <v>0</v>
      </c>
      <c r="S362" s="38">
        <f ca="1">Pt!S362*Qt!S362</f>
        <v>0</v>
      </c>
      <c r="T362" s="38">
        <f ca="1">Pt!T362*Qt!T362</f>
        <v>0</v>
      </c>
      <c r="U362" s="38">
        <f ca="1">Pt!U362*Qt!U362</f>
        <v>0</v>
      </c>
      <c r="V362" s="38">
        <f t="shared" ref="V362:V417" ca="1" si="29">SUM(E362:U362)</f>
        <v>0</v>
      </c>
    </row>
    <row r="363" spans="1:22" outlineLevel="1" x14ac:dyDescent="0.25">
      <c r="A363" s="19"/>
      <c r="B363" s="38" t="str">
        <f t="shared" ca="1" si="28"/>
        <v>New Tariff 6</v>
      </c>
      <c r="C363" s="38">
        <f t="shared" ca="1" si="28"/>
        <v>0</v>
      </c>
      <c r="D363" s="38">
        <f t="shared" ca="1" si="28"/>
        <v>0</v>
      </c>
      <c r="E363" s="38">
        <f ca="1">Pt!E363*Qt!E363</f>
        <v>0</v>
      </c>
      <c r="F363" s="38">
        <f ca="1">Pt!F363*Qt!F363</f>
        <v>0</v>
      </c>
      <c r="G363" s="38">
        <f ca="1">Pt!G363*Qt!G363</f>
        <v>0</v>
      </c>
      <c r="H363" s="38">
        <f ca="1">Pt!H363*Qt!H363</f>
        <v>0</v>
      </c>
      <c r="I363" s="38">
        <f ca="1">Pt!I363*Qt!I363</f>
        <v>0</v>
      </c>
      <c r="J363" s="38">
        <f ca="1">Pt!J363*Qt!J363</f>
        <v>0</v>
      </c>
      <c r="K363" s="38">
        <f ca="1">Pt!K363*Qt!K363</f>
        <v>0</v>
      </c>
      <c r="L363" s="38">
        <f ca="1">Pt!L363*Qt!L363</f>
        <v>0</v>
      </c>
      <c r="M363" s="38">
        <f ca="1">Pt!M363*Qt!M363</f>
        <v>0</v>
      </c>
      <c r="N363" s="38">
        <f ca="1">Pt!N363*Qt!N363</f>
        <v>0</v>
      </c>
      <c r="O363" s="38">
        <f ca="1">Pt!O363*Qt!O363</f>
        <v>0</v>
      </c>
      <c r="P363" s="38">
        <f ca="1">Pt!P363*Qt!P363</f>
        <v>0</v>
      </c>
      <c r="Q363" s="38">
        <f ca="1">Pt!Q363*Qt!Q363</f>
        <v>0</v>
      </c>
      <c r="R363" s="38">
        <f ca="1">Pt!R363*Qt!R363</f>
        <v>0</v>
      </c>
      <c r="S363" s="38">
        <f ca="1">Pt!S363*Qt!S363</f>
        <v>0</v>
      </c>
      <c r="T363" s="38">
        <f ca="1">Pt!T363*Qt!T363</f>
        <v>0</v>
      </c>
      <c r="U363" s="38">
        <f ca="1">Pt!U363*Qt!U363</f>
        <v>0</v>
      </c>
      <c r="V363" s="38">
        <f t="shared" ca="1" si="29"/>
        <v>0</v>
      </c>
    </row>
    <row r="364" spans="1:22" outlineLevel="1" x14ac:dyDescent="0.25">
      <c r="A364" s="19"/>
      <c r="B364" s="38" t="str">
        <f t="shared" ca="1" si="28"/>
        <v>New Tariff 7</v>
      </c>
      <c r="C364" s="38">
        <f t="shared" ca="1" si="28"/>
        <v>0</v>
      </c>
      <c r="D364" s="38">
        <f t="shared" ca="1" si="28"/>
        <v>0</v>
      </c>
      <c r="E364" s="38">
        <f ca="1">Pt!E364*Qt!E364</f>
        <v>0</v>
      </c>
      <c r="F364" s="38">
        <f ca="1">Pt!F364*Qt!F364</f>
        <v>0</v>
      </c>
      <c r="G364" s="38">
        <f ca="1">Pt!G364*Qt!G364</f>
        <v>0</v>
      </c>
      <c r="H364" s="38">
        <f ca="1">Pt!H364*Qt!H364</f>
        <v>0</v>
      </c>
      <c r="I364" s="38">
        <f ca="1">Pt!I364*Qt!I364</f>
        <v>0</v>
      </c>
      <c r="J364" s="38">
        <f ca="1">Pt!J364*Qt!J364</f>
        <v>0</v>
      </c>
      <c r="K364" s="38">
        <f ca="1">Pt!K364*Qt!K364</f>
        <v>0</v>
      </c>
      <c r="L364" s="38">
        <f ca="1">Pt!L364*Qt!L364</f>
        <v>0</v>
      </c>
      <c r="M364" s="38">
        <f ca="1">Pt!M364*Qt!M364</f>
        <v>0</v>
      </c>
      <c r="N364" s="38">
        <f ca="1">Pt!N364*Qt!N364</f>
        <v>0</v>
      </c>
      <c r="O364" s="38">
        <f ca="1">Pt!O364*Qt!O364</f>
        <v>0</v>
      </c>
      <c r="P364" s="38">
        <f ca="1">Pt!P364*Qt!P364</f>
        <v>0</v>
      </c>
      <c r="Q364" s="38">
        <f ca="1">Pt!Q364*Qt!Q364</f>
        <v>0</v>
      </c>
      <c r="R364" s="38">
        <f ca="1">Pt!R364*Qt!R364</f>
        <v>0</v>
      </c>
      <c r="S364" s="38">
        <f ca="1">Pt!S364*Qt!S364</f>
        <v>0</v>
      </c>
      <c r="T364" s="38">
        <f ca="1">Pt!T364*Qt!T364</f>
        <v>0</v>
      </c>
      <c r="U364" s="38">
        <f ca="1">Pt!U364*Qt!U364</f>
        <v>0</v>
      </c>
      <c r="V364" s="38">
        <f t="shared" ca="1" si="29"/>
        <v>0</v>
      </c>
    </row>
    <row r="365" spans="1:22" outlineLevel="1" x14ac:dyDescent="0.25">
      <c r="A365" s="19"/>
      <c r="B365" s="38" t="str">
        <f t="shared" ca="1" si="28"/>
        <v>New Tariff 8</v>
      </c>
      <c r="C365" s="38">
        <f t="shared" ca="1" si="28"/>
        <v>0</v>
      </c>
      <c r="D365" s="38">
        <f t="shared" ca="1" si="28"/>
        <v>0</v>
      </c>
      <c r="E365" s="38">
        <f ca="1">Pt!E365*Qt!E365</f>
        <v>0</v>
      </c>
      <c r="F365" s="38">
        <f ca="1">Pt!F365*Qt!F365</f>
        <v>0</v>
      </c>
      <c r="G365" s="38">
        <f ca="1">Pt!G365*Qt!G365</f>
        <v>0</v>
      </c>
      <c r="H365" s="38">
        <f ca="1">Pt!H365*Qt!H365</f>
        <v>0</v>
      </c>
      <c r="I365" s="38">
        <f ca="1">Pt!I365*Qt!I365</f>
        <v>0</v>
      </c>
      <c r="J365" s="38">
        <f ca="1">Pt!J365*Qt!J365</f>
        <v>0</v>
      </c>
      <c r="K365" s="38">
        <f ca="1">Pt!K365*Qt!K365</f>
        <v>0</v>
      </c>
      <c r="L365" s="38">
        <f ca="1">Pt!L365*Qt!L365</f>
        <v>0</v>
      </c>
      <c r="M365" s="38">
        <f ca="1">Pt!M365*Qt!M365</f>
        <v>0</v>
      </c>
      <c r="N365" s="38">
        <f ca="1">Pt!N365*Qt!N365</f>
        <v>0</v>
      </c>
      <c r="O365" s="38">
        <f ca="1">Pt!O365*Qt!O365</f>
        <v>0</v>
      </c>
      <c r="P365" s="38">
        <f ca="1">Pt!P365*Qt!P365</f>
        <v>0</v>
      </c>
      <c r="Q365" s="38">
        <f ca="1">Pt!Q365*Qt!Q365</f>
        <v>0</v>
      </c>
      <c r="R365" s="38">
        <f ca="1">Pt!R365*Qt!R365</f>
        <v>0</v>
      </c>
      <c r="S365" s="38">
        <f ca="1">Pt!S365*Qt!S365</f>
        <v>0</v>
      </c>
      <c r="T365" s="38">
        <f ca="1">Pt!T365*Qt!T365</f>
        <v>0</v>
      </c>
      <c r="U365" s="38">
        <f ca="1">Pt!U365*Qt!U365</f>
        <v>0</v>
      </c>
      <c r="V365" s="38">
        <f t="shared" ca="1" si="29"/>
        <v>0</v>
      </c>
    </row>
    <row r="366" spans="1:22" outlineLevel="1" x14ac:dyDescent="0.25">
      <c r="A366" s="19"/>
      <c r="B366" s="38" t="str">
        <f t="shared" ca="1" si="28"/>
        <v>New Tariff 9</v>
      </c>
      <c r="C366" s="38">
        <f t="shared" ca="1" si="28"/>
        <v>0</v>
      </c>
      <c r="D366" s="38">
        <f t="shared" ca="1" si="28"/>
        <v>0</v>
      </c>
      <c r="E366" s="38">
        <f ca="1">Pt!E366*Qt!E366</f>
        <v>0</v>
      </c>
      <c r="F366" s="38">
        <f ca="1">Pt!F366*Qt!F366</f>
        <v>0</v>
      </c>
      <c r="G366" s="38">
        <f ca="1">Pt!G366*Qt!G366</f>
        <v>0</v>
      </c>
      <c r="H366" s="38">
        <f ca="1">Pt!H366*Qt!H366</f>
        <v>0</v>
      </c>
      <c r="I366" s="38">
        <f ca="1">Pt!I366*Qt!I366</f>
        <v>0</v>
      </c>
      <c r="J366" s="38">
        <f ca="1">Pt!J366*Qt!J366</f>
        <v>0</v>
      </c>
      <c r="K366" s="38">
        <f ca="1">Pt!K366*Qt!K366</f>
        <v>0</v>
      </c>
      <c r="L366" s="38">
        <f ca="1">Pt!L366*Qt!L366</f>
        <v>0</v>
      </c>
      <c r="M366" s="38">
        <f ca="1">Pt!M366*Qt!M366</f>
        <v>0</v>
      </c>
      <c r="N366" s="38">
        <f ca="1">Pt!N366*Qt!N366</f>
        <v>0</v>
      </c>
      <c r="O366" s="38">
        <f ca="1">Pt!O366*Qt!O366</f>
        <v>0</v>
      </c>
      <c r="P366" s="38">
        <f ca="1">Pt!P366*Qt!P366</f>
        <v>0</v>
      </c>
      <c r="Q366" s="38">
        <f ca="1">Pt!Q366*Qt!Q366</f>
        <v>0</v>
      </c>
      <c r="R366" s="38">
        <f ca="1">Pt!R366*Qt!R366</f>
        <v>0</v>
      </c>
      <c r="S366" s="38">
        <f ca="1">Pt!S366*Qt!S366</f>
        <v>0</v>
      </c>
      <c r="T366" s="38">
        <f ca="1">Pt!T366*Qt!T366</f>
        <v>0</v>
      </c>
      <c r="U366" s="38">
        <f ca="1">Pt!U366*Qt!U366</f>
        <v>0</v>
      </c>
      <c r="V366" s="38">
        <f t="shared" ca="1" si="29"/>
        <v>0</v>
      </c>
    </row>
    <row r="367" spans="1:22" outlineLevel="1" x14ac:dyDescent="0.25">
      <c r="A367" s="19"/>
      <c r="B367" s="38" t="str">
        <f t="shared" ca="1" si="28"/>
        <v>New Tariff 10</v>
      </c>
      <c r="C367" s="38">
        <f t="shared" ca="1" si="28"/>
        <v>0</v>
      </c>
      <c r="D367" s="38">
        <f t="shared" ca="1" si="28"/>
        <v>0</v>
      </c>
      <c r="E367" s="38">
        <f ca="1">Pt!E367*Qt!E367</f>
        <v>0</v>
      </c>
      <c r="F367" s="38">
        <f ca="1">Pt!F367*Qt!F367</f>
        <v>0</v>
      </c>
      <c r="G367" s="38">
        <f ca="1">Pt!G367*Qt!G367</f>
        <v>0</v>
      </c>
      <c r="H367" s="38">
        <f ca="1">Pt!H367*Qt!H367</f>
        <v>0</v>
      </c>
      <c r="I367" s="38">
        <f ca="1">Pt!I367*Qt!I367</f>
        <v>0</v>
      </c>
      <c r="J367" s="38">
        <f ca="1">Pt!J367*Qt!J367</f>
        <v>0</v>
      </c>
      <c r="K367" s="38">
        <f ca="1">Pt!K367*Qt!K367</f>
        <v>0</v>
      </c>
      <c r="L367" s="38">
        <f ca="1">Pt!L367*Qt!L367</f>
        <v>0</v>
      </c>
      <c r="M367" s="38">
        <f ca="1">Pt!M367*Qt!M367</f>
        <v>0</v>
      </c>
      <c r="N367" s="38">
        <f ca="1">Pt!N367*Qt!N367</f>
        <v>0</v>
      </c>
      <c r="O367" s="38">
        <f ca="1">Pt!O367*Qt!O367</f>
        <v>0</v>
      </c>
      <c r="P367" s="38">
        <f ca="1">Pt!P367*Qt!P367</f>
        <v>0</v>
      </c>
      <c r="Q367" s="38">
        <f ca="1">Pt!Q367*Qt!Q367</f>
        <v>0</v>
      </c>
      <c r="R367" s="38">
        <f ca="1">Pt!R367*Qt!R367</f>
        <v>0</v>
      </c>
      <c r="S367" s="38">
        <f ca="1">Pt!S367*Qt!S367</f>
        <v>0</v>
      </c>
      <c r="T367" s="38">
        <f ca="1">Pt!T367*Qt!T367</f>
        <v>0</v>
      </c>
      <c r="U367" s="38">
        <f ca="1">Pt!U367*Qt!U367</f>
        <v>0</v>
      </c>
      <c r="V367" s="38">
        <f t="shared" ca="1" si="29"/>
        <v>0</v>
      </c>
    </row>
    <row r="368" spans="1:22" outlineLevel="1" x14ac:dyDescent="0.25">
      <c r="A368" s="19"/>
      <c r="B368" s="45" t="str">
        <f t="shared" ca="1" si="28"/>
        <v>New Tariff 11</v>
      </c>
      <c r="C368" s="45">
        <f t="shared" ca="1" si="28"/>
        <v>0</v>
      </c>
      <c r="D368" s="45">
        <f t="shared" ca="1" si="28"/>
        <v>0</v>
      </c>
      <c r="E368" s="45">
        <f ca="1">Pt!E368*Qt!E368</f>
        <v>0</v>
      </c>
      <c r="F368" s="45">
        <f ca="1">Pt!F368*Qt!F368</f>
        <v>0</v>
      </c>
      <c r="G368" s="45">
        <f ca="1">Pt!G368*Qt!G368</f>
        <v>0</v>
      </c>
      <c r="H368" s="45">
        <f ca="1">Pt!H368*Qt!H368</f>
        <v>0</v>
      </c>
      <c r="I368" s="45">
        <f ca="1">Pt!I368*Qt!I368</f>
        <v>0</v>
      </c>
      <c r="J368" s="45">
        <f ca="1">Pt!J368*Qt!J368</f>
        <v>0</v>
      </c>
      <c r="K368" s="45">
        <f ca="1">Pt!K368*Qt!K368</f>
        <v>0</v>
      </c>
      <c r="L368" s="45">
        <f ca="1">Pt!L368*Qt!L368</f>
        <v>0</v>
      </c>
      <c r="M368" s="45">
        <f ca="1">Pt!M368*Qt!M368</f>
        <v>0</v>
      </c>
      <c r="N368" s="45">
        <f ca="1">Pt!N368*Qt!N368</f>
        <v>0</v>
      </c>
      <c r="O368" s="45">
        <f ca="1">Pt!O368*Qt!O368</f>
        <v>0</v>
      </c>
      <c r="P368" s="45">
        <f ca="1">Pt!P368*Qt!P368</f>
        <v>0</v>
      </c>
      <c r="Q368" s="45">
        <f ca="1">Pt!Q368*Qt!Q368</f>
        <v>0</v>
      </c>
      <c r="R368" s="45">
        <f ca="1">Pt!R368*Qt!R368</f>
        <v>0</v>
      </c>
      <c r="S368" s="45">
        <f ca="1">Pt!S368*Qt!S368</f>
        <v>0</v>
      </c>
      <c r="T368" s="45">
        <f ca="1">Pt!T368*Qt!T368</f>
        <v>0</v>
      </c>
      <c r="U368" s="45">
        <f ca="1">Pt!U368*Qt!U368</f>
        <v>0</v>
      </c>
      <c r="V368" s="45">
        <f t="shared" ca="1" si="29"/>
        <v>0</v>
      </c>
    </row>
    <row r="369" spans="1:22" outlineLevel="1" x14ac:dyDescent="0.25">
      <c r="A369" s="19"/>
      <c r="B369" s="44" t="str">
        <f t="shared" ca="1" si="28"/>
        <v>New Tariff 0</v>
      </c>
      <c r="C369" s="44">
        <f t="shared" ca="1" si="28"/>
        <v>0</v>
      </c>
      <c r="D369" s="44">
        <f t="shared" ca="1" si="28"/>
        <v>0</v>
      </c>
      <c r="E369" s="44">
        <f ca="1">Pt!E369*Qt!E369</f>
        <v>0</v>
      </c>
      <c r="F369" s="44">
        <f ca="1">Pt!F369*Qt!F369</f>
        <v>0</v>
      </c>
      <c r="G369" s="44">
        <f ca="1">Pt!G369*Qt!G369</f>
        <v>0</v>
      </c>
      <c r="H369" s="44">
        <f ca="1">Pt!H369*Qt!H369</f>
        <v>0</v>
      </c>
      <c r="I369" s="44">
        <f ca="1">Pt!I369*Qt!I369</f>
        <v>0</v>
      </c>
      <c r="J369" s="44">
        <f ca="1">Pt!J369*Qt!J369</f>
        <v>0</v>
      </c>
      <c r="K369" s="44">
        <f ca="1">Pt!K369*Qt!K369</f>
        <v>0</v>
      </c>
      <c r="L369" s="44">
        <f ca="1">Pt!L369*Qt!L369</f>
        <v>0</v>
      </c>
      <c r="M369" s="44">
        <f ca="1">Pt!M369*Qt!M369</f>
        <v>0</v>
      </c>
      <c r="N369" s="44">
        <f ca="1">Pt!N369*Qt!N369</f>
        <v>0</v>
      </c>
      <c r="O369" s="44">
        <f ca="1">Pt!O369*Qt!O369</f>
        <v>0</v>
      </c>
      <c r="P369" s="44">
        <f ca="1">Pt!P369*Qt!P369</f>
        <v>0</v>
      </c>
      <c r="Q369" s="44">
        <f ca="1">Pt!Q369*Qt!Q369</f>
        <v>0</v>
      </c>
      <c r="R369" s="44">
        <f ca="1">Pt!R369*Qt!R369</f>
        <v>0</v>
      </c>
      <c r="S369" s="44">
        <f ca="1">Pt!S369*Qt!S369</f>
        <v>0</v>
      </c>
      <c r="T369" s="44">
        <f ca="1">Pt!T369*Qt!T369</f>
        <v>0</v>
      </c>
      <c r="U369" s="44">
        <f ca="1">Pt!U369*Qt!U369</f>
        <v>0</v>
      </c>
      <c r="V369" s="44">
        <f t="shared" ca="1" si="29"/>
        <v>0</v>
      </c>
    </row>
    <row r="370" spans="1:22" outlineLevel="1" x14ac:dyDescent="0.25">
      <c r="A370" s="19"/>
      <c r="B370" s="38" t="str">
        <f t="shared" ca="1" si="28"/>
        <v>New Tariff 1</v>
      </c>
      <c r="C370" s="38">
        <f t="shared" ca="1" si="28"/>
        <v>0</v>
      </c>
      <c r="D370" s="38">
        <f t="shared" ca="1" si="28"/>
        <v>0</v>
      </c>
      <c r="E370" s="38">
        <f ca="1">Pt!E370*Qt!E370</f>
        <v>0</v>
      </c>
      <c r="F370" s="38">
        <f ca="1">Pt!F370*Qt!F370</f>
        <v>0</v>
      </c>
      <c r="G370" s="38">
        <f ca="1">Pt!G370*Qt!G370</f>
        <v>0</v>
      </c>
      <c r="H370" s="38">
        <f ca="1">Pt!H370*Qt!H370</f>
        <v>0</v>
      </c>
      <c r="I370" s="38">
        <f ca="1">Pt!I370*Qt!I370</f>
        <v>0</v>
      </c>
      <c r="J370" s="38">
        <f ca="1">Pt!J370*Qt!J370</f>
        <v>0</v>
      </c>
      <c r="K370" s="38">
        <f ca="1">Pt!K370*Qt!K370</f>
        <v>0</v>
      </c>
      <c r="L370" s="38">
        <f ca="1">Pt!L370*Qt!L370</f>
        <v>0</v>
      </c>
      <c r="M370" s="38">
        <f ca="1">Pt!M370*Qt!M370</f>
        <v>0</v>
      </c>
      <c r="N370" s="38">
        <f ca="1">Pt!N370*Qt!N370</f>
        <v>0</v>
      </c>
      <c r="O370" s="38">
        <f ca="1">Pt!O370*Qt!O370</f>
        <v>0</v>
      </c>
      <c r="P370" s="38">
        <f ca="1">Pt!P370*Qt!P370</f>
        <v>0</v>
      </c>
      <c r="Q370" s="38">
        <f ca="1">Pt!Q370*Qt!Q370</f>
        <v>0</v>
      </c>
      <c r="R370" s="38">
        <f ca="1">Pt!R370*Qt!R370</f>
        <v>0</v>
      </c>
      <c r="S370" s="38">
        <f ca="1">Pt!S370*Qt!S370</f>
        <v>0</v>
      </c>
      <c r="T370" s="38">
        <f ca="1">Pt!T370*Qt!T370</f>
        <v>0</v>
      </c>
      <c r="U370" s="38">
        <f ca="1">Pt!U370*Qt!U370</f>
        <v>0</v>
      </c>
      <c r="V370" s="38">
        <f t="shared" ca="1" si="29"/>
        <v>0</v>
      </c>
    </row>
    <row r="371" spans="1:22" outlineLevel="1" x14ac:dyDescent="0.25">
      <c r="A371" s="19"/>
      <c r="B371" s="38" t="str">
        <f t="shared" ca="1" si="28"/>
        <v>New Tariff 2</v>
      </c>
      <c r="C371" s="38">
        <f t="shared" ca="1" si="28"/>
        <v>0</v>
      </c>
      <c r="D371" s="38">
        <f t="shared" ca="1" si="28"/>
        <v>0</v>
      </c>
      <c r="E371" s="38">
        <f ca="1">Pt!E371*Qt!E371</f>
        <v>0</v>
      </c>
      <c r="F371" s="38">
        <f ca="1">Pt!F371*Qt!F371</f>
        <v>0</v>
      </c>
      <c r="G371" s="38">
        <f ca="1">Pt!G371*Qt!G371</f>
        <v>0</v>
      </c>
      <c r="H371" s="38">
        <f ca="1">Pt!H371*Qt!H371</f>
        <v>0</v>
      </c>
      <c r="I371" s="38">
        <f ca="1">Pt!I371*Qt!I371</f>
        <v>0</v>
      </c>
      <c r="J371" s="38">
        <f ca="1">Pt!J371*Qt!J371</f>
        <v>0</v>
      </c>
      <c r="K371" s="38">
        <f ca="1">Pt!K371*Qt!K371</f>
        <v>0</v>
      </c>
      <c r="L371" s="38">
        <f ca="1">Pt!L371*Qt!L371</f>
        <v>0</v>
      </c>
      <c r="M371" s="38">
        <f ca="1">Pt!M371*Qt!M371</f>
        <v>0</v>
      </c>
      <c r="N371" s="38">
        <f ca="1">Pt!N371*Qt!N371</f>
        <v>0</v>
      </c>
      <c r="O371" s="38">
        <f ca="1">Pt!O371*Qt!O371</f>
        <v>0</v>
      </c>
      <c r="P371" s="38">
        <f ca="1">Pt!P371*Qt!P371</f>
        <v>0</v>
      </c>
      <c r="Q371" s="38">
        <f ca="1">Pt!Q371*Qt!Q371</f>
        <v>0</v>
      </c>
      <c r="R371" s="38">
        <f ca="1">Pt!R371*Qt!R371</f>
        <v>0</v>
      </c>
      <c r="S371" s="38">
        <f ca="1">Pt!S371*Qt!S371</f>
        <v>0</v>
      </c>
      <c r="T371" s="38">
        <f ca="1">Pt!T371*Qt!T371</f>
        <v>0</v>
      </c>
      <c r="U371" s="38">
        <f ca="1">Pt!U371*Qt!U371</f>
        <v>0</v>
      </c>
      <c r="V371" s="38">
        <f t="shared" ca="1" si="29"/>
        <v>0</v>
      </c>
    </row>
    <row r="372" spans="1:22" outlineLevel="1" x14ac:dyDescent="0.25">
      <c r="A372" s="19"/>
      <c r="B372" s="38" t="str">
        <f t="shared" ca="1" si="28"/>
        <v>New Tariff 3</v>
      </c>
      <c r="C372" s="38">
        <f t="shared" ca="1" si="28"/>
        <v>0</v>
      </c>
      <c r="D372" s="38">
        <f t="shared" ca="1" si="28"/>
        <v>0</v>
      </c>
      <c r="E372" s="38">
        <f ca="1">Pt!E372*Qt!E372</f>
        <v>0</v>
      </c>
      <c r="F372" s="38">
        <f ca="1">Pt!F372*Qt!F372</f>
        <v>0</v>
      </c>
      <c r="G372" s="38">
        <f ca="1">Pt!G372*Qt!G372</f>
        <v>0</v>
      </c>
      <c r="H372" s="38">
        <f ca="1">Pt!H372*Qt!H372</f>
        <v>0</v>
      </c>
      <c r="I372" s="38">
        <f ca="1">Pt!I372*Qt!I372</f>
        <v>0</v>
      </c>
      <c r="J372" s="38">
        <f ca="1">Pt!J372*Qt!J372</f>
        <v>0</v>
      </c>
      <c r="K372" s="38">
        <f ca="1">Pt!K372*Qt!K372</f>
        <v>0</v>
      </c>
      <c r="L372" s="38">
        <f ca="1">Pt!L372*Qt!L372</f>
        <v>0</v>
      </c>
      <c r="M372" s="38">
        <f ca="1">Pt!M372*Qt!M372</f>
        <v>0</v>
      </c>
      <c r="N372" s="38">
        <f ca="1">Pt!N372*Qt!N372</f>
        <v>0</v>
      </c>
      <c r="O372" s="38">
        <f ca="1">Pt!O372*Qt!O372</f>
        <v>0</v>
      </c>
      <c r="P372" s="38">
        <f ca="1">Pt!P372*Qt!P372</f>
        <v>0</v>
      </c>
      <c r="Q372" s="38">
        <f ca="1">Pt!Q372*Qt!Q372</f>
        <v>0</v>
      </c>
      <c r="R372" s="38">
        <f ca="1">Pt!R372*Qt!R372</f>
        <v>0</v>
      </c>
      <c r="S372" s="38">
        <f ca="1">Pt!S372*Qt!S372</f>
        <v>0</v>
      </c>
      <c r="T372" s="38">
        <f ca="1">Pt!T372*Qt!T372</f>
        <v>0</v>
      </c>
      <c r="U372" s="38">
        <f ca="1">Pt!U372*Qt!U372</f>
        <v>0</v>
      </c>
      <c r="V372" s="38">
        <f t="shared" ca="1" si="29"/>
        <v>0</v>
      </c>
    </row>
    <row r="373" spans="1:22" outlineLevel="1" x14ac:dyDescent="0.25">
      <c r="A373" s="19"/>
      <c r="B373" s="38" t="str">
        <f t="shared" ca="1" si="28"/>
        <v>New Tariff 4</v>
      </c>
      <c r="C373" s="38">
        <f t="shared" ca="1" si="28"/>
        <v>0</v>
      </c>
      <c r="D373" s="38">
        <f t="shared" ca="1" si="28"/>
        <v>0</v>
      </c>
      <c r="E373" s="38">
        <f ca="1">Pt!E373*Qt!E373</f>
        <v>0</v>
      </c>
      <c r="F373" s="38">
        <f ca="1">Pt!F373*Qt!F373</f>
        <v>0</v>
      </c>
      <c r="G373" s="38">
        <f ca="1">Pt!G373*Qt!G373</f>
        <v>0</v>
      </c>
      <c r="H373" s="38">
        <f ca="1">Pt!H373*Qt!H373</f>
        <v>0</v>
      </c>
      <c r="I373" s="38">
        <f ca="1">Pt!I373*Qt!I373</f>
        <v>0</v>
      </c>
      <c r="J373" s="38">
        <f ca="1">Pt!J373*Qt!J373</f>
        <v>0</v>
      </c>
      <c r="K373" s="38">
        <f ca="1">Pt!K373*Qt!K373</f>
        <v>0</v>
      </c>
      <c r="L373" s="38">
        <f ca="1">Pt!L373*Qt!L373</f>
        <v>0</v>
      </c>
      <c r="M373" s="38">
        <f ca="1">Pt!M373*Qt!M373</f>
        <v>0</v>
      </c>
      <c r="N373" s="38">
        <f ca="1">Pt!N373*Qt!N373</f>
        <v>0</v>
      </c>
      <c r="O373" s="38">
        <f ca="1">Pt!O373*Qt!O373</f>
        <v>0</v>
      </c>
      <c r="P373" s="38">
        <f ca="1">Pt!P373*Qt!P373</f>
        <v>0</v>
      </c>
      <c r="Q373" s="38">
        <f ca="1">Pt!Q373*Qt!Q373</f>
        <v>0</v>
      </c>
      <c r="R373" s="38">
        <f ca="1">Pt!R373*Qt!R373</f>
        <v>0</v>
      </c>
      <c r="S373" s="38">
        <f ca="1">Pt!S373*Qt!S373</f>
        <v>0</v>
      </c>
      <c r="T373" s="38">
        <f ca="1">Pt!T373*Qt!T373</f>
        <v>0</v>
      </c>
      <c r="U373" s="38">
        <f ca="1">Pt!U373*Qt!U373</f>
        <v>0</v>
      </c>
      <c r="V373" s="38">
        <f t="shared" ca="1" si="29"/>
        <v>0</v>
      </c>
    </row>
    <row r="374" spans="1:22" outlineLevel="1" x14ac:dyDescent="0.25">
      <c r="A374" s="19"/>
      <c r="B374" s="38" t="str">
        <f t="shared" ca="1" si="28"/>
        <v>New Tariff 5</v>
      </c>
      <c r="C374" s="38">
        <f t="shared" ca="1" si="28"/>
        <v>0</v>
      </c>
      <c r="D374" s="38">
        <f t="shared" ca="1" si="28"/>
        <v>0</v>
      </c>
      <c r="E374" s="38">
        <f ca="1">Pt!E374*Qt!E374</f>
        <v>0</v>
      </c>
      <c r="F374" s="38">
        <f ca="1">Pt!F374*Qt!F374</f>
        <v>0</v>
      </c>
      <c r="G374" s="38">
        <f ca="1">Pt!G374*Qt!G374</f>
        <v>0</v>
      </c>
      <c r="H374" s="38">
        <f ca="1">Pt!H374*Qt!H374</f>
        <v>0</v>
      </c>
      <c r="I374" s="38">
        <f ca="1">Pt!I374*Qt!I374</f>
        <v>0</v>
      </c>
      <c r="J374" s="38">
        <f ca="1">Pt!J374*Qt!J374</f>
        <v>0</v>
      </c>
      <c r="K374" s="38">
        <f ca="1">Pt!K374*Qt!K374</f>
        <v>0</v>
      </c>
      <c r="L374" s="38">
        <f ca="1">Pt!L374*Qt!L374</f>
        <v>0</v>
      </c>
      <c r="M374" s="38">
        <f ca="1">Pt!M374*Qt!M374</f>
        <v>0</v>
      </c>
      <c r="N374" s="38">
        <f ca="1">Pt!N374*Qt!N374</f>
        <v>0</v>
      </c>
      <c r="O374" s="38">
        <f ca="1">Pt!O374*Qt!O374</f>
        <v>0</v>
      </c>
      <c r="P374" s="38">
        <f ca="1">Pt!P374*Qt!P374</f>
        <v>0</v>
      </c>
      <c r="Q374" s="38">
        <f ca="1">Pt!Q374*Qt!Q374</f>
        <v>0</v>
      </c>
      <c r="R374" s="38">
        <f ca="1">Pt!R374*Qt!R374</f>
        <v>0</v>
      </c>
      <c r="S374" s="38">
        <f ca="1">Pt!S374*Qt!S374</f>
        <v>0</v>
      </c>
      <c r="T374" s="38">
        <f ca="1">Pt!T374*Qt!T374</f>
        <v>0</v>
      </c>
      <c r="U374" s="38">
        <f ca="1">Pt!U374*Qt!U374</f>
        <v>0</v>
      </c>
      <c r="V374" s="38">
        <f t="shared" ca="1" si="29"/>
        <v>0</v>
      </c>
    </row>
    <row r="375" spans="1:22" outlineLevel="1" x14ac:dyDescent="0.25">
      <c r="A375" s="19"/>
      <c r="B375" s="38" t="str">
        <f t="shared" ca="1" si="28"/>
        <v>New Tariff 6</v>
      </c>
      <c r="C375" s="38">
        <f t="shared" ca="1" si="28"/>
        <v>0</v>
      </c>
      <c r="D375" s="38">
        <f t="shared" ca="1" si="28"/>
        <v>0</v>
      </c>
      <c r="E375" s="38">
        <f ca="1">Pt!E375*Qt!E375</f>
        <v>0</v>
      </c>
      <c r="F375" s="38">
        <f ca="1">Pt!F375*Qt!F375</f>
        <v>0</v>
      </c>
      <c r="G375" s="38">
        <f ca="1">Pt!G375*Qt!G375</f>
        <v>0</v>
      </c>
      <c r="H375" s="38">
        <f ca="1">Pt!H375*Qt!H375</f>
        <v>0</v>
      </c>
      <c r="I375" s="38">
        <f ca="1">Pt!I375*Qt!I375</f>
        <v>0</v>
      </c>
      <c r="J375" s="38">
        <f ca="1">Pt!J375*Qt!J375</f>
        <v>0</v>
      </c>
      <c r="K375" s="38">
        <f ca="1">Pt!K375*Qt!K375</f>
        <v>0</v>
      </c>
      <c r="L375" s="38">
        <f ca="1">Pt!L375*Qt!L375</f>
        <v>0</v>
      </c>
      <c r="M375" s="38">
        <f ca="1">Pt!M375*Qt!M375</f>
        <v>0</v>
      </c>
      <c r="N375" s="38">
        <f ca="1">Pt!N375*Qt!N375</f>
        <v>0</v>
      </c>
      <c r="O375" s="38">
        <f ca="1">Pt!O375*Qt!O375</f>
        <v>0</v>
      </c>
      <c r="P375" s="38">
        <f ca="1">Pt!P375*Qt!P375</f>
        <v>0</v>
      </c>
      <c r="Q375" s="38">
        <f ca="1">Pt!Q375*Qt!Q375</f>
        <v>0</v>
      </c>
      <c r="R375" s="38">
        <f ca="1">Pt!R375*Qt!R375</f>
        <v>0</v>
      </c>
      <c r="S375" s="38">
        <f ca="1">Pt!S375*Qt!S375</f>
        <v>0</v>
      </c>
      <c r="T375" s="38">
        <f ca="1">Pt!T375*Qt!T375</f>
        <v>0</v>
      </c>
      <c r="U375" s="38">
        <f ca="1">Pt!U375*Qt!U375</f>
        <v>0</v>
      </c>
      <c r="V375" s="38">
        <f t="shared" ca="1" si="29"/>
        <v>0</v>
      </c>
    </row>
    <row r="376" spans="1:22" outlineLevel="1" x14ac:dyDescent="0.25">
      <c r="A376" s="19"/>
      <c r="B376" s="38" t="str">
        <f t="shared" ca="1" si="28"/>
        <v>New Tariff 7</v>
      </c>
      <c r="C376" s="38">
        <f t="shared" ca="1" si="28"/>
        <v>0</v>
      </c>
      <c r="D376" s="38">
        <f t="shared" ca="1" si="28"/>
        <v>0</v>
      </c>
      <c r="E376" s="38">
        <f ca="1">Pt!E376*Qt!E376</f>
        <v>0</v>
      </c>
      <c r="F376" s="38">
        <f ca="1">Pt!F376*Qt!F376</f>
        <v>0</v>
      </c>
      <c r="G376" s="38">
        <f ca="1">Pt!G376*Qt!G376</f>
        <v>0</v>
      </c>
      <c r="H376" s="38">
        <f ca="1">Pt!H376*Qt!H376</f>
        <v>0</v>
      </c>
      <c r="I376" s="38">
        <f ca="1">Pt!I376*Qt!I376</f>
        <v>0</v>
      </c>
      <c r="J376" s="38">
        <f ca="1">Pt!J376*Qt!J376</f>
        <v>0</v>
      </c>
      <c r="K376" s="38">
        <f ca="1">Pt!K376*Qt!K376</f>
        <v>0</v>
      </c>
      <c r="L376" s="38">
        <f ca="1">Pt!L376*Qt!L376</f>
        <v>0</v>
      </c>
      <c r="M376" s="38">
        <f ca="1">Pt!M376*Qt!M376</f>
        <v>0</v>
      </c>
      <c r="N376" s="38">
        <f ca="1">Pt!N376*Qt!N376</f>
        <v>0</v>
      </c>
      <c r="O376" s="38">
        <f ca="1">Pt!O376*Qt!O376</f>
        <v>0</v>
      </c>
      <c r="P376" s="38">
        <f ca="1">Pt!P376*Qt!P376</f>
        <v>0</v>
      </c>
      <c r="Q376" s="38">
        <f ca="1">Pt!Q376*Qt!Q376</f>
        <v>0</v>
      </c>
      <c r="R376" s="38">
        <f ca="1">Pt!R376*Qt!R376</f>
        <v>0</v>
      </c>
      <c r="S376" s="38">
        <f ca="1">Pt!S376*Qt!S376</f>
        <v>0</v>
      </c>
      <c r="T376" s="38">
        <f ca="1">Pt!T376*Qt!T376</f>
        <v>0</v>
      </c>
      <c r="U376" s="38">
        <f ca="1">Pt!U376*Qt!U376</f>
        <v>0</v>
      </c>
      <c r="V376" s="38">
        <f t="shared" ca="1" si="29"/>
        <v>0</v>
      </c>
    </row>
    <row r="377" spans="1:22" outlineLevel="1" x14ac:dyDescent="0.25">
      <c r="A377" s="19"/>
      <c r="B377" s="38" t="str">
        <f t="shared" ca="1" si="28"/>
        <v>New Tariff 8</v>
      </c>
      <c r="C377" s="38">
        <f t="shared" ca="1" si="28"/>
        <v>0</v>
      </c>
      <c r="D377" s="38">
        <f t="shared" ca="1" si="28"/>
        <v>0</v>
      </c>
      <c r="E377" s="38">
        <f ca="1">Pt!E377*Qt!E377</f>
        <v>0</v>
      </c>
      <c r="F377" s="38">
        <f ca="1">Pt!F377*Qt!F377</f>
        <v>0</v>
      </c>
      <c r="G377" s="38">
        <f ca="1">Pt!G377*Qt!G377</f>
        <v>0</v>
      </c>
      <c r="H377" s="38">
        <f ca="1">Pt!H377*Qt!H377</f>
        <v>0</v>
      </c>
      <c r="I377" s="38">
        <f ca="1">Pt!I377*Qt!I377</f>
        <v>0</v>
      </c>
      <c r="J377" s="38">
        <f ca="1">Pt!J377*Qt!J377</f>
        <v>0</v>
      </c>
      <c r="K377" s="38">
        <f ca="1">Pt!K377*Qt!K377</f>
        <v>0</v>
      </c>
      <c r="L377" s="38">
        <f ca="1">Pt!L377*Qt!L377</f>
        <v>0</v>
      </c>
      <c r="M377" s="38">
        <f ca="1">Pt!M377*Qt!M377</f>
        <v>0</v>
      </c>
      <c r="N377" s="38">
        <f ca="1">Pt!N377*Qt!N377</f>
        <v>0</v>
      </c>
      <c r="O377" s="38">
        <f ca="1">Pt!O377*Qt!O377</f>
        <v>0</v>
      </c>
      <c r="P377" s="38">
        <f ca="1">Pt!P377*Qt!P377</f>
        <v>0</v>
      </c>
      <c r="Q377" s="38">
        <f ca="1">Pt!Q377*Qt!Q377</f>
        <v>0</v>
      </c>
      <c r="R377" s="38">
        <f ca="1">Pt!R377*Qt!R377</f>
        <v>0</v>
      </c>
      <c r="S377" s="38">
        <f ca="1">Pt!S377*Qt!S377</f>
        <v>0</v>
      </c>
      <c r="T377" s="38">
        <f ca="1">Pt!T377*Qt!T377</f>
        <v>0</v>
      </c>
      <c r="U377" s="38">
        <f ca="1">Pt!U377*Qt!U377</f>
        <v>0</v>
      </c>
      <c r="V377" s="38">
        <f t="shared" ca="1" si="29"/>
        <v>0</v>
      </c>
    </row>
    <row r="378" spans="1:22" outlineLevel="1" x14ac:dyDescent="0.25">
      <c r="A378" s="19"/>
      <c r="B378" s="38" t="str">
        <f t="shared" ref="B378:D393" ca="1" si="30">B235</f>
        <v>New Tariff 9</v>
      </c>
      <c r="C378" s="38">
        <f t="shared" ca="1" si="30"/>
        <v>0</v>
      </c>
      <c r="D378" s="38">
        <f t="shared" ca="1" si="30"/>
        <v>0</v>
      </c>
      <c r="E378" s="38">
        <f ca="1">Pt!E378*Qt!E378</f>
        <v>0</v>
      </c>
      <c r="F378" s="38">
        <f ca="1">Pt!F378*Qt!F378</f>
        <v>0</v>
      </c>
      <c r="G378" s="38">
        <f ca="1">Pt!G378*Qt!G378</f>
        <v>0</v>
      </c>
      <c r="H378" s="38">
        <f ca="1">Pt!H378*Qt!H378</f>
        <v>0</v>
      </c>
      <c r="I378" s="38">
        <f ca="1">Pt!I378*Qt!I378</f>
        <v>0</v>
      </c>
      <c r="J378" s="38">
        <f ca="1">Pt!J378*Qt!J378</f>
        <v>0</v>
      </c>
      <c r="K378" s="38">
        <f ca="1">Pt!K378*Qt!K378</f>
        <v>0</v>
      </c>
      <c r="L378" s="38">
        <f ca="1">Pt!L378*Qt!L378</f>
        <v>0</v>
      </c>
      <c r="M378" s="38">
        <f ca="1">Pt!M378*Qt!M378</f>
        <v>0</v>
      </c>
      <c r="N378" s="38">
        <f ca="1">Pt!N378*Qt!N378</f>
        <v>0</v>
      </c>
      <c r="O378" s="38">
        <f ca="1">Pt!O378*Qt!O378</f>
        <v>0</v>
      </c>
      <c r="P378" s="38">
        <f ca="1">Pt!P378*Qt!P378</f>
        <v>0</v>
      </c>
      <c r="Q378" s="38">
        <f ca="1">Pt!Q378*Qt!Q378</f>
        <v>0</v>
      </c>
      <c r="R378" s="38">
        <f ca="1">Pt!R378*Qt!R378</f>
        <v>0</v>
      </c>
      <c r="S378" s="38">
        <f ca="1">Pt!S378*Qt!S378</f>
        <v>0</v>
      </c>
      <c r="T378" s="38">
        <f ca="1">Pt!T378*Qt!T378</f>
        <v>0</v>
      </c>
      <c r="U378" s="38">
        <f ca="1">Pt!U378*Qt!U378</f>
        <v>0</v>
      </c>
      <c r="V378" s="38">
        <f t="shared" ca="1" si="29"/>
        <v>0</v>
      </c>
    </row>
    <row r="379" spans="1:22" outlineLevel="1" x14ac:dyDescent="0.25">
      <c r="A379" s="19"/>
      <c r="B379" s="38" t="str">
        <f t="shared" ca="1" si="30"/>
        <v>New Tariff 10</v>
      </c>
      <c r="C379" s="38">
        <f t="shared" ca="1" si="30"/>
        <v>0</v>
      </c>
      <c r="D379" s="38">
        <f t="shared" ca="1" si="30"/>
        <v>0</v>
      </c>
      <c r="E379" s="38">
        <f ca="1">Pt!E379*Qt!E379</f>
        <v>0</v>
      </c>
      <c r="F379" s="38">
        <f ca="1">Pt!F379*Qt!F379</f>
        <v>0</v>
      </c>
      <c r="G379" s="38">
        <f ca="1">Pt!G379*Qt!G379</f>
        <v>0</v>
      </c>
      <c r="H379" s="38">
        <f ca="1">Pt!H379*Qt!H379</f>
        <v>0</v>
      </c>
      <c r="I379" s="38">
        <f ca="1">Pt!I379*Qt!I379</f>
        <v>0</v>
      </c>
      <c r="J379" s="38">
        <f ca="1">Pt!J379*Qt!J379</f>
        <v>0</v>
      </c>
      <c r="K379" s="38">
        <f ca="1">Pt!K379*Qt!K379</f>
        <v>0</v>
      </c>
      <c r="L379" s="38">
        <f ca="1">Pt!L379*Qt!L379</f>
        <v>0</v>
      </c>
      <c r="M379" s="38">
        <f ca="1">Pt!M379*Qt!M379</f>
        <v>0</v>
      </c>
      <c r="N379" s="38">
        <f ca="1">Pt!N379*Qt!N379</f>
        <v>0</v>
      </c>
      <c r="O379" s="38">
        <f ca="1">Pt!O379*Qt!O379</f>
        <v>0</v>
      </c>
      <c r="P379" s="38">
        <f ca="1">Pt!P379*Qt!P379</f>
        <v>0</v>
      </c>
      <c r="Q379" s="38">
        <f ca="1">Pt!Q379*Qt!Q379</f>
        <v>0</v>
      </c>
      <c r="R379" s="38">
        <f ca="1">Pt!R379*Qt!R379</f>
        <v>0</v>
      </c>
      <c r="S379" s="38">
        <f ca="1">Pt!S379*Qt!S379</f>
        <v>0</v>
      </c>
      <c r="T379" s="38">
        <f ca="1">Pt!T379*Qt!T379</f>
        <v>0</v>
      </c>
      <c r="U379" s="38">
        <f ca="1">Pt!U379*Qt!U379</f>
        <v>0</v>
      </c>
      <c r="V379" s="38">
        <f t="shared" ca="1" si="29"/>
        <v>0</v>
      </c>
    </row>
    <row r="380" spans="1:22" outlineLevel="1" x14ac:dyDescent="0.25">
      <c r="A380" s="19"/>
      <c r="B380" s="45" t="str">
        <f t="shared" ca="1" si="30"/>
        <v>New Tariff 11</v>
      </c>
      <c r="C380" s="45">
        <f t="shared" ca="1" si="30"/>
        <v>0</v>
      </c>
      <c r="D380" s="45">
        <f t="shared" ca="1" si="30"/>
        <v>0</v>
      </c>
      <c r="E380" s="45">
        <f ca="1">Pt!E380*Qt!E380</f>
        <v>0</v>
      </c>
      <c r="F380" s="45">
        <f ca="1">Pt!F380*Qt!F380</f>
        <v>0</v>
      </c>
      <c r="G380" s="45">
        <f ca="1">Pt!G380*Qt!G380</f>
        <v>0</v>
      </c>
      <c r="H380" s="45">
        <f ca="1">Pt!H380*Qt!H380</f>
        <v>0</v>
      </c>
      <c r="I380" s="45">
        <f ca="1">Pt!I380*Qt!I380</f>
        <v>0</v>
      </c>
      <c r="J380" s="45">
        <f ca="1">Pt!J380*Qt!J380</f>
        <v>0</v>
      </c>
      <c r="K380" s="45">
        <f ca="1">Pt!K380*Qt!K380</f>
        <v>0</v>
      </c>
      <c r="L380" s="45">
        <f ca="1">Pt!L380*Qt!L380</f>
        <v>0</v>
      </c>
      <c r="M380" s="45">
        <f ca="1">Pt!M380*Qt!M380</f>
        <v>0</v>
      </c>
      <c r="N380" s="45">
        <f ca="1">Pt!N380*Qt!N380</f>
        <v>0</v>
      </c>
      <c r="O380" s="45">
        <f ca="1">Pt!O380*Qt!O380</f>
        <v>0</v>
      </c>
      <c r="P380" s="45">
        <f ca="1">Pt!P380*Qt!P380</f>
        <v>0</v>
      </c>
      <c r="Q380" s="45">
        <f ca="1">Pt!Q380*Qt!Q380</f>
        <v>0</v>
      </c>
      <c r="R380" s="45">
        <f ca="1">Pt!R380*Qt!R380</f>
        <v>0</v>
      </c>
      <c r="S380" s="45">
        <f ca="1">Pt!S380*Qt!S380</f>
        <v>0</v>
      </c>
      <c r="T380" s="45">
        <f ca="1">Pt!T380*Qt!T380</f>
        <v>0</v>
      </c>
      <c r="U380" s="45">
        <f ca="1">Pt!U380*Qt!U380</f>
        <v>0</v>
      </c>
      <c r="V380" s="45">
        <f t="shared" ca="1" si="29"/>
        <v>0</v>
      </c>
    </row>
    <row r="381" spans="1:22" outlineLevel="1" x14ac:dyDescent="0.25">
      <c r="A381" s="19"/>
      <c r="B381" s="44" t="str">
        <f t="shared" ca="1" si="30"/>
        <v>New Tariff 0</v>
      </c>
      <c r="C381" s="44">
        <f t="shared" ca="1" si="30"/>
        <v>0</v>
      </c>
      <c r="D381" s="44">
        <f t="shared" ca="1" si="30"/>
        <v>0</v>
      </c>
      <c r="E381" s="44">
        <f ca="1">Pt!E381*Qt!E381</f>
        <v>0</v>
      </c>
      <c r="F381" s="44">
        <f ca="1">Pt!F381*Qt!F381</f>
        <v>0</v>
      </c>
      <c r="G381" s="44">
        <f ca="1">Pt!G381*Qt!G381</f>
        <v>0</v>
      </c>
      <c r="H381" s="44">
        <f ca="1">Pt!H381*Qt!H381</f>
        <v>0</v>
      </c>
      <c r="I381" s="44">
        <f ca="1">Pt!I381*Qt!I381</f>
        <v>0</v>
      </c>
      <c r="J381" s="44">
        <f ca="1">Pt!J381*Qt!J381</f>
        <v>0</v>
      </c>
      <c r="K381" s="44">
        <f ca="1">Pt!K381*Qt!K381</f>
        <v>0</v>
      </c>
      <c r="L381" s="44">
        <f ca="1">Pt!L381*Qt!L381</f>
        <v>0</v>
      </c>
      <c r="M381" s="44">
        <f ca="1">Pt!M381*Qt!M381</f>
        <v>0</v>
      </c>
      <c r="N381" s="44">
        <f ca="1">Pt!N381*Qt!N381</f>
        <v>0</v>
      </c>
      <c r="O381" s="44">
        <f ca="1">Pt!O381*Qt!O381</f>
        <v>0</v>
      </c>
      <c r="P381" s="44">
        <f ca="1">Pt!P381*Qt!P381</f>
        <v>0</v>
      </c>
      <c r="Q381" s="44">
        <f ca="1">Pt!Q381*Qt!Q381</f>
        <v>0</v>
      </c>
      <c r="R381" s="44">
        <f ca="1">Pt!R381*Qt!R381</f>
        <v>0</v>
      </c>
      <c r="S381" s="44">
        <f ca="1">Pt!S381*Qt!S381</f>
        <v>0</v>
      </c>
      <c r="T381" s="44">
        <f ca="1">Pt!T381*Qt!T381</f>
        <v>0</v>
      </c>
      <c r="U381" s="44">
        <f ca="1">Pt!U381*Qt!U381</f>
        <v>0</v>
      </c>
      <c r="V381" s="44">
        <f t="shared" ca="1" si="29"/>
        <v>0</v>
      </c>
    </row>
    <row r="382" spans="1:22" outlineLevel="1" x14ac:dyDescent="0.25">
      <c r="A382" s="19"/>
      <c r="B382" s="38" t="str">
        <f t="shared" ca="1" si="30"/>
        <v>New Tariff 1</v>
      </c>
      <c r="C382" s="38">
        <f t="shared" ca="1" si="30"/>
        <v>0</v>
      </c>
      <c r="D382" s="38">
        <f t="shared" ca="1" si="30"/>
        <v>0</v>
      </c>
      <c r="E382" s="38">
        <f ca="1">Pt!E382*Qt!E382</f>
        <v>0</v>
      </c>
      <c r="F382" s="38">
        <f ca="1">Pt!F382*Qt!F382</f>
        <v>0</v>
      </c>
      <c r="G382" s="38">
        <f ca="1">Pt!G382*Qt!G382</f>
        <v>0</v>
      </c>
      <c r="H382" s="38">
        <f ca="1">Pt!H382*Qt!H382</f>
        <v>0</v>
      </c>
      <c r="I382" s="38">
        <f ca="1">Pt!I382*Qt!I382</f>
        <v>0</v>
      </c>
      <c r="J382" s="38">
        <f ca="1">Pt!J382*Qt!J382</f>
        <v>0</v>
      </c>
      <c r="K382" s="38">
        <f ca="1">Pt!K382*Qt!K382</f>
        <v>0</v>
      </c>
      <c r="L382" s="38">
        <f ca="1">Pt!L382*Qt!L382</f>
        <v>0</v>
      </c>
      <c r="M382" s="38">
        <f ca="1">Pt!M382*Qt!M382</f>
        <v>0</v>
      </c>
      <c r="N382" s="38">
        <f ca="1">Pt!N382*Qt!N382</f>
        <v>0</v>
      </c>
      <c r="O382" s="38">
        <f ca="1">Pt!O382*Qt!O382</f>
        <v>0</v>
      </c>
      <c r="P382" s="38">
        <f ca="1">Pt!P382*Qt!P382</f>
        <v>0</v>
      </c>
      <c r="Q382" s="38">
        <f ca="1">Pt!Q382*Qt!Q382</f>
        <v>0</v>
      </c>
      <c r="R382" s="38">
        <f ca="1">Pt!R382*Qt!R382</f>
        <v>0</v>
      </c>
      <c r="S382" s="38">
        <f ca="1">Pt!S382*Qt!S382</f>
        <v>0</v>
      </c>
      <c r="T382" s="38">
        <f ca="1">Pt!T382*Qt!T382</f>
        <v>0</v>
      </c>
      <c r="U382" s="38">
        <f ca="1">Pt!U382*Qt!U382</f>
        <v>0</v>
      </c>
      <c r="V382" s="38">
        <f t="shared" ca="1" si="29"/>
        <v>0</v>
      </c>
    </row>
    <row r="383" spans="1:22" outlineLevel="1" x14ac:dyDescent="0.25">
      <c r="A383" s="19"/>
      <c r="B383" s="38" t="str">
        <f t="shared" ca="1" si="30"/>
        <v>New Tariff 2</v>
      </c>
      <c r="C383" s="38">
        <f t="shared" ca="1" si="30"/>
        <v>0</v>
      </c>
      <c r="D383" s="38">
        <f t="shared" ca="1" si="30"/>
        <v>0</v>
      </c>
      <c r="E383" s="38">
        <f ca="1">Pt!E383*Qt!E383</f>
        <v>0</v>
      </c>
      <c r="F383" s="38">
        <f ca="1">Pt!F383*Qt!F383</f>
        <v>0</v>
      </c>
      <c r="G383" s="38">
        <f ca="1">Pt!G383*Qt!G383</f>
        <v>0</v>
      </c>
      <c r="H383" s="38">
        <f ca="1">Pt!H383*Qt!H383</f>
        <v>0</v>
      </c>
      <c r="I383" s="38">
        <f ca="1">Pt!I383*Qt!I383</f>
        <v>0</v>
      </c>
      <c r="J383" s="38">
        <f ca="1">Pt!J383*Qt!J383</f>
        <v>0</v>
      </c>
      <c r="K383" s="38">
        <f ca="1">Pt!K383*Qt!K383</f>
        <v>0</v>
      </c>
      <c r="L383" s="38">
        <f ca="1">Pt!L383*Qt!L383</f>
        <v>0</v>
      </c>
      <c r="M383" s="38">
        <f ca="1">Pt!M383*Qt!M383</f>
        <v>0</v>
      </c>
      <c r="N383" s="38">
        <f ca="1">Pt!N383*Qt!N383</f>
        <v>0</v>
      </c>
      <c r="O383" s="38">
        <f ca="1">Pt!O383*Qt!O383</f>
        <v>0</v>
      </c>
      <c r="P383" s="38">
        <f ca="1">Pt!P383*Qt!P383</f>
        <v>0</v>
      </c>
      <c r="Q383" s="38">
        <f ca="1">Pt!Q383*Qt!Q383</f>
        <v>0</v>
      </c>
      <c r="R383" s="38">
        <f ca="1">Pt!R383*Qt!R383</f>
        <v>0</v>
      </c>
      <c r="S383" s="38">
        <f ca="1">Pt!S383*Qt!S383</f>
        <v>0</v>
      </c>
      <c r="T383" s="38">
        <f ca="1">Pt!T383*Qt!T383</f>
        <v>0</v>
      </c>
      <c r="U383" s="38">
        <f ca="1">Pt!U383*Qt!U383</f>
        <v>0</v>
      </c>
      <c r="V383" s="38">
        <f t="shared" ca="1" si="29"/>
        <v>0</v>
      </c>
    </row>
    <row r="384" spans="1:22" outlineLevel="1" x14ac:dyDescent="0.25">
      <c r="A384" s="19"/>
      <c r="B384" s="38" t="str">
        <f t="shared" ca="1" si="30"/>
        <v>New Tariff 3</v>
      </c>
      <c r="C384" s="38">
        <f t="shared" ca="1" si="30"/>
        <v>0</v>
      </c>
      <c r="D384" s="38">
        <f t="shared" ca="1" si="30"/>
        <v>0</v>
      </c>
      <c r="E384" s="38">
        <f ca="1">Pt!E384*Qt!E384</f>
        <v>0</v>
      </c>
      <c r="F384" s="38">
        <f ca="1">Pt!F384*Qt!F384</f>
        <v>0</v>
      </c>
      <c r="G384" s="38">
        <f ca="1">Pt!G384*Qt!G384</f>
        <v>0</v>
      </c>
      <c r="H384" s="38">
        <f ca="1">Pt!H384*Qt!H384</f>
        <v>0</v>
      </c>
      <c r="I384" s="38">
        <f ca="1">Pt!I384*Qt!I384</f>
        <v>0</v>
      </c>
      <c r="J384" s="38">
        <f ca="1">Pt!J384*Qt!J384</f>
        <v>0</v>
      </c>
      <c r="K384" s="38">
        <f ca="1">Pt!K384*Qt!K384</f>
        <v>0</v>
      </c>
      <c r="L384" s="38">
        <f ca="1">Pt!L384*Qt!L384</f>
        <v>0</v>
      </c>
      <c r="M384" s="38">
        <f ca="1">Pt!M384*Qt!M384</f>
        <v>0</v>
      </c>
      <c r="N384" s="38">
        <f ca="1">Pt!N384*Qt!N384</f>
        <v>0</v>
      </c>
      <c r="O384" s="38">
        <f ca="1">Pt!O384*Qt!O384</f>
        <v>0</v>
      </c>
      <c r="P384" s="38">
        <f ca="1">Pt!P384*Qt!P384</f>
        <v>0</v>
      </c>
      <c r="Q384" s="38">
        <f ca="1">Pt!Q384*Qt!Q384</f>
        <v>0</v>
      </c>
      <c r="R384" s="38">
        <f ca="1">Pt!R384*Qt!R384</f>
        <v>0</v>
      </c>
      <c r="S384" s="38">
        <f ca="1">Pt!S384*Qt!S384</f>
        <v>0</v>
      </c>
      <c r="T384" s="38">
        <f ca="1">Pt!T384*Qt!T384</f>
        <v>0</v>
      </c>
      <c r="U384" s="38">
        <f ca="1">Pt!U384*Qt!U384</f>
        <v>0</v>
      </c>
      <c r="V384" s="38">
        <f t="shared" ca="1" si="29"/>
        <v>0</v>
      </c>
    </row>
    <row r="385" spans="1:22" outlineLevel="1" x14ac:dyDescent="0.25">
      <c r="A385" s="19"/>
      <c r="B385" s="38" t="str">
        <f t="shared" ca="1" si="30"/>
        <v>New Tariff 4</v>
      </c>
      <c r="C385" s="38">
        <f t="shared" ca="1" si="30"/>
        <v>0</v>
      </c>
      <c r="D385" s="38">
        <f t="shared" ca="1" si="30"/>
        <v>0</v>
      </c>
      <c r="E385" s="38">
        <f ca="1">Pt!E385*Qt!E385</f>
        <v>0</v>
      </c>
      <c r="F385" s="38">
        <f ca="1">Pt!F385*Qt!F385</f>
        <v>0</v>
      </c>
      <c r="G385" s="38">
        <f ca="1">Pt!G385*Qt!G385</f>
        <v>0</v>
      </c>
      <c r="H385" s="38">
        <f ca="1">Pt!H385*Qt!H385</f>
        <v>0</v>
      </c>
      <c r="I385" s="38">
        <f ca="1">Pt!I385*Qt!I385</f>
        <v>0</v>
      </c>
      <c r="J385" s="38">
        <f ca="1">Pt!J385*Qt!J385</f>
        <v>0</v>
      </c>
      <c r="K385" s="38">
        <f ca="1">Pt!K385*Qt!K385</f>
        <v>0</v>
      </c>
      <c r="L385" s="38">
        <f ca="1">Pt!L385*Qt!L385</f>
        <v>0</v>
      </c>
      <c r="M385" s="38">
        <f ca="1">Pt!M385*Qt!M385</f>
        <v>0</v>
      </c>
      <c r="N385" s="38">
        <f ca="1">Pt!N385*Qt!N385</f>
        <v>0</v>
      </c>
      <c r="O385" s="38">
        <f ca="1">Pt!O385*Qt!O385</f>
        <v>0</v>
      </c>
      <c r="P385" s="38">
        <f ca="1">Pt!P385*Qt!P385</f>
        <v>0</v>
      </c>
      <c r="Q385" s="38">
        <f ca="1">Pt!Q385*Qt!Q385</f>
        <v>0</v>
      </c>
      <c r="R385" s="38">
        <f ca="1">Pt!R385*Qt!R385</f>
        <v>0</v>
      </c>
      <c r="S385" s="38">
        <f ca="1">Pt!S385*Qt!S385</f>
        <v>0</v>
      </c>
      <c r="T385" s="38">
        <f ca="1">Pt!T385*Qt!T385</f>
        <v>0</v>
      </c>
      <c r="U385" s="38">
        <f ca="1">Pt!U385*Qt!U385</f>
        <v>0</v>
      </c>
      <c r="V385" s="38">
        <f t="shared" ca="1" si="29"/>
        <v>0</v>
      </c>
    </row>
    <row r="386" spans="1:22" outlineLevel="1" x14ac:dyDescent="0.25">
      <c r="A386" s="19"/>
      <c r="B386" s="38" t="str">
        <f t="shared" ca="1" si="30"/>
        <v>New Tariff 5</v>
      </c>
      <c r="C386" s="38">
        <f t="shared" ca="1" si="30"/>
        <v>0</v>
      </c>
      <c r="D386" s="38">
        <f t="shared" ca="1" si="30"/>
        <v>0</v>
      </c>
      <c r="E386" s="38">
        <f ca="1">Pt!E386*Qt!E386</f>
        <v>0</v>
      </c>
      <c r="F386" s="38">
        <f ca="1">Pt!F386*Qt!F386</f>
        <v>0</v>
      </c>
      <c r="G386" s="38">
        <f ca="1">Pt!G386*Qt!G386</f>
        <v>0</v>
      </c>
      <c r="H386" s="38">
        <f ca="1">Pt!H386*Qt!H386</f>
        <v>0</v>
      </c>
      <c r="I386" s="38">
        <f ca="1">Pt!I386*Qt!I386</f>
        <v>0</v>
      </c>
      <c r="J386" s="38">
        <f ca="1">Pt!J386*Qt!J386</f>
        <v>0</v>
      </c>
      <c r="K386" s="38">
        <f ca="1">Pt!K386*Qt!K386</f>
        <v>0</v>
      </c>
      <c r="L386" s="38">
        <f ca="1">Pt!L386*Qt!L386</f>
        <v>0</v>
      </c>
      <c r="M386" s="38">
        <f ca="1">Pt!M386*Qt!M386</f>
        <v>0</v>
      </c>
      <c r="N386" s="38">
        <f ca="1">Pt!N386*Qt!N386</f>
        <v>0</v>
      </c>
      <c r="O386" s="38">
        <f ca="1">Pt!O386*Qt!O386</f>
        <v>0</v>
      </c>
      <c r="P386" s="38">
        <f ca="1">Pt!P386*Qt!P386</f>
        <v>0</v>
      </c>
      <c r="Q386" s="38">
        <f ca="1">Pt!Q386*Qt!Q386</f>
        <v>0</v>
      </c>
      <c r="R386" s="38">
        <f ca="1">Pt!R386*Qt!R386</f>
        <v>0</v>
      </c>
      <c r="S386" s="38">
        <f ca="1">Pt!S386*Qt!S386</f>
        <v>0</v>
      </c>
      <c r="T386" s="38">
        <f ca="1">Pt!T386*Qt!T386</f>
        <v>0</v>
      </c>
      <c r="U386" s="38">
        <f ca="1">Pt!U386*Qt!U386</f>
        <v>0</v>
      </c>
      <c r="V386" s="38">
        <f t="shared" ca="1" si="29"/>
        <v>0</v>
      </c>
    </row>
    <row r="387" spans="1:22" outlineLevel="1" x14ac:dyDescent="0.25">
      <c r="A387" s="19"/>
      <c r="B387" s="38" t="str">
        <f t="shared" ca="1" si="30"/>
        <v>New Tariff 6</v>
      </c>
      <c r="C387" s="38">
        <f t="shared" ca="1" si="30"/>
        <v>0</v>
      </c>
      <c r="D387" s="38">
        <f t="shared" ca="1" si="30"/>
        <v>0</v>
      </c>
      <c r="E387" s="38">
        <f ca="1">Pt!E387*Qt!E387</f>
        <v>0</v>
      </c>
      <c r="F387" s="38">
        <f ca="1">Pt!F387*Qt!F387</f>
        <v>0</v>
      </c>
      <c r="G387" s="38">
        <f ca="1">Pt!G387*Qt!G387</f>
        <v>0</v>
      </c>
      <c r="H387" s="38">
        <f ca="1">Pt!H387*Qt!H387</f>
        <v>0</v>
      </c>
      <c r="I387" s="38">
        <f ca="1">Pt!I387*Qt!I387</f>
        <v>0</v>
      </c>
      <c r="J387" s="38">
        <f ca="1">Pt!J387*Qt!J387</f>
        <v>0</v>
      </c>
      <c r="K387" s="38">
        <f ca="1">Pt!K387*Qt!K387</f>
        <v>0</v>
      </c>
      <c r="L387" s="38">
        <f ca="1">Pt!L387*Qt!L387</f>
        <v>0</v>
      </c>
      <c r="M387" s="38">
        <f ca="1">Pt!M387*Qt!M387</f>
        <v>0</v>
      </c>
      <c r="N387" s="38">
        <f ca="1">Pt!N387*Qt!N387</f>
        <v>0</v>
      </c>
      <c r="O387" s="38">
        <f ca="1">Pt!O387*Qt!O387</f>
        <v>0</v>
      </c>
      <c r="P387" s="38">
        <f ca="1">Pt!P387*Qt!P387</f>
        <v>0</v>
      </c>
      <c r="Q387" s="38">
        <f ca="1">Pt!Q387*Qt!Q387</f>
        <v>0</v>
      </c>
      <c r="R387" s="38">
        <f ca="1">Pt!R387*Qt!R387</f>
        <v>0</v>
      </c>
      <c r="S387" s="38">
        <f ca="1">Pt!S387*Qt!S387</f>
        <v>0</v>
      </c>
      <c r="T387" s="38">
        <f ca="1">Pt!T387*Qt!T387</f>
        <v>0</v>
      </c>
      <c r="U387" s="38">
        <f ca="1">Pt!U387*Qt!U387</f>
        <v>0</v>
      </c>
      <c r="V387" s="38">
        <f t="shared" ca="1" si="29"/>
        <v>0</v>
      </c>
    </row>
    <row r="388" spans="1:22" outlineLevel="1" x14ac:dyDescent="0.25">
      <c r="A388" s="19"/>
      <c r="B388" s="38" t="str">
        <f t="shared" ca="1" si="30"/>
        <v>New Tariff 7</v>
      </c>
      <c r="C388" s="38">
        <f t="shared" ca="1" si="30"/>
        <v>0</v>
      </c>
      <c r="D388" s="38">
        <f t="shared" ca="1" si="30"/>
        <v>0</v>
      </c>
      <c r="E388" s="38">
        <f ca="1">Pt!E388*Qt!E388</f>
        <v>0</v>
      </c>
      <c r="F388" s="38">
        <f ca="1">Pt!F388*Qt!F388</f>
        <v>0</v>
      </c>
      <c r="G388" s="38">
        <f ca="1">Pt!G388*Qt!G388</f>
        <v>0</v>
      </c>
      <c r="H388" s="38">
        <f ca="1">Pt!H388*Qt!H388</f>
        <v>0</v>
      </c>
      <c r="I388" s="38">
        <f ca="1">Pt!I388*Qt!I388</f>
        <v>0</v>
      </c>
      <c r="J388" s="38">
        <f ca="1">Pt!J388*Qt!J388</f>
        <v>0</v>
      </c>
      <c r="K388" s="38">
        <f ca="1">Pt!K388*Qt!K388</f>
        <v>0</v>
      </c>
      <c r="L388" s="38">
        <f ca="1">Pt!L388*Qt!L388</f>
        <v>0</v>
      </c>
      <c r="M388" s="38">
        <f ca="1">Pt!M388*Qt!M388</f>
        <v>0</v>
      </c>
      <c r="N388" s="38">
        <f ca="1">Pt!N388*Qt!N388</f>
        <v>0</v>
      </c>
      <c r="O388" s="38">
        <f ca="1">Pt!O388*Qt!O388</f>
        <v>0</v>
      </c>
      <c r="P388" s="38">
        <f ca="1">Pt!P388*Qt!P388</f>
        <v>0</v>
      </c>
      <c r="Q388" s="38">
        <f ca="1">Pt!Q388*Qt!Q388</f>
        <v>0</v>
      </c>
      <c r="R388" s="38">
        <f ca="1">Pt!R388*Qt!R388</f>
        <v>0</v>
      </c>
      <c r="S388" s="38">
        <f ca="1">Pt!S388*Qt!S388</f>
        <v>0</v>
      </c>
      <c r="T388" s="38">
        <f ca="1">Pt!T388*Qt!T388</f>
        <v>0</v>
      </c>
      <c r="U388" s="38">
        <f ca="1">Pt!U388*Qt!U388</f>
        <v>0</v>
      </c>
      <c r="V388" s="38">
        <f t="shared" ca="1" si="29"/>
        <v>0</v>
      </c>
    </row>
    <row r="389" spans="1:22" outlineLevel="1" x14ac:dyDescent="0.25">
      <c r="A389" s="19"/>
      <c r="B389" s="38" t="str">
        <f t="shared" ca="1" si="30"/>
        <v>New Tariff 8</v>
      </c>
      <c r="C389" s="38">
        <f t="shared" ca="1" si="30"/>
        <v>0</v>
      </c>
      <c r="D389" s="38">
        <f t="shared" ca="1" si="30"/>
        <v>0</v>
      </c>
      <c r="E389" s="38">
        <f ca="1">Pt!E389*Qt!E389</f>
        <v>0</v>
      </c>
      <c r="F389" s="38">
        <f ca="1">Pt!F389*Qt!F389</f>
        <v>0</v>
      </c>
      <c r="G389" s="38">
        <f ca="1">Pt!G389*Qt!G389</f>
        <v>0</v>
      </c>
      <c r="H389" s="38">
        <f ca="1">Pt!H389*Qt!H389</f>
        <v>0</v>
      </c>
      <c r="I389" s="38">
        <f ca="1">Pt!I389*Qt!I389</f>
        <v>0</v>
      </c>
      <c r="J389" s="38">
        <f ca="1">Pt!J389*Qt!J389</f>
        <v>0</v>
      </c>
      <c r="K389" s="38">
        <f ca="1">Pt!K389*Qt!K389</f>
        <v>0</v>
      </c>
      <c r="L389" s="38">
        <f ca="1">Pt!L389*Qt!L389</f>
        <v>0</v>
      </c>
      <c r="M389" s="38">
        <f ca="1">Pt!M389*Qt!M389</f>
        <v>0</v>
      </c>
      <c r="N389" s="38">
        <f ca="1">Pt!N389*Qt!N389</f>
        <v>0</v>
      </c>
      <c r="O389" s="38">
        <f ca="1">Pt!O389*Qt!O389</f>
        <v>0</v>
      </c>
      <c r="P389" s="38">
        <f ca="1">Pt!P389*Qt!P389</f>
        <v>0</v>
      </c>
      <c r="Q389" s="38">
        <f ca="1">Pt!Q389*Qt!Q389</f>
        <v>0</v>
      </c>
      <c r="R389" s="38">
        <f ca="1">Pt!R389*Qt!R389</f>
        <v>0</v>
      </c>
      <c r="S389" s="38">
        <f ca="1">Pt!S389*Qt!S389</f>
        <v>0</v>
      </c>
      <c r="T389" s="38">
        <f ca="1">Pt!T389*Qt!T389</f>
        <v>0</v>
      </c>
      <c r="U389" s="38">
        <f ca="1">Pt!U389*Qt!U389</f>
        <v>0</v>
      </c>
      <c r="V389" s="38">
        <f t="shared" ca="1" si="29"/>
        <v>0</v>
      </c>
    </row>
    <row r="390" spans="1:22" outlineLevel="1" x14ac:dyDescent="0.25">
      <c r="A390" s="19"/>
      <c r="B390" s="38" t="str">
        <f t="shared" ca="1" si="30"/>
        <v>New Tariff 9</v>
      </c>
      <c r="C390" s="38">
        <f t="shared" ca="1" si="30"/>
        <v>0</v>
      </c>
      <c r="D390" s="38">
        <f t="shared" ca="1" si="30"/>
        <v>0</v>
      </c>
      <c r="E390" s="38">
        <f ca="1">Pt!E390*Qt!E390</f>
        <v>0</v>
      </c>
      <c r="F390" s="38">
        <f ca="1">Pt!F390*Qt!F390</f>
        <v>0</v>
      </c>
      <c r="G390" s="38">
        <f ca="1">Pt!G390*Qt!G390</f>
        <v>0</v>
      </c>
      <c r="H390" s="38">
        <f ca="1">Pt!H390*Qt!H390</f>
        <v>0</v>
      </c>
      <c r="I390" s="38">
        <f ca="1">Pt!I390*Qt!I390</f>
        <v>0</v>
      </c>
      <c r="J390" s="38">
        <f ca="1">Pt!J390*Qt!J390</f>
        <v>0</v>
      </c>
      <c r="K390" s="38">
        <f ca="1">Pt!K390*Qt!K390</f>
        <v>0</v>
      </c>
      <c r="L390" s="38">
        <f ca="1">Pt!L390*Qt!L390</f>
        <v>0</v>
      </c>
      <c r="M390" s="38">
        <f ca="1">Pt!M390*Qt!M390</f>
        <v>0</v>
      </c>
      <c r="N390" s="38">
        <f ca="1">Pt!N390*Qt!N390</f>
        <v>0</v>
      </c>
      <c r="O390" s="38">
        <f ca="1">Pt!O390*Qt!O390</f>
        <v>0</v>
      </c>
      <c r="P390" s="38">
        <f ca="1">Pt!P390*Qt!P390</f>
        <v>0</v>
      </c>
      <c r="Q390" s="38">
        <f ca="1">Pt!Q390*Qt!Q390</f>
        <v>0</v>
      </c>
      <c r="R390" s="38">
        <f ca="1">Pt!R390*Qt!R390</f>
        <v>0</v>
      </c>
      <c r="S390" s="38">
        <f ca="1">Pt!S390*Qt!S390</f>
        <v>0</v>
      </c>
      <c r="T390" s="38">
        <f ca="1">Pt!T390*Qt!T390</f>
        <v>0</v>
      </c>
      <c r="U390" s="38">
        <f ca="1">Pt!U390*Qt!U390</f>
        <v>0</v>
      </c>
      <c r="V390" s="38">
        <f t="shared" ca="1" si="29"/>
        <v>0</v>
      </c>
    </row>
    <row r="391" spans="1:22" outlineLevel="1" x14ac:dyDescent="0.25">
      <c r="A391" s="19"/>
      <c r="B391" s="38" t="str">
        <f t="shared" ca="1" si="30"/>
        <v>New Tariff 10</v>
      </c>
      <c r="C391" s="38">
        <f t="shared" ca="1" si="30"/>
        <v>0</v>
      </c>
      <c r="D391" s="38">
        <f t="shared" ca="1" si="30"/>
        <v>0</v>
      </c>
      <c r="E391" s="38">
        <f ca="1">Pt!E391*Qt!E391</f>
        <v>0</v>
      </c>
      <c r="F391" s="38">
        <f ca="1">Pt!F391*Qt!F391</f>
        <v>0</v>
      </c>
      <c r="G391" s="38">
        <f ca="1">Pt!G391*Qt!G391</f>
        <v>0</v>
      </c>
      <c r="H391" s="38">
        <f ca="1">Pt!H391*Qt!H391</f>
        <v>0</v>
      </c>
      <c r="I391" s="38">
        <f ca="1">Pt!I391*Qt!I391</f>
        <v>0</v>
      </c>
      <c r="J391" s="38">
        <f ca="1">Pt!J391*Qt!J391</f>
        <v>0</v>
      </c>
      <c r="K391" s="38">
        <f ca="1">Pt!K391*Qt!K391</f>
        <v>0</v>
      </c>
      <c r="L391" s="38">
        <f ca="1">Pt!L391*Qt!L391</f>
        <v>0</v>
      </c>
      <c r="M391" s="38">
        <f ca="1">Pt!M391*Qt!M391</f>
        <v>0</v>
      </c>
      <c r="N391" s="38">
        <f ca="1">Pt!N391*Qt!N391</f>
        <v>0</v>
      </c>
      <c r="O391" s="38">
        <f ca="1">Pt!O391*Qt!O391</f>
        <v>0</v>
      </c>
      <c r="P391" s="38">
        <f ca="1">Pt!P391*Qt!P391</f>
        <v>0</v>
      </c>
      <c r="Q391" s="38">
        <f ca="1">Pt!Q391*Qt!Q391</f>
        <v>0</v>
      </c>
      <c r="R391" s="38">
        <f ca="1">Pt!R391*Qt!R391</f>
        <v>0</v>
      </c>
      <c r="S391" s="38">
        <f ca="1">Pt!S391*Qt!S391</f>
        <v>0</v>
      </c>
      <c r="T391" s="38">
        <f ca="1">Pt!T391*Qt!T391</f>
        <v>0</v>
      </c>
      <c r="U391" s="38">
        <f ca="1">Pt!U391*Qt!U391</f>
        <v>0</v>
      </c>
      <c r="V391" s="38">
        <f t="shared" ca="1" si="29"/>
        <v>0</v>
      </c>
    </row>
    <row r="392" spans="1:22" outlineLevel="1" x14ac:dyDescent="0.25">
      <c r="A392" s="19"/>
      <c r="B392" s="45" t="str">
        <f t="shared" ca="1" si="30"/>
        <v>New Tariff 11</v>
      </c>
      <c r="C392" s="45">
        <f t="shared" ca="1" si="30"/>
        <v>0</v>
      </c>
      <c r="D392" s="45">
        <f t="shared" ca="1" si="30"/>
        <v>0</v>
      </c>
      <c r="E392" s="45">
        <f ca="1">Pt!E392*Qt!E392</f>
        <v>0</v>
      </c>
      <c r="F392" s="45">
        <f ca="1">Pt!F392*Qt!F392</f>
        <v>0</v>
      </c>
      <c r="G392" s="45">
        <f ca="1">Pt!G392*Qt!G392</f>
        <v>0</v>
      </c>
      <c r="H392" s="45">
        <f ca="1">Pt!H392*Qt!H392</f>
        <v>0</v>
      </c>
      <c r="I392" s="45">
        <f ca="1">Pt!I392*Qt!I392</f>
        <v>0</v>
      </c>
      <c r="J392" s="45">
        <f ca="1">Pt!J392*Qt!J392</f>
        <v>0</v>
      </c>
      <c r="K392" s="45">
        <f ca="1">Pt!K392*Qt!K392</f>
        <v>0</v>
      </c>
      <c r="L392" s="45">
        <f ca="1">Pt!L392*Qt!L392</f>
        <v>0</v>
      </c>
      <c r="M392" s="45">
        <f ca="1">Pt!M392*Qt!M392</f>
        <v>0</v>
      </c>
      <c r="N392" s="45">
        <f ca="1">Pt!N392*Qt!N392</f>
        <v>0</v>
      </c>
      <c r="O392" s="45">
        <f ca="1">Pt!O392*Qt!O392</f>
        <v>0</v>
      </c>
      <c r="P392" s="45">
        <f ca="1">Pt!P392*Qt!P392</f>
        <v>0</v>
      </c>
      <c r="Q392" s="45">
        <f ca="1">Pt!Q392*Qt!Q392</f>
        <v>0</v>
      </c>
      <c r="R392" s="45">
        <f ca="1">Pt!R392*Qt!R392</f>
        <v>0</v>
      </c>
      <c r="S392" s="45">
        <f ca="1">Pt!S392*Qt!S392</f>
        <v>0</v>
      </c>
      <c r="T392" s="45">
        <f ca="1">Pt!T392*Qt!T392</f>
        <v>0</v>
      </c>
      <c r="U392" s="45">
        <f ca="1">Pt!U392*Qt!U392</f>
        <v>0</v>
      </c>
      <c r="V392" s="45">
        <f t="shared" ca="1" si="29"/>
        <v>0</v>
      </c>
    </row>
    <row r="393" spans="1:22" outlineLevel="1" x14ac:dyDescent="0.25">
      <c r="A393" s="19"/>
      <c r="B393" s="44" t="str">
        <f t="shared" ca="1" si="30"/>
        <v>New Tariff 0</v>
      </c>
      <c r="C393" s="44">
        <f t="shared" ca="1" si="30"/>
        <v>0</v>
      </c>
      <c r="D393" s="44">
        <f t="shared" ca="1" si="30"/>
        <v>0</v>
      </c>
      <c r="E393" s="44">
        <f ca="1">Pt!E393*Qt!E393</f>
        <v>0</v>
      </c>
      <c r="F393" s="44">
        <f ca="1">Pt!F393*Qt!F393</f>
        <v>0</v>
      </c>
      <c r="G393" s="44">
        <f ca="1">Pt!G393*Qt!G393</f>
        <v>0</v>
      </c>
      <c r="H393" s="44">
        <f ca="1">Pt!H393*Qt!H393</f>
        <v>0</v>
      </c>
      <c r="I393" s="44">
        <f ca="1">Pt!I393*Qt!I393</f>
        <v>0</v>
      </c>
      <c r="J393" s="44">
        <f ca="1">Pt!J393*Qt!J393</f>
        <v>0</v>
      </c>
      <c r="K393" s="44">
        <f ca="1">Pt!K393*Qt!K393</f>
        <v>0</v>
      </c>
      <c r="L393" s="44">
        <f ca="1">Pt!L393*Qt!L393</f>
        <v>0</v>
      </c>
      <c r="M393" s="44">
        <f ca="1">Pt!M393*Qt!M393</f>
        <v>0</v>
      </c>
      <c r="N393" s="44">
        <f ca="1">Pt!N393*Qt!N393</f>
        <v>0</v>
      </c>
      <c r="O393" s="44">
        <f ca="1">Pt!O393*Qt!O393</f>
        <v>0</v>
      </c>
      <c r="P393" s="44">
        <f ca="1">Pt!P393*Qt!P393</f>
        <v>0</v>
      </c>
      <c r="Q393" s="44">
        <f ca="1">Pt!Q393*Qt!Q393</f>
        <v>0</v>
      </c>
      <c r="R393" s="44">
        <f ca="1">Pt!R393*Qt!R393</f>
        <v>0</v>
      </c>
      <c r="S393" s="44">
        <f ca="1">Pt!S393*Qt!S393</f>
        <v>0</v>
      </c>
      <c r="T393" s="44">
        <f ca="1">Pt!T393*Qt!T393</f>
        <v>0</v>
      </c>
      <c r="U393" s="44">
        <f ca="1">Pt!U393*Qt!U393</f>
        <v>0</v>
      </c>
      <c r="V393" s="44">
        <f t="shared" ca="1" si="29"/>
        <v>0</v>
      </c>
    </row>
    <row r="394" spans="1:22" outlineLevel="1" x14ac:dyDescent="0.25">
      <c r="A394" s="19"/>
      <c r="B394" s="38" t="str">
        <f t="shared" ref="B394:D409" ca="1" si="31">B251</f>
        <v>New Tariff 1</v>
      </c>
      <c r="C394" s="38">
        <f t="shared" ca="1" si="31"/>
        <v>0</v>
      </c>
      <c r="D394" s="38">
        <f t="shared" ca="1" si="31"/>
        <v>0</v>
      </c>
      <c r="E394" s="38">
        <f ca="1">Pt!E394*Qt!E394</f>
        <v>0</v>
      </c>
      <c r="F394" s="38">
        <f ca="1">Pt!F394*Qt!F394</f>
        <v>0</v>
      </c>
      <c r="G394" s="38">
        <f ca="1">Pt!G394*Qt!G394</f>
        <v>0</v>
      </c>
      <c r="H394" s="38">
        <f ca="1">Pt!H394*Qt!H394</f>
        <v>0</v>
      </c>
      <c r="I394" s="38">
        <f ca="1">Pt!I394*Qt!I394</f>
        <v>0</v>
      </c>
      <c r="J394" s="38">
        <f ca="1">Pt!J394*Qt!J394</f>
        <v>0</v>
      </c>
      <c r="K394" s="38">
        <f ca="1">Pt!K394*Qt!K394</f>
        <v>0</v>
      </c>
      <c r="L394" s="38">
        <f ca="1">Pt!L394*Qt!L394</f>
        <v>0</v>
      </c>
      <c r="M394" s="38">
        <f ca="1">Pt!M394*Qt!M394</f>
        <v>0</v>
      </c>
      <c r="N394" s="38">
        <f ca="1">Pt!N394*Qt!N394</f>
        <v>0</v>
      </c>
      <c r="O394" s="38">
        <f ca="1">Pt!O394*Qt!O394</f>
        <v>0</v>
      </c>
      <c r="P394" s="38">
        <f ca="1">Pt!P394*Qt!P394</f>
        <v>0</v>
      </c>
      <c r="Q394" s="38">
        <f ca="1">Pt!Q394*Qt!Q394</f>
        <v>0</v>
      </c>
      <c r="R394" s="38">
        <f ca="1">Pt!R394*Qt!R394</f>
        <v>0</v>
      </c>
      <c r="S394" s="38">
        <f ca="1">Pt!S394*Qt!S394</f>
        <v>0</v>
      </c>
      <c r="T394" s="38">
        <f ca="1">Pt!T394*Qt!T394</f>
        <v>0</v>
      </c>
      <c r="U394" s="38">
        <f ca="1">Pt!U394*Qt!U394</f>
        <v>0</v>
      </c>
      <c r="V394" s="38">
        <f t="shared" ca="1" si="29"/>
        <v>0</v>
      </c>
    </row>
    <row r="395" spans="1:22" outlineLevel="1" x14ac:dyDescent="0.25">
      <c r="A395" s="19"/>
      <c r="B395" s="38" t="str">
        <f t="shared" ca="1" si="31"/>
        <v>New Tariff 2</v>
      </c>
      <c r="C395" s="38">
        <f t="shared" ca="1" si="31"/>
        <v>0</v>
      </c>
      <c r="D395" s="38">
        <f t="shared" ca="1" si="31"/>
        <v>0</v>
      </c>
      <c r="E395" s="38">
        <f ca="1">Pt!E395*Qt!E395</f>
        <v>0</v>
      </c>
      <c r="F395" s="38">
        <f ca="1">Pt!F395*Qt!F395</f>
        <v>0</v>
      </c>
      <c r="G395" s="38">
        <f ca="1">Pt!G395*Qt!G395</f>
        <v>0</v>
      </c>
      <c r="H395" s="38">
        <f ca="1">Pt!H395*Qt!H395</f>
        <v>0</v>
      </c>
      <c r="I395" s="38">
        <f ca="1">Pt!I395*Qt!I395</f>
        <v>0</v>
      </c>
      <c r="J395" s="38">
        <f ca="1">Pt!J395*Qt!J395</f>
        <v>0</v>
      </c>
      <c r="K395" s="38">
        <f ca="1">Pt!K395*Qt!K395</f>
        <v>0</v>
      </c>
      <c r="L395" s="38">
        <f ca="1">Pt!L395*Qt!L395</f>
        <v>0</v>
      </c>
      <c r="M395" s="38">
        <f ca="1">Pt!M395*Qt!M395</f>
        <v>0</v>
      </c>
      <c r="N395" s="38">
        <f ca="1">Pt!N395*Qt!N395</f>
        <v>0</v>
      </c>
      <c r="O395" s="38">
        <f ca="1">Pt!O395*Qt!O395</f>
        <v>0</v>
      </c>
      <c r="P395" s="38">
        <f ca="1">Pt!P395*Qt!P395</f>
        <v>0</v>
      </c>
      <c r="Q395" s="38">
        <f ca="1">Pt!Q395*Qt!Q395</f>
        <v>0</v>
      </c>
      <c r="R395" s="38">
        <f ca="1">Pt!R395*Qt!R395</f>
        <v>0</v>
      </c>
      <c r="S395" s="38">
        <f ca="1">Pt!S395*Qt!S395</f>
        <v>0</v>
      </c>
      <c r="T395" s="38">
        <f ca="1">Pt!T395*Qt!T395</f>
        <v>0</v>
      </c>
      <c r="U395" s="38">
        <f ca="1">Pt!U395*Qt!U395</f>
        <v>0</v>
      </c>
      <c r="V395" s="38">
        <f t="shared" ca="1" si="29"/>
        <v>0</v>
      </c>
    </row>
    <row r="396" spans="1:22" outlineLevel="1" x14ac:dyDescent="0.25">
      <c r="A396" s="19"/>
      <c r="B396" s="38" t="str">
        <f t="shared" ca="1" si="31"/>
        <v>New Tariff 3</v>
      </c>
      <c r="C396" s="38">
        <f t="shared" ca="1" si="31"/>
        <v>0</v>
      </c>
      <c r="D396" s="38">
        <f t="shared" ca="1" si="31"/>
        <v>0</v>
      </c>
      <c r="E396" s="38">
        <f ca="1">Pt!E396*Qt!E396</f>
        <v>0</v>
      </c>
      <c r="F396" s="38">
        <f ca="1">Pt!F396*Qt!F396</f>
        <v>0</v>
      </c>
      <c r="G396" s="38">
        <f ca="1">Pt!G396*Qt!G396</f>
        <v>0</v>
      </c>
      <c r="H396" s="38">
        <f ca="1">Pt!H396*Qt!H396</f>
        <v>0</v>
      </c>
      <c r="I396" s="38">
        <f ca="1">Pt!I396*Qt!I396</f>
        <v>0</v>
      </c>
      <c r="J396" s="38">
        <f ca="1">Pt!J396*Qt!J396</f>
        <v>0</v>
      </c>
      <c r="K396" s="38">
        <f ca="1">Pt!K396*Qt!K396</f>
        <v>0</v>
      </c>
      <c r="L396" s="38">
        <f ca="1">Pt!L396*Qt!L396</f>
        <v>0</v>
      </c>
      <c r="M396" s="38">
        <f ca="1">Pt!M396*Qt!M396</f>
        <v>0</v>
      </c>
      <c r="N396" s="38">
        <f ca="1">Pt!N396*Qt!N396</f>
        <v>0</v>
      </c>
      <c r="O396" s="38">
        <f ca="1">Pt!O396*Qt!O396</f>
        <v>0</v>
      </c>
      <c r="P396" s="38">
        <f ca="1">Pt!P396*Qt!P396</f>
        <v>0</v>
      </c>
      <c r="Q396" s="38">
        <f ca="1">Pt!Q396*Qt!Q396</f>
        <v>0</v>
      </c>
      <c r="R396" s="38">
        <f ca="1">Pt!R396*Qt!R396</f>
        <v>0</v>
      </c>
      <c r="S396" s="38">
        <f ca="1">Pt!S396*Qt!S396</f>
        <v>0</v>
      </c>
      <c r="T396" s="38">
        <f ca="1">Pt!T396*Qt!T396</f>
        <v>0</v>
      </c>
      <c r="U396" s="38">
        <f ca="1">Pt!U396*Qt!U396</f>
        <v>0</v>
      </c>
      <c r="V396" s="38">
        <f t="shared" ca="1" si="29"/>
        <v>0</v>
      </c>
    </row>
    <row r="397" spans="1:22" outlineLevel="1" x14ac:dyDescent="0.25">
      <c r="A397" s="19"/>
      <c r="B397" s="38" t="str">
        <f t="shared" ca="1" si="31"/>
        <v>New Tariff 4</v>
      </c>
      <c r="C397" s="38">
        <f t="shared" ca="1" si="31"/>
        <v>0</v>
      </c>
      <c r="D397" s="38">
        <f t="shared" ca="1" si="31"/>
        <v>0</v>
      </c>
      <c r="E397" s="38">
        <f ca="1">Pt!E397*Qt!E397</f>
        <v>0</v>
      </c>
      <c r="F397" s="38">
        <f ca="1">Pt!F397*Qt!F397</f>
        <v>0</v>
      </c>
      <c r="G397" s="38">
        <f ca="1">Pt!G397*Qt!G397</f>
        <v>0</v>
      </c>
      <c r="H397" s="38">
        <f ca="1">Pt!H397*Qt!H397</f>
        <v>0</v>
      </c>
      <c r="I397" s="38">
        <f ca="1">Pt!I397*Qt!I397</f>
        <v>0</v>
      </c>
      <c r="J397" s="38">
        <f ca="1">Pt!J397*Qt!J397</f>
        <v>0</v>
      </c>
      <c r="K397" s="38">
        <f ca="1">Pt!K397*Qt!K397</f>
        <v>0</v>
      </c>
      <c r="L397" s="38">
        <f ca="1">Pt!L397*Qt!L397</f>
        <v>0</v>
      </c>
      <c r="M397" s="38">
        <f ca="1">Pt!M397*Qt!M397</f>
        <v>0</v>
      </c>
      <c r="N397" s="38">
        <f ca="1">Pt!N397*Qt!N397</f>
        <v>0</v>
      </c>
      <c r="O397" s="38">
        <f ca="1">Pt!O397*Qt!O397</f>
        <v>0</v>
      </c>
      <c r="P397" s="38">
        <f ca="1">Pt!P397*Qt!P397</f>
        <v>0</v>
      </c>
      <c r="Q397" s="38">
        <f ca="1">Pt!Q397*Qt!Q397</f>
        <v>0</v>
      </c>
      <c r="R397" s="38">
        <f ca="1">Pt!R397*Qt!R397</f>
        <v>0</v>
      </c>
      <c r="S397" s="38">
        <f ca="1">Pt!S397*Qt!S397</f>
        <v>0</v>
      </c>
      <c r="T397" s="38">
        <f ca="1">Pt!T397*Qt!T397</f>
        <v>0</v>
      </c>
      <c r="U397" s="38">
        <f ca="1">Pt!U397*Qt!U397</f>
        <v>0</v>
      </c>
      <c r="V397" s="38">
        <f t="shared" ca="1" si="29"/>
        <v>0</v>
      </c>
    </row>
    <row r="398" spans="1:22" outlineLevel="1" x14ac:dyDescent="0.25">
      <c r="A398" s="19"/>
      <c r="B398" s="38" t="str">
        <f t="shared" ca="1" si="31"/>
        <v>New Tariff 5</v>
      </c>
      <c r="C398" s="38">
        <f t="shared" ca="1" si="31"/>
        <v>0</v>
      </c>
      <c r="D398" s="38">
        <f t="shared" ca="1" si="31"/>
        <v>0</v>
      </c>
      <c r="E398" s="38">
        <f ca="1">Pt!E398*Qt!E398</f>
        <v>0</v>
      </c>
      <c r="F398" s="38">
        <f ca="1">Pt!F398*Qt!F398</f>
        <v>0</v>
      </c>
      <c r="G398" s="38">
        <f ca="1">Pt!G398*Qt!G398</f>
        <v>0</v>
      </c>
      <c r="H398" s="38">
        <f ca="1">Pt!H398*Qt!H398</f>
        <v>0</v>
      </c>
      <c r="I398" s="38">
        <f ca="1">Pt!I398*Qt!I398</f>
        <v>0</v>
      </c>
      <c r="J398" s="38">
        <f ca="1">Pt!J398*Qt!J398</f>
        <v>0</v>
      </c>
      <c r="K398" s="38">
        <f ca="1">Pt!K398*Qt!K398</f>
        <v>0</v>
      </c>
      <c r="L398" s="38">
        <f ca="1">Pt!L398*Qt!L398</f>
        <v>0</v>
      </c>
      <c r="M398" s="38">
        <f ca="1">Pt!M398*Qt!M398</f>
        <v>0</v>
      </c>
      <c r="N398" s="38">
        <f ca="1">Pt!N398*Qt!N398</f>
        <v>0</v>
      </c>
      <c r="O398" s="38">
        <f ca="1">Pt!O398*Qt!O398</f>
        <v>0</v>
      </c>
      <c r="P398" s="38">
        <f ca="1">Pt!P398*Qt!P398</f>
        <v>0</v>
      </c>
      <c r="Q398" s="38">
        <f ca="1">Pt!Q398*Qt!Q398</f>
        <v>0</v>
      </c>
      <c r="R398" s="38">
        <f ca="1">Pt!R398*Qt!R398</f>
        <v>0</v>
      </c>
      <c r="S398" s="38">
        <f ca="1">Pt!S398*Qt!S398</f>
        <v>0</v>
      </c>
      <c r="T398" s="38">
        <f ca="1">Pt!T398*Qt!T398</f>
        <v>0</v>
      </c>
      <c r="U398" s="38">
        <f ca="1">Pt!U398*Qt!U398</f>
        <v>0</v>
      </c>
      <c r="V398" s="38">
        <f t="shared" ca="1" si="29"/>
        <v>0</v>
      </c>
    </row>
    <row r="399" spans="1:22" outlineLevel="1" x14ac:dyDescent="0.25">
      <c r="A399" s="19"/>
      <c r="B399" s="38" t="str">
        <f t="shared" ca="1" si="31"/>
        <v>New Tariff 6</v>
      </c>
      <c r="C399" s="38">
        <f t="shared" ca="1" si="31"/>
        <v>0</v>
      </c>
      <c r="D399" s="38">
        <f t="shared" ca="1" si="31"/>
        <v>0</v>
      </c>
      <c r="E399" s="38">
        <f ca="1">Pt!E399*Qt!E399</f>
        <v>0</v>
      </c>
      <c r="F399" s="38">
        <f ca="1">Pt!F399*Qt!F399</f>
        <v>0</v>
      </c>
      <c r="G399" s="38">
        <f ca="1">Pt!G399*Qt!G399</f>
        <v>0</v>
      </c>
      <c r="H399" s="38">
        <f ca="1">Pt!H399*Qt!H399</f>
        <v>0</v>
      </c>
      <c r="I399" s="38">
        <f ca="1">Pt!I399*Qt!I399</f>
        <v>0</v>
      </c>
      <c r="J399" s="38">
        <f ca="1">Pt!J399*Qt!J399</f>
        <v>0</v>
      </c>
      <c r="K399" s="38">
        <f ca="1">Pt!K399*Qt!K399</f>
        <v>0</v>
      </c>
      <c r="L399" s="38">
        <f ca="1">Pt!L399*Qt!L399</f>
        <v>0</v>
      </c>
      <c r="M399" s="38">
        <f ca="1">Pt!M399*Qt!M399</f>
        <v>0</v>
      </c>
      <c r="N399" s="38">
        <f ca="1">Pt!N399*Qt!N399</f>
        <v>0</v>
      </c>
      <c r="O399" s="38">
        <f ca="1">Pt!O399*Qt!O399</f>
        <v>0</v>
      </c>
      <c r="P399" s="38">
        <f ca="1">Pt!P399*Qt!P399</f>
        <v>0</v>
      </c>
      <c r="Q399" s="38">
        <f ca="1">Pt!Q399*Qt!Q399</f>
        <v>0</v>
      </c>
      <c r="R399" s="38">
        <f ca="1">Pt!R399*Qt!R399</f>
        <v>0</v>
      </c>
      <c r="S399" s="38">
        <f ca="1">Pt!S399*Qt!S399</f>
        <v>0</v>
      </c>
      <c r="T399" s="38">
        <f ca="1">Pt!T399*Qt!T399</f>
        <v>0</v>
      </c>
      <c r="U399" s="38">
        <f ca="1">Pt!U399*Qt!U399</f>
        <v>0</v>
      </c>
      <c r="V399" s="38">
        <f t="shared" ca="1" si="29"/>
        <v>0</v>
      </c>
    </row>
    <row r="400" spans="1:22" outlineLevel="1" x14ac:dyDescent="0.25">
      <c r="A400" s="19"/>
      <c r="B400" s="38" t="str">
        <f t="shared" ca="1" si="31"/>
        <v>New Tariff 7</v>
      </c>
      <c r="C400" s="38">
        <f t="shared" ca="1" si="31"/>
        <v>0</v>
      </c>
      <c r="D400" s="38">
        <f t="shared" ca="1" si="31"/>
        <v>0</v>
      </c>
      <c r="E400" s="38">
        <f ca="1">Pt!E400*Qt!E400</f>
        <v>0</v>
      </c>
      <c r="F400" s="38">
        <f ca="1">Pt!F400*Qt!F400</f>
        <v>0</v>
      </c>
      <c r="G400" s="38">
        <f ca="1">Pt!G400*Qt!G400</f>
        <v>0</v>
      </c>
      <c r="H400" s="38">
        <f ca="1">Pt!H400*Qt!H400</f>
        <v>0</v>
      </c>
      <c r="I400" s="38">
        <f ca="1">Pt!I400*Qt!I400</f>
        <v>0</v>
      </c>
      <c r="J400" s="38">
        <f ca="1">Pt!J400*Qt!J400</f>
        <v>0</v>
      </c>
      <c r="K400" s="38">
        <f ca="1">Pt!K400*Qt!K400</f>
        <v>0</v>
      </c>
      <c r="L400" s="38">
        <f ca="1">Pt!L400*Qt!L400</f>
        <v>0</v>
      </c>
      <c r="M400" s="38">
        <f ca="1">Pt!M400*Qt!M400</f>
        <v>0</v>
      </c>
      <c r="N400" s="38">
        <f ca="1">Pt!N400*Qt!N400</f>
        <v>0</v>
      </c>
      <c r="O400" s="38">
        <f ca="1">Pt!O400*Qt!O400</f>
        <v>0</v>
      </c>
      <c r="P400" s="38">
        <f ca="1">Pt!P400*Qt!P400</f>
        <v>0</v>
      </c>
      <c r="Q400" s="38">
        <f ca="1">Pt!Q400*Qt!Q400</f>
        <v>0</v>
      </c>
      <c r="R400" s="38">
        <f ca="1">Pt!R400*Qt!R400</f>
        <v>0</v>
      </c>
      <c r="S400" s="38">
        <f ca="1">Pt!S400*Qt!S400</f>
        <v>0</v>
      </c>
      <c r="T400" s="38">
        <f ca="1">Pt!T400*Qt!T400</f>
        <v>0</v>
      </c>
      <c r="U400" s="38">
        <f ca="1">Pt!U400*Qt!U400</f>
        <v>0</v>
      </c>
      <c r="V400" s="38">
        <f t="shared" ca="1" si="29"/>
        <v>0</v>
      </c>
    </row>
    <row r="401" spans="1:22" outlineLevel="1" x14ac:dyDescent="0.25">
      <c r="A401" s="19"/>
      <c r="B401" s="38" t="str">
        <f t="shared" ca="1" si="31"/>
        <v>New Tariff 8</v>
      </c>
      <c r="C401" s="38">
        <f t="shared" ca="1" si="31"/>
        <v>0</v>
      </c>
      <c r="D401" s="38">
        <f t="shared" ca="1" si="31"/>
        <v>0</v>
      </c>
      <c r="E401" s="38">
        <f ca="1">Pt!E401*Qt!E401</f>
        <v>0</v>
      </c>
      <c r="F401" s="38">
        <f ca="1">Pt!F401*Qt!F401</f>
        <v>0</v>
      </c>
      <c r="G401" s="38">
        <f ca="1">Pt!G401*Qt!G401</f>
        <v>0</v>
      </c>
      <c r="H401" s="38">
        <f ca="1">Pt!H401*Qt!H401</f>
        <v>0</v>
      </c>
      <c r="I401" s="38">
        <f ca="1">Pt!I401*Qt!I401</f>
        <v>0</v>
      </c>
      <c r="J401" s="38">
        <f ca="1">Pt!J401*Qt!J401</f>
        <v>0</v>
      </c>
      <c r="K401" s="38">
        <f ca="1">Pt!K401*Qt!K401</f>
        <v>0</v>
      </c>
      <c r="L401" s="38">
        <f ca="1">Pt!L401*Qt!L401</f>
        <v>0</v>
      </c>
      <c r="M401" s="38">
        <f ca="1">Pt!M401*Qt!M401</f>
        <v>0</v>
      </c>
      <c r="N401" s="38">
        <f ca="1">Pt!N401*Qt!N401</f>
        <v>0</v>
      </c>
      <c r="O401" s="38">
        <f ca="1">Pt!O401*Qt!O401</f>
        <v>0</v>
      </c>
      <c r="P401" s="38">
        <f ca="1">Pt!P401*Qt!P401</f>
        <v>0</v>
      </c>
      <c r="Q401" s="38">
        <f ca="1">Pt!Q401*Qt!Q401</f>
        <v>0</v>
      </c>
      <c r="R401" s="38">
        <f ca="1">Pt!R401*Qt!R401</f>
        <v>0</v>
      </c>
      <c r="S401" s="38">
        <f ca="1">Pt!S401*Qt!S401</f>
        <v>0</v>
      </c>
      <c r="T401" s="38">
        <f ca="1">Pt!T401*Qt!T401</f>
        <v>0</v>
      </c>
      <c r="U401" s="38">
        <f ca="1">Pt!U401*Qt!U401</f>
        <v>0</v>
      </c>
      <c r="V401" s="38">
        <f t="shared" ca="1" si="29"/>
        <v>0</v>
      </c>
    </row>
    <row r="402" spans="1:22" outlineLevel="1" x14ac:dyDescent="0.25">
      <c r="A402" s="19"/>
      <c r="B402" s="38" t="str">
        <f t="shared" ca="1" si="31"/>
        <v>New Tariff 9</v>
      </c>
      <c r="C402" s="38">
        <f t="shared" ca="1" si="31"/>
        <v>0</v>
      </c>
      <c r="D402" s="38">
        <f t="shared" ca="1" si="31"/>
        <v>0</v>
      </c>
      <c r="E402" s="38">
        <f ca="1">Pt!E402*Qt!E402</f>
        <v>0</v>
      </c>
      <c r="F402" s="38">
        <f ca="1">Pt!F402*Qt!F402</f>
        <v>0</v>
      </c>
      <c r="G402" s="38">
        <f ca="1">Pt!G402*Qt!G402</f>
        <v>0</v>
      </c>
      <c r="H402" s="38">
        <f ca="1">Pt!H402*Qt!H402</f>
        <v>0</v>
      </c>
      <c r="I402" s="38">
        <f ca="1">Pt!I402*Qt!I402</f>
        <v>0</v>
      </c>
      <c r="J402" s="38">
        <f ca="1">Pt!J402*Qt!J402</f>
        <v>0</v>
      </c>
      <c r="K402" s="38">
        <f ca="1">Pt!K402*Qt!K402</f>
        <v>0</v>
      </c>
      <c r="L402" s="38">
        <f ca="1">Pt!L402*Qt!L402</f>
        <v>0</v>
      </c>
      <c r="M402" s="38">
        <f ca="1">Pt!M402*Qt!M402</f>
        <v>0</v>
      </c>
      <c r="N402" s="38">
        <f ca="1">Pt!N402*Qt!N402</f>
        <v>0</v>
      </c>
      <c r="O402" s="38">
        <f ca="1">Pt!O402*Qt!O402</f>
        <v>0</v>
      </c>
      <c r="P402" s="38">
        <f ca="1">Pt!P402*Qt!P402</f>
        <v>0</v>
      </c>
      <c r="Q402" s="38">
        <f ca="1">Pt!Q402*Qt!Q402</f>
        <v>0</v>
      </c>
      <c r="R402" s="38">
        <f ca="1">Pt!R402*Qt!R402</f>
        <v>0</v>
      </c>
      <c r="S402" s="38">
        <f ca="1">Pt!S402*Qt!S402</f>
        <v>0</v>
      </c>
      <c r="T402" s="38">
        <f ca="1">Pt!T402*Qt!T402</f>
        <v>0</v>
      </c>
      <c r="U402" s="38">
        <f ca="1">Pt!U402*Qt!U402</f>
        <v>0</v>
      </c>
      <c r="V402" s="38">
        <f t="shared" ca="1" si="29"/>
        <v>0</v>
      </c>
    </row>
    <row r="403" spans="1:22" outlineLevel="1" x14ac:dyDescent="0.25">
      <c r="A403" s="19"/>
      <c r="B403" s="38" t="str">
        <f t="shared" ca="1" si="31"/>
        <v>New Tariff 10</v>
      </c>
      <c r="C403" s="38">
        <f t="shared" ca="1" si="31"/>
        <v>0</v>
      </c>
      <c r="D403" s="38">
        <f t="shared" ca="1" si="31"/>
        <v>0</v>
      </c>
      <c r="E403" s="38">
        <f ca="1">Pt!E403*Qt!E403</f>
        <v>0</v>
      </c>
      <c r="F403" s="38">
        <f ca="1">Pt!F403*Qt!F403</f>
        <v>0</v>
      </c>
      <c r="G403" s="38">
        <f ca="1">Pt!G403*Qt!G403</f>
        <v>0</v>
      </c>
      <c r="H403" s="38">
        <f ca="1">Pt!H403*Qt!H403</f>
        <v>0</v>
      </c>
      <c r="I403" s="38">
        <f ca="1">Pt!I403*Qt!I403</f>
        <v>0</v>
      </c>
      <c r="J403" s="38">
        <f ca="1">Pt!J403*Qt!J403</f>
        <v>0</v>
      </c>
      <c r="K403" s="38">
        <f ca="1">Pt!K403*Qt!K403</f>
        <v>0</v>
      </c>
      <c r="L403" s="38">
        <f ca="1">Pt!L403*Qt!L403</f>
        <v>0</v>
      </c>
      <c r="M403" s="38">
        <f ca="1">Pt!M403*Qt!M403</f>
        <v>0</v>
      </c>
      <c r="N403" s="38">
        <f ca="1">Pt!N403*Qt!N403</f>
        <v>0</v>
      </c>
      <c r="O403" s="38">
        <f ca="1">Pt!O403*Qt!O403</f>
        <v>0</v>
      </c>
      <c r="P403" s="38">
        <f ca="1">Pt!P403*Qt!P403</f>
        <v>0</v>
      </c>
      <c r="Q403" s="38">
        <f ca="1">Pt!Q403*Qt!Q403</f>
        <v>0</v>
      </c>
      <c r="R403" s="38">
        <f ca="1">Pt!R403*Qt!R403</f>
        <v>0</v>
      </c>
      <c r="S403" s="38">
        <f ca="1">Pt!S403*Qt!S403</f>
        <v>0</v>
      </c>
      <c r="T403" s="38">
        <f ca="1">Pt!T403*Qt!T403</f>
        <v>0</v>
      </c>
      <c r="U403" s="38">
        <f ca="1">Pt!U403*Qt!U403</f>
        <v>0</v>
      </c>
      <c r="V403" s="38">
        <f t="shared" ca="1" si="29"/>
        <v>0</v>
      </c>
    </row>
    <row r="404" spans="1:22" outlineLevel="1" x14ac:dyDescent="0.25">
      <c r="A404" s="19"/>
      <c r="B404" s="45" t="str">
        <f t="shared" ca="1" si="31"/>
        <v>New Tariff 11</v>
      </c>
      <c r="C404" s="45">
        <f t="shared" ca="1" si="31"/>
        <v>0</v>
      </c>
      <c r="D404" s="45">
        <f t="shared" ca="1" si="31"/>
        <v>0</v>
      </c>
      <c r="E404" s="45">
        <f ca="1">Pt!E404*Qt!E404</f>
        <v>0</v>
      </c>
      <c r="F404" s="45">
        <f ca="1">Pt!F404*Qt!F404</f>
        <v>0</v>
      </c>
      <c r="G404" s="45">
        <f ca="1">Pt!G404*Qt!G404</f>
        <v>0</v>
      </c>
      <c r="H404" s="45">
        <f ca="1">Pt!H404*Qt!H404</f>
        <v>0</v>
      </c>
      <c r="I404" s="45">
        <f ca="1">Pt!I404*Qt!I404</f>
        <v>0</v>
      </c>
      <c r="J404" s="45">
        <f ca="1">Pt!J404*Qt!J404</f>
        <v>0</v>
      </c>
      <c r="K404" s="45">
        <f ca="1">Pt!K404*Qt!K404</f>
        <v>0</v>
      </c>
      <c r="L404" s="45">
        <f ca="1">Pt!L404*Qt!L404</f>
        <v>0</v>
      </c>
      <c r="M404" s="45">
        <f ca="1">Pt!M404*Qt!M404</f>
        <v>0</v>
      </c>
      <c r="N404" s="45">
        <f ca="1">Pt!N404*Qt!N404</f>
        <v>0</v>
      </c>
      <c r="O404" s="45">
        <f ca="1">Pt!O404*Qt!O404</f>
        <v>0</v>
      </c>
      <c r="P404" s="45">
        <f ca="1">Pt!P404*Qt!P404</f>
        <v>0</v>
      </c>
      <c r="Q404" s="45">
        <f ca="1">Pt!Q404*Qt!Q404</f>
        <v>0</v>
      </c>
      <c r="R404" s="45">
        <f ca="1">Pt!R404*Qt!R404</f>
        <v>0</v>
      </c>
      <c r="S404" s="45">
        <f ca="1">Pt!S404*Qt!S404</f>
        <v>0</v>
      </c>
      <c r="T404" s="45">
        <f ca="1">Pt!T404*Qt!T404</f>
        <v>0</v>
      </c>
      <c r="U404" s="45">
        <f ca="1">Pt!U404*Qt!U404</f>
        <v>0</v>
      </c>
      <c r="V404" s="45">
        <f t="shared" ca="1" si="29"/>
        <v>0</v>
      </c>
    </row>
    <row r="405" spans="1:22" outlineLevel="1" x14ac:dyDescent="0.25">
      <c r="A405" s="19"/>
      <c r="B405" s="44" t="str">
        <f t="shared" ca="1" si="31"/>
        <v>New Tariff 0</v>
      </c>
      <c r="C405" s="44">
        <f t="shared" ca="1" si="31"/>
        <v>0</v>
      </c>
      <c r="D405" s="44">
        <f t="shared" ca="1" si="31"/>
        <v>0</v>
      </c>
      <c r="E405" s="44">
        <f ca="1">Pt!E405*Qt!E405</f>
        <v>0</v>
      </c>
      <c r="F405" s="44">
        <f ca="1">Pt!F405*Qt!F405</f>
        <v>0</v>
      </c>
      <c r="G405" s="44">
        <f ca="1">Pt!G405*Qt!G405</f>
        <v>0</v>
      </c>
      <c r="H405" s="44">
        <f ca="1">Pt!H405*Qt!H405</f>
        <v>0</v>
      </c>
      <c r="I405" s="44">
        <f ca="1">Pt!I405*Qt!I405</f>
        <v>0</v>
      </c>
      <c r="J405" s="44">
        <f ca="1">Pt!J405*Qt!J405</f>
        <v>0</v>
      </c>
      <c r="K405" s="44">
        <f ca="1">Pt!K405*Qt!K405</f>
        <v>0</v>
      </c>
      <c r="L405" s="44">
        <f ca="1">Pt!L405*Qt!L405</f>
        <v>0</v>
      </c>
      <c r="M405" s="44">
        <f ca="1">Pt!M405*Qt!M405</f>
        <v>0</v>
      </c>
      <c r="N405" s="44">
        <f ca="1">Pt!N405*Qt!N405</f>
        <v>0</v>
      </c>
      <c r="O405" s="44">
        <f ca="1">Pt!O405*Qt!O405</f>
        <v>0</v>
      </c>
      <c r="P405" s="44">
        <f ca="1">Pt!P405*Qt!P405</f>
        <v>0</v>
      </c>
      <c r="Q405" s="44">
        <f ca="1">Pt!Q405*Qt!Q405</f>
        <v>0</v>
      </c>
      <c r="R405" s="44">
        <f ca="1">Pt!R405*Qt!R405</f>
        <v>0</v>
      </c>
      <c r="S405" s="44">
        <f ca="1">Pt!S405*Qt!S405</f>
        <v>0</v>
      </c>
      <c r="T405" s="44">
        <f ca="1">Pt!T405*Qt!T405</f>
        <v>0</v>
      </c>
      <c r="U405" s="44">
        <f ca="1">Pt!U405*Qt!U405</f>
        <v>0</v>
      </c>
      <c r="V405" s="44">
        <f t="shared" ca="1" si="29"/>
        <v>0</v>
      </c>
    </row>
    <row r="406" spans="1:22" outlineLevel="1" x14ac:dyDescent="0.25">
      <c r="A406" s="19"/>
      <c r="B406" s="38" t="str">
        <f t="shared" ca="1" si="31"/>
        <v>New Tariff 1</v>
      </c>
      <c r="C406" s="38">
        <f t="shared" ca="1" si="31"/>
        <v>0</v>
      </c>
      <c r="D406" s="38">
        <f t="shared" ca="1" si="31"/>
        <v>0</v>
      </c>
      <c r="E406" s="38">
        <f ca="1">Pt!E406*Qt!E406</f>
        <v>0</v>
      </c>
      <c r="F406" s="38">
        <f ca="1">Pt!F406*Qt!F406</f>
        <v>0</v>
      </c>
      <c r="G406" s="38">
        <f ca="1">Pt!G406*Qt!G406</f>
        <v>0</v>
      </c>
      <c r="H406" s="38">
        <f ca="1">Pt!H406*Qt!H406</f>
        <v>0</v>
      </c>
      <c r="I406" s="38">
        <f ca="1">Pt!I406*Qt!I406</f>
        <v>0</v>
      </c>
      <c r="J406" s="38">
        <f ca="1">Pt!J406*Qt!J406</f>
        <v>0</v>
      </c>
      <c r="K406" s="38">
        <f ca="1">Pt!K406*Qt!K406</f>
        <v>0</v>
      </c>
      <c r="L406" s="38">
        <f ca="1">Pt!L406*Qt!L406</f>
        <v>0</v>
      </c>
      <c r="M406" s="38">
        <f ca="1">Pt!M406*Qt!M406</f>
        <v>0</v>
      </c>
      <c r="N406" s="38">
        <f ca="1">Pt!N406*Qt!N406</f>
        <v>0</v>
      </c>
      <c r="O406" s="38">
        <f ca="1">Pt!O406*Qt!O406</f>
        <v>0</v>
      </c>
      <c r="P406" s="38">
        <f ca="1">Pt!P406*Qt!P406</f>
        <v>0</v>
      </c>
      <c r="Q406" s="38">
        <f ca="1">Pt!Q406*Qt!Q406</f>
        <v>0</v>
      </c>
      <c r="R406" s="38">
        <f ca="1">Pt!R406*Qt!R406</f>
        <v>0</v>
      </c>
      <c r="S406" s="38">
        <f ca="1">Pt!S406*Qt!S406</f>
        <v>0</v>
      </c>
      <c r="T406" s="38">
        <f ca="1">Pt!T406*Qt!T406</f>
        <v>0</v>
      </c>
      <c r="U406" s="38">
        <f ca="1">Pt!U406*Qt!U406</f>
        <v>0</v>
      </c>
      <c r="V406" s="38">
        <f t="shared" ca="1" si="29"/>
        <v>0</v>
      </c>
    </row>
    <row r="407" spans="1:22" outlineLevel="1" x14ac:dyDescent="0.25">
      <c r="A407" s="19"/>
      <c r="B407" s="38" t="str">
        <f t="shared" ca="1" si="31"/>
        <v>New Tariff 2</v>
      </c>
      <c r="C407" s="38">
        <f t="shared" ca="1" si="31"/>
        <v>0</v>
      </c>
      <c r="D407" s="38">
        <f t="shared" ca="1" si="31"/>
        <v>0</v>
      </c>
      <c r="E407" s="38">
        <f ca="1">Pt!E407*Qt!E407</f>
        <v>0</v>
      </c>
      <c r="F407" s="38">
        <f ca="1">Pt!F407*Qt!F407</f>
        <v>0</v>
      </c>
      <c r="G407" s="38">
        <f ca="1">Pt!G407*Qt!G407</f>
        <v>0</v>
      </c>
      <c r="H407" s="38">
        <f ca="1">Pt!H407*Qt!H407</f>
        <v>0</v>
      </c>
      <c r="I407" s="38">
        <f ca="1">Pt!I407*Qt!I407</f>
        <v>0</v>
      </c>
      <c r="J407" s="38">
        <f ca="1">Pt!J407*Qt!J407</f>
        <v>0</v>
      </c>
      <c r="K407" s="38">
        <f ca="1">Pt!K407*Qt!K407</f>
        <v>0</v>
      </c>
      <c r="L407" s="38">
        <f ca="1">Pt!L407*Qt!L407</f>
        <v>0</v>
      </c>
      <c r="M407" s="38">
        <f ca="1">Pt!M407*Qt!M407</f>
        <v>0</v>
      </c>
      <c r="N407" s="38">
        <f ca="1">Pt!N407*Qt!N407</f>
        <v>0</v>
      </c>
      <c r="O407" s="38">
        <f ca="1">Pt!O407*Qt!O407</f>
        <v>0</v>
      </c>
      <c r="P407" s="38">
        <f ca="1">Pt!P407*Qt!P407</f>
        <v>0</v>
      </c>
      <c r="Q407" s="38">
        <f ca="1">Pt!Q407*Qt!Q407</f>
        <v>0</v>
      </c>
      <c r="R407" s="38">
        <f ca="1">Pt!R407*Qt!R407</f>
        <v>0</v>
      </c>
      <c r="S407" s="38">
        <f ca="1">Pt!S407*Qt!S407</f>
        <v>0</v>
      </c>
      <c r="T407" s="38">
        <f ca="1">Pt!T407*Qt!T407</f>
        <v>0</v>
      </c>
      <c r="U407" s="38">
        <f ca="1">Pt!U407*Qt!U407</f>
        <v>0</v>
      </c>
      <c r="V407" s="38">
        <f t="shared" ca="1" si="29"/>
        <v>0</v>
      </c>
    </row>
    <row r="408" spans="1:22" outlineLevel="1" x14ac:dyDescent="0.25">
      <c r="A408" s="19"/>
      <c r="B408" s="38" t="str">
        <f t="shared" ca="1" si="31"/>
        <v>New Tariff 3</v>
      </c>
      <c r="C408" s="38">
        <f t="shared" ca="1" si="31"/>
        <v>0</v>
      </c>
      <c r="D408" s="38">
        <f t="shared" ca="1" si="31"/>
        <v>0</v>
      </c>
      <c r="E408" s="38">
        <f ca="1">Pt!E408*Qt!E408</f>
        <v>0</v>
      </c>
      <c r="F408" s="38">
        <f ca="1">Pt!F408*Qt!F408</f>
        <v>0</v>
      </c>
      <c r="G408" s="38">
        <f ca="1">Pt!G408*Qt!G408</f>
        <v>0</v>
      </c>
      <c r="H408" s="38">
        <f ca="1">Pt!H408*Qt!H408</f>
        <v>0</v>
      </c>
      <c r="I408" s="38">
        <f ca="1">Pt!I408*Qt!I408</f>
        <v>0</v>
      </c>
      <c r="J408" s="38">
        <f ca="1">Pt!J408*Qt!J408</f>
        <v>0</v>
      </c>
      <c r="K408" s="38">
        <f ca="1">Pt!K408*Qt!K408</f>
        <v>0</v>
      </c>
      <c r="L408" s="38">
        <f ca="1">Pt!L408*Qt!L408</f>
        <v>0</v>
      </c>
      <c r="M408" s="38">
        <f ca="1">Pt!M408*Qt!M408</f>
        <v>0</v>
      </c>
      <c r="N408" s="38">
        <f ca="1">Pt!N408*Qt!N408</f>
        <v>0</v>
      </c>
      <c r="O408" s="38">
        <f ca="1">Pt!O408*Qt!O408</f>
        <v>0</v>
      </c>
      <c r="P408" s="38">
        <f ca="1">Pt!P408*Qt!P408</f>
        <v>0</v>
      </c>
      <c r="Q408" s="38">
        <f ca="1">Pt!Q408*Qt!Q408</f>
        <v>0</v>
      </c>
      <c r="R408" s="38">
        <f ca="1">Pt!R408*Qt!R408</f>
        <v>0</v>
      </c>
      <c r="S408" s="38">
        <f ca="1">Pt!S408*Qt!S408</f>
        <v>0</v>
      </c>
      <c r="T408" s="38">
        <f ca="1">Pt!T408*Qt!T408</f>
        <v>0</v>
      </c>
      <c r="U408" s="38">
        <f ca="1">Pt!U408*Qt!U408</f>
        <v>0</v>
      </c>
      <c r="V408" s="38">
        <f t="shared" ca="1" si="29"/>
        <v>0</v>
      </c>
    </row>
    <row r="409" spans="1:22" outlineLevel="1" x14ac:dyDescent="0.25">
      <c r="A409" s="19"/>
      <c r="B409" s="38" t="str">
        <f t="shared" ca="1" si="31"/>
        <v>New Tariff 4</v>
      </c>
      <c r="C409" s="38">
        <f t="shared" ca="1" si="31"/>
        <v>0</v>
      </c>
      <c r="D409" s="38">
        <f t="shared" ca="1" si="31"/>
        <v>0</v>
      </c>
      <c r="E409" s="38">
        <f ca="1">Pt!E409*Qt!E409</f>
        <v>0</v>
      </c>
      <c r="F409" s="38">
        <f ca="1">Pt!F409*Qt!F409</f>
        <v>0</v>
      </c>
      <c r="G409" s="38">
        <f ca="1">Pt!G409*Qt!G409</f>
        <v>0</v>
      </c>
      <c r="H409" s="38">
        <f ca="1">Pt!H409*Qt!H409</f>
        <v>0</v>
      </c>
      <c r="I409" s="38">
        <f ca="1">Pt!I409*Qt!I409</f>
        <v>0</v>
      </c>
      <c r="J409" s="38">
        <f ca="1">Pt!J409*Qt!J409</f>
        <v>0</v>
      </c>
      <c r="K409" s="38">
        <f ca="1">Pt!K409*Qt!K409</f>
        <v>0</v>
      </c>
      <c r="L409" s="38">
        <f ca="1">Pt!L409*Qt!L409</f>
        <v>0</v>
      </c>
      <c r="M409" s="38">
        <f ca="1">Pt!M409*Qt!M409</f>
        <v>0</v>
      </c>
      <c r="N409" s="38">
        <f ca="1">Pt!N409*Qt!N409</f>
        <v>0</v>
      </c>
      <c r="O409" s="38">
        <f ca="1">Pt!O409*Qt!O409</f>
        <v>0</v>
      </c>
      <c r="P409" s="38">
        <f ca="1">Pt!P409*Qt!P409</f>
        <v>0</v>
      </c>
      <c r="Q409" s="38">
        <f ca="1">Pt!Q409*Qt!Q409</f>
        <v>0</v>
      </c>
      <c r="R409" s="38">
        <f ca="1">Pt!R409*Qt!R409</f>
        <v>0</v>
      </c>
      <c r="S409" s="38">
        <f ca="1">Pt!S409*Qt!S409</f>
        <v>0</v>
      </c>
      <c r="T409" s="38">
        <f ca="1">Pt!T409*Qt!T409</f>
        <v>0</v>
      </c>
      <c r="U409" s="38">
        <f ca="1">Pt!U409*Qt!U409</f>
        <v>0</v>
      </c>
      <c r="V409" s="38">
        <f t="shared" ca="1" si="29"/>
        <v>0</v>
      </c>
    </row>
    <row r="410" spans="1:22" outlineLevel="1" x14ac:dyDescent="0.25">
      <c r="A410" s="19"/>
      <c r="B410" s="38" t="str">
        <f t="shared" ref="B410:D425" ca="1" si="32">B267</f>
        <v>New Tariff 5</v>
      </c>
      <c r="C410" s="38">
        <f t="shared" ca="1" si="32"/>
        <v>0</v>
      </c>
      <c r="D410" s="38">
        <f t="shared" ca="1" si="32"/>
        <v>0</v>
      </c>
      <c r="E410" s="38">
        <f ca="1">Pt!E410*Qt!E410</f>
        <v>0</v>
      </c>
      <c r="F410" s="38">
        <f ca="1">Pt!F410*Qt!F410</f>
        <v>0</v>
      </c>
      <c r="G410" s="38">
        <f ca="1">Pt!G410*Qt!G410</f>
        <v>0</v>
      </c>
      <c r="H410" s="38">
        <f ca="1">Pt!H410*Qt!H410</f>
        <v>0</v>
      </c>
      <c r="I410" s="38">
        <f ca="1">Pt!I410*Qt!I410</f>
        <v>0</v>
      </c>
      <c r="J410" s="38">
        <f ca="1">Pt!J410*Qt!J410</f>
        <v>0</v>
      </c>
      <c r="K410" s="38">
        <f ca="1">Pt!K410*Qt!K410</f>
        <v>0</v>
      </c>
      <c r="L410" s="38">
        <f ca="1">Pt!L410*Qt!L410</f>
        <v>0</v>
      </c>
      <c r="M410" s="38">
        <f ca="1">Pt!M410*Qt!M410</f>
        <v>0</v>
      </c>
      <c r="N410" s="38">
        <f ca="1">Pt!N410*Qt!N410</f>
        <v>0</v>
      </c>
      <c r="O410" s="38">
        <f ca="1">Pt!O410*Qt!O410</f>
        <v>0</v>
      </c>
      <c r="P410" s="38">
        <f ca="1">Pt!P410*Qt!P410</f>
        <v>0</v>
      </c>
      <c r="Q410" s="38">
        <f ca="1">Pt!Q410*Qt!Q410</f>
        <v>0</v>
      </c>
      <c r="R410" s="38">
        <f ca="1">Pt!R410*Qt!R410</f>
        <v>0</v>
      </c>
      <c r="S410" s="38">
        <f ca="1">Pt!S410*Qt!S410</f>
        <v>0</v>
      </c>
      <c r="T410" s="38">
        <f ca="1">Pt!T410*Qt!T410</f>
        <v>0</v>
      </c>
      <c r="U410" s="38">
        <f ca="1">Pt!U410*Qt!U410</f>
        <v>0</v>
      </c>
      <c r="V410" s="38">
        <f t="shared" ca="1" si="29"/>
        <v>0</v>
      </c>
    </row>
    <row r="411" spans="1:22" outlineLevel="1" x14ac:dyDescent="0.25">
      <c r="A411" s="19"/>
      <c r="B411" s="38" t="str">
        <f t="shared" ca="1" si="32"/>
        <v>New Tariff 6</v>
      </c>
      <c r="C411" s="38">
        <f t="shared" ca="1" si="32"/>
        <v>0</v>
      </c>
      <c r="D411" s="38">
        <f t="shared" ca="1" si="32"/>
        <v>0</v>
      </c>
      <c r="E411" s="38">
        <f ca="1">Pt!E411*Qt!E411</f>
        <v>0</v>
      </c>
      <c r="F411" s="38">
        <f ca="1">Pt!F411*Qt!F411</f>
        <v>0</v>
      </c>
      <c r="G411" s="38">
        <f ca="1">Pt!G411*Qt!G411</f>
        <v>0</v>
      </c>
      <c r="H411" s="38">
        <f ca="1">Pt!H411*Qt!H411</f>
        <v>0</v>
      </c>
      <c r="I411" s="38">
        <f ca="1">Pt!I411*Qt!I411</f>
        <v>0</v>
      </c>
      <c r="J411" s="38">
        <f ca="1">Pt!J411*Qt!J411</f>
        <v>0</v>
      </c>
      <c r="K411" s="38">
        <f ca="1">Pt!K411*Qt!K411</f>
        <v>0</v>
      </c>
      <c r="L411" s="38">
        <f ca="1">Pt!L411*Qt!L411</f>
        <v>0</v>
      </c>
      <c r="M411" s="38">
        <f ca="1">Pt!M411*Qt!M411</f>
        <v>0</v>
      </c>
      <c r="N411" s="38">
        <f ca="1">Pt!N411*Qt!N411</f>
        <v>0</v>
      </c>
      <c r="O411" s="38">
        <f ca="1">Pt!O411*Qt!O411</f>
        <v>0</v>
      </c>
      <c r="P411" s="38">
        <f ca="1">Pt!P411*Qt!P411</f>
        <v>0</v>
      </c>
      <c r="Q411" s="38">
        <f ca="1">Pt!Q411*Qt!Q411</f>
        <v>0</v>
      </c>
      <c r="R411" s="38">
        <f ca="1">Pt!R411*Qt!R411</f>
        <v>0</v>
      </c>
      <c r="S411" s="38">
        <f ca="1">Pt!S411*Qt!S411</f>
        <v>0</v>
      </c>
      <c r="T411" s="38">
        <f ca="1">Pt!T411*Qt!T411</f>
        <v>0</v>
      </c>
      <c r="U411" s="38">
        <f ca="1">Pt!U411*Qt!U411</f>
        <v>0</v>
      </c>
      <c r="V411" s="38">
        <f t="shared" ca="1" si="29"/>
        <v>0</v>
      </c>
    </row>
    <row r="412" spans="1:22" outlineLevel="1" x14ac:dyDescent="0.25">
      <c r="A412" s="19"/>
      <c r="B412" s="38" t="str">
        <f t="shared" ca="1" si="32"/>
        <v>New Tariff 7</v>
      </c>
      <c r="C412" s="38">
        <f t="shared" ca="1" si="32"/>
        <v>0</v>
      </c>
      <c r="D412" s="38">
        <f t="shared" ca="1" si="32"/>
        <v>0</v>
      </c>
      <c r="E412" s="38">
        <f ca="1">Pt!E412*Qt!E412</f>
        <v>0</v>
      </c>
      <c r="F412" s="38">
        <f ca="1">Pt!F412*Qt!F412</f>
        <v>0</v>
      </c>
      <c r="G412" s="38">
        <f ca="1">Pt!G412*Qt!G412</f>
        <v>0</v>
      </c>
      <c r="H412" s="38">
        <f ca="1">Pt!H412*Qt!H412</f>
        <v>0</v>
      </c>
      <c r="I412" s="38">
        <f ca="1">Pt!I412*Qt!I412</f>
        <v>0</v>
      </c>
      <c r="J412" s="38">
        <f ca="1">Pt!J412*Qt!J412</f>
        <v>0</v>
      </c>
      <c r="K412" s="38">
        <f ca="1">Pt!K412*Qt!K412</f>
        <v>0</v>
      </c>
      <c r="L412" s="38">
        <f ca="1">Pt!L412*Qt!L412</f>
        <v>0</v>
      </c>
      <c r="M412" s="38">
        <f ca="1">Pt!M412*Qt!M412</f>
        <v>0</v>
      </c>
      <c r="N412" s="38">
        <f ca="1">Pt!N412*Qt!N412</f>
        <v>0</v>
      </c>
      <c r="O412" s="38">
        <f ca="1">Pt!O412*Qt!O412</f>
        <v>0</v>
      </c>
      <c r="P412" s="38">
        <f ca="1">Pt!P412*Qt!P412</f>
        <v>0</v>
      </c>
      <c r="Q412" s="38">
        <f ca="1">Pt!Q412*Qt!Q412</f>
        <v>0</v>
      </c>
      <c r="R412" s="38">
        <f ca="1">Pt!R412*Qt!R412</f>
        <v>0</v>
      </c>
      <c r="S412" s="38">
        <f ca="1">Pt!S412*Qt!S412</f>
        <v>0</v>
      </c>
      <c r="T412" s="38">
        <f ca="1">Pt!T412*Qt!T412</f>
        <v>0</v>
      </c>
      <c r="U412" s="38">
        <f ca="1">Pt!U412*Qt!U412</f>
        <v>0</v>
      </c>
      <c r="V412" s="38">
        <f t="shared" ca="1" si="29"/>
        <v>0</v>
      </c>
    </row>
    <row r="413" spans="1:22" outlineLevel="1" x14ac:dyDescent="0.25">
      <c r="A413" s="19"/>
      <c r="B413" s="38" t="str">
        <f t="shared" ca="1" si="32"/>
        <v>New Tariff 8</v>
      </c>
      <c r="C413" s="38">
        <f t="shared" ca="1" si="32"/>
        <v>0</v>
      </c>
      <c r="D413" s="38">
        <f t="shared" ca="1" si="32"/>
        <v>0</v>
      </c>
      <c r="E413" s="38">
        <f ca="1">Pt!E413*Qt!E413</f>
        <v>0</v>
      </c>
      <c r="F413" s="38">
        <f ca="1">Pt!F413*Qt!F413</f>
        <v>0</v>
      </c>
      <c r="G413" s="38">
        <f ca="1">Pt!G413*Qt!G413</f>
        <v>0</v>
      </c>
      <c r="H413" s="38">
        <f ca="1">Pt!H413*Qt!H413</f>
        <v>0</v>
      </c>
      <c r="I413" s="38">
        <f ca="1">Pt!I413*Qt!I413</f>
        <v>0</v>
      </c>
      <c r="J413" s="38">
        <f ca="1">Pt!J413*Qt!J413</f>
        <v>0</v>
      </c>
      <c r="K413" s="38">
        <f ca="1">Pt!K413*Qt!K413</f>
        <v>0</v>
      </c>
      <c r="L413" s="38">
        <f ca="1">Pt!L413*Qt!L413</f>
        <v>0</v>
      </c>
      <c r="M413" s="38">
        <f ca="1">Pt!M413*Qt!M413</f>
        <v>0</v>
      </c>
      <c r="N413" s="38">
        <f ca="1">Pt!N413*Qt!N413</f>
        <v>0</v>
      </c>
      <c r="O413" s="38">
        <f ca="1">Pt!O413*Qt!O413</f>
        <v>0</v>
      </c>
      <c r="P413" s="38">
        <f ca="1">Pt!P413*Qt!P413</f>
        <v>0</v>
      </c>
      <c r="Q413" s="38">
        <f ca="1">Pt!Q413*Qt!Q413</f>
        <v>0</v>
      </c>
      <c r="R413" s="38">
        <f ca="1">Pt!R413*Qt!R413</f>
        <v>0</v>
      </c>
      <c r="S413" s="38">
        <f ca="1">Pt!S413*Qt!S413</f>
        <v>0</v>
      </c>
      <c r="T413" s="38">
        <f ca="1">Pt!T413*Qt!T413</f>
        <v>0</v>
      </c>
      <c r="U413" s="38">
        <f ca="1">Pt!U413*Qt!U413</f>
        <v>0</v>
      </c>
      <c r="V413" s="38">
        <f t="shared" ca="1" si="29"/>
        <v>0</v>
      </c>
    </row>
    <row r="414" spans="1:22" outlineLevel="1" x14ac:dyDescent="0.25">
      <c r="A414" s="19"/>
      <c r="B414" s="38" t="str">
        <f t="shared" ca="1" si="32"/>
        <v>New Tariff 9</v>
      </c>
      <c r="C414" s="38">
        <f t="shared" ca="1" si="32"/>
        <v>0</v>
      </c>
      <c r="D414" s="38">
        <f t="shared" ca="1" si="32"/>
        <v>0</v>
      </c>
      <c r="E414" s="38">
        <f ca="1">Pt!E414*Qt!E414</f>
        <v>0</v>
      </c>
      <c r="F414" s="38">
        <f ca="1">Pt!F414*Qt!F414</f>
        <v>0</v>
      </c>
      <c r="G414" s="38">
        <f ca="1">Pt!G414*Qt!G414</f>
        <v>0</v>
      </c>
      <c r="H414" s="38">
        <f ca="1">Pt!H414*Qt!H414</f>
        <v>0</v>
      </c>
      <c r="I414" s="38">
        <f ca="1">Pt!I414*Qt!I414</f>
        <v>0</v>
      </c>
      <c r="J414" s="38">
        <f ca="1">Pt!J414*Qt!J414</f>
        <v>0</v>
      </c>
      <c r="K414" s="38">
        <f ca="1">Pt!K414*Qt!K414</f>
        <v>0</v>
      </c>
      <c r="L414" s="38">
        <f ca="1">Pt!L414*Qt!L414</f>
        <v>0</v>
      </c>
      <c r="M414" s="38">
        <f ca="1">Pt!M414*Qt!M414</f>
        <v>0</v>
      </c>
      <c r="N414" s="38">
        <f ca="1">Pt!N414*Qt!N414</f>
        <v>0</v>
      </c>
      <c r="O414" s="38">
        <f ca="1">Pt!O414*Qt!O414</f>
        <v>0</v>
      </c>
      <c r="P414" s="38">
        <f ca="1">Pt!P414*Qt!P414</f>
        <v>0</v>
      </c>
      <c r="Q414" s="38">
        <f ca="1">Pt!Q414*Qt!Q414</f>
        <v>0</v>
      </c>
      <c r="R414" s="38">
        <f ca="1">Pt!R414*Qt!R414</f>
        <v>0</v>
      </c>
      <c r="S414" s="38">
        <f ca="1">Pt!S414*Qt!S414</f>
        <v>0</v>
      </c>
      <c r="T414" s="38">
        <f ca="1">Pt!T414*Qt!T414</f>
        <v>0</v>
      </c>
      <c r="U414" s="38">
        <f ca="1">Pt!U414*Qt!U414</f>
        <v>0</v>
      </c>
      <c r="V414" s="38">
        <f t="shared" ca="1" si="29"/>
        <v>0</v>
      </c>
    </row>
    <row r="415" spans="1:22" outlineLevel="1" x14ac:dyDescent="0.25">
      <c r="A415" s="19"/>
      <c r="B415" s="38" t="str">
        <f t="shared" ca="1" si="32"/>
        <v>New Tariff 10</v>
      </c>
      <c r="C415" s="38">
        <f t="shared" ca="1" si="32"/>
        <v>0</v>
      </c>
      <c r="D415" s="38">
        <f t="shared" ca="1" si="32"/>
        <v>0</v>
      </c>
      <c r="E415" s="38">
        <f ca="1">Pt!E415*Qt!E415</f>
        <v>0</v>
      </c>
      <c r="F415" s="38">
        <f ca="1">Pt!F415*Qt!F415</f>
        <v>0</v>
      </c>
      <c r="G415" s="38">
        <f ca="1">Pt!G415*Qt!G415</f>
        <v>0</v>
      </c>
      <c r="H415" s="38">
        <f ca="1">Pt!H415*Qt!H415</f>
        <v>0</v>
      </c>
      <c r="I415" s="38">
        <f ca="1">Pt!I415*Qt!I415</f>
        <v>0</v>
      </c>
      <c r="J415" s="38">
        <f ca="1">Pt!J415*Qt!J415</f>
        <v>0</v>
      </c>
      <c r="K415" s="38">
        <f ca="1">Pt!K415*Qt!K415</f>
        <v>0</v>
      </c>
      <c r="L415" s="38">
        <f ca="1">Pt!L415*Qt!L415</f>
        <v>0</v>
      </c>
      <c r="M415" s="38">
        <f ca="1">Pt!M415*Qt!M415</f>
        <v>0</v>
      </c>
      <c r="N415" s="38">
        <f ca="1">Pt!N415*Qt!N415</f>
        <v>0</v>
      </c>
      <c r="O415" s="38">
        <f ca="1">Pt!O415*Qt!O415</f>
        <v>0</v>
      </c>
      <c r="P415" s="38">
        <f ca="1">Pt!P415*Qt!P415</f>
        <v>0</v>
      </c>
      <c r="Q415" s="38">
        <f ca="1">Pt!Q415*Qt!Q415</f>
        <v>0</v>
      </c>
      <c r="R415" s="38">
        <f ca="1">Pt!R415*Qt!R415</f>
        <v>0</v>
      </c>
      <c r="S415" s="38">
        <f ca="1">Pt!S415*Qt!S415</f>
        <v>0</v>
      </c>
      <c r="T415" s="38">
        <f ca="1">Pt!T415*Qt!T415</f>
        <v>0</v>
      </c>
      <c r="U415" s="38">
        <f ca="1">Pt!U415*Qt!U415</f>
        <v>0</v>
      </c>
      <c r="V415" s="38">
        <f t="shared" ca="1" si="29"/>
        <v>0</v>
      </c>
    </row>
    <row r="416" spans="1:22" outlineLevel="1" x14ac:dyDescent="0.25">
      <c r="A416" s="19"/>
      <c r="B416" s="45" t="str">
        <f t="shared" ca="1" si="32"/>
        <v>New Tariff 11</v>
      </c>
      <c r="C416" s="45">
        <f t="shared" ca="1" si="32"/>
        <v>0</v>
      </c>
      <c r="D416" s="45">
        <f t="shared" ca="1" si="32"/>
        <v>0</v>
      </c>
      <c r="E416" s="45">
        <f ca="1">Pt!E416*Qt!E416</f>
        <v>0</v>
      </c>
      <c r="F416" s="45">
        <f ca="1">Pt!F416*Qt!F416</f>
        <v>0</v>
      </c>
      <c r="G416" s="45">
        <f ca="1">Pt!G416*Qt!G416</f>
        <v>0</v>
      </c>
      <c r="H416" s="45">
        <f ca="1">Pt!H416*Qt!H416</f>
        <v>0</v>
      </c>
      <c r="I416" s="45">
        <f ca="1">Pt!I416*Qt!I416</f>
        <v>0</v>
      </c>
      <c r="J416" s="45">
        <f ca="1">Pt!J416*Qt!J416</f>
        <v>0</v>
      </c>
      <c r="K416" s="45">
        <f ca="1">Pt!K416*Qt!K416</f>
        <v>0</v>
      </c>
      <c r="L416" s="45">
        <f ca="1">Pt!L416*Qt!L416</f>
        <v>0</v>
      </c>
      <c r="M416" s="45">
        <f ca="1">Pt!M416*Qt!M416</f>
        <v>0</v>
      </c>
      <c r="N416" s="45">
        <f ca="1">Pt!N416*Qt!N416</f>
        <v>0</v>
      </c>
      <c r="O416" s="45">
        <f ca="1">Pt!O416*Qt!O416</f>
        <v>0</v>
      </c>
      <c r="P416" s="45">
        <f ca="1">Pt!P416*Qt!P416</f>
        <v>0</v>
      </c>
      <c r="Q416" s="45">
        <f ca="1">Pt!Q416*Qt!Q416</f>
        <v>0</v>
      </c>
      <c r="R416" s="45">
        <f ca="1">Pt!R416*Qt!R416</f>
        <v>0</v>
      </c>
      <c r="S416" s="45">
        <f ca="1">Pt!S416*Qt!S416</f>
        <v>0</v>
      </c>
      <c r="T416" s="45">
        <f ca="1">Pt!T416*Qt!T416</f>
        <v>0</v>
      </c>
      <c r="U416" s="45">
        <f ca="1">Pt!U416*Qt!U416</f>
        <v>0</v>
      </c>
      <c r="V416" s="45">
        <f t="shared" ca="1" si="29"/>
        <v>0</v>
      </c>
    </row>
    <row r="417" spans="1:23" outlineLevel="1" x14ac:dyDescent="0.25">
      <c r="A417" s="19"/>
      <c r="B417" s="44" t="str">
        <f t="shared" ca="1" si="32"/>
        <v>New Tariff 0</v>
      </c>
      <c r="C417" s="44">
        <f t="shared" ca="1" si="32"/>
        <v>0</v>
      </c>
      <c r="D417" s="44">
        <f t="shared" ca="1" si="32"/>
        <v>0</v>
      </c>
      <c r="E417" s="44">
        <f ca="1">Pt!E417*Qt!E417</f>
        <v>0</v>
      </c>
      <c r="F417" s="44">
        <f ca="1">Pt!F417*Qt!F417</f>
        <v>0</v>
      </c>
      <c r="G417" s="44">
        <f ca="1">Pt!G417*Qt!G417</f>
        <v>0</v>
      </c>
      <c r="H417" s="44">
        <f ca="1">Pt!H417*Qt!H417</f>
        <v>0</v>
      </c>
      <c r="I417" s="44">
        <f ca="1">Pt!I417*Qt!I417</f>
        <v>0</v>
      </c>
      <c r="J417" s="44">
        <f ca="1">Pt!J417*Qt!J417</f>
        <v>0</v>
      </c>
      <c r="K417" s="44">
        <f ca="1">Pt!K417*Qt!K417</f>
        <v>0</v>
      </c>
      <c r="L417" s="44">
        <f ca="1">Pt!L417*Qt!L417</f>
        <v>0</v>
      </c>
      <c r="M417" s="44">
        <f ca="1">Pt!M417*Qt!M417</f>
        <v>0</v>
      </c>
      <c r="N417" s="44">
        <f ca="1">Pt!N417*Qt!N417</f>
        <v>0</v>
      </c>
      <c r="O417" s="44">
        <f ca="1">Pt!O417*Qt!O417</f>
        <v>0</v>
      </c>
      <c r="P417" s="44">
        <f ca="1">Pt!P417*Qt!P417</f>
        <v>0</v>
      </c>
      <c r="Q417" s="44">
        <f ca="1">Pt!Q417*Qt!Q417</f>
        <v>0</v>
      </c>
      <c r="R417" s="44">
        <f ca="1">Pt!R417*Qt!R417</f>
        <v>0</v>
      </c>
      <c r="S417" s="44">
        <f ca="1">Pt!S417*Qt!S417</f>
        <v>0</v>
      </c>
      <c r="T417" s="44">
        <f ca="1">Pt!T417*Qt!T417</f>
        <v>0</v>
      </c>
      <c r="U417" s="44">
        <f ca="1">Pt!U417*Qt!U417</f>
        <v>0</v>
      </c>
      <c r="V417" s="44">
        <f t="shared" ca="1" si="29"/>
        <v>0</v>
      </c>
    </row>
    <row r="418" spans="1:23" outlineLevel="1" x14ac:dyDescent="0.25">
      <c r="A418" s="19"/>
      <c r="B418" s="38" t="str">
        <f t="shared" ca="1" si="32"/>
        <v>New Tariff 1</v>
      </c>
      <c r="C418" s="38">
        <f t="shared" ca="1" si="32"/>
        <v>0</v>
      </c>
      <c r="D418" s="38">
        <f t="shared" ca="1" si="32"/>
        <v>0</v>
      </c>
      <c r="E418" s="38">
        <f ca="1">Pt!E418*Qt!E418</f>
        <v>0</v>
      </c>
      <c r="F418" s="38">
        <f ca="1">Pt!F418*Qt!F418</f>
        <v>0</v>
      </c>
      <c r="G418" s="38">
        <f ca="1">Pt!G418*Qt!G418</f>
        <v>0</v>
      </c>
      <c r="H418" s="38">
        <f ca="1">Pt!H418*Qt!H418</f>
        <v>0</v>
      </c>
      <c r="I418" s="38">
        <f ca="1">Pt!I418*Qt!I418</f>
        <v>0</v>
      </c>
      <c r="J418" s="38">
        <f ca="1">Pt!J418*Qt!J418</f>
        <v>0</v>
      </c>
      <c r="K418" s="38">
        <f ca="1">Pt!K418*Qt!K418</f>
        <v>0</v>
      </c>
      <c r="L418" s="38">
        <f ca="1">Pt!L418*Qt!L418</f>
        <v>0</v>
      </c>
      <c r="M418" s="38">
        <f ca="1">Pt!M418*Qt!M418</f>
        <v>0</v>
      </c>
      <c r="N418" s="38">
        <f ca="1">Pt!N418*Qt!N418</f>
        <v>0</v>
      </c>
      <c r="O418" s="38">
        <f ca="1">Pt!O418*Qt!O418</f>
        <v>0</v>
      </c>
      <c r="P418" s="38">
        <f ca="1">Pt!P418*Qt!P418</f>
        <v>0</v>
      </c>
      <c r="Q418" s="38">
        <f ca="1">Pt!Q418*Qt!Q418</f>
        <v>0</v>
      </c>
      <c r="R418" s="38">
        <f ca="1">Pt!R418*Qt!R418</f>
        <v>0</v>
      </c>
      <c r="S418" s="38">
        <f ca="1">Pt!S418*Qt!S418</f>
        <v>0</v>
      </c>
      <c r="T418" s="38">
        <f ca="1">Pt!T418*Qt!T418</f>
        <v>0</v>
      </c>
      <c r="U418" s="38">
        <f ca="1">Pt!U418*Qt!U418</f>
        <v>0</v>
      </c>
      <c r="V418" s="38">
        <f t="shared" ref="V418:V428" ca="1" si="33">SUM(E418:U418)</f>
        <v>0</v>
      </c>
    </row>
    <row r="419" spans="1:23" outlineLevel="1" x14ac:dyDescent="0.25">
      <c r="A419" s="19"/>
      <c r="B419" s="38" t="str">
        <f t="shared" ca="1" si="32"/>
        <v>New Tariff 2</v>
      </c>
      <c r="C419" s="38">
        <f t="shared" ca="1" si="32"/>
        <v>0</v>
      </c>
      <c r="D419" s="38">
        <f t="shared" ca="1" si="32"/>
        <v>0</v>
      </c>
      <c r="E419" s="38">
        <f ca="1">Pt!E419*Qt!E419</f>
        <v>0</v>
      </c>
      <c r="F419" s="38">
        <f ca="1">Pt!F419*Qt!F419</f>
        <v>0</v>
      </c>
      <c r="G419" s="38">
        <f ca="1">Pt!G419*Qt!G419</f>
        <v>0</v>
      </c>
      <c r="H419" s="38">
        <f ca="1">Pt!H419*Qt!H419</f>
        <v>0</v>
      </c>
      <c r="I419" s="38">
        <f ca="1">Pt!I419*Qt!I419</f>
        <v>0</v>
      </c>
      <c r="J419" s="38">
        <f ca="1">Pt!J419*Qt!J419</f>
        <v>0</v>
      </c>
      <c r="K419" s="38">
        <f ca="1">Pt!K419*Qt!K419</f>
        <v>0</v>
      </c>
      <c r="L419" s="38">
        <f ca="1">Pt!L419*Qt!L419</f>
        <v>0</v>
      </c>
      <c r="M419" s="38">
        <f ca="1">Pt!M419*Qt!M419</f>
        <v>0</v>
      </c>
      <c r="N419" s="38">
        <f ca="1">Pt!N419*Qt!N419</f>
        <v>0</v>
      </c>
      <c r="O419" s="38">
        <f ca="1">Pt!O419*Qt!O419</f>
        <v>0</v>
      </c>
      <c r="P419" s="38">
        <f ca="1">Pt!P419*Qt!P419</f>
        <v>0</v>
      </c>
      <c r="Q419" s="38">
        <f ca="1">Pt!Q419*Qt!Q419</f>
        <v>0</v>
      </c>
      <c r="R419" s="38">
        <f ca="1">Pt!R419*Qt!R419</f>
        <v>0</v>
      </c>
      <c r="S419" s="38">
        <f ca="1">Pt!S419*Qt!S419</f>
        <v>0</v>
      </c>
      <c r="T419" s="38">
        <f ca="1">Pt!T419*Qt!T419</f>
        <v>0</v>
      </c>
      <c r="U419" s="38">
        <f ca="1">Pt!U419*Qt!U419</f>
        <v>0</v>
      </c>
      <c r="V419" s="38">
        <f t="shared" ca="1" si="33"/>
        <v>0</v>
      </c>
    </row>
    <row r="420" spans="1:23" outlineLevel="1" x14ac:dyDescent="0.25">
      <c r="A420" s="19"/>
      <c r="B420" s="38" t="str">
        <f t="shared" ca="1" si="32"/>
        <v>New Tariff 3</v>
      </c>
      <c r="C420" s="38">
        <f t="shared" ca="1" si="32"/>
        <v>0</v>
      </c>
      <c r="D420" s="38">
        <f t="shared" ca="1" si="32"/>
        <v>0</v>
      </c>
      <c r="E420" s="38">
        <f ca="1">Pt!E420*Qt!E420</f>
        <v>0</v>
      </c>
      <c r="F420" s="38">
        <f ca="1">Pt!F420*Qt!F420</f>
        <v>0</v>
      </c>
      <c r="G420" s="38">
        <f ca="1">Pt!G420*Qt!G420</f>
        <v>0</v>
      </c>
      <c r="H420" s="38">
        <f ca="1">Pt!H420*Qt!H420</f>
        <v>0</v>
      </c>
      <c r="I420" s="38">
        <f ca="1">Pt!I420*Qt!I420</f>
        <v>0</v>
      </c>
      <c r="J420" s="38">
        <f ca="1">Pt!J420*Qt!J420</f>
        <v>0</v>
      </c>
      <c r="K420" s="38">
        <f ca="1">Pt!K420*Qt!K420</f>
        <v>0</v>
      </c>
      <c r="L420" s="38">
        <f ca="1">Pt!L420*Qt!L420</f>
        <v>0</v>
      </c>
      <c r="M420" s="38">
        <f ca="1">Pt!M420*Qt!M420</f>
        <v>0</v>
      </c>
      <c r="N420" s="38">
        <f ca="1">Pt!N420*Qt!N420</f>
        <v>0</v>
      </c>
      <c r="O420" s="38">
        <f ca="1">Pt!O420*Qt!O420</f>
        <v>0</v>
      </c>
      <c r="P420" s="38">
        <f ca="1">Pt!P420*Qt!P420</f>
        <v>0</v>
      </c>
      <c r="Q420" s="38">
        <f ca="1">Pt!Q420*Qt!Q420</f>
        <v>0</v>
      </c>
      <c r="R420" s="38">
        <f ca="1">Pt!R420*Qt!R420</f>
        <v>0</v>
      </c>
      <c r="S420" s="38">
        <f ca="1">Pt!S420*Qt!S420</f>
        <v>0</v>
      </c>
      <c r="T420" s="38">
        <f ca="1">Pt!T420*Qt!T420</f>
        <v>0</v>
      </c>
      <c r="U420" s="38">
        <f ca="1">Pt!U420*Qt!U420</f>
        <v>0</v>
      </c>
      <c r="V420" s="38">
        <f t="shared" ca="1" si="33"/>
        <v>0</v>
      </c>
    </row>
    <row r="421" spans="1:23" outlineLevel="1" x14ac:dyDescent="0.25">
      <c r="A421" s="19"/>
      <c r="B421" s="38" t="str">
        <f t="shared" ca="1" si="32"/>
        <v>New Tariff 4</v>
      </c>
      <c r="C421" s="38">
        <f t="shared" ca="1" si="32"/>
        <v>0</v>
      </c>
      <c r="D421" s="38">
        <f t="shared" ca="1" si="32"/>
        <v>0</v>
      </c>
      <c r="E421" s="38">
        <f ca="1">Pt!E421*Qt!E421</f>
        <v>0</v>
      </c>
      <c r="F421" s="38">
        <f ca="1">Pt!F421*Qt!F421</f>
        <v>0</v>
      </c>
      <c r="G421" s="38">
        <f ca="1">Pt!G421*Qt!G421</f>
        <v>0</v>
      </c>
      <c r="H421" s="38">
        <f ca="1">Pt!H421*Qt!H421</f>
        <v>0</v>
      </c>
      <c r="I421" s="38">
        <f ca="1">Pt!I421*Qt!I421</f>
        <v>0</v>
      </c>
      <c r="J421" s="38">
        <f ca="1">Pt!J421*Qt!J421</f>
        <v>0</v>
      </c>
      <c r="K421" s="38">
        <f ca="1">Pt!K421*Qt!K421</f>
        <v>0</v>
      </c>
      <c r="L421" s="38">
        <f ca="1">Pt!L421*Qt!L421</f>
        <v>0</v>
      </c>
      <c r="M421" s="38">
        <f ca="1">Pt!M421*Qt!M421</f>
        <v>0</v>
      </c>
      <c r="N421" s="38">
        <f ca="1">Pt!N421*Qt!N421</f>
        <v>0</v>
      </c>
      <c r="O421" s="38">
        <f ca="1">Pt!O421*Qt!O421</f>
        <v>0</v>
      </c>
      <c r="P421" s="38">
        <f ca="1">Pt!P421*Qt!P421</f>
        <v>0</v>
      </c>
      <c r="Q421" s="38">
        <f ca="1">Pt!Q421*Qt!Q421</f>
        <v>0</v>
      </c>
      <c r="R421" s="38">
        <f ca="1">Pt!R421*Qt!R421</f>
        <v>0</v>
      </c>
      <c r="S421" s="38">
        <f ca="1">Pt!S421*Qt!S421</f>
        <v>0</v>
      </c>
      <c r="T421" s="38">
        <f ca="1">Pt!T421*Qt!T421</f>
        <v>0</v>
      </c>
      <c r="U421" s="38">
        <f ca="1">Pt!U421*Qt!U421</f>
        <v>0</v>
      </c>
      <c r="V421" s="38">
        <f t="shared" ca="1" si="33"/>
        <v>0</v>
      </c>
    </row>
    <row r="422" spans="1:23" outlineLevel="1" x14ac:dyDescent="0.25">
      <c r="A422" s="19"/>
      <c r="B422" s="38" t="str">
        <f t="shared" ca="1" si="32"/>
        <v>New Tariff 5</v>
      </c>
      <c r="C422" s="38">
        <f t="shared" ca="1" si="32"/>
        <v>0</v>
      </c>
      <c r="D422" s="38">
        <f t="shared" ca="1" si="32"/>
        <v>0</v>
      </c>
      <c r="E422" s="38">
        <f ca="1">Pt!E422*Qt!E422</f>
        <v>0</v>
      </c>
      <c r="F422" s="38">
        <f ca="1">Pt!F422*Qt!F422</f>
        <v>0</v>
      </c>
      <c r="G422" s="38">
        <f ca="1">Pt!G422*Qt!G422</f>
        <v>0</v>
      </c>
      <c r="H422" s="38">
        <f ca="1">Pt!H422*Qt!H422</f>
        <v>0</v>
      </c>
      <c r="I422" s="38">
        <f ca="1">Pt!I422*Qt!I422</f>
        <v>0</v>
      </c>
      <c r="J422" s="38">
        <f ca="1">Pt!J422*Qt!J422</f>
        <v>0</v>
      </c>
      <c r="K422" s="38">
        <f ca="1">Pt!K422*Qt!K422</f>
        <v>0</v>
      </c>
      <c r="L422" s="38">
        <f ca="1">Pt!L422*Qt!L422</f>
        <v>0</v>
      </c>
      <c r="M422" s="38">
        <f ca="1">Pt!M422*Qt!M422</f>
        <v>0</v>
      </c>
      <c r="N422" s="38">
        <f ca="1">Pt!N422*Qt!N422</f>
        <v>0</v>
      </c>
      <c r="O422" s="38">
        <f ca="1">Pt!O422*Qt!O422</f>
        <v>0</v>
      </c>
      <c r="P422" s="38">
        <f ca="1">Pt!P422*Qt!P422</f>
        <v>0</v>
      </c>
      <c r="Q422" s="38">
        <f ca="1">Pt!Q422*Qt!Q422</f>
        <v>0</v>
      </c>
      <c r="R422" s="38">
        <f ca="1">Pt!R422*Qt!R422</f>
        <v>0</v>
      </c>
      <c r="S422" s="38">
        <f ca="1">Pt!S422*Qt!S422</f>
        <v>0</v>
      </c>
      <c r="T422" s="38">
        <f ca="1">Pt!T422*Qt!T422</f>
        <v>0</v>
      </c>
      <c r="U422" s="38">
        <f ca="1">Pt!U422*Qt!U422</f>
        <v>0</v>
      </c>
      <c r="V422" s="38">
        <f t="shared" ca="1" si="33"/>
        <v>0</v>
      </c>
    </row>
    <row r="423" spans="1:23" outlineLevel="1" x14ac:dyDescent="0.25">
      <c r="A423" s="19"/>
      <c r="B423" s="38" t="str">
        <f t="shared" ca="1" si="32"/>
        <v>New Tariff 6</v>
      </c>
      <c r="C423" s="38">
        <f t="shared" ca="1" si="32"/>
        <v>0</v>
      </c>
      <c r="D423" s="38">
        <f t="shared" ca="1" si="32"/>
        <v>0</v>
      </c>
      <c r="E423" s="38">
        <f ca="1">Pt!E423*Qt!E423</f>
        <v>0</v>
      </c>
      <c r="F423" s="38">
        <f ca="1">Pt!F423*Qt!F423</f>
        <v>0</v>
      </c>
      <c r="G423" s="38">
        <f ca="1">Pt!G423*Qt!G423</f>
        <v>0</v>
      </c>
      <c r="H423" s="38">
        <f ca="1">Pt!H423*Qt!H423</f>
        <v>0</v>
      </c>
      <c r="I423" s="38">
        <f ca="1">Pt!I423*Qt!I423</f>
        <v>0</v>
      </c>
      <c r="J423" s="38">
        <f ca="1">Pt!J423*Qt!J423</f>
        <v>0</v>
      </c>
      <c r="K423" s="38">
        <f ca="1">Pt!K423*Qt!K423</f>
        <v>0</v>
      </c>
      <c r="L423" s="38">
        <f ca="1">Pt!L423*Qt!L423</f>
        <v>0</v>
      </c>
      <c r="M423" s="38">
        <f ca="1">Pt!M423*Qt!M423</f>
        <v>0</v>
      </c>
      <c r="N423" s="38">
        <f ca="1">Pt!N423*Qt!N423</f>
        <v>0</v>
      </c>
      <c r="O423" s="38">
        <f ca="1">Pt!O423*Qt!O423</f>
        <v>0</v>
      </c>
      <c r="P423" s="38">
        <f ca="1">Pt!P423*Qt!P423</f>
        <v>0</v>
      </c>
      <c r="Q423" s="38">
        <f ca="1">Pt!Q423*Qt!Q423</f>
        <v>0</v>
      </c>
      <c r="R423" s="38">
        <f ca="1">Pt!R423*Qt!R423</f>
        <v>0</v>
      </c>
      <c r="S423" s="38">
        <f ca="1">Pt!S423*Qt!S423</f>
        <v>0</v>
      </c>
      <c r="T423" s="38">
        <f ca="1">Pt!T423*Qt!T423</f>
        <v>0</v>
      </c>
      <c r="U423" s="38">
        <f ca="1">Pt!U423*Qt!U423</f>
        <v>0</v>
      </c>
      <c r="V423" s="38">
        <f t="shared" ca="1" si="33"/>
        <v>0</v>
      </c>
    </row>
    <row r="424" spans="1:23" outlineLevel="1" x14ac:dyDescent="0.25">
      <c r="A424" s="19"/>
      <c r="B424" s="38" t="str">
        <f t="shared" ca="1" si="32"/>
        <v>New Tariff 7</v>
      </c>
      <c r="C424" s="38">
        <f t="shared" ca="1" si="32"/>
        <v>0</v>
      </c>
      <c r="D424" s="38">
        <f t="shared" ca="1" si="32"/>
        <v>0</v>
      </c>
      <c r="E424" s="38">
        <f ca="1">Pt!E424*Qt!E424</f>
        <v>0</v>
      </c>
      <c r="F424" s="38">
        <f ca="1">Pt!F424*Qt!F424</f>
        <v>0</v>
      </c>
      <c r="G424" s="38">
        <f ca="1">Pt!G424*Qt!G424</f>
        <v>0</v>
      </c>
      <c r="H424" s="38">
        <f ca="1">Pt!H424*Qt!H424</f>
        <v>0</v>
      </c>
      <c r="I424" s="38">
        <f ca="1">Pt!I424*Qt!I424</f>
        <v>0</v>
      </c>
      <c r="J424" s="38">
        <f ca="1">Pt!J424*Qt!J424</f>
        <v>0</v>
      </c>
      <c r="K424" s="38">
        <f ca="1">Pt!K424*Qt!K424</f>
        <v>0</v>
      </c>
      <c r="L424" s="38">
        <f ca="1">Pt!L424*Qt!L424</f>
        <v>0</v>
      </c>
      <c r="M424" s="38">
        <f ca="1">Pt!M424*Qt!M424</f>
        <v>0</v>
      </c>
      <c r="N424" s="38">
        <f ca="1">Pt!N424*Qt!N424</f>
        <v>0</v>
      </c>
      <c r="O424" s="38">
        <f ca="1">Pt!O424*Qt!O424</f>
        <v>0</v>
      </c>
      <c r="P424" s="38">
        <f ca="1">Pt!P424*Qt!P424</f>
        <v>0</v>
      </c>
      <c r="Q424" s="38">
        <f ca="1">Pt!Q424*Qt!Q424</f>
        <v>0</v>
      </c>
      <c r="R424" s="38">
        <f ca="1">Pt!R424*Qt!R424</f>
        <v>0</v>
      </c>
      <c r="S424" s="38">
        <f ca="1">Pt!S424*Qt!S424</f>
        <v>0</v>
      </c>
      <c r="T424" s="38">
        <f ca="1">Pt!T424*Qt!T424</f>
        <v>0</v>
      </c>
      <c r="U424" s="38">
        <f ca="1">Pt!U424*Qt!U424</f>
        <v>0</v>
      </c>
      <c r="V424" s="38">
        <f t="shared" ca="1" si="33"/>
        <v>0</v>
      </c>
    </row>
    <row r="425" spans="1:23" outlineLevel="1" x14ac:dyDescent="0.25">
      <c r="A425" s="19"/>
      <c r="B425" s="38" t="str">
        <f t="shared" ca="1" si="32"/>
        <v>New Tariff 8</v>
      </c>
      <c r="C425" s="38">
        <f t="shared" ca="1" si="32"/>
        <v>0</v>
      </c>
      <c r="D425" s="38">
        <f t="shared" ca="1" si="32"/>
        <v>0</v>
      </c>
      <c r="E425" s="38">
        <f ca="1">Pt!E425*Qt!E425</f>
        <v>0</v>
      </c>
      <c r="F425" s="38">
        <f ca="1">Pt!F425*Qt!F425</f>
        <v>0</v>
      </c>
      <c r="G425" s="38">
        <f ca="1">Pt!G425*Qt!G425</f>
        <v>0</v>
      </c>
      <c r="H425" s="38">
        <f ca="1">Pt!H425*Qt!H425</f>
        <v>0</v>
      </c>
      <c r="I425" s="38">
        <f ca="1">Pt!I425*Qt!I425</f>
        <v>0</v>
      </c>
      <c r="J425" s="38">
        <f ca="1">Pt!J425*Qt!J425</f>
        <v>0</v>
      </c>
      <c r="K425" s="38">
        <f ca="1">Pt!K425*Qt!K425</f>
        <v>0</v>
      </c>
      <c r="L425" s="38">
        <f ca="1">Pt!L425*Qt!L425</f>
        <v>0</v>
      </c>
      <c r="M425" s="38">
        <f ca="1">Pt!M425*Qt!M425</f>
        <v>0</v>
      </c>
      <c r="N425" s="38">
        <f ca="1">Pt!N425*Qt!N425</f>
        <v>0</v>
      </c>
      <c r="O425" s="38">
        <f ca="1">Pt!O425*Qt!O425</f>
        <v>0</v>
      </c>
      <c r="P425" s="38">
        <f ca="1">Pt!P425*Qt!P425</f>
        <v>0</v>
      </c>
      <c r="Q425" s="38">
        <f ca="1">Pt!Q425*Qt!Q425</f>
        <v>0</v>
      </c>
      <c r="R425" s="38">
        <f ca="1">Pt!R425*Qt!R425</f>
        <v>0</v>
      </c>
      <c r="S425" s="38">
        <f ca="1">Pt!S425*Qt!S425</f>
        <v>0</v>
      </c>
      <c r="T425" s="38">
        <f ca="1">Pt!T425*Qt!T425</f>
        <v>0</v>
      </c>
      <c r="U425" s="38">
        <f ca="1">Pt!U425*Qt!U425</f>
        <v>0</v>
      </c>
      <c r="V425" s="38">
        <f t="shared" ca="1" si="33"/>
        <v>0</v>
      </c>
    </row>
    <row r="426" spans="1:23" outlineLevel="1" x14ac:dyDescent="0.25">
      <c r="A426" s="19"/>
      <c r="B426" s="38" t="str">
        <f t="shared" ref="B426:D428" ca="1" si="34">B283</f>
        <v>New Tariff 9</v>
      </c>
      <c r="C426" s="38">
        <f t="shared" ca="1" si="34"/>
        <v>0</v>
      </c>
      <c r="D426" s="38">
        <f t="shared" ca="1" si="34"/>
        <v>0</v>
      </c>
      <c r="E426" s="38">
        <f ca="1">Pt!E426*Qt!E426</f>
        <v>0</v>
      </c>
      <c r="F426" s="38">
        <f ca="1">Pt!F426*Qt!F426</f>
        <v>0</v>
      </c>
      <c r="G426" s="38">
        <f ca="1">Pt!G426*Qt!G426</f>
        <v>0</v>
      </c>
      <c r="H426" s="38">
        <f ca="1">Pt!H426*Qt!H426</f>
        <v>0</v>
      </c>
      <c r="I426" s="38">
        <f ca="1">Pt!I426*Qt!I426</f>
        <v>0</v>
      </c>
      <c r="J426" s="38">
        <f ca="1">Pt!J426*Qt!J426</f>
        <v>0</v>
      </c>
      <c r="K426" s="38">
        <f ca="1">Pt!K426*Qt!K426</f>
        <v>0</v>
      </c>
      <c r="L426" s="38">
        <f ca="1">Pt!L426*Qt!L426</f>
        <v>0</v>
      </c>
      <c r="M426" s="38">
        <f ca="1">Pt!M426*Qt!M426</f>
        <v>0</v>
      </c>
      <c r="N426" s="38">
        <f ca="1">Pt!N426*Qt!N426</f>
        <v>0</v>
      </c>
      <c r="O426" s="38">
        <f ca="1">Pt!O426*Qt!O426</f>
        <v>0</v>
      </c>
      <c r="P426" s="38">
        <f ca="1">Pt!P426*Qt!P426</f>
        <v>0</v>
      </c>
      <c r="Q426" s="38">
        <f ca="1">Pt!Q426*Qt!Q426</f>
        <v>0</v>
      </c>
      <c r="R426" s="38">
        <f ca="1">Pt!R426*Qt!R426</f>
        <v>0</v>
      </c>
      <c r="S426" s="38">
        <f ca="1">Pt!S426*Qt!S426</f>
        <v>0</v>
      </c>
      <c r="T426" s="38">
        <f ca="1">Pt!T426*Qt!T426</f>
        <v>0</v>
      </c>
      <c r="U426" s="38">
        <f ca="1">Pt!U426*Qt!U426</f>
        <v>0</v>
      </c>
      <c r="V426" s="38">
        <f t="shared" ca="1" si="33"/>
        <v>0</v>
      </c>
    </row>
    <row r="427" spans="1:23" outlineLevel="1" x14ac:dyDescent="0.25">
      <c r="A427" s="19"/>
      <c r="B427" s="38" t="str">
        <f t="shared" ca="1" si="34"/>
        <v>New Tariff 10</v>
      </c>
      <c r="C427" s="38">
        <f t="shared" ca="1" si="34"/>
        <v>0</v>
      </c>
      <c r="D427" s="38">
        <f t="shared" ca="1" si="34"/>
        <v>0</v>
      </c>
      <c r="E427" s="38">
        <f ca="1">Pt!E427*Qt!E427</f>
        <v>0</v>
      </c>
      <c r="F427" s="38">
        <f ca="1">Pt!F427*Qt!F427</f>
        <v>0</v>
      </c>
      <c r="G427" s="38">
        <f ca="1">Pt!G427*Qt!G427</f>
        <v>0</v>
      </c>
      <c r="H427" s="38">
        <f ca="1">Pt!H427*Qt!H427</f>
        <v>0</v>
      </c>
      <c r="I427" s="38">
        <f ca="1">Pt!I427*Qt!I427</f>
        <v>0</v>
      </c>
      <c r="J427" s="38">
        <f ca="1">Pt!J427*Qt!J427</f>
        <v>0</v>
      </c>
      <c r="K427" s="38">
        <f ca="1">Pt!K427*Qt!K427</f>
        <v>0</v>
      </c>
      <c r="L427" s="38">
        <f ca="1">Pt!L427*Qt!L427</f>
        <v>0</v>
      </c>
      <c r="M427" s="38">
        <f ca="1">Pt!M427*Qt!M427</f>
        <v>0</v>
      </c>
      <c r="N427" s="38">
        <f ca="1">Pt!N427*Qt!N427</f>
        <v>0</v>
      </c>
      <c r="O427" s="38">
        <f ca="1">Pt!O427*Qt!O427</f>
        <v>0</v>
      </c>
      <c r="P427" s="38">
        <f ca="1">Pt!P427*Qt!P427</f>
        <v>0</v>
      </c>
      <c r="Q427" s="38">
        <f ca="1">Pt!Q427*Qt!Q427</f>
        <v>0</v>
      </c>
      <c r="R427" s="38">
        <f ca="1">Pt!R427*Qt!R427</f>
        <v>0</v>
      </c>
      <c r="S427" s="38">
        <f ca="1">Pt!S427*Qt!S427</f>
        <v>0</v>
      </c>
      <c r="T427" s="38">
        <f ca="1">Pt!T427*Qt!T427</f>
        <v>0</v>
      </c>
      <c r="U427" s="38">
        <f ca="1">Pt!U427*Qt!U427</f>
        <v>0</v>
      </c>
      <c r="V427" s="38">
        <f t="shared" ca="1" si="33"/>
        <v>0</v>
      </c>
    </row>
    <row r="428" spans="1:23" ht="15.75" outlineLevel="1" thickBot="1" x14ac:dyDescent="0.3">
      <c r="A428" s="19"/>
      <c r="B428" s="46" t="str">
        <f t="shared" ca="1" si="34"/>
        <v>New Tariff 11</v>
      </c>
      <c r="C428" s="46">
        <f t="shared" ca="1" si="34"/>
        <v>0</v>
      </c>
      <c r="D428" s="46">
        <f t="shared" ca="1" si="34"/>
        <v>0</v>
      </c>
      <c r="E428" s="46">
        <f ca="1">Pt!E428*Qt!E428</f>
        <v>0</v>
      </c>
      <c r="F428" s="46">
        <f ca="1">Pt!F428*Qt!F428</f>
        <v>0</v>
      </c>
      <c r="G428" s="46">
        <f ca="1">Pt!G428*Qt!G428</f>
        <v>0</v>
      </c>
      <c r="H428" s="46">
        <f ca="1">Pt!H428*Qt!H428</f>
        <v>0</v>
      </c>
      <c r="I428" s="46">
        <f ca="1">Pt!I428*Qt!I428</f>
        <v>0</v>
      </c>
      <c r="J428" s="46">
        <f ca="1">Pt!J428*Qt!J428</f>
        <v>0</v>
      </c>
      <c r="K428" s="46">
        <f ca="1">Pt!K428*Qt!K428</f>
        <v>0</v>
      </c>
      <c r="L428" s="46">
        <f ca="1">Pt!L428*Qt!L428</f>
        <v>0</v>
      </c>
      <c r="M428" s="46">
        <f ca="1">Pt!M428*Qt!M428</f>
        <v>0</v>
      </c>
      <c r="N428" s="46">
        <f ca="1">Pt!N428*Qt!N428</f>
        <v>0</v>
      </c>
      <c r="O428" s="46">
        <f ca="1">Pt!O428*Qt!O428</f>
        <v>0</v>
      </c>
      <c r="P428" s="46">
        <f ca="1">Pt!P428*Qt!P428</f>
        <v>0</v>
      </c>
      <c r="Q428" s="46">
        <f ca="1">Pt!Q428*Qt!Q428</f>
        <v>0</v>
      </c>
      <c r="R428" s="46">
        <f ca="1">Pt!R428*Qt!R428</f>
        <v>0</v>
      </c>
      <c r="S428" s="46">
        <f ca="1">Pt!S428*Qt!S428</f>
        <v>0</v>
      </c>
      <c r="T428" s="46">
        <f ca="1">Pt!T428*Qt!T428</f>
        <v>0</v>
      </c>
      <c r="U428" s="46">
        <f ca="1">Pt!U428*Qt!U428</f>
        <v>0</v>
      </c>
      <c r="V428" s="46">
        <f t="shared" ca="1" si="33"/>
        <v>0</v>
      </c>
    </row>
    <row r="429" spans="1:23" ht="15.75" thickBot="1" x14ac:dyDescent="0.3">
      <c r="A429" s="19"/>
      <c r="B429" s="53" t="s">
        <v>8</v>
      </c>
      <c r="C429" s="54"/>
      <c r="D429" s="54"/>
      <c r="E429" s="55">
        <f ca="1">SUM(E297:E428)</f>
        <v>19864661.353686888</v>
      </c>
      <c r="F429" s="56">
        <f t="shared" ref="F429:U429" ca="1" si="35">SUM(F297:F428)</f>
        <v>9702316.2377734967</v>
      </c>
      <c r="G429" s="47">
        <f t="shared" ca="1" si="35"/>
        <v>1980622.9612845844</v>
      </c>
      <c r="H429" s="56">
        <f t="shared" ca="1" si="35"/>
        <v>4940873.0580266677</v>
      </c>
      <c r="I429" s="57">
        <f t="shared" ca="1" si="35"/>
        <v>308170.47410365776</v>
      </c>
      <c r="J429" s="57">
        <f t="shared" ca="1" si="35"/>
        <v>44356135.166847691</v>
      </c>
      <c r="K429" s="57">
        <f t="shared" ca="1" si="35"/>
        <v>378112.39716567937</v>
      </c>
      <c r="L429" s="58">
        <f t="shared" ca="1" si="35"/>
        <v>1015928.5990394742</v>
      </c>
      <c r="M429" s="57">
        <f t="shared" ca="1" si="35"/>
        <v>66462843.707729012</v>
      </c>
      <c r="N429" s="59">
        <f t="shared" ca="1" si="35"/>
        <v>2921775.0752682905</v>
      </c>
      <c r="O429" s="59">
        <f t="shared" ca="1" si="35"/>
        <v>0</v>
      </c>
      <c r="P429" s="59">
        <f t="shared" ca="1" si="35"/>
        <v>0</v>
      </c>
      <c r="Q429" s="59">
        <f t="shared" ca="1" si="35"/>
        <v>0</v>
      </c>
      <c r="R429" s="59">
        <f t="shared" ca="1" si="35"/>
        <v>0</v>
      </c>
      <c r="S429" s="59">
        <f t="shared" ca="1" si="35"/>
        <v>0</v>
      </c>
      <c r="T429" s="59">
        <f t="shared" ca="1" si="35"/>
        <v>0</v>
      </c>
      <c r="U429" s="59">
        <f t="shared" ca="1" si="35"/>
        <v>0</v>
      </c>
      <c r="V429" s="60">
        <f ca="1">SUM(V297:V428)</f>
        <v>151931439.03092545</v>
      </c>
      <c r="W429" s="48"/>
    </row>
    <row r="430" spans="1:23" x14ac:dyDescent="0.25">
      <c r="A430" s="19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</row>
    <row r="431" spans="1:23" x14ac:dyDescent="0.25">
      <c r="A431" s="19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</row>
    <row r="432" spans="1:23" x14ac:dyDescent="0.25">
      <c r="A432" s="19"/>
      <c r="B432" s="23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</row>
    <row r="433" spans="1:22" x14ac:dyDescent="0.25">
      <c r="A433" s="22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</row>
    <row r="434" spans="1:22" ht="18" x14ac:dyDescent="0.25">
      <c r="B434" s="14"/>
      <c r="C434" s="14"/>
      <c r="D434" s="14"/>
      <c r="E434" s="14"/>
      <c r="F434" s="14"/>
      <c r="G434" s="14"/>
      <c r="H434" s="15" t="s">
        <v>19</v>
      </c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6" spans="1:22" ht="18" x14ac:dyDescent="0.25">
      <c r="C436" s="16"/>
      <c r="D436" s="16"/>
      <c r="E436" s="17"/>
      <c r="F436" s="16"/>
      <c r="G436" s="16"/>
      <c r="H436" s="17"/>
      <c r="I436" s="17"/>
      <c r="J436" s="17"/>
    </row>
    <row r="437" spans="1:22" x14ac:dyDescent="0.25">
      <c r="B437" s="18"/>
      <c r="C437" s="18"/>
      <c r="D437" s="18"/>
      <c r="E437" s="18">
        <f>E$8</f>
        <v>0</v>
      </c>
      <c r="F437" s="18">
        <f t="shared" ref="F437:V437" si="36">F$8</f>
        <v>0</v>
      </c>
      <c r="G437" s="18">
        <f t="shared" si="36"/>
        <v>0</v>
      </c>
      <c r="H437" s="18">
        <f t="shared" si="36"/>
        <v>0</v>
      </c>
      <c r="I437" s="18">
        <f t="shared" si="36"/>
        <v>0</v>
      </c>
      <c r="J437" s="18">
        <f t="shared" si="36"/>
        <v>0</v>
      </c>
      <c r="K437" s="18">
        <f t="shared" si="36"/>
        <v>0</v>
      </c>
      <c r="L437" s="18">
        <f t="shared" si="36"/>
        <v>0</v>
      </c>
      <c r="M437" s="18">
        <f t="shared" si="36"/>
        <v>0</v>
      </c>
      <c r="N437" s="18">
        <f t="shared" si="36"/>
        <v>0</v>
      </c>
      <c r="O437" s="18">
        <f t="shared" si="36"/>
        <v>0</v>
      </c>
      <c r="P437" s="18">
        <f t="shared" si="36"/>
        <v>0</v>
      </c>
      <c r="Q437" s="18">
        <f t="shared" si="36"/>
        <v>0</v>
      </c>
      <c r="R437" s="18">
        <f t="shared" si="36"/>
        <v>0</v>
      </c>
      <c r="S437" s="18">
        <f t="shared" si="36"/>
        <v>0</v>
      </c>
      <c r="T437" s="18">
        <f t="shared" si="36"/>
        <v>0</v>
      </c>
      <c r="U437" s="18">
        <f t="shared" si="36"/>
        <v>0</v>
      </c>
      <c r="V437" s="18">
        <f t="shared" si="36"/>
        <v>0</v>
      </c>
    </row>
    <row r="438" spans="1:22" ht="38.25" x14ac:dyDescent="0.25">
      <c r="B438" s="18" t="s">
        <v>3</v>
      </c>
      <c r="C438" s="18" t="s">
        <v>4</v>
      </c>
      <c r="D438" s="18" t="s">
        <v>5</v>
      </c>
      <c r="E438" s="18" t="str">
        <f>E$9</f>
        <v>Fixed Charge</v>
      </c>
      <c r="F438" s="18" t="str">
        <f t="shared" ref="F438:V438" si="37">F$9</f>
        <v xml:space="preserve">Demand </v>
      </c>
      <c r="G438" s="18" t="str">
        <f t="shared" si="37"/>
        <v>Capacity Charge</v>
      </c>
      <c r="H438" s="18" t="str">
        <f t="shared" si="37"/>
        <v>On peak Demand Charge</v>
      </c>
      <c r="I438" s="18" t="str">
        <f t="shared" si="37"/>
        <v>Power Factor Charge</v>
      </c>
      <c r="J438" s="18" t="str">
        <f t="shared" si="37"/>
        <v>Uncontrolled / Variable Charge</v>
      </c>
      <c r="K438" s="18" t="str">
        <f t="shared" si="37"/>
        <v>Night Charge</v>
      </c>
      <c r="L438" s="18" t="str">
        <f t="shared" si="37"/>
        <v>Controlled Charge</v>
      </c>
      <c r="M438" s="18" t="str">
        <f t="shared" si="37"/>
        <v>All Inclusive Charge</v>
      </c>
      <c r="N438" s="18" t="str">
        <f t="shared" si="37"/>
        <v>Individual Contract</v>
      </c>
      <c r="O438" s="18">
        <f t="shared" si="37"/>
        <v>0</v>
      </c>
      <c r="P438" s="18">
        <f t="shared" si="37"/>
        <v>0</v>
      </c>
      <c r="Q438" s="18">
        <f t="shared" si="37"/>
        <v>0</v>
      </c>
      <c r="R438" s="18">
        <f t="shared" si="37"/>
        <v>0</v>
      </c>
      <c r="S438" s="18">
        <f t="shared" si="37"/>
        <v>0</v>
      </c>
      <c r="T438" s="18">
        <f t="shared" si="37"/>
        <v>0</v>
      </c>
      <c r="U438" s="18">
        <f t="shared" si="37"/>
        <v>0</v>
      </c>
      <c r="V438" s="18" t="str">
        <f t="shared" si="37"/>
        <v>Total Revenue</v>
      </c>
    </row>
    <row r="439" spans="1:22" x14ac:dyDescent="0.25">
      <c r="B439" s="18"/>
      <c r="C439" s="18"/>
      <c r="D439" s="18"/>
      <c r="E439" s="18" t="str">
        <f>E$10</f>
        <v>$/day</v>
      </c>
      <c r="F439" s="18" t="str">
        <f t="shared" ref="F439:V439" si="38">F$10</f>
        <v>$/kVA/mth</v>
      </c>
      <c r="G439" s="18" t="str">
        <f t="shared" si="38"/>
        <v>$/kVA/day</v>
      </c>
      <c r="H439" s="18" t="str">
        <f t="shared" si="38"/>
        <v>$/kW/mth</v>
      </c>
      <c r="I439" s="18" t="str">
        <f t="shared" si="38"/>
        <v>$/kVAr/mth</v>
      </c>
      <c r="J439" s="18" t="str">
        <f t="shared" si="38"/>
        <v>$/kWh</v>
      </c>
      <c r="K439" s="18" t="str">
        <f t="shared" si="38"/>
        <v>$/kWh</v>
      </c>
      <c r="L439" s="18" t="str">
        <f t="shared" si="38"/>
        <v>$/kWh</v>
      </c>
      <c r="M439" s="18" t="str">
        <f t="shared" si="38"/>
        <v>$/kWh</v>
      </c>
      <c r="N439" s="18" t="str">
        <f t="shared" si="38"/>
        <v>$/pa</v>
      </c>
      <c r="O439" s="18">
        <f t="shared" si="38"/>
        <v>0</v>
      </c>
      <c r="P439" s="18">
        <f t="shared" si="38"/>
        <v>0</v>
      </c>
      <c r="Q439" s="18">
        <f t="shared" si="38"/>
        <v>0</v>
      </c>
      <c r="R439" s="18">
        <f t="shared" si="38"/>
        <v>0</v>
      </c>
      <c r="S439" s="18">
        <f t="shared" si="38"/>
        <v>0</v>
      </c>
      <c r="T439" s="18">
        <f t="shared" si="38"/>
        <v>0</v>
      </c>
      <c r="U439" s="18">
        <f t="shared" si="38"/>
        <v>0</v>
      </c>
      <c r="V439" s="18" t="str">
        <f t="shared" si="38"/>
        <v>$ pa</v>
      </c>
    </row>
    <row r="440" spans="1:22" outlineLevel="1" x14ac:dyDescent="0.25">
      <c r="A440" s="19"/>
      <c r="B440" s="38" t="str">
        <f ca="1">B297</f>
        <v>Single meter without control (low user)</v>
      </c>
      <c r="C440" s="38" t="str">
        <f ca="1">C297</f>
        <v>G100</v>
      </c>
      <c r="D440" s="38" t="str">
        <f ca="1">D297</f>
        <v>Domestic</v>
      </c>
      <c r="E440" s="44">
        <f ca="1">Pt!E440*Qt!E440</f>
        <v>1362556.6720518831</v>
      </c>
      <c r="F440" s="44">
        <f ca="1">Pt!F440*Qt!F440</f>
        <v>0</v>
      </c>
      <c r="G440" s="44">
        <f ca="1">Pt!G440*Qt!G440</f>
        <v>0</v>
      </c>
      <c r="H440" s="44">
        <f ca="1">Pt!H440*Qt!H440</f>
        <v>0</v>
      </c>
      <c r="I440" s="44">
        <f ca="1">Pt!I440*Qt!I440</f>
        <v>0</v>
      </c>
      <c r="J440" s="44">
        <f ca="1">Pt!J440*Qt!J440</f>
        <v>17067705.610517826</v>
      </c>
      <c r="K440" s="44">
        <f ca="1">Pt!K440*Qt!K440</f>
        <v>56063.898738478514</v>
      </c>
      <c r="L440" s="44">
        <f ca="1">Pt!L440*Qt!L440</f>
        <v>0</v>
      </c>
      <c r="M440" s="44">
        <f ca="1">Pt!M440*Qt!M440</f>
        <v>0</v>
      </c>
      <c r="N440" s="44">
        <f ca="1">Pt!N440*Qt!N440</f>
        <v>0</v>
      </c>
      <c r="O440" s="44">
        <f ca="1">Pt!O440*Qt!O440</f>
        <v>0</v>
      </c>
      <c r="P440" s="44">
        <f ca="1">Pt!P440*Qt!P440</f>
        <v>0</v>
      </c>
      <c r="Q440" s="44">
        <f ca="1">Pt!Q440*Qt!Q440</f>
        <v>0</v>
      </c>
      <c r="R440" s="44">
        <f ca="1">Pt!R440*Qt!R440</f>
        <v>0</v>
      </c>
      <c r="S440" s="44">
        <f ca="1">Pt!S440*Qt!S440</f>
        <v>0</v>
      </c>
      <c r="T440" s="44">
        <f ca="1">Pt!T440*Qt!T440</f>
        <v>0</v>
      </c>
      <c r="U440" s="44">
        <f ca="1">Pt!U440*Qt!U440</f>
        <v>0</v>
      </c>
      <c r="V440" s="44">
        <f ca="1">SUM(E440:U440)</f>
        <v>18486326.181308188</v>
      </c>
    </row>
    <row r="441" spans="1:22" outlineLevel="1" x14ac:dyDescent="0.25">
      <c r="A441" s="19"/>
      <c r="B441" s="38" t="str">
        <f t="shared" ref="B441:D456" ca="1" si="39">B298</f>
        <v>Dual meter with control (low user)</v>
      </c>
      <c r="C441" s="38" t="str">
        <f t="shared" ca="1" si="39"/>
        <v>G101</v>
      </c>
      <c r="D441" s="38" t="str">
        <f t="shared" ca="1" si="39"/>
        <v>Domestic</v>
      </c>
      <c r="E441" s="38">
        <f ca="1">Pt!E441*Qt!E441</f>
        <v>484749.86457015725</v>
      </c>
      <c r="F441" s="38">
        <f ca="1">Pt!F441*Qt!F441</f>
        <v>0</v>
      </c>
      <c r="G441" s="38">
        <f ca="1">Pt!G441*Qt!G441</f>
        <v>0</v>
      </c>
      <c r="H441" s="38">
        <f ca="1">Pt!H441*Qt!H441</f>
        <v>0</v>
      </c>
      <c r="I441" s="38">
        <f ca="1">Pt!I441*Qt!I441</f>
        <v>0</v>
      </c>
      <c r="J441" s="38">
        <f ca="1">Pt!J441*Qt!J441</f>
        <v>5172540.7328324243</v>
      </c>
      <c r="K441" s="38">
        <f ca="1">Pt!K441*Qt!K441</f>
        <v>18892.131080091269</v>
      </c>
      <c r="L441" s="38">
        <f ca="1">Pt!L441*Qt!L441</f>
        <v>979443.50609330263</v>
      </c>
      <c r="M441" s="38">
        <f ca="1">Pt!M441*Qt!M441</f>
        <v>0</v>
      </c>
      <c r="N441" s="38">
        <f ca="1">Pt!N441*Qt!N441</f>
        <v>0</v>
      </c>
      <c r="O441" s="38">
        <f ca="1">Pt!O441*Qt!O441</f>
        <v>0</v>
      </c>
      <c r="P441" s="38">
        <f ca="1">Pt!P441*Qt!P441</f>
        <v>0</v>
      </c>
      <c r="Q441" s="38">
        <f ca="1">Pt!Q441*Qt!Q441</f>
        <v>0</v>
      </c>
      <c r="R441" s="38">
        <f ca="1">Pt!R441*Qt!R441</f>
        <v>0</v>
      </c>
      <c r="S441" s="38">
        <f ca="1">Pt!S441*Qt!S441</f>
        <v>0</v>
      </c>
      <c r="T441" s="38">
        <f ca="1">Pt!T441*Qt!T441</f>
        <v>0</v>
      </c>
      <c r="U441" s="38">
        <f ca="1">Pt!U441*Qt!U441</f>
        <v>0</v>
      </c>
      <c r="V441" s="38">
        <f t="shared" ref="V441:V504" ca="1" si="40">SUM(E441:U441)</f>
        <v>6655626.2345759757</v>
      </c>
    </row>
    <row r="442" spans="1:22" outlineLevel="1" x14ac:dyDescent="0.25">
      <c r="A442" s="19"/>
      <c r="B442" s="38" t="str">
        <f t="shared" ca="1" si="39"/>
        <v>Single meter with control (low user)</v>
      </c>
      <c r="C442" s="38" t="str">
        <f t="shared" ca="1" si="39"/>
        <v>G102</v>
      </c>
      <c r="D442" s="38" t="str">
        <f t="shared" ca="1" si="39"/>
        <v>Domestic</v>
      </c>
      <c r="E442" s="38">
        <f ca="1">Pt!E442*Qt!E442</f>
        <v>6185170.5932846023</v>
      </c>
      <c r="F442" s="38">
        <f ca="1">Pt!F442*Qt!F442</f>
        <v>0</v>
      </c>
      <c r="G442" s="38">
        <f ca="1">Pt!G442*Qt!G442</f>
        <v>0</v>
      </c>
      <c r="H442" s="38">
        <f ca="1">Pt!H442*Qt!H442</f>
        <v>0</v>
      </c>
      <c r="I442" s="38">
        <f ca="1">Pt!I442*Qt!I442</f>
        <v>0</v>
      </c>
      <c r="J442" s="38">
        <f ca="1">Pt!J442*Qt!J442</f>
        <v>0</v>
      </c>
      <c r="K442" s="38">
        <f ca="1">Pt!K442*Qt!K442</f>
        <v>280364.49863363331</v>
      </c>
      <c r="L442" s="38">
        <f ca="1">Pt!L442*Qt!L442</f>
        <v>0</v>
      </c>
      <c r="M442" s="38">
        <f ca="1">Pt!M442*Qt!M442</f>
        <v>64768938.240575351</v>
      </c>
      <c r="N442" s="38">
        <f ca="1">Pt!N442*Qt!N442</f>
        <v>0</v>
      </c>
      <c r="O442" s="38">
        <f ca="1">Pt!O442*Qt!O442</f>
        <v>0</v>
      </c>
      <c r="P442" s="38">
        <f ca="1">Pt!P442*Qt!P442</f>
        <v>0</v>
      </c>
      <c r="Q442" s="38">
        <f ca="1">Pt!Q442*Qt!Q442</f>
        <v>0</v>
      </c>
      <c r="R442" s="38">
        <f ca="1">Pt!R442*Qt!R442</f>
        <v>0</v>
      </c>
      <c r="S442" s="38">
        <f ca="1">Pt!S442*Qt!S442</f>
        <v>0</v>
      </c>
      <c r="T442" s="38">
        <f ca="1">Pt!T442*Qt!T442</f>
        <v>0</v>
      </c>
      <c r="U442" s="38">
        <f ca="1">Pt!U442*Qt!U442</f>
        <v>0</v>
      </c>
      <c r="V442" s="38">
        <f t="shared" ca="1" si="40"/>
        <v>71234473.332493588</v>
      </c>
    </row>
    <row r="443" spans="1:22" outlineLevel="1" x14ac:dyDescent="0.25">
      <c r="A443" s="19"/>
      <c r="B443" s="38" t="str">
        <f t="shared" ca="1" si="39"/>
        <v>3 phase residential (low user)</v>
      </c>
      <c r="C443" s="38" t="str">
        <f t="shared" ca="1" si="39"/>
        <v>G103</v>
      </c>
      <c r="D443" s="38" t="str">
        <f t="shared" ca="1" si="39"/>
        <v>Domestic</v>
      </c>
      <c r="E443" s="38">
        <f ca="1">Pt!E443*Qt!E443</f>
        <v>34453.662544096616</v>
      </c>
      <c r="F443" s="38">
        <f ca="1">Pt!F443*Qt!F443</f>
        <v>0</v>
      </c>
      <c r="G443" s="38">
        <f ca="1">Pt!G443*Qt!G443</f>
        <v>0</v>
      </c>
      <c r="H443" s="38">
        <f ca="1">Pt!H443*Qt!H443</f>
        <v>0</v>
      </c>
      <c r="I443" s="38">
        <f ca="1">Pt!I443*Qt!I443</f>
        <v>0</v>
      </c>
      <c r="J443" s="38">
        <f ca="1">Pt!J443*Qt!J443</f>
        <v>804393.95077055506</v>
      </c>
      <c r="K443" s="38">
        <f ca="1">Pt!K443*Qt!K443</f>
        <v>0</v>
      </c>
      <c r="L443" s="38">
        <f ca="1">Pt!L443*Qt!L443</f>
        <v>0</v>
      </c>
      <c r="M443" s="38">
        <f ca="1">Pt!M443*Qt!M443</f>
        <v>0</v>
      </c>
      <c r="N443" s="38">
        <f ca="1">Pt!N443*Qt!N443</f>
        <v>0</v>
      </c>
      <c r="O443" s="38">
        <f ca="1">Pt!O443*Qt!O443</f>
        <v>0</v>
      </c>
      <c r="P443" s="38">
        <f ca="1">Pt!P443*Qt!P443</f>
        <v>0</v>
      </c>
      <c r="Q443" s="38">
        <f ca="1">Pt!Q443*Qt!Q443</f>
        <v>0</v>
      </c>
      <c r="R443" s="38">
        <f ca="1">Pt!R443*Qt!R443</f>
        <v>0</v>
      </c>
      <c r="S443" s="38">
        <f ca="1">Pt!S443*Qt!S443</f>
        <v>0</v>
      </c>
      <c r="T443" s="38">
        <f ca="1">Pt!T443*Qt!T443</f>
        <v>0</v>
      </c>
      <c r="U443" s="38">
        <f ca="1">Pt!U443*Qt!U443</f>
        <v>0</v>
      </c>
      <c r="V443" s="38">
        <f t="shared" ca="1" si="40"/>
        <v>838847.61331465165</v>
      </c>
    </row>
    <row r="444" spans="1:22" outlineLevel="1" x14ac:dyDescent="0.25">
      <c r="A444" s="19"/>
      <c r="B444" s="38" t="str">
        <f t="shared" ca="1" si="39"/>
        <v>Single meter without control (standard user)</v>
      </c>
      <c r="C444" s="38" t="str">
        <f t="shared" ca="1" si="39"/>
        <v>G104</v>
      </c>
      <c r="D444" s="38" t="str">
        <f t="shared" ca="1" si="39"/>
        <v>Domestic</v>
      </c>
      <c r="E444" s="38">
        <f ca="1">Pt!E444*Qt!E444</f>
        <v>0</v>
      </c>
      <c r="F444" s="38">
        <f ca="1">Pt!F444*Qt!F444</f>
        <v>0</v>
      </c>
      <c r="G444" s="38">
        <f ca="1">Pt!G444*Qt!G444</f>
        <v>0</v>
      </c>
      <c r="H444" s="38">
        <f ca="1">Pt!H444*Qt!H444</f>
        <v>0</v>
      </c>
      <c r="I444" s="38">
        <f ca="1">Pt!I444*Qt!I444</f>
        <v>0</v>
      </c>
      <c r="J444" s="38">
        <f ca="1">Pt!J444*Qt!J444</f>
        <v>0</v>
      </c>
      <c r="K444" s="38">
        <f ca="1">Pt!K444*Qt!K444</f>
        <v>0</v>
      </c>
      <c r="L444" s="38">
        <f ca="1">Pt!L444*Qt!L444</f>
        <v>0</v>
      </c>
      <c r="M444" s="38">
        <f ca="1">Pt!M444*Qt!M444</f>
        <v>0</v>
      </c>
      <c r="N444" s="38">
        <f ca="1">Pt!N444*Qt!N444</f>
        <v>0</v>
      </c>
      <c r="O444" s="38">
        <f ca="1">Pt!O444*Qt!O444</f>
        <v>0</v>
      </c>
      <c r="P444" s="38">
        <f ca="1">Pt!P444*Qt!P444</f>
        <v>0</v>
      </c>
      <c r="Q444" s="38">
        <f ca="1">Pt!Q444*Qt!Q444</f>
        <v>0</v>
      </c>
      <c r="R444" s="38">
        <f ca="1">Pt!R444*Qt!R444</f>
        <v>0</v>
      </c>
      <c r="S444" s="38">
        <f ca="1">Pt!S444*Qt!S444</f>
        <v>0</v>
      </c>
      <c r="T444" s="38">
        <f ca="1">Pt!T444*Qt!T444</f>
        <v>0</v>
      </c>
      <c r="U444" s="38">
        <f ca="1">Pt!U444*Qt!U444</f>
        <v>0</v>
      </c>
      <c r="V444" s="38">
        <f t="shared" ca="1" si="40"/>
        <v>0</v>
      </c>
    </row>
    <row r="445" spans="1:22" outlineLevel="1" x14ac:dyDescent="0.25">
      <c r="A445" s="19"/>
      <c r="B445" s="38" t="str">
        <f t="shared" ca="1" si="39"/>
        <v>Dual meter with control (standard user)</v>
      </c>
      <c r="C445" s="38" t="str">
        <f t="shared" ca="1" si="39"/>
        <v>G105</v>
      </c>
      <c r="D445" s="38" t="str">
        <f t="shared" ca="1" si="39"/>
        <v>Domestic</v>
      </c>
      <c r="E445" s="38">
        <f ca="1">Pt!E445*Qt!E445</f>
        <v>0</v>
      </c>
      <c r="F445" s="38">
        <f ca="1">Pt!F445*Qt!F445</f>
        <v>0</v>
      </c>
      <c r="G445" s="38">
        <f ca="1">Pt!G445*Qt!G445</f>
        <v>0</v>
      </c>
      <c r="H445" s="38">
        <f ca="1">Pt!H445*Qt!H445</f>
        <v>0</v>
      </c>
      <c r="I445" s="38">
        <f ca="1">Pt!I445*Qt!I445</f>
        <v>0</v>
      </c>
      <c r="J445" s="38">
        <f ca="1">Pt!J445*Qt!J445</f>
        <v>0</v>
      </c>
      <c r="K445" s="38">
        <f ca="1">Pt!K445*Qt!K445</f>
        <v>0</v>
      </c>
      <c r="L445" s="38">
        <f ca="1">Pt!L445*Qt!L445</f>
        <v>0</v>
      </c>
      <c r="M445" s="38">
        <f ca="1">Pt!M445*Qt!M445</f>
        <v>0</v>
      </c>
      <c r="N445" s="38">
        <f ca="1">Pt!N445*Qt!N445</f>
        <v>0</v>
      </c>
      <c r="O445" s="38">
        <f ca="1">Pt!O445*Qt!O445</f>
        <v>0</v>
      </c>
      <c r="P445" s="38">
        <f ca="1">Pt!P445*Qt!P445</f>
        <v>0</v>
      </c>
      <c r="Q445" s="38">
        <f ca="1">Pt!Q445*Qt!Q445</f>
        <v>0</v>
      </c>
      <c r="R445" s="38">
        <f ca="1">Pt!R445*Qt!R445</f>
        <v>0</v>
      </c>
      <c r="S445" s="38">
        <f ca="1">Pt!S445*Qt!S445</f>
        <v>0</v>
      </c>
      <c r="T445" s="38">
        <f ca="1">Pt!T445*Qt!T445</f>
        <v>0</v>
      </c>
      <c r="U445" s="38">
        <f ca="1">Pt!U445*Qt!U445</f>
        <v>0</v>
      </c>
      <c r="V445" s="38">
        <f t="shared" ca="1" si="40"/>
        <v>0</v>
      </c>
    </row>
    <row r="446" spans="1:22" outlineLevel="1" x14ac:dyDescent="0.25">
      <c r="A446" s="19"/>
      <c r="B446" s="38" t="str">
        <f t="shared" ca="1" si="39"/>
        <v>Single meter with control (standard user)</v>
      </c>
      <c r="C446" s="38" t="str">
        <f t="shared" ca="1" si="39"/>
        <v>G106</v>
      </c>
      <c r="D446" s="38" t="str">
        <f t="shared" ca="1" si="39"/>
        <v>Domestic</v>
      </c>
      <c r="E446" s="38">
        <f ca="1">Pt!E446*Qt!E446</f>
        <v>0</v>
      </c>
      <c r="F446" s="38">
        <f ca="1">Pt!F446*Qt!F446</f>
        <v>0</v>
      </c>
      <c r="G446" s="38">
        <f ca="1">Pt!G446*Qt!G446</f>
        <v>0</v>
      </c>
      <c r="H446" s="38">
        <f ca="1">Pt!H446*Qt!H446</f>
        <v>0</v>
      </c>
      <c r="I446" s="38">
        <f ca="1">Pt!I446*Qt!I446</f>
        <v>0</v>
      </c>
      <c r="J446" s="38">
        <f ca="1">Pt!J446*Qt!J446</f>
        <v>0</v>
      </c>
      <c r="K446" s="38">
        <f ca="1">Pt!K446*Qt!K446</f>
        <v>0</v>
      </c>
      <c r="L446" s="38">
        <f ca="1">Pt!L446*Qt!L446</f>
        <v>0</v>
      </c>
      <c r="M446" s="38">
        <f ca="1">Pt!M446*Qt!M446</f>
        <v>0</v>
      </c>
      <c r="N446" s="38">
        <f ca="1">Pt!N446*Qt!N446</f>
        <v>0</v>
      </c>
      <c r="O446" s="38">
        <f ca="1">Pt!O446*Qt!O446</f>
        <v>0</v>
      </c>
      <c r="P446" s="38">
        <f ca="1">Pt!P446*Qt!P446</f>
        <v>0</v>
      </c>
      <c r="Q446" s="38">
        <f ca="1">Pt!Q446*Qt!Q446</f>
        <v>0</v>
      </c>
      <c r="R446" s="38">
        <f ca="1">Pt!R446*Qt!R446</f>
        <v>0</v>
      </c>
      <c r="S446" s="38">
        <f ca="1">Pt!S446*Qt!S446</f>
        <v>0</v>
      </c>
      <c r="T446" s="38">
        <f ca="1">Pt!T446*Qt!T446</f>
        <v>0</v>
      </c>
      <c r="U446" s="38">
        <f ca="1">Pt!U446*Qt!U446</f>
        <v>0</v>
      </c>
      <c r="V446" s="38">
        <f t="shared" ca="1" si="40"/>
        <v>0</v>
      </c>
    </row>
    <row r="447" spans="1:22" outlineLevel="1" x14ac:dyDescent="0.25">
      <c r="A447" s="19"/>
      <c r="B447" s="38" t="str">
        <f t="shared" ca="1" si="39"/>
        <v>3 phase residential (standard user)</v>
      </c>
      <c r="C447" s="38" t="str">
        <f t="shared" ca="1" si="39"/>
        <v>G107</v>
      </c>
      <c r="D447" s="38" t="str">
        <f t="shared" ca="1" si="39"/>
        <v>Domestic</v>
      </c>
      <c r="E447" s="38">
        <f ca="1">Pt!E447*Qt!E447</f>
        <v>0</v>
      </c>
      <c r="F447" s="38">
        <f ca="1">Pt!F447*Qt!F447</f>
        <v>0</v>
      </c>
      <c r="G447" s="38">
        <f ca="1">Pt!G447*Qt!G447</f>
        <v>0</v>
      </c>
      <c r="H447" s="38">
        <f ca="1">Pt!H447*Qt!H447</f>
        <v>0</v>
      </c>
      <c r="I447" s="38">
        <f ca="1">Pt!I447*Qt!I447</f>
        <v>0</v>
      </c>
      <c r="J447" s="38">
        <f ca="1">Pt!J447*Qt!J447</f>
        <v>0</v>
      </c>
      <c r="K447" s="38">
        <f ca="1">Pt!K447*Qt!K447</f>
        <v>0</v>
      </c>
      <c r="L447" s="38">
        <f ca="1">Pt!L447*Qt!L447</f>
        <v>0</v>
      </c>
      <c r="M447" s="38">
        <f ca="1">Pt!M447*Qt!M447</f>
        <v>0</v>
      </c>
      <c r="N447" s="38">
        <f ca="1">Pt!N447*Qt!N447</f>
        <v>0</v>
      </c>
      <c r="O447" s="38">
        <f ca="1">Pt!O447*Qt!O447</f>
        <v>0</v>
      </c>
      <c r="P447" s="38">
        <f ca="1">Pt!P447*Qt!P447</f>
        <v>0</v>
      </c>
      <c r="Q447" s="38">
        <f ca="1">Pt!Q447*Qt!Q447</f>
        <v>0</v>
      </c>
      <c r="R447" s="38">
        <f ca="1">Pt!R447*Qt!R447</f>
        <v>0</v>
      </c>
      <c r="S447" s="38">
        <f ca="1">Pt!S447*Qt!S447</f>
        <v>0</v>
      </c>
      <c r="T447" s="38">
        <f ca="1">Pt!T447*Qt!T447</f>
        <v>0</v>
      </c>
      <c r="U447" s="38">
        <f ca="1">Pt!U447*Qt!U447</f>
        <v>0</v>
      </c>
      <c r="V447" s="38">
        <f t="shared" ca="1" si="40"/>
        <v>0</v>
      </c>
    </row>
    <row r="448" spans="1:22" outlineLevel="1" x14ac:dyDescent="0.25">
      <c r="A448" s="19"/>
      <c r="B448" s="38" t="str">
        <f t="shared" ca="1" si="39"/>
        <v>Dual meter with control - EV (low user)</v>
      </c>
      <c r="C448" s="38" t="str">
        <f t="shared" ca="1" si="39"/>
        <v>G108</v>
      </c>
      <c r="D448" s="38" t="str">
        <f t="shared" ca="1" si="39"/>
        <v>Domestic</v>
      </c>
      <c r="E448" s="38">
        <f ca="1">Pt!E448*Qt!E448</f>
        <v>0</v>
      </c>
      <c r="F448" s="38">
        <f ca="1">Pt!F448*Qt!F448</f>
        <v>0</v>
      </c>
      <c r="G448" s="38">
        <f ca="1">Pt!G448*Qt!G448</f>
        <v>0</v>
      </c>
      <c r="H448" s="38">
        <f ca="1">Pt!H448*Qt!H448</f>
        <v>0</v>
      </c>
      <c r="I448" s="38">
        <f ca="1">Pt!I448*Qt!I448</f>
        <v>0</v>
      </c>
      <c r="J448" s="38">
        <f ca="1">Pt!J448*Qt!J448</f>
        <v>0</v>
      </c>
      <c r="K448" s="38">
        <f ca="1">Pt!K448*Qt!K448</f>
        <v>0</v>
      </c>
      <c r="L448" s="38">
        <f ca="1">Pt!L448*Qt!L448</f>
        <v>0</v>
      </c>
      <c r="M448" s="38">
        <f ca="1">Pt!M448*Qt!M448</f>
        <v>0</v>
      </c>
      <c r="N448" s="38">
        <f ca="1">Pt!N448*Qt!N448</f>
        <v>0</v>
      </c>
      <c r="O448" s="38">
        <f ca="1">Pt!O448*Qt!O448</f>
        <v>0</v>
      </c>
      <c r="P448" s="38">
        <f ca="1">Pt!P448*Qt!P448</f>
        <v>0</v>
      </c>
      <c r="Q448" s="38">
        <f ca="1">Pt!Q448*Qt!Q448</f>
        <v>0</v>
      </c>
      <c r="R448" s="38">
        <f ca="1">Pt!R448*Qt!R448</f>
        <v>0</v>
      </c>
      <c r="S448" s="38">
        <f ca="1">Pt!S448*Qt!S448</f>
        <v>0</v>
      </c>
      <c r="T448" s="38">
        <f ca="1">Pt!T448*Qt!T448</f>
        <v>0</v>
      </c>
      <c r="U448" s="38">
        <f ca="1">Pt!U448*Qt!U448</f>
        <v>0</v>
      </c>
      <c r="V448" s="38">
        <f t="shared" ca="1" si="40"/>
        <v>0</v>
      </c>
    </row>
    <row r="449" spans="1:22" outlineLevel="1" x14ac:dyDescent="0.25">
      <c r="A449" s="19"/>
      <c r="B449" s="38" t="str">
        <f t="shared" ca="1" si="39"/>
        <v>Dual meter with control - EV (standard user)</v>
      </c>
      <c r="C449" s="38" t="str">
        <f t="shared" ca="1" si="39"/>
        <v>G109</v>
      </c>
      <c r="D449" s="38" t="str">
        <f t="shared" ca="1" si="39"/>
        <v>Domestic</v>
      </c>
      <c r="E449" s="38">
        <f ca="1">Pt!E449*Qt!E449</f>
        <v>0</v>
      </c>
      <c r="F449" s="38">
        <f ca="1">Pt!F449*Qt!F449</f>
        <v>0</v>
      </c>
      <c r="G449" s="38">
        <f ca="1">Pt!G449*Qt!G449</f>
        <v>0</v>
      </c>
      <c r="H449" s="38">
        <f ca="1">Pt!H449*Qt!H449</f>
        <v>0</v>
      </c>
      <c r="I449" s="38">
        <f ca="1">Pt!I449*Qt!I449</f>
        <v>0</v>
      </c>
      <c r="J449" s="38">
        <f ca="1">Pt!J449*Qt!J449</f>
        <v>0</v>
      </c>
      <c r="K449" s="38">
        <f ca="1">Pt!K449*Qt!K449</f>
        <v>0</v>
      </c>
      <c r="L449" s="38">
        <f ca="1">Pt!L449*Qt!L449</f>
        <v>0</v>
      </c>
      <c r="M449" s="38">
        <f ca="1">Pt!M449*Qt!M449</f>
        <v>0</v>
      </c>
      <c r="N449" s="38">
        <f ca="1">Pt!N449*Qt!N449</f>
        <v>0</v>
      </c>
      <c r="O449" s="38">
        <f ca="1">Pt!O449*Qt!O449</f>
        <v>0</v>
      </c>
      <c r="P449" s="38">
        <f ca="1">Pt!P449*Qt!P449</f>
        <v>0</v>
      </c>
      <c r="Q449" s="38">
        <f ca="1">Pt!Q449*Qt!Q449</f>
        <v>0</v>
      </c>
      <c r="R449" s="38">
        <f ca="1">Pt!R449*Qt!R449</f>
        <v>0</v>
      </c>
      <c r="S449" s="38">
        <f ca="1">Pt!S449*Qt!S449</f>
        <v>0</v>
      </c>
      <c r="T449" s="38">
        <f ca="1">Pt!T449*Qt!T449</f>
        <v>0</v>
      </c>
      <c r="U449" s="38">
        <f ca="1">Pt!U449*Qt!U449</f>
        <v>0</v>
      </c>
      <c r="V449" s="38">
        <f t="shared" ca="1" si="40"/>
        <v>0</v>
      </c>
    </row>
    <row r="450" spans="1:22" outlineLevel="1" x14ac:dyDescent="0.25">
      <c r="A450" s="19"/>
      <c r="B450" s="38" t="str">
        <f t="shared" ca="1" si="39"/>
        <v>New Tariff 10</v>
      </c>
      <c r="C450" s="38">
        <f t="shared" ca="1" si="39"/>
        <v>0</v>
      </c>
      <c r="D450" s="38">
        <f t="shared" ca="1" si="39"/>
        <v>0</v>
      </c>
      <c r="E450" s="38">
        <f ca="1">Pt!E450*Qt!E450</f>
        <v>0</v>
      </c>
      <c r="F450" s="38">
        <f ca="1">Pt!F450*Qt!F450</f>
        <v>0</v>
      </c>
      <c r="G450" s="38">
        <f ca="1">Pt!G450*Qt!G450</f>
        <v>0</v>
      </c>
      <c r="H450" s="38">
        <f ca="1">Pt!H450*Qt!H450</f>
        <v>0</v>
      </c>
      <c r="I450" s="38">
        <f ca="1">Pt!I450*Qt!I450</f>
        <v>0</v>
      </c>
      <c r="J450" s="38">
        <f ca="1">Pt!J450*Qt!J450</f>
        <v>0</v>
      </c>
      <c r="K450" s="38">
        <f ca="1">Pt!K450*Qt!K450</f>
        <v>0</v>
      </c>
      <c r="L450" s="38">
        <f ca="1">Pt!L450*Qt!L450</f>
        <v>0</v>
      </c>
      <c r="M450" s="38">
        <f ca="1">Pt!M450*Qt!M450</f>
        <v>0</v>
      </c>
      <c r="N450" s="38">
        <f ca="1">Pt!N450*Qt!N450</f>
        <v>0</v>
      </c>
      <c r="O450" s="38">
        <f ca="1">Pt!O450*Qt!O450</f>
        <v>0</v>
      </c>
      <c r="P450" s="38">
        <f ca="1">Pt!P450*Qt!P450</f>
        <v>0</v>
      </c>
      <c r="Q450" s="38">
        <f ca="1">Pt!Q450*Qt!Q450</f>
        <v>0</v>
      </c>
      <c r="R450" s="38">
        <f ca="1">Pt!R450*Qt!R450</f>
        <v>0</v>
      </c>
      <c r="S450" s="38">
        <f ca="1">Pt!S450*Qt!S450</f>
        <v>0</v>
      </c>
      <c r="T450" s="38">
        <f ca="1">Pt!T450*Qt!T450</f>
        <v>0</v>
      </c>
      <c r="U450" s="38">
        <f ca="1">Pt!U450*Qt!U450</f>
        <v>0</v>
      </c>
      <c r="V450" s="38">
        <f t="shared" ca="1" si="40"/>
        <v>0</v>
      </c>
    </row>
    <row r="451" spans="1:22" outlineLevel="1" x14ac:dyDescent="0.25">
      <c r="A451" s="19"/>
      <c r="B451" s="45" t="str">
        <f t="shared" ca="1" si="39"/>
        <v>New Tariff 11</v>
      </c>
      <c r="C451" s="45">
        <f t="shared" ca="1" si="39"/>
        <v>0</v>
      </c>
      <c r="D451" s="45">
        <f t="shared" ca="1" si="39"/>
        <v>0</v>
      </c>
      <c r="E451" s="45">
        <f ca="1">Pt!E451*Qt!E451</f>
        <v>0</v>
      </c>
      <c r="F451" s="45">
        <f ca="1">Pt!F451*Qt!F451</f>
        <v>0</v>
      </c>
      <c r="G451" s="45">
        <f ca="1">Pt!G451*Qt!G451</f>
        <v>0</v>
      </c>
      <c r="H451" s="45">
        <f ca="1">Pt!H451*Qt!H451</f>
        <v>0</v>
      </c>
      <c r="I451" s="45">
        <f ca="1">Pt!I451*Qt!I451</f>
        <v>0</v>
      </c>
      <c r="J451" s="45">
        <f ca="1">Pt!J451*Qt!J451</f>
        <v>0</v>
      </c>
      <c r="K451" s="45">
        <f ca="1">Pt!K451*Qt!K451</f>
        <v>0</v>
      </c>
      <c r="L451" s="45">
        <f ca="1">Pt!L451*Qt!L451</f>
        <v>0</v>
      </c>
      <c r="M451" s="45">
        <f ca="1">Pt!M451*Qt!M451</f>
        <v>0</v>
      </c>
      <c r="N451" s="45">
        <f ca="1">Pt!N451*Qt!N451</f>
        <v>0</v>
      </c>
      <c r="O451" s="45">
        <f ca="1">Pt!O451*Qt!O451</f>
        <v>0</v>
      </c>
      <c r="P451" s="45">
        <f ca="1">Pt!P451*Qt!P451</f>
        <v>0</v>
      </c>
      <c r="Q451" s="45">
        <f ca="1">Pt!Q451*Qt!Q451</f>
        <v>0</v>
      </c>
      <c r="R451" s="45">
        <f ca="1">Pt!R451*Qt!R451</f>
        <v>0</v>
      </c>
      <c r="S451" s="45">
        <f ca="1">Pt!S451*Qt!S451</f>
        <v>0</v>
      </c>
      <c r="T451" s="45">
        <f ca="1">Pt!T451*Qt!T451</f>
        <v>0</v>
      </c>
      <c r="U451" s="45">
        <f ca="1">Pt!U451*Qt!U451</f>
        <v>0</v>
      </c>
      <c r="V451" s="45">
        <f t="shared" ca="1" si="40"/>
        <v>0</v>
      </c>
    </row>
    <row r="452" spans="1:22" outlineLevel="1" x14ac:dyDescent="0.25">
      <c r="A452" s="19"/>
      <c r="B452" s="44" t="str">
        <f t="shared" ca="1" si="39"/>
        <v>&lt;=15kVA</v>
      </c>
      <c r="C452" s="44" t="str">
        <f t="shared" ca="1" si="39"/>
        <v>GV02</v>
      </c>
      <c r="D452" s="44" t="str">
        <f t="shared" ca="1" si="39"/>
        <v>Small Commercial</v>
      </c>
      <c r="E452" s="44">
        <f ca="1">Pt!E452*Qt!E452</f>
        <v>889755.67694133322</v>
      </c>
      <c r="F452" s="44">
        <f ca="1">Pt!F452*Qt!F452</f>
        <v>0</v>
      </c>
      <c r="G452" s="44">
        <f ca="1">Pt!G452*Qt!G452</f>
        <v>0</v>
      </c>
      <c r="H452" s="44">
        <f ca="1">Pt!H452*Qt!H452</f>
        <v>0</v>
      </c>
      <c r="I452" s="44">
        <f ca="1">Pt!I452*Qt!I452</f>
        <v>0</v>
      </c>
      <c r="J452" s="44">
        <f ca="1">Pt!J452*Qt!J452</f>
        <v>2592923.8892598185</v>
      </c>
      <c r="K452" s="44">
        <f ca="1">Pt!K452*Qt!K452</f>
        <v>0</v>
      </c>
      <c r="L452" s="44">
        <f ca="1">Pt!L452*Qt!L452</f>
        <v>0</v>
      </c>
      <c r="M452" s="44">
        <f ca="1">Pt!M452*Qt!M452</f>
        <v>0</v>
      </c>
      <c r="N452" s="44">
        <f ca="1">Pt!N452*Qt!N452</f>
        <v>0</v>
      </c>
      <c r="O452" s="44">
        <f ca="1">Pt!O452*Qt!O452</f>
        <v>0</v>
      </c>
      <c r="P452" s="44">
        <f ca="1">Pt!P452*Qt!P452</f>
        <v>0</v>
      </c>
      <c r="Q452" s="44">
        <f ca="1">Pt!Q452*Qt!Q452</f>
        <v>0</v>
      </c>
      <c r="R452" s="44">
        <f ca="1">Pt!R452*Qt!R452</f>
        <v>0</v>
      </c>
      <c r="S452" s="44">
        <f ca="1">Pt!S452*Qt!S452</f>
        <v>0</v>
      </c>
      <c r="T452" s="44">
        <f ca="1">Pt!T452*Qt!T452</f>
        <v>0</v>
      </c>
      <c r="U452" s="44">
        <f ca="1">Pt!U452*Qt!U452</f>
        <v>0</v>
      </c>
      <c r="V452" s="44">
        <f t="shared" ca="1" si="40"/>
        <v>3482679.5662011518</v>
      </c>
    </row>
    <row r="453" spans="1:22" outlineLevel="1" x14ac:dyDescent="0.25">
      <c r="A453" s="19"/>
      <c r="B453" s="38" t="str">
        <f t="shared" ca="1" si="39"/>
        <v>&gt;15kVA and &lt;=69kVA</v>
      </c>
      <c r="C453" s="38" t="str">
        <f t="shared" ca="1" si="39"/>
        <v>GV07</v>
      </c>
      <c r="D453" s="38" t="str">
        <f t="shared" ca="1" si="39"/>
        <v>Small Commercial</v>
      </c>
      <c r="E453" s="38">
        <f ca="1">Pt!E453*Qt!E453</f>
        <v>4861495.7099747108</v>
      </c>
      <c r="F453" s="38">
        <f ca="1">Pt!F453*Qt!F453</f>
        <v>0</v>
      </c>
      <c r="G453" s="38">
        <f ca="1">Pt!G453*Qt!G453</f>
        <v>0</v>
      </c>
      <c r="H453" s="38">
        <f ca="1">Pt!H453*Qt!H453</f>
        <v>0</v>
      </c>
      <c r="I453" s="38">
        <f ca="1">Pt!I453*Qt!I453</f>
        <v>0</v>
      </c>
      <c r="J453" s="38">
        <f ca="1">Pt!J453*Qt!J453</f>
        <v>14371990.338141873</v>
      </c>
      <c r="K453" s="38">
        <f ca="1">Pt!K453*Qt!K453</f>
        <v>0</v>
      </c>
      <c r="L453" s="38">
        <f ca="1">Pt!L453*Qt!L453</f>
        <v>0</v>
      </c>
      <c r="M453" s="38">
        <f ca="1">Pt!M453*Qt!M453</f>
        <v>0</v>
      </c>
      <c r="N453" s="38">
        <f ca="1">Pt!N453*Qt!N453</f>
        <v>0</v>
      </c>
      <c r="O453" s="38">
        <f ca="1">Pt!O453*Qt!O453</f>
        <v>0</v>
      </c>
      <c r="P453" s="38">
        <f ca="1">Pt!P453*Qt!P453</f>
        <v>0</v>
      </c>
      <c r="Q453" s="38">
        <f ca="1">Pt!Q453*Qt!Q453</f>
        <v>0</v>
      </c>
      <c r="R453" s="38">
        <f ca="1">Pt!R453*Qt!R453</f>
        <v>0</v>
      </c>
      <c r="S453" s="38">
        <f ca="1">Pt!S453*Qt!S453</f>
        <v>0</v>
      </c>
      <c r="T453" s="38">
        <f ca="1">Pt!T453*Qt!T453</f>
        <v>0</v>
      </c>
      <c r="U453" s="38">
        <f ca="1">Pt!U453*Qt!U453</f>
        <v>0</v>
      </c>
      <c r="V453" s="38">
        <f t="shared" ca="1" si="40"/>
        <v>19233486.048116583</v>
      </c>
    </row>
    <row r="454" spans="1:22" outlineLevel="1" x14ac:dyDescent="0.25">
      <c r="A454" s="19"/>
      <c r="B454" s="38" t="str">
        <f t="shared" ca="1" si="39"/>
        <v>&gt;69kVA and &lt;=138kVA</v>
      </c>
      <c r="C454" s="38" t="str">
        <f t="shared" ca="1" si="39"/>
        <v>GV14</v>
      </c>
      <c r="D454" s="38" t="str">
        <f t="shared" ca="1" si="39"/>
        <v>Medium Commercial</v>
      </c>
      <c r="E454" s="38">
        <f ca="1">Pt!E454*Qt!E454</f>
        <v>988407.74513619044</v>
      </c>
      <c r="F454" s="38">
        <f ca="1">Pt!F454*Qt!F454</f>
        <v>0</v>
      </c>
      <c r="G454" s="38">
        <f ca="1">Pt!G454*Qt!G454</f>
        <v>0</v>
      </c>
      <c r="H454" s="38">
        <f ca="1">Pt!H454*Qt!H454</f>
        <v>0</v>
      </c>
      <c r="I454" s="38">
        <f ca="1">Pt!I454*Qt!I454</f>
        <v>0</v>
      </c>
      <c r="J454" s="38">
        <f ca="1">Pt!J454*Qt!J454</f>
        <v>2814494.0471270499</v>
      </c>
      <c r="K454" s="38">
        <f ca="1">Pt!K454*Qt!K454</f>
        <v>0</v>
      </c>
      <c r="L454" s="38">
        <f ca="1">Pt!L454*Qt!L454</f>
        <v>0</v>
      </c>
      <c r="M454" s="38">
        <f ca="1">Pt!M454*Qt!M454</f>
        <v>0</v>
      </c>
      <c r="N454" s="38">
        <f ca="1">Pt!N454*Qt!N454</f>
        <v>0</v>
      </c>
      <c r="O454" s="38">
        <f ca="1">Pt!O454*Qt!O454</f>
        <v>0</v>
      </c>
      <c r="P454" s="38">
        <f ca="1">Pt!P454*Qt!P454</f>
        <v>0</v>
      </c>
      <c r="Q454" s="38">
        <f ca="1">Pt!Q454*Qt!Q454</f>
        <v>0</v>
      </c>
      <c r="R454" s="38">
        <f ca="1">Pt!R454*Qt!R454</f>
        <v>0</v>
      </c>
      <c r="S454" s="38">
        <f ca="1">Pt!S454*Qt!S454</f>
        <v>0</v>
      </c>
      <c r="T454" s="38">
        <f ca="1">Pt!T454*Qt!T454</f>
        <v>0</v>
      </c>
      <c r="U454" s="38">
        <f ca="1">Pt!U454*Qt!U454</f>
        <v>0</v>
      </c>
      <c r="V454" s="38">
        <f t="shared" ca="1" si="40"/>
        <v>3802901.7922632406</v>
      </c>
    </row>
    <row r="455" spans="1:22" outlineLevel="1" x14ac:dyDescent="0.25">
      <c r="A455" s="19"/>
      <c r="B455" s="38" t="str">
        <f t="shared" ca="1" si="39"/>
        <v>&gt;138kVA AND &lt;=300kVA</v>
      </c>
      <c r="C455" s="38" t="str">
        <f t="shared" ca="1" si="39"/>
        <v>GV30</v>
      </c>
      <c r="D455" s="38" t="str">
        <f t="shared" ca="1" si="39"/>
        <v>Large Commercial</v>
      </c>
      <c r="E455" s="38">
        <f ca="1">Pt!E455*Qt!E455</f>
        <v>953149.29825543938</v>
      </c>
      <c r="F455" s="38">
        <f ca="1">Pt!F455*Qt!F455</f>
        <v>0</v>
      </c>
      <c r="G455" s="38">
        <f ca="1">Pt!G455*Qt!G455</f>
        <v>0</v>
      </c>
      <c r="H455" s="38">
        <f ca="1">Pt!H455*Qt!H455</f>
        <v>0</v>
      </c>
      <c r="I455" s="38">
        <f ca="1">Pt!I455*Qt!I455</f>
        <v>0</v>
      </c>
      <c r="J455" s="38">
        <f ca="1">Pt!J455*Qt!J455</f>
        <v>1474046.8822432265</v>
      </c>
      <c r="K455" s="38">
        <f ca="1">Pt!K455*Qt!K455</f>
        <v>0</v>
      </c>
      <c r="L455" s="38">
        <f ca="1">Pt!L455*Qt!L455</f>
        <v>0</v>
      </c>
      <c r="M455" s="38">
        <f ca="1">Pt!M455*Qt!M455</f>
        <v>0</v>
      </c>
      <c r="N455" s="38">
        <f ca="1">Pt!N455*Qt!N455</f>
        <v>0</v>
      </c>
      <c r="O455" s="38">
        <f ca="1">Pt!O455*Qt!O455</f>
        <v>0</v>
      </c>
      <c r="P455" s="38">
        <f ca="1">Pt!P455*Qt!P455</f>
        <v>0</v>
      </c>
      <c r="Q455" s="38">
        <f ca="1">Pt!Q455*Qt!Q455</f>
        <v>0</v>
      </c>
      <c r="R455" s="38">
        <f ca="1">Pt!R455*Qt!R455</f>
        <v>0</v>
      </c>
      <c r="S455" s="38">
        <f ca="1">Pt!S455*Qt!S455</f>
        <v>0</v>
      </c>
      <c r="T455" s="38">
        <f ca="1">Pt!T455*Qt!T455</f>
        <v>0</v>
      </c>
      <c r="U455" s="38">
        <f ca="1">Pt!U455*Qt!U455</f>
        <v>0</v>
      </c>
      <c r="V455" s="38">
        <f t="shared" ca="1" si="40"/>
        <v>2427196.1804986661</v>
      </c>
    </row>
    <row r="456" spans="1:22" outlineLevel="1" x14ac:dyDescent="0.25">
      <c r="A456" s="19"/>
      <c r="B456" s="38" t="str">
        <f t="shared" ca="1" si="39"/>
        <v>&gt;300kVA, TOU</v>
      </c>
      <c r="C456" s="38" t="str">
        <f t="shared" ca="1" si="39"/>
        <v>GV99</v>
      </c>
      <c r="D456" s="38" t="str">
        <f t="shared" ca="1" si="39"/>
        <v>Small Industrial</v>
      </c>
      <c r="E456" s="38">
        <f ca="1">Pt!E456*Qt!E456</f>
        <v>2741830.1273001153</v>
      </c>
      <c r="F456" s="38">
        <f ca="1">Pt!F456*Qt!F456</f>
        <v>4717514.3330700006</v>
      </c>
      <c r="G456" s="38">
        <f ca="1">Pt!G456*Qt!G456</f>
        <v>0</v>
      </c>
      <c r="H456" s="38">
        <f ca="1">Pt!H456*Qt!H456</f>
        <v>0</v>
      </c>
      <c r="I456" s="38">
        <f ca="1">Pt!I456*Qt!I456</f>
        <v>0</v>
      </c>
      <c r="J456" s="38">
        <f ca="1">Pt!J456*Qt!J456</f>
        <v>1653546.5273715504</v>
      </c>
      <c r="K456" s="38">
        <f ca="1">Pt!K456*Qt!K456</f>
        <v>0</v>
      </c>
      <c r="L456" s="38">
        <f ca="1">Pt!L456*Qt!L456</f>
        <v>0</v>
      </c>
      <c r="M456" s="38">
        <f ca="1">Pt!M456*Qt!M456</f>
        <v>0</v>
      </c>
      <c r="N456" s="38">
        <f ca="1">Pt!N456*Qt!N456</f>
        <v>0</v>
      </c>
      <c r="O456" s="38">
        <f ca="1">Pt!O456*Qt!O456</f>
        <v>0</v>
      </c>
      <c r="P456" s="38">
        <f ca="1">Pt!P456*Qt!P456</f>
        <v>0</v>
      </c>
      <c r="Q456" s="38">
        <f ca="1">Pt!Q456*Qt!Q456</f>
        <v>0</v>
      </c>
      <c r="R456" s="38">
        <f ca="1">Pt!R456*Qt!R456</f>
        <v>0</v>
      </c>
      <c r="S456" s="38">
        <f ca="1">Pt!S456*Qt!S456</f>
        <v>0</v>
      </c>
      <c r="T456" s="38">
        <f ca="1">Pt!T456*Qt!T456</f>
        <v>0</v>
      </c>
      <c r="U456" s="38">
        <f ca="1">Pt!U456*Qt!U456</f>
        <v>0</v>
      </c>
      <c r="V456" s="38">
        <f t="shared" ca="1" si="40"/>
        <v>9112890.9877416659</v>
      </c>
    </row>
    <row r="457" spans="1:22" outlineLevel="1" x14ac:dyDescent="0.25">
      <c r="A457" s="19"/>
      <c r="B457" s="38" t="str">
        <f t="shared" ref="B457:D472" ca="1" si="41">B314</f>
        <v>New Tariff 5</v>
      </c>
      <c r="C457" s="38">
        <f t="shared" ca="1" si="41"/>
        <v>0</v>
      </c>
      <c r="D457" s="38">
        <f t="shared" ca="1" si="41"/>
        <v>0</v>
      </c>
      <c r="E457" s="38">
        <f ca="1">Pt!E457*Qt!E457</f>
        <v>0</v>
      </c>
      <c r="F457" s="38">
        <f ca="1">Pt!F457*Qt!F457</f>
        <v>0</v>
      </c>
      <c r="G457" s="38">
        <f ca="1">Pt!G457*Qt!G457</f>
        <v>0</v>
      </c>
      <c r="H457" s="38">
        <f ca="1">Pt!H457*Qt!H457</f>
        <v>0</v>
      </c>
      <c r="I457" s="38">
        <f ca="1">Pt!I457*Qt!I457</f>
        <v>0</v>
      </c>
      <c r="J457" s="38">
        <f ca="1">Pt!J457*Qt!J457</f>
        <v>0</v>
      </c>
      <c r="K457" s="38">
        <f ca="1">Pt!K457*Qt!K457</f>
        <v>0</v>
      </c>
      <c r="L457" s="38">
        <f ca="1">Pt!L457*Qt!L457</f>
        <v>0</v>
      </c>
      <c r="M457" s="38">
        <f ca="1">Pt!M457*Qt!M457</f>
        <v>0</v>
      </c>
      <c r="N457" s="38">
        <f ca="1">Pt!N457*Qt!N457</f>
        <v>0</v>
      </c>
      <c r="O457" s="38">
        <f ca="1">Pt!O457*Qt!O457</f>
        <v>0</v>
      </c>
      <c r="P457" s="38">
        <f ca="1">Pt!P457*Qt!P457</f>
        <v>0</v>
      </c>
      <c r="Q457" s="38">
        <f ca="1">Pt!Q457*Qt!Q457</f>
        <v>0</v>
      </c>
      <c r="R457" s="38">
        <f ca="1">Pt!R457*Qt!R457</f>
        <v>0</v>
      </c>
      <c r="S457" s="38">
        <f ca="1">Pt!S457*Qt!S457</f>
        <v>0</v>
      </c>
      <c r="T457" s="38">
        <f ca="1">Pt!T457*Qt!T457</f>
        <v>0</v>
      </c>
      <c r="U457" s="38">
        <f ca="1">Pt!U457*Qt!U457</f>
        <v>0</v>
      </c>
      <c r="V457" s="38">
        <f t="shared" ca="1" si="40"/>
        <v>0</v>
      </c>
    </row>
    <row r="458" spans="1:22" outlineLevel="1" x14ac:dyDescent="0.25">
      <c r="A458" s="19"/>
      <c r="B458" s="38" t="str">
        <f t="shared" ca="1" si="41"/>
        <v>New Tariff 6</v>
      </c>
      <c r="C458" s="38">
        <f t="shared" ca="1" si="41"/>
        <v>0</v>
      </c>
      <c r="D458" s="38">
        <f t="shared" ca="1" si="41"/>
        <v>0</v>
      </c>
      <c r="E458" s="38">
        <f ca="1">Pt!E458*Qt!E458</f>
        <v>0</v>
      </c>
      <c r="F458" s="38">
        <f ca="1">Pt!F458*Qt!F458</f>
        <v>0</v>
      </c>
      <c r="G458" s="38">
        <f ca="1">Pt!G458*Qt!G458</f>
        <v>0</v>
      </c>
      <c r="H458" s="38">
        <f ca="1">Pt!H458*Qt!H458</f>
        <v>0</v>
      </c>
      <c r="I458" s="38">
        <f ca="1">Pt!I458*Qt!I458</f>
        <v>0</v>
      </c>
      <c r="J458" s="38">
        <f ca="1">Pt!J458*Qt!J458</f>
        <v>0</v>
      </c>
      <c r="K458" s="38">
        <f ca="1">Pt!K458*Qt!K458</f>
        <v>0</v>
      </c>
      <c r="L458" s="38">
        <f ca="1">Pt!L458*Qt!L458</f>
        <v>0</v>
      </c>
      <c r="M458" s="38">
        <f ca="1">Pt!M458*Qt!M458</f>
        <v>0</v>
      </c>
      <c r="N458" s="38">
        <f ca="1">Pt!N458*Qt!N458</f>
        <v>0</v>
      </c>
      <c r="O458" s="38">
        <f ca="1">Pt!O458*Qt!O458</f>
        <v>0</v>
      </c>
      <c r="P458" s="38">
        <f ca="1">Pt!P458*Qt!P458</f>
        <v>0</v>
      </c>
      <c r="Q458" s="38">
        <f ca="1">Pt!Q458*Qt!Q458</f>
        <v>0</v>
      </c>
      <c r="R458" s="38">
        <f ca="1">Pt!R458*Qt!R458</f>
        <v>0</v>
      </c>
      <c r="S458" s="38">
        <f ca="1">Pt!S458*Qt!S458</f>
        <v>0</v>
      </c>
      <c r="T458" s="38">
        <f ca="1">Pt!T458*Qt!T458</f>
        <v>0</v>
      </c>
      <c r="U458" s="38">
        <f ca="1">Pt!U458*Qt!U458</f>
        <v>0</v>
      </c>
      <c r="V458" s="38">
        <f t="shared" ca="1" si="40"/>
        <v>0</v>
      </c>
    </row>
    <row r="459" spans="1:22" outlineLevel="1" x14ac:dyDescent="0.25">
      <c r="A459" s="19"/>
      <c r="B459" s="38" t="str">
        <f t="shared" ca="1" si="41"/>
        <v>New Tariff 7</v>
      </c>
      <c r="C459" s="38">
        <f t="shared" ca="1" si="41"/>
        <v>0</v>
      </c>
      <c r="D459" s="38">
        <f t="shared" ca="1" si="41"/>
        <v>0</v>
      </c>
      <c r="E459" s="38">
        <f ca="1">Pt!E459*Qt!E459</f>
        <v>0</v>
      </c>
      <c r="F459" s="38">
        <f ca="1">Pt!F459*Qt!F459</f>
        <v>0</v>
      </c>
      <c r="G459" s="38">
        <f ca="1">Pt!G459*Qt!G459</f>
        <v>0</v>
      </c>
      <c r="H459" s="38">
        <f ca="1">Pt!H459*Qt!H459</f>
        <v>0</v>
      </c>
      <c r="I459" s="38">
        <f ca="1">Pt!I459*Qt!I459</f>
        <v>0</v>
      </c>
      <c r="J459" s="38">
        <f ca="1">Pt!J459*Qt!J459</f>
        <v>0</v>
      </c>
      <c r="K459" s="38">
        <f ca="1">Pt!K459*Qt!K459</f>
        <v>0</v>
      </c>
      <c r="L459" s="38">
        <f ca="1">Pt!L459*Qt!L459</f>
        <v>0</v>
      </c>
      <c r="M459" s="38">
        <f ca="1">Pt!M459*Qt!M459</f>
        <v>0</v>
      </c>
      <c r="N459" s="38">
        <f ca="1">Pt!N459*Qt!N459</f>
        <v>0</v>
      </c>
      <c r="O459" s="38">
        <f ca="1">Pt!O459*Qt!O459</f>
        <v>0</v>
      </c>
      <c r="P459" s="38">
        <f ca="1">Pt!P459*Qt!P459</f>
        <v>0</v>
      </c>
      <c r="Q459" s="38">
        <f ca="1">Pt!Q459*Qt!Q459</f>
        <v>0</v>
      </c>
      <c r="R459" s="38">
        <f ca="1">Pt!R459*Qt!R459</f>
        <v>0</v>
      </c>
      <c r="S459" s="38">
        <f ca="1">Pt!S459*Qt!S459</f>
        <v>0</v>
      </c>
      <c r="T459" s="38">
        <f ca="1">Pt!T459*Qt!T459</f>
        <v>0</v>
      </c>
      <c r="U459" s="38">
        <f ca="1">Pt!U459*Qt!U459</f>
        <v>0</v>
      </c>
      <c r="V459" s="38">
        <f t="shared" ca="1" si="40"/>
        <v>0</v>
      </c>
    </row>
    <row r="460" spans="1:22" outlineLevel="1" x14ac:dyDescent="0.25">
      <c r="A460" s="19"/>
      <c r="B460" s="38" t="str">
        <f t="shared" ca="1" si="41"/>
        <v>New Tariff 8</v>
      </c>
      <c r="C460" s="38">
        <f t="shared" ca="1" si="41"/>
        <v>0</v>
      </c>
      <c r="D460" s="38">
        <f t="shared" ca="1" si="41"/>
        <v>0</v>
      </c>
      <c r="E460" s="38">
        <f ca="1">Pt!E460*Qt!E460</f>
        <v>0</v>
      </c>
      <c r="F460" s="38">
        <f ca="1">Pt!F460*Qt!F460</f>
        <v>0</v>
      </c>
      <c r="G460" s="38">
        <f ca="1">Pt!G460*Qt!G460</f>
        <v>0</v>
      </c>
      <c r="H460" s="38">
        <f ca="1">Pt!H460*Qt!H460</f>
        <v>0</v>
      </c>
      <c r="I460" s="38">
        <f ca="1">Pt!I460*Qt!I460</f>
        <v>0</v>
      </c>
      <c r="J460" s="38">
        <f ca="1">Pt!J460*Qt!J460</f>
        <v>0</v>
      </c>
      <c r="K460" s="38">
        <f ca="1">Pt!K460*Qt!K460</f>
        <v>0</v>
      </c>
      <c r="L460" s="38">
        <f ca="1">Pt!L460*Qt!L460</f>
        <v>0</v>
      </c>
      <c r="M460" s="38">
        <f ca="1">Pt!M460*Qt!M460</f>
        <v>0</v>
      </c>
      <c r="N460" s="38">
        <f ca="1">Pt!N460*Qt!N460</f>
        <v>0</v>
      </c>
      <c r="O460" s="38">
        <f ca="1">Pt!O460*Qt!O460</f>
        <v>0</v>
      </c>
      <c r="P460" s="38">
        <f ca="1">Pt!P460*Qt!P460</f>
        <v>0</v>
      </c>
      <c r="Q460" s="38">
        <f ca="1">Pt!Q460*Qt!Q460</f>
        <v>0</v>
      </c>
      <c r="R460" s="38">
        <f ca="1">Pt!R460*Qt!R460</f>
        <v>0</v>
      </c>
      <c r="S460" s="38">
        <f ca="1">Pt!S460*Qt!S460</f>
        <v>0</v>
      </c>
      <c r="T460" s="38">
        <f ca="1">Pt!T460*Qt!T460</f>
        <v>0</v>
      </c>
      <c r="U460" s="38">
        <f ca="1">Pt!U460*Qt!U460</f>
        <v>0</v>
      </c>
      <c r="V460" s="38">
        <f t="shared" ca="1" si="40"/>
        <v>0</v>
      </c>
    </row>
    <row r="461" spans="1:22" outlineLevel="1" x14ac:dyDescent="0.25">
      <c r="A461" s="19"/>
      <c r="B461" s="38" t="str">
        <f t="shared" ca="1" si="41"/>
        <v>New Tariff 9</v>
      </c>
      <c r="C461" s="38">
        <f t="shared" ca="1" si="41"/>
        <v>0</v>
      </c>
      <c r="D461" s="38">
        <f t="shared" ca="1" si="41"/>
        <v>0</v>
      </c>
      <c r="E461" s="38">
        <f ca="1">Pt!E461*Qt!E461</f>
        <v>0</v>
      </c>
      <c r="F461" s="38">
        <f ca="1">Pt!F461*Qt!F461</f>
        <v>0</v>
      </c>
      <c r="G461" s="38">
        <f ca="1">Pt!G461*Qt!G461</f>
        <v>0</v>
      </c>
      <c r="H461" s="38">
        <f ca="1">Pt!H461*Qt!H461</f>
        <v>0</v>
      </c>
      <c r="I461" s="38">
        <f ca="1">Pt!I461*Qt!I461</f>
        <v>0</v>
      </c>
      <c r="J461" s="38">
        <f ca="1">Pt!J461*Qt!J461</f>
        <v>0</v>
      </c>
      <c r="K461" s="38">
        <f ca="1">Pt!K461*Qt!K461</f>
        <v>0</v>
      </c>
      <c r="L461" s="38">
        <f ca="1">Pt!L461*Qt!L461</f>
        <v>0</v>
      </c>
      <c r="M461" s="38">
        <f ca="1">Pt!M461*Qt!M461</f>
        <v>0</v>
      </c>
      <c r="N461" s="38">
        <f ca="1">Pt!N461*Qt!N461</f>
        <v>0</v>
      </c>
      <c r="O461" s="38">
        <f ca="1">Pt!O461*Qt!O461</f>
        <v>0</v>
      </c>
      <c r="P461" s="38">
        <f ca="1">Pt!P461*Qt!P461</f>
        <v>0</v>
      </c>
      <c r="Q461" s="38">
        <f ca="1">Pt!Q461*Qt!Q461</f>
        <v>0</v>
      </c>
      <c r="R461" s="38">
        <f ca="1">Pt!R461*Qt!R461</f>
        <v>0</v>
      </c>
      <c r="S461" s="38">
        <f ca="1">Pt!S461*Qt!S461</f>
        <v>0</v>
      </c>
      <c r="T461" s="38">
        <f ca="1">Pt!T461*Qt!T461</f>
        <v>0</v>
      </c>
      <c r="U461" s="38">
        <f ca="1">Pt!U461*Qt!U461</f>
        <v>0</v>
      </c>
      <c r="V461" s="38">
        <f t="shared" ca="1" si="40"/>
        <v>0</v>
      </c>
    </row>
    <row r="462" spans="1:22" outlineLevel="1" x14ac:dyDescent="0.25">
      <c r="A462" s="19"/>
      <c r="B462" s="38" t="str">
        <f t="shared" ca="1" si="41"/>
        <v>New Tariff 10</v>
      </c>
      <c r="C462" s="38">
        <f t="shared" ca="1" si="41"/>
        <v>0</v>
      </c>
      <c r="D462" s="38">
        <f t="shared" ca="1" si="41"/>
        <v>0</v>
      </c>
      <c r="E462" s="38">
        <f ca="1">Pt!E462*Qt!E462</f>
        <v>0</v>
      </c>
      <c r="F462" s="38">
        <f ca="1">Pt!F462*Qt!F462</f>
        <v>0</v>
      </c>
      <c r="G462" s="38">
        <f ca="1">Pt!G462*Qt!G462</f>
        <v>0</v>
      </c>
      <c r="H462" s="38">
        <f ca="1">Pt!H462*Qt!H462</f>
        <v>0</v>
      </c>
      <c r="I462" s="38">
        <f ca="1">Pt!I462*Qt!I462</f>
        <v>0</v>
      </c>
      <c r="J462" s="38">
        <f ca="1">Pt!J462*Qt!J462</f>
        <v>0</v>
      </c>
      <c r="K462" s="38">
        <f ca="1">Pt!K462*Qt!K462</f>
        <v>0</v>
      </c>
      <c r="L462" s="38">
        <f ca="1">Pt!L462*Qt!L462</f>
        <v>0</v>
      </c>
      <c r="M462" s="38">
        <f ca="1">Pt!M462*Qt!M462</f>
        <v>0</v>
      </c>
      <c r="N462" s="38">
        <f ca="1">Pt!N462*Qt!N462</f>
        <v>0</v>
      </c>
      <c r="O462" s="38">
        <f ca="1">Pt!O462*Qt!O462</f>
        <v>0</v>
      </c>
      <c r="P462" s="38">
        <f ca="1">Pt!P462*Qt!P462</f>
        <v>0</v>
      </c>
      <c r="Q462" s="38">
        <f ca="1">Pt!Q462*Qt!Q462</f>
        <v>0</v>
      </c>
      <c r="R462" s="38">
        <f ca="1">Pt!R462*Qt!R462</f>
        <v>0</v>
      </c>
      <c r="S462" s="38">
        <f ca="1">Pt!S462*Qt!S462</f>
        <v>0</v>
      </c>
      <c r="T462" s="38">
        <f ca="1">Pt!T462*Qt!T462</f>
        <v>0</v>
      </c>
      <c r="U462" s="38">
        <f ca="1">Pt!U462*Qt!U462</f>
        <v>0</v>
      </c>
      <c r="V462" s="38">
        <f t="shared" ca="1" si="40"/>
        <v>0</v>
      </c>
    </row>
    <row r="463" spans="1:22" outlineLevel="1" x14ac:dyDescent="0.25">
      <c r="A463" s="19"/>
      <c r="B463" s="45" t="str">
        <f t="shared" ca="1" si="41"/>
        <v>New Tariff 11</v>
      </c>
      <c r="C463" s="45">
        <f t="shared" ca="1" si="41"/>
        <v>0</v>
      </c>
      <c r="D463" s="45">
        <f t="shared" ca="1" si="41"/>
        <v>0</v>
      </c>
      <c r="E463" s="45">
        <f ca="1">Pt!E463*Qt!E463</f>
        <v>0</v>
      </c>
      <c r="F463" s="45">
        <f ca="1">Pt!F463*Qt!F463</f>
        <v>0</v>
      </c>
      <c r="G463" s="45">
        <f ca="1">Pt!G463*Qt!G463</f>
        <v>0</v>
      </c>
      <c r="H463" s="45">
        <f ca="1">Pt!H463*Qt!H463</f>
        <v>0</v>
      </c>
      <c r="I463" s="45">
        <f ca="1">Pt!I463*Qt!I463</f>
        <v>0</v>
      </c>
      <c r="J463" s="45">
        <f ca="1">Pt!J463*Qt!J463</f>
        <v>0</v>
      </c>
      <c r="K463" s="45">
        <f ca="1">Pt!K463*Qt!K463</f>
        <v>0</v>
      </c>
      <c r="L463" s="45">
        <f ca="1">Pt!L463*Qt!L463</f>
        <v>0</v>
      </c>
      <c r="M463" s="45">
        <f ca="1">Pt!M463*Qt!M463</f>
        <v>0</v>
      </c>
      <c r="N463" s="45">
        <f ca="1">Pt!N463*Qt!N463</f>
        <v>0</v>
      </c>
      <c r="O463" s="45">
        <f ca="1">Pt!O463*Qt!O463</f>
        <v>0</v>
      </c>
      <c r="P463" s="45">
        <f ca="1">Pt!P463*Qt!P463</f>
        <v>0</v>
      </c>
      <c r="Q463" s="45">
        <f ca="1">Pt!Q463*Qt!Q463</f>
        <v>0</v>
      </c>
      <c r="R463" s="45">
        <f ca="1">Pt!R463*Qt!R463</f>
        <v>0</v>
      </c>
      <c r="S463" s="45">
        <f ca="1">Pt!S463*Qt!S463</f>
        <v>0</v>
      </c>
      <c r="T463" s="45">
        <f ca="1">Pt!T463*Qt!T463</f>
        <v>0</v>
      </c>
      <c r="U463" s="45">
        <f ca="1">Pt!U463*Qt!U463</f>
        <v>0</v>
      </c>
      <c r="V463" s="45">
        <f t="shared" ca="1" si="40"/>
        <v>0</v>
      </c>
    </row>
    <row r="464" spans="1:22" outlineLevel="1" x14ac:dyDescent="0.25">
      <c r="A464" s="19"/>
      <c r="B464" s="44" t="str">
        <f t="shared" ca="1" si="41"/>
        <v>&lt;=15kVA</v>
      </c>
      <c r="C464" s="44" t="str">
        <f t="shared" ca="1" si="41"/>
        <v>GX02</v>
      </c>
      <c r="D464" s="44" t="str">
        <f t="shared" ca="1" si="41"/>
        <v>Small Industrial</v>
      </c>
      <c r="E464" s="44">
        <f ca="1">Pt!E464*Qt!E464</f>
        <v>0</v>
      </c>
      <c r="F464" s="44">
        <f ca="1">Pt!F464*Qt!F464</f>
        <v>0</v>
      </c>
      <c r="G464" s="44">
        <f ca="1">Pt!G464*Qt!G464</f>
        <v>0</v>
      </c>
      <c r="H464" s="44">
        <f ca="1">Pt!H464*Qt!H464</f>
        <v>0</v>
      </c>
      <c r="I464" s="44">
        <f ca="1">Pt!I464*Qt!I464</f>
        <v>0</v>
      </c>
      <c r="J464" s="44">
        <f ca="1">Pt!J464*Qt!J464</f>
        <v>0</v>
      </c>
      <c r="K464" s="44">
        <f ca="1">Pt!K464*Qt!K464</f>
        <v>0</v>
      </c>
      <c r="L464" s="44">
        <f ca="1">Pt!L464*Qt!L464</f>
        <v>0</v>
      </c>
      <c r="M464" s="44">
        <f ca="1">Pt!M464*Qt!M464</f>
        <v>0</v>
      </c>
      <c r="N464" s="44">
        <f ca="1">Pt!N464*Qt!N464</f>
        <v>0</v>
      </c>
      <c r="O464" s="44">
        <f ca="1">Pt!O464*Qt!O464</f>
        <v>0</v>
      </c>
      <c r="P464" s="44">
        <f ca="1">Pt!P464*Qt!P464</f>
        <v>0</v>
      </c>
      <c r="Q464" s="44">
        <f ca="1">Pt!Q464*Qt!Q464</f>
        <v>0</v>
      </c>
      <c r="R464" s="44">
        <f ca="1">Pt!R464*Qt!R464</f>
        <v>0</v>
      </c>
      <c r="S464" s="44">
        <f ca="1">Pt!S464*Qt!S464</f>
        <v>0</v>
      </c>
      <c r="T464" s="44">
        <f ca="1">Pt!T464*Qt!T464</f>
        <v>0</v>
      </c>
      <c r="U464" s="44">
        <f ca="1">Pt!U464*Qt!U464</f>
        <v>0</v>
      </c>
      <c r="V464" s="44">
        <f t="shared" ca="1" si="40"/>
        <v>0</v>
      </c>
    </row>
    <row r="465" spans="1:22" outlineLevel="1" x14ac:dyDescent="0.25">
      <c r="A465" s="19"/>
      <c r="B465" s="38" t="str">
        <f t="shared" ca="1" si="41"/>
        <v>&gt;15kVA and &lt;=69kVA</v>
      </c>
      <c r="C465" s="38" t="str">
        <f t="shared" ca="1" si="41"/>
        <v>GX07</v>
      </c>
      <c r="D465" s="38" t="str">
        <f t="shared" ca="1" si="41"/>
        <v>Small Commercial</v>
      </c>
      <c r="E465" s="38">
        <f ca="1">Pt!E465*Qt!E465</f>
        <v>2321.1614999999997</v>
      </c>
      <c r="F465" s="38">
        <f ca="1">Pt!F465*Qt!F465</f>
        <v>0</v>
      </c>
      <c r="G465" s="38">
        <f ca="1">Pt!G465*Qt!G465</f>
        <v>0</v>
      </c>
      <c r="H465" s="38">
        <f ca="1">Pt!H465*Qt!H465</f>
        <v>0</v>
      </c>
      <c r="I465" s="38">
        <f ca="1">Pt!I465*Qt!I465</f>
        <v>0</v>
      </c>
      <c r="J465" s="38">
        <f ca="1">Pt!J465*Qt!J465</f>
        <v>4610.0991725461645</v>
      </c>
      <c r="K465" s="38">
        <f ca="1">Pt!K465*Qt!K465</f>
        <v>0</v>
      </c>
      <c r="L465" s="38">
        <f ca="1">Pt!L465*Qt!L465</f>
        <v>0</v>
      </c>
      <c r="M465" s="38">
        <f ca="1">Pt!M465*Qt!M465</f>
        <v>0</v>
      </c>
      <c r="N465" s="38">
        <f ca="1">Pt!N465*Qt!N465</f>
        <v>0</v>
      </c>
      <c r="O465" s="38">
        <f ca="1">Pt!O465*Qt!O465</f>
        <v>0</v>
      </c>
      <c r="P465" s="38">
        <f ca="1">Pt!P465*Qt!P465</f>
        <v>0</v>
      </c>
      <c r="Q465" s="38">
        <f ca="1">Pt!Q465*Qt!Q465</f>
        <v>0</v>
      </c>
      <c r="R465" s="38">
        <f ca="1">Pt!R465*Qt!R465</f>
        <v>0</v>
      </c>
      <c r="S465" s="38">
        <f ca="1">Pt!S465*Qt!S465</f>
        <v>0</v>
      </c>
      <c r="T465" s="38">
        <f ca="1">Pt!T465*Qt!T465</f>
        <v>0</v>
      </c>
      <c r="U465" s="38">
        <f ca="1">Pt!U465*Qt!U465</f>
        <v>0</v>
      </c>
      <c r="V465" s="38">
        <f t="shared" ca="1" si="40"/>
        <v>6931.2606725461646</v>
      </c>
    </row>
    <row r="466" spans="1:22" outlineLevel="1" x14ac:dyDescent="0.25">
      <c r="A466" s="19"/>
      <c r="B466" s="38" t="str">
        <f t="shared" ca="1" si="41"/>
        <v>&gt;69kVA and &lt;=138kVA</v>
      </c>
      <c r="C466" s="38" t="str">
        <f t="shared" ca="1" si="41"/>
        <v>GX14</v>
      </c>
      <c r="D466" s="38" t="str">
        <f t="shared" ca="1" si="41"/>
        <v>Medium Commercial</v>
      </c>
      <c r="E466" s="38">
        <f ca="1">Pt!E466*Qt!E466</f>
        <v>36252.686000000002</v>
      </c>
      <c r="F466" s="38">
        <f ca="1">Pt!F466*Qt!F466</f>
        <v>0</v>
      </c>
      <c r="G466" s="38">
        <f ca="1">Pt!G466*Qt!G466</f>
        <v>0</v>
      </c>
      <c r="H466" s="38">
        <f ca="1">Pt!H466*Qt!H466</f>
        <v>0</v>
      </c>
      <c r="I466" s="38">
        <f ca="1">Pt!I466*Qt!I466</f>
        <v>0</v>
      </c>
      <c r="J466" s="38">
        <f ca="1">Pt!J466*Qt!J466</f>
        <v>93337.797254401128</v>
      </c>
      <c r="K466" s="38">
        <f ca="1">Pt!K466*Qt!K466</f>
        <v>0</v>
      </c>
      <c r="L466" s="38">
        <f ca="1">Pt!L466*Qt!L466</f>
        <v>0</v>
      </c>
      <c r="M466" s="38">
        <f ca="1">Pt!M466*Qt!M466</f>
        <v>0</v>
      </c>
      <c r="N466" s="38">
        <f ca="1">Pt!N466*Qt!N466</f>
        <v>0</v>
      </c>
      <c r="O466" s="38">
        <f ca="1">Pt!O466*Qt!O466</f>
        <v>0</v>
      </c>
      <c r="P466" s="38">
        <f ca="1">Pt!P466*Qt!P466</f>
        <v>0</v>
      </c>
      <c r="Q466" s="38">
        <f ca="1">Pt!Q466*Qt!Q466</f>
        <v>0</v>
      </c>
      <c r="R466" s="38">
        <f ca="1">Pt!R466*Qt!R466</f>
        <v>0</v>
      </c>
      <c r="S466" s="38">
        <f ca="1">Pt!S466*Qt!S466</f>
        <v>0</v>
      </c>
      <c r="T466" s="38">
        <f ca="1">Pt!T466*Qt!T466</f>
        <v>0</v>
      </c>
      <c r="U466" s="38">
        <f ca="1">Pt!U466*Qt!U466</f>
        <v>0</v>
      </c>
      <c r="V466" s="38">
        <f t="shared" ca="1" si="40"/>
        <v>129590.48325440113</v>
      </c>
    </row>
    <row r="467" spans="1:22" outlineLevel="1" x14ac:dyDescent="0.25">
      <c r="A467" s="19"/>
      <c r="B467" s="38" t="str">
        <f t="shared" ca="1" si="41"/>
        <v>&gt;138kVA AND &lt;=300kVA</v>
      </c>
      <c r="C467" s="38" t="str">
        <f t="shared" ca="1" si="41"/>
        <v>GX30</v>
      </c>
      <c r="D467" s="38" t="str">
        <f t="shared" ca="1" si="41"/>
        <v>Large Commercial</v>
      </c>
      <c r="E467" s="38">
        <f ca="1">Pt!E467*Qt!E467</f>
        <v>284037.30278709682</v>
      </c>
      <c r="F467" s="38">
        <f ca="1">Pt!F467*Qt!F467</f>
        <v>0</v>
      </c>
      <c r="G467" s="38">
        <f ca="1">Pt!G467*Qt!G467</f>
        <v>0</v>
      </c>
      <c r="H467" s="38">
        <f ca="1">Pt!H467*Qt!H467</f>
        <v>0</v>
      </c>
      <c r="I467" s="38">
        <f ca="1">Pt!I467*Qt!I467</f>
        <v>0</v>
      </c>
      <c r="J467" s="38">
        <f ca="1">Pt!J467*Qt!J467</f>
        <v>839954.37398491905</v>
      </c>
      <c r="K467" s="38">
        <f ca="1">Pt!K467*Qt!K467</f>
        <v>0</v>
      </c>
      <c r="L467" s="38">
        <f ca="1">Pt!L467*Qt!L467</f>
        <v>0</v>
      </c>
      <c r="M467" s="38">
        <f ca="1">Pt!M467*Qt!M467</f>
        <v>0</v>
      </c>
      <c r="N467" s="38">
        <f ca="1">Pt!N467*Qt!N467</f>
        <v>0</v>
      </c>
      <c r="O467" s="38">
        <f ca="1">Pt!O467*Qt!O467</f>
        <v>0</v>
      </c>
      <c r="P467" s="38">
        <f ca="1">Pt!P467*Qt!P467</f>
        <v>0</v>
      </c>
      <c r="Q467" s="38">
        <f ca="1">Pt!Q467*Qt!Q467</f>
        <v>0</v>
      </c>
      <c r="R467" s="38">
        <f ca="1">Pt!R467*Qt!R467</f>
        <v>0</v>
      </c>
      <c r="S467" s="38">
        <f ca="1">Pt!S467*Qt!S467</f>
        <v>0</v>
      </c>
      <c r="T467" s="38">
        <f ca="1">Pt!T467*Qt!T467</f>
        <v>0</v>
      </c>
      <c r="U467" s="38">
        <f ca="1">Pt!U467*Qt!U467</f>
        <v>0</v>
      </c>
      <c r="V467" s="38">
        <f t="shared" ca="1" si="40"/>
        <v>1123991.6767720159</v>
      </c>
    </row>
    <row r="468" spans="1:22" outlineLevel="1" x14ac:dyDescent="0.25">
      <c r="A468" s="19"/>
      <c r="B468" s="38" t="str">
        <f t="shared" ca="1" si="41"/>
        <v>&gt;300kVA, TOU</v>
      </c>
      <c r="C468" s="38" t="str">
        <f t="shared" ca="1" si="41"/>
        <v>GX99</v>
      </c>
      <c r="D468" s="38" t="str">
        <f t="shared" ca="1" si="41"/>
        <v>Small Industrial</v>
      </c>
      <c r="E468" s="38">
        <f ca="1">Pt!E468*Qt!E468</f>
        <v>1631306.8471741937</v>
      </c>
      <c r="F468" s="38">
        <f ca="1">Pt!F468*Qt!F468</f>
        <v>5921826.0296225157</v>
      </c>
      <c r="G468" s="38">
        <f ca="1">Pt!G468*Qt!G468</f>
        <v>1000824.450586897</v>
      </c>
      <c r="H468" s="38">
        <f ca="1">Pt!H468*Qt!H468</f>
        <v>0</v>
      </c>
      <c r="I468" s="38">
        <f ca="1">Pt!I468*Qt!I468</f>
        <v>0</v>
      </c>
      <c r="J468" s="38">
        <f ca="1">Pt!J468*Qt!J468</f>
        <v>2229339.6664150273</v>
      </c>
      <c r="K468" s="38">
        <f ca="1">Pt!K468*Qt!K468</f>
        <v>0</v>
      </c>
      <c r="L468" s="38">
        <f ca="1">Pt!L468*Qt!L468</f>
        <v>0</v>
      </c>
      <c r="M468" s="38">
        <f ca="1">Pt!M468*Qt!M468</f>
        <v>0</v>
      </c>
      <c r="N468" s="38">
        <f ca="1">Pt!N468*Qt!N468</f>
        <v>0</v>
      </c>
      <c r="O468" s="38">
        <f ca="1">Pt!O468*Qt!O468</f>
        <v>0</v>
      </c>
      <c r="P468" s="38">
        <f ca="1">Pt!P468*Qt!P468</f>
        <v>0</v>
      </c>
      <c r="Q468" s="38">
        <f ca="1">Pt!Q468*Qt!Q468</f>
        <v>0</v>
      </c>
      <c r="R468" s="38">
        <f ca="1">Pt!R468*Qt!R468</f>
        <v>0</v>
      </c>
      <c r="S468" s="38">
        <f ca="1">Pt!S468*Qt!S468</f>
        <v>0</v>
      </c>
      <c r="T468" s="38">
        <f ca="1">Pt!T468*Qt!T468</f>
        <v>0</v>
      </c>
      <c r="U468" s="38">
        <f ca="1">Pt!U468*Qt!U468</f>
        <v>0</v>
      </c>
      <c r="V468" s="38">
        <f t="shared" ca="1" si="40"/>
        <v>10783296.993798632</v>
      </c>
    </row>
    <row r="469" spans="1:22" outlineLevel="1" x14ac:dyDescent="0.25">
      <c r="A469" s="19"/>
      <c r="B469" s="38" t="str">
        <f t="shared" ca="1" si="41"/>
        <v>New Tariff 5</v>
      </c>
      <c r="C469" s="38">
        <f t="shared" ca="1" si="41"/>
        <v>0</v>
      </c>
      <c r="D469" s="38">
        <f t="shared" ca="1" si="41"/>
        <v>0</v>
      </c>
      <c r="E469" s="38">
        <f ca="1">Pt!E469*Qt!E469</f>
        <v>0</v>
      </c>
      <c r="F469" s="38">
        <f ca="1">Pt!F469*Qt!F469</f>
        <v>0</v>
      </c>
      <c r="G469" s="38">
        <f ca="1">Pt!G469*Qt!G469</f>
        <v>0</v>
      </c>
      <c r="H469" s="38">
        <f ca="1">Pt!H469*Qt!H469</f>
        <v>0</v>
      </c>
      <c r="I469" s="38">
        <f ca="1">Pt!I469*Qt!I469</f>
        <v>0</v>
      </c>
      <c r="J469" s="38">
        <f ca="1">Pt!J469*Qt!J469</f>
        <v>0</v>
      </c>
      <c r="K469" s="38">
        <f ca="1">Pt!K469*Qt!K469</f>
        <v>0</v>
      </c>
      <c r="L469" s="38">
        <f ca="1">Pt!L469*Qt!L469</f>
        <v>0</v>
      </c>
      <c r="M469" s="38">
        <f ca="1">Pt!M469*Qt!M469</f>
        <v>0</v>
      </c>
      <c r="N469" s="38">
        <f ca="1">Pt!N469*Qt!N469</f>
        <v>0</v>
      </c>
      <c r="O469" s="38">
        <f ca="1">Pt!O469*Qt!O469</f>
        <v>0</v>
      </c>
      <c r="P469" s="38">
        <f ca="1">Pt!P469*Qt!P469</f>
        <v>0</v>
      </c>
      <c r="Q469" s="38">
        <f ca="1">Pt!Q469*Qt!Q469</f>
        <v>0</v>
      </c>
      <c r="R469" s="38">
        <f ca="1">Pt!R469*Qt!R469</f>
        <v>0</v>
      </c>
      <c r="S469" s="38">
        <f ca="1">Pt!S469*Qt!S469</f>
        <v>0</v>
      </c>
      <c r="T469" s="38">
        <f ca="1">Pt!T469*Qt!T469</f>
        <v>0</v>
      </c>
      <c r="U469" s="38">
        <f ca="1">Pt!U469*Qt!U469</f>
        <v>0</v>
      </c>
      <c r="V469" s="38">
        <f t="shared" ca="1" si="40"/>
        <v>0</v>
      </c>
    </row>
    <row r="470" spans="1:22" outlineLevel="1" x14ac:dyDescent="0.25">
      <c r="A470" s="19"/>
      <c r="B470" s="38" t="str">
        <f t="shared" ca="1" si="41"/>
        <v>New Tariff 6</v>
      </c>
      <c r="C470" s="38">
        <f t="shared" ca="1" si="41"/>
        <v>0</v>
      </c>
      <c r="D470" s="38">
        <f t="shared" ca="1" si="41"/>
        <v>0</v>
      </c>
      <c r="E470" s="38">
        <f ca="1">Pt!E470*Qt!E470</f>
        <v>0</v>
      </c>
      <c r="F470" s="38">
        <f ca="1">Pt!F470*Qt!F470</f>
        <v>0</v>
      </c>
      <c r="G470" s="38">
        <f ca="1">Pt!G470*Qt!G470</f>
        <v>0</v>
      </c>
      <c r="H470" s="38">
        <f ca="1">Pt!H470*Qt!H470</f>
        <v>0</v>
      </c>
      <c r="I470" s="38">
        <f ca="1">Pt!I470*Qt!I470</f>
        <v>0</v>
      </c>
      <c r="J470" s="38">
        <f ca="1">Pt!J470*Qt!J470</f>
        <v>0</v>
      </c>
      <c r="K470" s="38">
        <f ca="1">Pt!K470*Qt!K470</f>
        <v>0</v>
      </c>
      <c r="L470" s="38">
        <f ca="1">Pt!L470*Qt!L470</f>
        <v>0</v>
      </c>
      <c r="M470" s="38">
        <f ca="1">Pt!M470*Qt!M470</f>
        <v>0</v>
      </c>
      <c r="N470" s="38">
        <f ca="1">Pt!N470*Qt!N470</f>
        <v>0</v>
      </c>
      <c r="O470" s="38">
        <f ca="1">Pt!O470*Qt!O470</f>
        <v>0</v>
      </c>
      <c r="P470" s="38">
        <f ca="1">Pt!P470*Qt!P470</f>
        <v>0</v>
      </c>
      <c r="Q470" s="38">
        <f ca="1">Pt!Q470*Qt!Q470</f>
        <v>0</v>
      </c>
      <c r="R470" s="38">
        <f ca="1">Pt!R470*Qt!R470</f>
        <v>0</v>
      </c>
      <c r="S470" s="38">
        <f ca="1">Pt!S470*Qt!S470</f>
        <v>0</v>
      </c>
      <c r="T470" s="38">
        <f ca="1">Pt!T470*Qt!T470</f>
        <v>0</v>
      </c>
      <c r="U470" s="38">
        <f ca="1">Pt!U470*Qt!U470</f>
        <v>0</v>
      </c>
      <c r="V470" s="38">
        <f t="shared" ca="1" si="40"/>
        <v>0</v>
      </c>
    </row>
    <row r="471" spans="1:22" outlineLevel="1" x14ac:dyDescent="0.25">
      <c r="A471" s="19"/>
      <c r="B471" s="38" t="str">
        <f t="shared" ca="1" si="41"/>
        <v>New Tariff 7</v>
      </c>
      <c r="C471" s="38">
        <f t="shared" ca="1" si="41"/>
        <v>0</v>
      </c>
      <c r="D471" s="38">
        <f t="shared" ca="1" si="41"/>
        <v>0</v>
      </c>
      <c r="E471" s="38">
        <f ca="1">Pt!E471*Qt!E471</f>
        <v>0</v>
      </c>
      <c r="F471" s="38">
        <f ca="1">Pt!F471*Qt!F471</f>
        <v>0</v>
      </c>
      <c r="G471" s="38">
        <f ca="1">Pt!G471*Qt!G471</f>
        <v>0</v>
      </c>
      <c r="H471" s="38">
        <f ca="1">Pt!H471*Qt!H471</f>
        <v>0</v>
      </c>
      <c r="I471" s="38">
        <f ca="1">Pt!I471*Qt!I471</f>
        <v>0</v>
      </c>
      <c r="J471" s="38">
        <f ca="1">Pt!J471*Qt!J471</f>
        <v>0</v>
      </c>
      <c r="K471" s="38">
        <f ca="1">Pt!K471*Qt!K471</f>
        <v>0</v>
      </c>
      <c r="L471" s="38">
        <f ca="1">Pt!L471*Qt!L471</f>
        <v>0</v>
      </c>
      <c r="M471" s="38">
        <f ca="1">Pt!M471*Qt!M471</f>
        <v>0</v>
      </c>
      <c r="N471" s="38">
        <f ca="1">Pt!N471*Qt!N471</f>
        <v>0</v>
      </c>
      <c r="O471" s="38">
        <f ca="1">Pt!O471*Qt!O471</f>
        <v>0</v>
      </c>
      <c r="P471" s="38">
        <f ca="1">Pt!P471*Qt!P471</f>
        <v>0</v>
      </c>
      <c r="Q471" s="38">
        <f ca="1">Pt!Q471*Qt!Q471</f>
        <v>0</v>
      </c>
      <c r="R471" s="38">
        <f ca="1">Pt!R471*Qt!R471</f>
        <v>0</v>
      </c>
      <c r="S471" s="38">
        <f ca="1">Pt!S471*Qt!S471</f>
        <v>0</v>
      </c>
      <c r="T471" s="38">
        <f ca="1">Pt!T471*Qt!T471</f>
        <v>0</v>
      </c>
      <c r="U471" s="38">
        <f ca="1">Pt!U471*Qt!U471</f>
        <v>0</v>
      </c>
      <c r="V471" s="38">
        <f t="shared" ca="1" si="40"/>
        <v>0</v>
      </c>
    </row>
    <row r="472" spans="1:22" outlineLevel="1" x14ac:dyDescent="0.25">
      <c r="A472" s="19"/>
      <c r="B472" s="38" t="str">
        <f t="shared" ca="1" si="41"/>
        <v>New Tariff 8</v>
      </c>
      <c r="C472" s="38">
        <f t="shared" ca="1" si="41"/>
        <v>0</v>
      </c>
      <c r="D472" s="38">
        <f t="shared" ca="1" si="41"/>
        <v>0</v>
      </c>
      <c r="E472" s="38">
        <f ca="1">Pt!E472*Qt!E472</f>
        <v>0</v>
      </c>
      <c r="F472" s="38">
        <f ca="1">Pt!F472*Qt!F472</f>
        <v>0</v>
      </c>
      <c r="G472" s="38">
        <f ca="1">Pt!G472*Qt!G472</f>
        <v>0</v>
      </c>
      <c r="H472" s="38">
        <f ca="1">Pt!H472*Qt!H472</f>
        <v>0</v>
      </c>
      <c r="I472" s="38">
        <f ca="1">Pt!I472*Qt!I472</f>
        <v>0</v>
      </c>
      <c r="J472" s="38">
        <f ca="1">Pt!J472*Qt!J472</f>
        <v>0</v>
      </c>
      <c r="K472" s="38">
        <f ca="1">Pt!K472*Qt!K472</f>
        <v>0</v>
      </c>
      <c r="L472" s="38">
        <f ca="1">Pt!L472*Qt!L472</f>
        <v>0</v>
      </c>
      <c r="M472" s="38">
        <f ca="1">Pt!M472*Qt!M472</f>
        <v>0</v>
      </c>
      <c r="N472" s="38">
        <f ca="1">Pt!N472*Qt!N472</f>
        <v>0</v>
      </c>
      <c r="O472" s="38">
        <f ca="1">Pt!O472*Qt!O472</f>
        <v>0</v>
      </c>
      <c r="P472" s="38">
        <f ca="1">Pt!P472*Qt!P472</f>
        <v>0</v>
      </c>
      <c r="Q472" s="38">
        <f ca="1">Pt!Q472*Qt!Q472</f>
        <v>0</v>
      </c>
      <c r="R472" s="38">
        <f ca="1">Pt!R472*Qt!R472</f>
        <v>0</v>
      </c>
      <c r="S472" s="38">
        <f ca="1">Pt!S472*Qt!S472</f>
        <v>0</v>
      </c>
      <c r="T472" s="38">
        <f ca="1">Pt!T472*Qt!T472</f>
        <v>0</v>
      </c>
      <c r="U472" s="38">
        <f ca="1">Pt!U472*Qt!U472</f>
        <v>0</v>
      </c>
      <c r="V472" s="38">
        <f t="shared" ca="1" si="40"/>
        <v>0</v>
      </c>
    </row>
    <row r="473" spans="1:22" outlineLevel="1" x14ac:dyDescent="0.25">
      <c r="A473" s="19"/>
      <c r="B473" s="38" t="str">
        <f t="shared" ref="B473:D488" ca="1" si="42">B330</f>
        <v>New Tariff 9</v>
      </c>
      <c r="C473" s="38">
        <f t="shared" ca="1" si="42"/>
        <v>0</v>
      </c>
      <c r="D473" s="38">
        <f t="shared" ca="1" si="42"/>
        <v>0</v>
      </c>
      <c r="E473" s="38">
        <f ca="1">Pt!E473*Qt!E473</f>
        <v>0</v>
      </c>
      <c r="F473" s="38">
        <f ca="1">Pt!F473*Qt!F473</f>
        <v>0</v>
      </c>
      <c r="G473" s="38">
        <f ca="1">Pt!G473*Qt!G473</f>
        <v>0</v>
      </c>
      <c r="H473" s="38">
        <f ca="1">Pt!H473*Qt!H473</f>
        <v>0</v>
      </c>
      <c r="I473" s="38">
        <f ca="1">Pt!I473*Qt!I473</f>
        <v>0</v>
      </c>
      <c r="J473" s="38">
        <f ca="1">Pt!J473*Qt!J473</f>
        <v>0</v>
      </c>
      <c r="K473" s="38">
        <f ca="1">Pt!K473*Qt!K473</f>
        <v>0</v>
      </c>
      <c r="L473" s="38">
        <f ca="1">Pt!L473*Qt!L473</f>
        <v>0</v>
      </c>
      <c r="M473" s="38">
        <f ca="1">Pt!M473*Qt!M473</f>
        <v>0</v>
      </c>
      <c r="N473" s="38">
        <f ca="1">Pt!N473*Qt!N473</f>
        <v>0</v>
      </c>
      <c r="O473" s="38">
        <f ca="1">Pt!O473*Qt!O473</f>
        <v>0</v>
      </c>
      <c r="P473" s="38">
        <f ca="1">Pt!P473*Qt!P473</f>
        <v>0</v>
      </c>
      <c r="Q473" s="38">
        <f ca="1">Pt!Q473*Qt!Q473</f>
        <v>0</v>
      </c>
      <c r="R473" s="38">
        <f ca="1">Pt!R473*Qt!R473</f>
        <v>0</v>
      </c>
      <c r="S473" s="38">
        <f ca="1">Pt!S473*Qt!S473</f>
        <v>0</v>
      </c>
      <c r="T473" s="38">
        <f ca="1">Pt!T473*Qt!T473</f>
        <v>0</v>
      </c>
      <c r="U473" s="38">
        <f ca="1">Pt!U473*Qt!U473</f>
        <v>0</v>
      </c>
      <c r="V473" s="38">
        <f t="shared" ca="1" si="40"/>
        <v>0</v>
      </c>
    </row>
    <row r="474" spans="1:22" outlineLevel="1" x14ac:dyDescent="0.25">
      <c r="A474" s="19"/>
      <c r="B474" s="38" t="str">
        <f t="shared" ca="1" si="42"/>
        <v>New Tariff 10</v>
      </c>
      <c r="C474" s="38">
        <f t="shared" ca="1" si="42"/>
        <v>0</v>
      </c>
      <c r="D474" s="38">
        <f t="shared" ca="1" si="42"/>
        <v>0</v>
      </c>
      <c r="E474" s="38">
        <f ca="1">Pt!E474*Qt!E474</f>
        <v>0</v>
      </c>
      <c r="F474" s="38">
        <f ca="1">Pt!F474*Qt!F474</f>
        <v>0</v>
      </c>
      <c r="G474" s="38">
        <f ca="1">Pt!G474*Qt!G474</f>
        <v>0</v>
      </c>
      <c r="H474" s="38">
        <f ca="1">Pt!H474*Qt!H474</f>
        <v>0</v>
      </c>
      <c r="I474" s="38">
        <f ca="1">Pt!I474*Qt!I474</f>
        <v>0</v>
      </c>
      <c r="J474" s="38">
        <f ca="1">Pt!J474*Qt!J474</f>
        <v>0</v>
      </c>
      <c r="K474" s="38">
        <f ca="1">Pt!K474*Qt!K474</f>
        <v>0</v>
      </c>
      <c r="L474" s="38">
        <f ca="1">Pt!L474*Qt!L474</f>
        <v>0</v>
      </c>
      <c r="M474" s="38">
        <f ca="1">Pt!M474*Qt!M474</f>
        <v>0</v>
      </c>
      <c r="N474" s="38">
        <f ca="1">Pt!N474*Qt!N474</f>
        <v>0</v>
      </c>
      <c r="O474" s="38">
        <f ca="1">Pt!O474*Qt!O474</f>
        <v>0</v>
      </c>
      <c r="P474" s="38">
        <f ca="1">Pt!P474*Qt!P474</f>
        <v>0</v>
      </c>
      <c r="Q474" s="38">
        <f ca="1">Pt!Q474*Qt!Q474</f>
        <v>0</v>
      </c>
      <c r="R474" s="38">
        <f ca="1">Pt!R474*Qt!R474</f>
        <v>0</v>
      </c>
      <c r="S474" s="38">
        <f ca="1">Pt!S474*Qt!S474</f>
        <v>0</v>
      </c>
      <c r="T474" s="38">
        <f ca="1">Pt!T474*Qt!T474</f>
        <v>0</v>
      </c>
      <c r="U474" s="38">
        <f ca="1">Pt!U474*Qt!U474</f>
        <v>0</v>
      </c>
      <c r="V474" s="38">
        <f t="shared" ca="1" si="40"/>
        <v>0</v>
      </c>
    </row>
    <row r="475" spans="1:22" outlineLevel="1" x14ac:dyDescent="0.25">
      <c r="A475" s="19"/>
      <c r="B475" s="45" t="str">
        <f t="shared" ca="1" si="42"/>
        <v>New Tariff 11</v>
      </c>
      <c r="C475" s="45">
        <f t="shared" ca="1" si="42"/>
        <v>0</v>
      </c>
      <c r="D475" s="45">
        <f t="shared" ca="1" si="42"/>
        <v>0</v>
      </c>
      <c r="E475" s="45">
        <f ca="1">Pt!E475*Qt!E475</f>
        <v>0</v>
      </c>
      <c r="F475" s="45">
        <f ca="1">Pt!F475*Qt!F475</f>
        <v>0</v>
      </c>
      <c r="G475" s="45">
        <f ca="1">Pt!G475*Qt!G475</f>
        <v>0</v>
      </c>
      <c r="H475" s="45">
        <f ca="1">Pt!H475*Qt!H475</f>
        <v>0</v>
      </c>
      <c r="I475" s="45">
        <f ca="1">Pt!I475*Qt!I475</f>
        <v>0</v>
      </c>
      <c r="J475" s="45">
        <f ca="1">Pt!J475*Qt!J475</f>
        <v>0</v>
      </c>
      <c r="K475" s="45">
        <f ca="1">Pt!K475*Qt!K475</f>
        <v>0</v>
      </c>
      <c r="L475" s="45">
        <f ca="1">Pt!L475*Qt!L475</f>
        <v>0</v>
      </c>
      <c r="M475" s="45">
        <f ca="1">Pt!M475*Qt!M475</f>
        <v>0</v>
      </c>
      <c r="N475" s="45">
        <f ca="1">Pt!N475*Qt!N475</f>
        <v>0</v>
      </c>
      <c r="O475" s="45">
        <f ca="1">Pt!O475*Qt!O475</f>
        <v>0</v>
      </c>
      <c r="P475" s="45">
        <f ca="1">Pt!P475*Qt!P475</f>
        <v>0</v>
      </c>
      <c r="Q475" s="45">
        <f ca="1">Pt!Q475*Qt!Q475</f>
        <v>0</v>
      </c>
      <c r="R475" s="45">
        <f ca="1">Pt!R475*Qt!R475</f>
        <v>0</v>
      </c>
      <c r="S475" s="45">
        <f ca="1">Pt!S475*Qt!S475</f>
        <v>0</v>
      </c>
      <c r="T475" s="45">
        <f ca="1">Pt!T475*Qt!T475</f>
        <v>0</v>
      </c>
      <c r="U475" s="45">
        <f ca="1">Pt!U475*Qt!U475</f>
        <v>0</v>
      </c>
      <c r="V475" s="45">
        <f t="shared" ca="1" si="40"/>
        <v>0</v>
      </c>
    </row>
    <row r="476" spans="1:22" outlineLevel="1" x14ac:dyDescent="0.25">
      <c r="A476" s="19"/>
      <c r="B476" s="44" t="str">
        <f t="shared" ca="1" si="42"/>
        <v>&gt;1500Kva Connection in CBD/Industrial service area</v>
      </c>
      <c r="C476" s="44" t="str">
        <f t="shared" ca="1" si="42"/>
        <v>GC60</v>
      </c>
      <c r="D476" s="44" t="str">
        <f t="shared" ca="1" si="42"/>
        <v>Large Industrial</v>
      </c>
      <c r="E476" s="44">
        <f ca="1">Pt!E476*Qt!E476</f>
        <v>295.11720000000003</v>
      </c>
      <c r="F476" s="44">
        <f ca="1">Pt!F476*Qt!F476</f>
        <v>0</v>
      </c>
      <c r="G476" s="44">
        <f ca="1">Pt!G476*Qt!G476</f>
        <v>502325.00968648208</v>
      </c>
      <c r="H476" s="44">
        <f ca="1">Pt!H476*Qt!H476</f>
        <v>2507574.7302415515</v>
      </c>
      <c r="I476" s="44">
        <f ca="1">Pt!I476*Qt!I476</f>
        <v>138488.15236666668</v>
      </c>
      <c r="J476" s="44">
        <f ca="1">Pt!J476*Qt!J476</f>
        <v>108321.50010668884</v>
      </c>
      <c r="K476" s="44">
        <f ca="1">Pt!K476*Qt!K476</f>
        <v>0</v>
      </c>
      <c r="L476" s="44">
        <f ca="1">Pt!L476*Qt!L476</f>
        <v>0</v>
      </c>
      <c r="M476" s="44">
        <f ca="1">Pt!M476*Qt!M476</f>
        <v>0</v>
      </c>
      <c r="N476" s="44">
        <f ca="1">Pt!N476*Qt!N476</f>
        <v>0</v>
      </c>
      <c r="O476" s="44">
        <f ca="1">Pt!O476*Qt!O476</f>
        <v>0</v>
      </c>
      <c r="P476" s="44">
        <f ca="1">Pt!P476*Qt!P476</f>
        <v>0</v>
      </c>
      <c r="Q476" s="44">
        <f ca="1">Pt!Q476*Qt!Q476</f>
        <v>0</v>
      </c>
      <c r="R476" s="44">
        <f ca="1">Pt!R476*Qt!R476</f>
        <v>0</v>
      </c>
      <c r="S476" s="44">
        <f ca="1">Pt!S476*Qt!S476</f>
        <v>0</v>
      </c>
      <c r="T476" s="44">
        <f ca="1">Pt!T476*Qt!T476</f>
        <v>0</v>
      </c>
      <c r="U476" s="44">
        <f ca="1">Pt!U476*Qt!U476</f>
        <v>0</v>
      </c>
      <c r="V476" s="44">
        <f t="shared" ca="1" si="40"/>
        <v>3257004.5096013891</v>
      </c>
    </row>
    <row r="477" spans="1:22" outlineLevel="1" x14ac:dyDescent="0.25">
      <c r="A477" s="19"/>
      <c r="B477" s="38" t="str">
        <f t="shared" ca="1" si="42"/>
        <v>&gt;1500Kva Connection in Urban service area</v>
      </c>
      <c r="C477" s="38" t="str">
        <f t="shared" ca="1" si="42"/>
        <v>GU60</v>
      </c>
      <c r="D477" s="38" t="str">
        <f t="shared" ca="1" si="42"/>
        <v>Large Industrial</v>
      </c>
      <c r="E477" s="38">
        <f ca="1">Pt!E477*Qt!E477</f>
        <v>256.17689999999999</v>
      </c>
      <c r="F477" s="38">
        <f ca="1">Pt!F477*Qt!F477</f>
        <v>0</v>
      </c>
      <c r="G477" s="38">
        <f ca="1">Pt!G477*Qt!G477</f>
        <v>389956.32369187486</v>
      </c>
      <c r="H477" s="38">
        <f ca="1">Pt!H477*Qt!H477</f>
        <v>2142375.200631083</v>
      </c>
      <c r="I477" s="38">
        <f ca="1">Pt!I477*Qt!I477</f>
        <v>165066.66395999998</v>
      </c>
      <c r="J477" s="38">
        <f ca="1">Pt!J477*Qt!J477</f>
        <v>99257.98915726805</v>
      </c>
      <c r="K477" s="38">
        <f ca="1">Pt!K477*Qt!K477</f>
        <v>0</v>
      </c>
      <c r="L477" s="38">
        <f ca="1">Pt!L477*Qt!L477</f>
        <v>0</v>
      </c>
      <c r="M477" s="38">
        <f ca="1">Pt!M477*Qt!M477</f>
        <v>0</v>
      </c>
      <c r="N477" s="38">
        <f ca="1">Pt!N477*Qt!N477</f>
        <v>0</v>
      </c>
      <c r="O477" s="38">
        <f ca="1">Pt!O477*Qt!O477</f>
        <v>0</v>
      </c>
      <c r="P477" s="38">
        <f ca="1">Pt!P477*Qt!P477</f>
        <v>0</v>
      </c>
      <c r="Q477" s="38">
        <f ca="1">Pt!Q477*Qt!Q477</f>
        <v>0</v>
      </c>
      <c r="R477" s="38">
        <f ca="1">Pt!R477*Qt!R477</f>
        <v>0</v>
      </c>
      <c r="S477" s="38">
        <f ca="1">Pt!S477*Qt!S477</f>
        <v>0</v>
      </c>
      <c r="T477" s="38">
        <f ca="1">Pt!T477*Qt!T477</f>
        <v>0</v>
      </c>
      <c r="U477" s="38">
        <f ca="1">Pt!U477*Qt!U477</f>
        <v>0</v>
      </c>
      <c r="V477" s="38">
        <f t="shared" ca="1" si="40"/>
        <v>2796912.3543402259</v>
      </c>
    </row>
    <row r="478" spans="1:22" outlineLevel="1" x14ac:dyDescent="0.25">
      <c r="A478" s="19"/>
      <c r="B478" s="38" t="str">
        <f t="shared" ca="1" si="42"/>
        <v>&gt;1500Kva Connection in Rural service area</v>
      </c>
      <c r="C478" s="38" t="str">
        <f t="shared" ca="1" si="42"/>
        <v>GR60</v>
      </c>
      <c r="D478" s="38" t="str">
        <f t="shared" ca="1" si="42"/>
        <v>Large Industrial</v>
      </c>
      <c r="E478" s="38">
        <f ca="1">Pt!E478*Qt!E478</f>
        <v>32.192999999999998</v>
      </c>
      <c r="F478" s="38">
        <f ca="1">Pt!F478*Qt!F478</f>
        <v>0</v>
      </c>
      <c r="G478" s="38">
        <f ca="1">Pt!G478*Qt!G478</f>
        <v>40901.990898369222</v>
      </c>
      <c r="H478" s="38">
        <f ca="1">Pt!H478*Qt!H478</f>
        <v>145608.02266029184</v>
      </c>
      <c r="I478" s="38">
        <f ca="1">Pt!I478*Qt!I478</f>
        <v>1892.4457566666665</v>
      </c>
      <c r="J478" s="38">
        <f ca="1">Pt!J478*Qt!J478</f>
        <v>2636.321414903493</v>
      </c>
      <c r="K478" s="38">
        <f ca="1">Pt!K478*Qt!K478</f>
        <v>0</v>
      </c>
      <c r="L478" s="38">
        <f ca="1">Pt!L478*Qt!L478</f>
        <v>0</v>
      </c>
      <c r="M478" s="38">
        <f ca="1">Pt!M478*Qt!M478</f>
        <v>0</v>
      </c>
      <c r="N478" s="38">
        <f ca="1">Pt!N478*Qt!N478</f>
        <v>0</v>
      </c>
      <c r="O478" s="38">
        <f ca="1">Pt!O478*Qt!O478</f>
        <v>0</v>
      </c>
      <c r="P478" s="38">
        <f ca="1">Pt!P478*Qt!P478</f>
        <v>0</v>
      </c>
      <c r="Q478" s="38">
        <f ca="1">Pt!Q478*Qt!Q478</f>
        <v>0</v>
      </c>
      <c r="R478" s="38">
        <f ca="1">Pt!R478*Qt!R478</f>
        <v>0</v>
      </c>
      <c r="S478" s="38">
        <f ca="1">Pt!S478*Qt!S478</f>
        <v>0</v>
      </c>
      <c r="T478" s="38">
        <f ca="1">Pt!T478*Qt!T478</f>
        <v>0</v>
      </c>
      <c r="U478" s="38">
        <f ca="1">Pt!U478*Qt!U478</f>
        <v>0</v>
      </c>
      <c r="V478" s="38">
        <f t="shared" ca="1" si="40"/>
        <v>191070.97373023123</v>
      </c>
    </row>
    <row r="479" spans="1:22" outlineLevel="1" x14ac:dyDescent="0.25">
      <c r="A479" s="19"/>
      <c r="B479" s="38" t="str">
        <f t="shared" ca="1" si="42"/>
        <v>New Tariff 3</v>
      </c>
      <c r="C479" s="38">
        <f t="shared" ca="1" si="42"/>
        <v>0</v>
      </c>
      <c r="D479" s="38">
        <f t="shared" ca="1" si="42"/>
        <v>0</v>
      </c>
      <c r="E479" s="38">
        <f ca="1">Pt!E479*Qt!E479</f>
        <v>0</v>
      </c>
      <c r="F479" s="38">
        <f ca="1">Pt!F479*Qt!F479</f>
        <v>0</v>
      </c>
      <c r="G479" s="38">
        <f ca="1">Pt!G479*Qt!G479</f>
        <v>0</v>
      </c>
      <c r="H479" s="38">
        <f ca="1">Pt!H479*Qt!H479</f>
        <v>0</v>
      </c>
      <c r="I479" s="38">
        <f ca="1">Pt!I479*Qt!I479</f>
        <v>0</v>
      </c>
      <c r="J479" s="38">
        <f ca="1">Pt!J479*Qt!J479</f>
        <v>0</v>
      </c>
      <c r="K479" s="38">
        <f ca="1">Pt!K479*Qt!K479</f>
        <v>0</v>
      </c>
      <c r="L479" s="38">
        <f ca="1">Pt!L479*Qt!L479</f>
        <v>0</v>
      </c>
      <c r="M479" s="38">
        <f ca="1">Pt!M479*Qt!M479</f>
        <v>0</v>
      </c>
      <c r="N479" s="38">
        <f ca="1">Pt!N479*Qt!N479</f>
        <v>0</v>
      </c>
      <c r="O479" s="38">
        <f ca="1">Pt!O479*Qt!O479</f>
        <v>0</v>
      </c>
      <c r="P479" s="38">
        <f ca="1">Pt!P479*Qt!P479</f>
        <v>0</v>
      </c>
      <c r="Q479" s="38">
        <f ca="1">Pt!Q479*Qt!Q479</f>
        <v>0</v>
      </c>
      <c r="R479" s="38">
        <f ca="1">Pt!R479*Qt!R479</f>
        <v>0</v>
      </c>
      <c r="S479" s="38">
        <f ca="1">Pt!S479*Qt!S479</f>
        <v>0</v>
      </c>
      <c r="T479" s="38">
        <f ca="1">Pt!T479*Qt!T479</f>
        <v>0</v>
      </c>
      <c r="U479" s="38">
        <f ca="1">Pt!U479*Qt!U479</f>
        <v>0</v>
      </c>
      <c r="V479" s="38">
        <f t="shared" ca="1" si="40"/>
        <v>0</v>
      </c>
    </row>
    <row r="480" spans="1:22" outlineLevel="1" x14ac:dyDescent="0.25">
      <c r="A480" s="19"/>
      <c r="B480" s="38" t="str">
        <f t="shared" ca="1" si="42"/>
        <v>New Tariff 4</v>
      </c>
      <c r="C480" s="38">
        <f t="shared" ca="1" si="42"/>
        <v>0</v>
      </c>
      <c r="D480" s="38">
        <f t="shared" ca="1" si="42"/>
        <v>0</v>
      </c>
      <c r="E480" s="38">
        <f ca="1">Pt!E480*Qt!E480</f>
        <v>0</v>
      </c>
      <c r="F480" s="38">
        <f ca="1">Pt!F480*Qt!F480</f>
        <v>0</v>
      </c>
      <c r="G480" s="38">
        <f ca="1">Pt!G480*Qt!G480</f>
        <v>0</v>
      </c>
      <c r="H480" s="38">
        <f ca="1">Pt!H480*Qt!H480</f>
        <v>0</v>
      </c>
      <c r="I480" s="38">
        <f ca="1">Pt!I480*Qt!I480</f>
        <v>0</v>
      </c>
      <c r="J480" s="38">
        <f ca="1">Pt!J480*Qt!J480</f>
        <v>0</v>
      </c>
      <c r="K480" s="38">
        <f ca="1">Pt!K480*Qt!K480</f>
        <v>0</v>
      </c>
      <c r="L480" s="38">
        <f ca="1">Pt!L480*Qt!L480</f>
        <v>0</v>
      </c>
      <c r="M480" s="38">
        <f ca="1">Pt!M480*Qt!M480</f>
        <v>0</v>
      </c>
      <c r="N480" s="38">
        <f ca="1">Pt!N480*Qt!N480</f>
        <v>0</v>
      </c>
      <c r="O480" s="38">
        <f ca="1">Pt!O480*Qt!O480</f>
        <v>0</v>
      </c>
      <c r="P480" s="38">
        <f ca="1">Pt!P480*Qt!P480</f>
        <v>0</v>
      </c>
      <c r="Q480" s="38">
        <f ca="1">Pt!Q480*Qt!Q480</f>
        <v>0</v>
      </c>
      <c r="R480" s="38">
        <f ca="1">Pt!R480*Qt!R480</f>
        <v>0</v>
      </c>
      <c r="S480" s="38">
        <f ca="1">Pt!S480*Qt!S480</f>
        <v>0</v>
      </c>
      <c r="T480" s="38">
        <f ca="1">Pt!T480*Qt!T480</f>
        <v>0</v>
      </c>
      <c r="U480" s="38">
        <f ca="1">Pt!U480*Qt!U480</f>
        <v>0</v>
      </c>
      <c r="V480" s="38">
        <f t="shared" ca="1" si="40"/>
        <v>0</v>
      </c>
    </row>
    <row r="481" spans="1:22" outlineLevel="1" x14ac:dyDescent="0.25">
      <c r="A481" s="19"/>
      <c r="B481" s="38" t="str">
        <f t="shared" ca="1" si="42"/>
        <v>New Tariff 5</v>
      </c>
      <c r="C481" s="38">
        <f t="shared" ca="1" si="42"/>
        <v>0</v>
      </c>
      <c r="D481" s="38">
        <f t="shared" ca="1" si="42"/>
        <v>0</v>
      </c>
      <c r="E481" s="38">
        <f ca="1">Pt!E481*Qt!E481</f>
        <v>0</v>
      </c>
      <c r="F481" s="38">
        <f ca="1">Pt!F481*Qt!F481</f>
        <v>0</v>
      </c>
      <c r="G481" s="38">
        <f ca="1">Pt!G481*Qt!G481</f>
        <v>0</v>
      </c>
      <c r="H481" s="38">
        <f ca="1">Pt!H481*Qt!H481</f>
        <v>0</v>
      </c>
      <c r="I481" s="38">
        <f ca="1">Pt!I481*Qt!I481</f>
        <v>0</v>
      </c>
      <c r="J481" s="38">
        <f ca="1">Pt!J481*Qt!J481</f>
        <v>0</v>
      </c>
      <c r="K481" s="38">
        <f ca="1">Pt!K481*Qt!K481</f>
        <v>0</v>
      </c>
      <c r="L481" s="38">
        <f ca="1">Pt!L481*Qt!L481</f>
        <v>0</v>
      </c>
      <c r="M481" s="38">
        <f ca="1">Pt!M481*Qt!M481</f>
        <v>0</v>
      </c>
      <c r="N481" s="38">
        <f ca="1">Pt!N481*Qt!N481</f>
        <v>0</v>
      </c>
      <c r="O481" s="38">
        <f ca="1">Pt!O481*Qt!O481</f>
        <v>0</v>
      </c>
      <c r="P481" s="38">
        <f ca="1">Pt!P481*Qt!P481</f>
        <v>0</v>
      </c>
      <c r="Q481" s="38">
        <f ca="1">Pt!Q481*Qt!Q481</f>
        <v>0</v>
      </c>
      <c r="R481" s="38">
        <f ca="1">Pt!R481*Qt!R481</f>
        <v>0</v>
      </c>
      <c r="S481" s="38">
        <f ca="1">Pt!S481*Qt!S481</f>
        <v>0</v>
      </c>
      <c r="T481" s="38">
        <f ca="1">Pt!T481*Qt!T481</f>
        <v>0</v>
      </c>
      <c r="U481" s="38">
        <f ca="1">Pt!U481*Qt!U481</f>
        <v>0</v>
      </c>
      <c r="V481" s="38">
        <f t="shared" ca="1" si="40"/>
        <v>0</v>
      </c>
    </row>
    <row r="482" spans="1:22" outlineLevel="1" x14ac:dyDescent="0.25">
      <c r="A482" s="19"/>
      <c r="B482" s="38" t="str">
        <f t="shared" ca="1" si="42"/>
        <v>New Tariff 6</v>
      </c>
      <c r="C482" s="38">
        <f t="shared" ca="1" si="42"/>
        <v>0</v>
      </c>
      <c r="D482" s="38">
        <f t="shared" ca="1" si="42"/>
        <v>0</v>
      </c>
      <c r="E482" s="38">
        <f ca="1">Pt!E482*Qt!E482</f>
        <v>0</v>
      </c>
      <c r="F482" s="38">
        <f ca="1">Pt!F482*Qt!F482</f>
        <v>0</v>
      </c>
      <c r="G482" s="38">
        <f ca="1">Pt!G482*Qt!G482</f>
        <v>0</v>
      </c>
      <c r="H482" s="38">
        <f ca="1">Pt!H482*Qt!H482</f>
        <v>0</v>
      </c>
      <c r="I482" s="38">
        <f ca="1">Pt!I482*Qt!I482</f>
        <v>0</v>
      </c>
      <c r="J482" s="38">
        <f ca="1">Pt!J482*Qt!J482</f>
        <v>0</v>
      </c>
      <c r="K482" s="38">
        <f ca="1">Pt!K482*Qt!K482</f>
        <v>0</v>
      </c>
      <c r="L482" s="38">
        <f ca="1">Pt!L482*Qt!L482</f>
        <v>0</v>
      </c>
      <c r="M482" s="38">
        <f ca="1">Pt!M482*Qt!M482</f>
        <v>0</v>
      </c>
      <c r="N482" s="38">
        <f ca="1">Pt!N482*Qt!N482</f>
        <v>0</v>
      </c>
      <c r="O482" s="38">
        <f ca="1">Pt!O482*Qt!O482</f>
        <v>0</v>
      </c>
      <c r="P482" s="38">
        <f ca="1">Pt!P482*Qt!P482</f>
        <v>0</v>
      </c>
      <c r="Q482" s="38">
        <f ca="1">Pt!Q482*Qt!Q482</f>
        <v>0</v>
      </c>
      <c r="R482" s="38">
        <f ca="1">Pt!R482*Qt!R482</f>
        <v>0</v>
      </c>
      <c r="S482" s="38">
        <f ca="1">Pt!S482*Qt!S482</f>
        <v>0</v>
      </c>
      <c r="T482" s="38">
        <f ca="1">Pt!T482*Qt!T482</f>
        <v>0</v>
      </c>
      <c r="U482" s="38">
        <f ca="1">Pt!U482*Qt!U482</f>
        <v>0</v>
      </c>
      <c r="V482" s="38">
        <f t="shared" ca="1" si="40"/>
        <v>0</v>
      </c>
    </row>
    <row r="483" spans="1:22" outlineLevel="1" x14ac:dyDescent="0.25">
      <c r="A483" s="19"/>
      <c r="B483" s="38" t="str">
        <f t="shared" ca="1" si="42"/>
        <v>New Tariff 7</v>
      </c>
      <c r="C483" s="38">
        <f t="shared" ca="1" si="42"/>
        <v>0</v>
      </c>
      <c r="D483" s="38">
        <f t="shared" ca="1" si="42"/>
        <v>0</v>
      </c>
      <c r="E483" s="38">
        <f ca="1">Pt!E483*Qt!E483</f>
        <v>0</v>
      </c>
      <c r="F483" s="38">
        <f ca="1">Pt!F483*Qt!F483</f>
        <v>0</v>
      </c>
      <c r="G483" s="38">
        <f ca="1">Pt!G483*Qt!G483</f>
        <v>0</v>
      </c>
      <c r="H483" s="38">
        <f ca="1">Pt!H483*Qt!H483</f>
        <v>0</v>
      </c>
      <c r="I483" s="38">
        <f ca="1">Pt!I483*Qt!I483</f>
        <v>0</v>
      </c>
      <c r="J483" s="38">
        <f ca="1">Pt!J483*Qt!J483</f>
        <v>0</v>
      </c>
      <c r="K483" s="38">
        <f ca="1">Pt!K483*Qt!K483</f>
        <v>0</v>
      </c>
      <c r="L483" s="38">
        <f ca="1">Pt!L483*Qt!L483</f>
        <v>0</v>
      </c>
      <c r="M483" s="38">
        <f ca="1">Pt!M483*Qt!M483</f>
        <v>0</v>
      </c>
      <c r="N483" s="38">
        <f ca="1">Pt!N483*Qt!N483</f>
        <v>0</v>
      </c>
      <c r="O483" s="38">
        <f ca="1">Pt!O483*Qt!O483</f>
        <v>0</v>
      </c>
      <c r="P483" s="38">
        <f ca="1">Pt!P483*Qt!P483</f>
        <v>0</v>
      </c>
      <c r="Q483" s="38">
        <f ca="1">Pt!Q483*Qt!Q483</f>
        <v>0</v>
      </c>
      <c r="R483" s="38">
        <f ca="1">Pt!R483*Qt!R483</f>
        <v>0</v>
      </c>
      <c r="S483" s="38">
        <f ca="1">Pt!S483*Qt!S483</f>
        <v>0</v>
      </c>
      <c r="T483" s="38">
        <f ca="1">Pt!T483*Qt!T483</f>
        <v>0</v>
      </c>
      <c r="U483" s="38">
        <f ca="1">Pt!U483*Qt!U483</f>
        <v>0</v>
      </c>
      <c r="V483" s="38">
        <f t="shared" ca="1" si="40"/>
        <v>0</v>
      </c>
    </row>
    <row r="484" spans="1:22" outlineLevel="1" x14ac:dyDescent="0.25">
      <c r="A484" s="19"/>
      <c r="B484" s="38" t="str">
        <f t="shared" ca="1" si="42"/>
        <v>New Tariff 8</v>
      </c>
      <c r="C484" s="38">
        <f t="shared" ca="1" si="42"/>
        <v>0</v>
      </c>
      <c r="D484" s="38">
        <f t="shared" ca="1" si="42"/>
        <v>0</v>
      </c>
      <c r="E484" s="38">
        <f ca="1">Pt!E484*Qt!E484</f>
        <v>0</v>
      </c>
      <c r="F484" s="38">
        <f ca="1">Pt!F484*Qt!F484</f>
        <v>0</v>
      </c>
      <c r="G484" s="38">
        <f ca="1">Pt!G484*Qt!G484</f>
        <v>0</v>
      </c>
      <c r="H484" s="38">
        <f ca="1">Pt!H484*Qt!H484</f>
        <v>0</v>
      </c>
      <c r="I484" s="38">
        <f ca="1">Pt!I484*Qt!I484</f>
        <v>0</v>
      </c>
      <c r="J484" s="38">
        <f ca="1">Pt!J484*Qt!J484</f>
        <v>0</v>
      </c>
      <c r="K484" s="38">
        <f ca="1">Pt!K484*Qt!K484</f>
        <v>0</v>
      </c>
      <c r="L484" s="38">
        <f ca="1">Pt!L484*Qt!L484</f>
        <v>0</v>
      </c>
      <c r="M484" s="38">
        <f ca="1">Pt!M484*Qt!M484</f>
        <v>0</v>
      </c>
      <c r="N484" s="38">
        <f ca="1">Pt!N484*Qt!N484</f>
        <v>0</v>
      </c>
      <c r="O484" s="38">
        <f ca="1">Pt!O484*Qt!O484</f>
        <v>0</v>
      </c>
      <c r="P484" s="38">
        <f ca="1">Pt!P484*Qt!P484</f>
        <v>0</v>
      </c>
      <c r="Q484" s="38">
        <f ca="1">Pt!Q484*Qt!Q484</f>
        <v>0</v>
      </c>
      <c r="R484" s="38">
        <f ca="1">Pt!R484*Qt!R484</f>
        <v>0</v>
      </c>
      <c r="S484" s="38">
        <f ca="1">Pt!S484*Qt!S484</f>
        <v>0</v>
      </c>
      <c r="T484" s="38">
        <f ca="1">Pt!T484*Qt!T484</f>
        <v>0</v>
      </c>
      <c r="U484" s="38">
        <f ca="1">Pt!U484*Qt!U484</f>
        <v>0</v>
      </c>
      <c r="V484" s="38">
        <f t="shared" ca="1" si="40"/>
        <v>0</v>
      </c>
    </row>
    <row r="485" spans="1:22" outlineLevel="1" x14ac:dyDescent="0.25">
      <c r="A485" s="19"/>
      <c r="B485" s="38" t="str">
        <f t="shared" ca="1" si="42"/>
        <v>New Tariff 9</v>
      </c>
      <c r="C485" s="38">
        <f t="shared" ca="1" si="42"/>
        <v>0</v>
      </c>
      <c r="D485" s="38">
        <f t="shared" ca="1" si="42"/>
        <v>0</v>
      </c>
      <c r="E485" s="38">
        <f ca="1">Pt!E485*Qt!E485</f>
        <v>0</v>
      </c>
      <c r="F485" s="38">
        <f ca="1">Pt!F485*Qt!F485</f>
        <v>0</v>
      </c>
      <c r="G485" s="38">
        <f ca="1">Pt!G485*Qt!G485</f>
        <v>0</v>
      </c>
      <c r="H485" s="38">
        <f ca="1">Pt!H485*Qt!H485</f>
        <v>0</v>
      </c>
      <c r="I485" s="38">
        <f ca="1">Pt!I485*Qt!I485</f>
        <v>0</v>
      </c>
      <c r="J485" s="38">
        <f ca="1">Pt!J485*Qt!J485</f>
        <v>0</v>
      </c>
      <c r="K485" s="38">
        <f ca="1">Pt!K485*Qt!K485</f>
        <v>0</v>
      </c>
      <c r="L485" s="38">
        <f ca="1">Pt!L485*Qt!L485</f>
        <v>0</v>
      </c>
      <c r="M485" s="38">
        <f ca="1">Pt!M485*Qt!M485</f>
        <v>0</v>
      </c>
      <c r="N485" s="38">
        <f ca="1">Pt!N485*Qt!N485</f>
        <v>0</v>
      </c>
      <c r="O485" s="38">
        <f ca="1">Pt!O485*Qt!O485</f>
        <v>0</v>
      </c>
      <c r="P485" s="38">
        <f ca="1">Pt!P485*Qt!P485</f>
        <v>0</v>
      </c>
      <c r="Q485" s="38">
        <f ca="1">Pt!Q485*Qt!Q485</f>
        <v>0</v>
      </c>
      <c r="R485" s="38">
        <f ca="1">Pt!R485*Qt!R485</f>
        <v>0</v>
      </c>
      <c r="S485" s="38">
        <f ca="1">Pt!S485*Qt!S485</f>
        <v>0</v>
      </c>
      <c r="T485" s="38">
        <f ca="1">Pt!T485*Qt!T485</f>
        <v>0</v>
      </c>
      <c r="U485" s="38">
        <f ca="1">Pt!U485*Qt!U485</f>
        <v>0</v>
      </c>
      <c r="V485" s="38">
        <f t="shared" ca="1" si="40"/>
        <v>0</v>
      </c>
    </row>
    <row r="486" spans="1:22" outlineLevel="1" x14ac:dyDescent="0.25">
      <c r="A486" s="19"/>
      <c r="B486" s="38" t="str">
        <f t="shared" ca="1" si="42"/>
        <v>New Tariff 10</v>
      </c>
      <c r="C486" s="38">
        <f t="shared" ca="1" si="42"/>
        <v>0</v>
      </c>
      <c r="D486" s="38">
        <f t="shared" ca="1" si="42"/>
        <v>0</v>
      </c>
      <c r="E486" s="38">
        <f ca="1">Pt!E486*Qt!E486</f>
        <v>0</v>
      </c>
      <c r="F486" s="38">
        <f ca="1">Pt!F486*Qt!F486</f>
        <v>0</v>
      </c>
      <c r="G486" s="38">
        <f ca="1">Pt!G486*Qt!G486</f>
        <v>0</v>
      </c>
      <c r="H486" s="38">
        <f ca="1">Pt!H486*Qt!H486</f>
        <v>0</v>
      </c>
      <c r="I486" s="38">
        <f ca="1">Pt!I486*Qt!I486</f>
        <v>0</v>
      </c>
      <c r="J486" s="38">
        <f ca="1">Pt!J486*Qt!J486</f>
        <v>0</v>
      </c>
      <c r="K486" s="38">
        <f ca="1">Pt!K486*Qt!K486</f>
        <v>0</v>
      </c>
      <c r="L486" s="38">
        <f ca="1">Pt!L486*Qt!L486</f>
        <v>0</v>
      </c>
      <c r="M486" s="38">
        <f ca="1">Pt!M486*Qt!M486</f>
        <v>0</v>
      </c>
      <c r="N486" s="38">
        <f ca="1">Pt!N486*Qt!N486</f>
        <v>0</v>
      </c>
      <c r="O486" s="38">
        <f ca="1">Pt!O486*Qt!O486</f>
        <v>0</v>
      </c>
      <c r="P486" s="38">
        <f ca="1">Pt!P486*Qt!P486</f>
        <v>0</v>
      </c>
      <c r="Q486" s="38">
        <f ca="1">Pt!Q486*Qt!Q486</f>
        <v>0</v>
      </c>
      <c r="R486" s="38">
        <f ca="1">Pt!R486*Qt!R486</f>
        <v>0</v>
      </c>
      <c r="S486" s="38">
        <f ca="1">Pt!S486*Qt!S486</f>
        <v>0</v>
      </c>
      <c r="T486" s="38">
        <f ca="1">Pt!T486*Qt!T486</f>
        <v>0</v>
      </c>
      <c r="U486" s="38">
        <f ca="1">Pt!U486*Qt!U486</f>
        <v>0</v>
      </c>
      <c r="V486" s="38">
        <f t="shared" ca="1" si="40"/>
        <v>0</v>
      </c>
    </row>
    <row r="487" spans="1:22" outlineLevel="1" x14ac:dyDescent="0.25">
      <c r="A487" s="19"/>
      <c r="B487" s="45" t="str">
        <f t="shared" ca="1" si="42"/>
        <v>New Tariff 11</v>
      </c>
      <c r="C487" s="45">
        <f t="shared" ca="1" si="42"/>
        <v>0</v>
      </c>
      <c r="D487" s="45">
        <f t="shared" ca="1" si="42"/>
        <v>0</v>
      </c>
      <c r="E487" s="45">
        <f ca="1">Pt!E487*Qt!E487</f>
        <v>0</v>
      </c>
      <c r="F487" s="45">
        <f ca="1">Pt!F487*Qt!F487</f>
        <v>0</v>
      </c>
      <c r="G487" s="45">
        <f ca="1">Pt!G487*Qt!G487</f>
        <v>0</v>
      </c>
      <c r="H487" s="45">
        <f ca="1">Pt!H487*Qt!H487</f>
        <v>0</v>
      </c>
      <c r="I487" s="45">
        <f ca="1">Pt!I487*Qt!I487</f>
        <v>0</v>
      </c>
      <c r="J487" s="45">
        <f ca="1">Pt!J487*Qt!J487</f>
        <v>0</v>
      </c>
      <c r="K487" s="45">
        <f ca="1">Pt!K487*Qt!K487</f>
        <v>0</v>
      </c>
      <c r="L487" s="45">
        <f ca="1">Pt!L487*Qt!L487</f>
        <v>0</v>
      </c>
      <c r="M487" s="45">
        <f ca="1">Pt!M487*Qt!M487</f>
        <v>0</v>
      </c>
      <c r="N487" s="45">
        <f ca="1">Pt!N487*Qt!N487</f>
        <v>0</v>
      </c>
      <c r="O487" s="45">
        <f ca="1">Pt!O487*Qt!O487</f>
        <v>0</v>
      </c>
      <c r="P487" s="45">
        <f ca="1">Pt!P487*Qt!P487</f>
        <v>0</v>
      </c>
      <c r="Q487" s="45">
        <f ca="1">Pt!Q487*Qt!Q487</f>
        <v>0</v>
      </c>
      <c r="R487" s="45">
        <f ca="1">Pt!R487*Qt!R487</f>
        <v>0</v>
      </c>
      <c r="S487" s="45">
        <f ca="1">Pt!S487*Qt!S487</f>
        <v>0</v>
      </c>
      <c r="T487" s="45">
        <f ca="1">Pt!T487*Qt!T487</f>
        <v>0</v>
      </c>
      <c r="U487" s="45">
        <f ca="1">Pt!U487*Qt!U487</f>
        <v>0</v>
      </c>
      <c r="V487" s="45">
        <f t="shared" ca="1" si="40"/>
        <v>0</v>
      </c>
    </row>
    <row r="488" spans="1:22" outlineLevel="1" x14ac:dyDescent="0.25">
      <c r="A488" s="19"/>
      <c r="B488" s="44" t="str">
        <f t="shared" ca="1" si="42"/>
        <v>Non street lighting, &lt;1kVA</v>
      </c>
      <c r="C488" s="44" t="str">
        <f t="shared" ca="1" si="42"/>
        <v>G001</v>
      </c>
      <c r="D488" s="44" t="str">
        <f t="shared" ca="1" si="42"/>
        <v>Un-metered</v>
      </c>
      <c r="E488" s="44">
        <f ca="1">Pt!E488*Qt!E488</f>
        <v>0</v>
      </c>
      <c r="F488" s="44">
        <f ca="1">Pt!F488*Qt!F488</f>
        <v>0</v>
      </c>
      <c r="G488" s="44">
        <f ca="1">Pt!G488*Qt!G488</f>
        <v>0</v>
      </c>
      <c r="H488" s="44">
        <f ca="1">Pt!H488*Qt!H488</f>
        <v>0</v>
      </c>
      <c r="I488" s="44">
        <f ca="1">Pt!I488*Qt!I488</f>
        <v>0</v>
      </c>
      <c r="J488" s="44">
        <f ca="1">Pt!J488*Qt!J488</f>
        <v>476799.55694720993</v>
      </c>
      <c r="K488" s="44">
        <f ca="1">Pt!K488*Qt!K488</f>
        <v>0</v>
      </c>
      <c r="L488" s="44">
        <f ca="1">Pt!L488*Qt!L488</f>
        <v>0</v>
      </c>
      <c r="M488" s="44">
        <f ca="1">Pt!M488*Qt!M488</f>
        <v>0</v>
      </c>
      <c r="N488" s="44">
        <f ca="1">Pt!N488*Qt!N488</f>
        <v>0</v>
      </c>
      <c r="O488" s="44">
        <f ca="1">Pt!O488*Qt!O488</f>
        <v>0</v>
      </c>
      <c r="P488" s="44">
        <f ca="1">Pt!P488*Qt!P488</f>
        <v>0</v>
      </c>
      <c r="Q488" s="44">
        <f ca="1">Pt!Q488*Qt!Q488</f>
        <v>0</v>
      </c>
      <c r="R488" s="44">
        <f ca="1">Pt!R488*Qt!R488</f>
        <v>0</v>
      </c>
      <c r="S488" s="44">
        <f ca="1">Pt!S488*Qt!S488</f>
        <v>0</v>
      </c>
      <c r="T488" s="44">
        <f ca="1">Pt!T488*Qt!T488</f>
        <v>0</v>
      </c>
      <c r="U488" s="44">
        <f ca="1">Pt!U488*Qt!U488</f>
        <v>0</v>
      </c>
      <c r="V488" s="44">
        <f t="shared" ca="1" si="40"/>
        <v>476799.55694720993</v>
      </c>
    </row>
    <row r="489" spans="1:22" outlineLevel="1" x14ac:dyDescent="0.25">
      <c r="A489" s="19"/>
      <c r="B489" s="38" t="str">
        <f t="shared" ref="B489:D504" ca="1" si="43">B346</f>
        <v>Street lighting, &lt;1kVA</v>
      </c>
      <c r="C489" s="38" t="str">
        <f t="shared" ca="1" si="43"/>
        <v>G002</v>
      </c>
      <c r="D489" s="38" t="str">
        <f t="shared" ca="1" si="43"/>
        <v>Un-metered</v>
      </c>
      <c r="E489" s="38">
        <f ca="1">Pt!E489*Qt!E489</f>
        <v>561509.21723345236</v>
      </c>
      <c r="F489" s="38">
        <f ca="1">Pt!F489*Qt!F489</f>
        <v>0</v>
      </c>
      <c r="G489" s="38">
        <f ca="1">Pt!G489*Qt!G489</f>
        <v>0</v>
      </c>
      <c r="H489" s="38">
        <f ca="1">Pt!H489*Qt!H489</f>
        <v>0</v>
      </c>
      <c r="I489" s="38">
        <f ca="1">Pt!I489*Qt!I489</f>
        <v>0</v>
      </c>
      <c r="J489" s="38">
        <f ca="1">Pt!J489*Qt!J489</f>
        <v>2624123.8770228839</v>
      </c>
      <c r="K489" s="38">
        <f ca="1">Pt!K489*Qt!K489</f>
        <v>0</v>
      </c>
      <c r="L489" s="38">
        <f ca="1">Pt!L489*Qt!L489</f>
        <v>0</v>
      </c>
      <c r="M489" s="38">
        <f ca="1">Pt!M489*Qt!M489</f>
        <v>0</v>
      </c>
      <c r="N489" s="38">
        <f ca="1">Pt!N489*Qt!N489</f>
        <v>0</v>
      </c>
      <c r="O489" s="38">
        <f ca="1">Pt!O489*Qt!O489</f>
        <v>0</v>
      </c>
      <c r="P489" s="38">
        <f ca="1">Pt!P489*Qt!P489</f>
        <v>0</v>
      </c>
      <c r="Q489" s="38">
        <f ca="1">Pt!Q489*Qt!Q489</f>
        <v>0</v>
      </c>
      <c r="R489" s="38">
        <f ca="1">Pt!R489*Qt!R489</f>
        <v>0</v>
      </c>
      <c r="S489" s="38">
        <f ca="1">Pt!S489*Qt!S489</f>
        <v>0</v>
      </c>
      <c r="T489" s="38">
        <f ca="1">Pt!T489*Qt!T489</f>
        <v>0</v>
      </c>
      <c r="U489" s="38">
        <f ca="1">Pt!U489*Qt!U489</f>
        <v>0</v>
      </c>
      <c r="V489" s="38">
        <f t="shared" ca="1" si="40"/>
        <v>3185633.0942563363</v>
      </c>
    </row>
    <row r="490" spans="1:22" outlineLevel="1" x14ac:dyDescent="0.25">
      <c r="A490" s="19"/>
      <c r="B490" s="38" t="str">
        <f t="shared" ca="1" si="43"/>
        <v>New Tariff 2</v>
      </c>
      <c r="C490" s="38">
        <f t="shared" ca="1" si="43"/>
        <v>0</v>
      </c>
      <c r="D490" s="38">
        <f t="shared" ca="1" si="43"/>
        <v>0</v>
      </c>
      <c r="E490" s="38">
        <f ca="1">Pt!E490*Qt!E490</f>
        <v>0</v>
      </c>
      <c r="F490" s="38">
        <f ca="1">Pt!F490*Qt!F490</f>
        <v>0</v>
      </c>
      <c r="G490" s="38">
        <f ca="1">Pt!G490*Qt!G490</f>
        <v>0</v>
      </c>
      <c r="H490" s="38">
        <f ca="1">Pt!H490*Qt!H490</f>
        <v>0</v>
      </c>
      <c r="I490" s="38">
        <f ca="1">Pt!I490*Qt!I490</f>
        <v>0</v>
      </c>
      <c r="J490" s="38">
        <f ca="1">Pt!J490*Qt!J490</f>
        <v>0</v>
      </c>
      <c r="K490" s="38">
        <f ca="1">Pt!K490*Qt!K490</f>
        <v>0</v>
      </c>
      <c r="L490" s="38">
        <f ca="1">Pt!L490*Qt!L490</f>
        <v>0</v>
      </c>
      <c r="M490" s="38">
        <f ca="1">Pt!M490*Qt!M490</f>
        <v>0</v>
      </c>
      <c r="N490" s="38">
        <f ca="1">Pt!N490*Qt!N490</f>
        <v>0</v>
      </c>
      <c r="O490" s="38">
        <f ca="1">Pt!O490*Qt!O490</f>
        <v>0</v>
      </c>
      <c r="P490" s="38">
        <f ca="1">Pt!P490*Qt!P490</f>
        <v>0</v>
      </c>
      <c r="Q490" s="38">
        <f ca="1">Pt!Q490*Qt!Q490</f>
        <v>0</v>
      </c>
      <c r="R490" s="38">
        <f ca="1">Pt!R490*Qt!R490</f>
        <v>0</v>
      </c>
      <c r="S490" s="38">
        <f ca="1">Pt!S490*Qt!S490</f>
        <v>0</v>
      </c>
      <c r="T490" s="38">
        <f ca="1">Pt!T490*Qt!T490</f>
        <v>0</v>
      </c>
      <c r="U490" s="38">
        <f ca="1">Pt!U490*Qt!U490</f>
        <v>0</v>
      </c>
      <c r="V490" s="38">
        <f t="shared" ca="1" si="40"/>
        <v>0</v>
      </c>
    </row>
    <row r="491" spans="1:22" outlineLevel="1" x14ac:dyDescent="0.25">
      <c r="A491" s="19"/>
      <c r="B491" s="38" t="str">
        <f t="shared" ca="1" si="43"/>
        <v>New Tariff 3</v>
      </c>
      <c r="C491" s="38">
        <f t="shared" ca="1" si="43"/>
        <v>0</v>
      </c>
      <c r="D491" s="38">
        <f t="shared" ca="1" si="43"/>
        <v>0</v>
      </c>
      <c r="E491" s="38">
        <f ca="1">Pt!E491*Qt!E491</f>
        <v>0</v>
      </c>
      <c r="F491" s="38">
        <f ca="1">Pt!F491*Qt!F491</f>
        <v>0</v>
      </c>
      <c r="G491" s="38">
        <f ca="1">Pt!G491*Qt!G491</f>
        <v>0</v>
      </c>
      <c r="H491" s="38">
        <f ca="1">Pt!H491*Qt!H491</f>
        <v>0</v>
      </c>
      <c r="I491" s="38">
        <f ca="1">Pt!I491*Qt!I491</f>
        <v>0</v>
      </c>
      <c r="J491" s="38">
        <f ca="1">Pt!J491*Qt!J491</f>
        <v>0</v>
      </c>
      <c r="K491" s="38">
        <f ca="1">Pt!K491*Qt!K491</f>
        <v>0</v>
      </c>
      <c r="L491" s="38">
        <f ca="1">Pt!L491*Qt!L491</f>
        <v>0</v>
      </c>
      <c r="M491" s="38">
        <f ca="1">Pt!M491*Qt!M491</f>
        <v>0</v>
      </c>
      <c r="N491" s="38">
        <f ca="1">Pt!N491*Qt!N491</f>
        <v>0</v>
      </c>
      <c r="O491" s="38">
        <f ca="1">Pt!O491*Qt!O491</f>
        <v>0</v>
      </c>
      <c r="P491" s="38">
        <f ca="1">Pt!P491*Qt!P491</f>
        <v>0</v>
      </c>
      <c r="Q491" s="38">
        <f ca="1">Pt!Q491*Qt!Q491</f>
        <v>0</v>
      </c>
      <c r="R491" s="38">
        <f ca="1">Pt!R491*Qt!R491</f>
        <v>0</v>
      </c>
      <c r="S491" s="38">
        <f ca="1">Pt!S491*Qt!S491</f>
        <v>0</v>
      </c>
      <c r="T491" s="38">
        <f ca="1">Pt!T491*Qt!T491</f>
        <v>0</v>
      </c>
      <c r="U491" s="38">
        <f ca="1">Pt!U491*Qt!U491</f>
        <v>0</v>
      </c>
      <c r="V491" s="38">
        <f t="shared" ca="1" si="40"/>
        <v>0</v>
      </c>
    </row>
    <row r="492" spans="1:22" outlineLevel="1" x14ac:dyDescent="0.25">
      <c r="A492" s="19"/>
      <c r="B492" s="38" t="str">
        <f t="shared" ca="1" si="43"/>
        <v>New Tariff 4</v>
      </c>
      <c r="C492" s="38">
        <f t="shared" ca="1" si="43"/>
        <v>0</v>
      </c>
      <c r="D492" s="38">
        <f t="shared" ca="1" si="43"/>
        <v>0</v>
      </c>
      <c r="E492" s="38">
        <f ca="1">Pt!E492*Qt!E492</f>
        <v>0</v>
      </c>
      <c r="F492" s="38">
        <f ca="1">Pt!F492*Qt!F492</f>
        <v>0</v>
      </c>
      <c r="G492" s="38">
        <f ca="1">Pt!G492*Qt!G492</f>
        <v>0</v>
      </c>
      <c r="H492" s="38">
        <f ca="1">Pt!H492*Qt!H492</f>
        <v>0</v>
      </c>
      <c r="I492" s="38">
        <f ca="1">Pt!I492*Qt!I492</f>
        <v>0</v>
      </c>
      <c r="J492" s="38">
        <f ca="1">Pt!J492*Qt!J492</f>
        <v>0</v>
      </c>
      <c r="K492" s="38">
        <f ca="1">Pt!K492*Qt!K492</f>
        <v>0</v>
      </c>
      <c r="L492" s="38">
        <f ca="1">Pt!L492*Qt!L492</f>
        <v>0</v>
      </c>
      <c r="M492" s="38">
        <f ca="1">Pt!M492*Qt!M492</f>
        <v>0</v>
      </c>
      <c r="N492" s="38">
        <f ca="1">Pt!N492*Qt!N492</f>
        <v>0</v>
      </c>
      <c r="O492" s="38">
        <f ca="1">Pt!O492*Qt!O492</f>
        <v>0</v>
      </c>
      <c r="P492" s="38">
        <f ca="1">Pt!P492*Qt!P492</f>
        <v>0</v>
      </c>
      <c r="Q492" s="38">
        <f ca="1">Pt!Q492*Qt!Q492</f>
        <v>0</v>
      </c>
      <c r="R492" s="38">
        <f ca="1">Pt!R492*Qt!R492</f>
        <v>0</v>
      </c>
      <c r="S492" s="38">
        <f ca="1">Pt!S492*Qt!S492</f>
        <v>0</v>
      </c>
      <c r="T492" s="38">
        <f ca="1">Pt!T492*Qt!T492</f>
        <v>0</v>
      </c>
      <c r="U492" s="38">
        <f ca="1">Pt!U492*Qt!U492</f>
        <v>0</v>
      </c>
      <c r="V492" s="38">
        <f t="shared" ca="1" si="40"/>
        <v>0</v>
      </c>
    </row>
    <row r="493" spans="1:22" outlineLevel="1" x14ac:dyDescent="0.25">
      <c r="A493" s="19"/>
      <c r="B493" s="38" t="str">
        <f t="shared" ca="1" si="43"/>
        <v>New Tariff 5</v>
      </c>
      <c r="C493" s="38">
        <f t="shared" ca="1" si="43"/>
        <v>0</v>
      </c>
      <c r="D493" s="38">
        <f t="shared" ca="1" si="43"/>
        <v>0</v>
      </c>
      <c r="E493" s="38">
        <f ca="1">Pt!E493*Qt!E493</f>
        <v>0</v>
      </c>
      <c r="F493" s="38">
        <f ca="1">Pt!F493*Qt!F493</f>
        <v>0</v>
      </c>
      <c r="G493" s="38">
        <f ca="1">Pt!G493*Qt!G493</f>
        <v>0</v>
      </c>
      <c r="H493" s="38">
        <f ca="1">Pt!H493*Qt!H493</f>
        <v>0</v>
      </c>
      <c r="I493" s="38">
        <f ca="1">Pt!I493*Qt!I493</f>
        <v>0</v>
      </c>
      <c r="J493" s="38">
        <f ca="1">Pt!J493*Qt!J493</f>
        <v>0</v>
      </c>
      <c r="K493" s="38">
        <f ca="1">Pt!K493*Qt!K493</f>
        <v>0</v>
      </c>
      <c r="L493" s="38">
        <f ca="1">Pt!L493*Qt!L493</f>
        <v>0</v>
      </c>
      <c r="M493" s="38">
        <f ca="1">Pt!M493*Qt!M493</f>
        <v>0</v>
      </c>
      <c r="N493" s="38">
        <f ca="1">Pt!N493*Qt!N493</f>
        <v>0</v>
      </c>
      <c r="O493" s="38">
        <f ca="1">Pt!O493*Qt!O493</f>
        <v>0</v>
      </c>
      <c r="P493" s="38">
        <f ca="1">Pt!P493*Qt!P493</f>
        <v>0</v>
      </c>
      <c r="Q493" s="38">
        <f ca="1">Pt!Q493*Qt!Q493</f>
        <v>0</v>
      </c>
      <c r="R493" s="38">
        <f ca="1">Pt!R493*Qt!R493</f>
        <v>0</v>
      </c>
      <c r="S493" s="38">
        <f ca="1">Pt!S493*Qt!S493</f>
        <v>0</v>
      </c>
      <c r="T493" s="38">
        <f ca="1">Pt!T493*Qt!T493</f>
        <v>0</v>
      </c>
      <c r="U493" s="38">
        <f ca="1">Pt!U493*Qt!U493</f>
        <v>0</v>
      </c>
      <c r="V493" s="38">
        <f t="shared" ca="1" si="40"/>
        <v>0</v>
      </c>
    </row>
    <row r="494" spans="1:22" outlineLevel="1" x14ac:dyDescent="0.25">
      <c r="A494" s="19"/>
      <c r="B494" s="38" t="str">
        <f t="shared" ca="1" si="43"/>
        <v>New Tariff 6</v>
      </c>
      <c r="C494" s="38">
        <f t="shared" ca="1" si="43"/>
        <v>0</v>
      </c>
      <c r="D494" s="38">
        <f t="shared" ca="1" si="43"/>
        <v>0</v>
      </c>
      <c r="E494" s="38">
        <f ca="1">Pt!E494*Qt!E494</f>
        <v>0</v>
      </c>
      <c r="F494" s="38">
        <f ca="1">Pt!F494*Qt!F494</f>
        <v>0</v>
      </c>
      <c r="G494" s="38">
        <f ca="1">Pt!G494*Qt!G494</f>
        <v>0</v>
      </c>
      <c r="H494" s="38">
        <f ca="1">Pt!H494*Qt!H494</f>
        <v>0</v>
      </c>
      <c r="I494" s="38">
        <f ca="1">Pt!I494*Qt!I494</f>
        <v>0</v>
      </c>
      <c r="J494" s="38">
        <f ca="1">Pt!J494*Qt!J494</f>
        <v>0</v>
      </c>
      <c r="K494" s="38">
        <f ca="1">Pt!K494*Qt!K494</f>
        <v>0</v>
      </c>
      <c r="L494" s="38">
        <f ca="1">Pt!L494*Qt!L494</f>
        <v>0</v>
      </c>
      <c r="M494" s="38">
        <f ca="1">Pt!M494*Qt!M494</f>
        <v>0</v>
      </c>
      <c r="N494" s="38">
        <f ca="1">Pt!N494*Qt!N494</f>
        <v>0</v>
      </c>
      <c r="O494" s="38">
        <f ca="1">Pt!O494*Qt!O494</f>
        <v>0</v>
      </c>
      <c r="P494" s="38">
        <f ca="1">Pt!P494*Qt!P494</f>
        <v>0</v>
      </c>
      <c r="Q494" s="38">
        <f ca="1">Pt!Q494*Qt!Q494</f>
        <v>0</v>
      </c>
      <c r="R494" s="38">
        <f ca="1">Pt!R494*Qt!R494</f>
        <v>0</v>
      </c>
      <c r="S494" s="38">
        <f ca="1">Pt!S494*Qt!S494</f>
        <v>0</v>
      </c>
      <c r="T494" s="38">
        <f ca="1">Pt!T494*Qt!T494</f>
        <v>0</v>
      </c>
      <c r="U494" s="38">
        <f ca="1">Pt!U494*Qt!U494</f>
        <v>0</v>
      </c>
      <c r="V494" s="38">
        <f t="shared" ca="1" si="40"/>
        <v>0</v>
      </c>
    </row>
    <row r="495" spans="1:22" outlineLevel="1" x14ac:dyDescent="0.25">
      <c r="A495" s="19"/>
      <c r="B495" s="38" t="str">
        <f t="shared" ca="1" si="43"/>
        <v>New Tariff 7</v>
      </c>
      <c r="C495" s="38">
        <f t="shared" ca="1" si="43"/>
        <v>0</v>
      </c>
      <c r="D495" s="38">
        <f t="shared" ca="1" si="43"/>
        <v>0</v>
      </c>
      <c r="E495" s="38">
        <f ca="1">Pt!E495*Qt!E495</f>
        <v>0</v>
      </c>
      <c r="F495" s="38">
        <f ca="1">Pt!F495*Qt!F495</f>
        <v>0</v>
      </c>
      <c r="G495" s="38">
        <f ca="1">Pt!G495*Qt!G495</f>
        <v>0</v>
      </c>
      <c r="H495" s="38">
        <f ca="1">Pt!H495*Qt!H495</f>
        <v>0</v>
      </c>
      <c r="I495" s="38">
        <f ca="1">Pt!I495*Qt!I495</f>
        <v>0</v>
      </c>
      <c r="J495" s="38">
        <f ca="1">Pt!J495*Qt!J495</f>
        <v>0</v>
      </c>
      <c r="K495" s="38">
        <f ca="1">Pt!K495*Qt!K495</f>
        <v>0</v>
      </c>
      <c r="L495" s="38">
        <f ca="1">Pt!L495*Qt!L495</f>
        <v>0</v>
      </c>
      <c r="M495" s="38">
        <f ca="1">Pt!M495*Qt!M495</f>
        <v>0</v>
      </c>
      <c r="N495" s="38">
        <f ca="1">Pt!N495*Qt!N495</f>
        <v>0</v>
      </c>
      <c r="O495" s="38">
        <f ca="1">Pt!O495*Qt!O495</f>
        <v>0</v>
      </c>
      <c r="P495" s="38">
        <f ca="1">Pt!P495*Qt!P495</f>
        <v>0</v>
      </c>
      <c r="Q495" s="38">
        <f ca="1">Pt!Q495*Qt!Q495</f>
        <v>0</v>
      </c>
      <c r="R495" s="38">
        <f ca="1">Pt!R495*Qt!R495</f>
        <v>0</v>
      </c>
      <c r="S495" s="38">
        <f ca="1">Pt!S495*Qt!S495</f>
        <v>0</v>
      </c>
      <c r="T495" s="38">
        <f ca="1">Pt!T495*Qt!T495</f>
        <v>0</v>
      </c>
      <c r="U495" s="38">
        <f ca="1">Pt!U495*Qt!U495</f>
        <v>0</v>
      </c>
      <c r="V495" s="38">
        <f t="shared" ca="1" si="40"/>
        <v>0</v>
      </c>
    </row>
    <row r="496" spans="1:22" outlineLevel="1" x14ac:dyDescent="0.25">
      <c r="A496" s="19"/>
      <c r="B496" s="38" t="str">
        <f t="shared" ca="1" si="43"/>
        <v>New Tariff 8</v>
      </c>
      <c r="C496" s="38">
        <f t="shared" ca="1" si="43"/>
        <v>0</v>
      </c>
      <c r="D496" s="38">
        <f t="shared" ca="1" si="43"/>
        <v>0</v>
      </c>
      <c r="E496" s="38">
        <f ca="1">Pt!E496*Qt!E496</f>
        <v>0</v>
      </c>
      <c r="F496" s="38">
        <f ca="1">Pt!F496*Qt!F496</f>
        <v>0</v>
      </c>
      <c r="G496" s="38">
        <f ca="1">Pt!G496*Qt!G496</f>
        <v>0</v>
      </c>
      <c r="H496" s="38">
        <f ca="1">Pt!H496*Qt!H496</f>
        <v>0</v>
      </c>
      <c r="I496" s="38">
        <f ca="1">Pt!I496*Qt!I496</f>
        <v>0</v>
      </c>
      <c r="J496" s="38">
        <f ca="1">Pt!J496*Qt!J496</f>
        <v>0</v>
      </c>
      <c r="K496" s="38">
        <f ca="1">Pt!K496*Qt!K496</f>
        <v>0</v>
      </c>
      <c r="L496" s="38">
        <f ca="1">Pt!L496*Qt!L496</f>
        <v>0</v>
      </c>
      <c r="M496" s="38">
        <f ca="1">Pt!M496*Qt!M496</f>
        <v>0</v>
      </c>
      <c r="N496" s="38">
        <f ca="1">Pt!N496*Qt!N496</f>
        <v>0</v>
      </c>
      <c r="O496" s="38">
        <f ca="1">Pt!O496*Qt!O496</f>
        <v>0</v>
      </c>
      <c r="P496" s="38">
        <f ca="1">Pt!P496*Qt!P496</f>
        <v>0</v>
      </c>
      <c r="Q496" s="38">
        <f ca="1">Pt!Q496*Qt!Q496</f>
        <v>0</v>
      </c>
      <c r="R496" s="38">
        <f ca="1">Pt!R496*Qt!R496</f>
        <v>0</v>
      </c>
      <c r="S496" s="38">
        <f ca="1">Pt!S496*Qt!S496</f>
        <v>0</v>
      </c>
      <c r="T496" s="38">
        <f ca="1">Pt!T496*Qt!T496</f>
        <v>0</v>
      </c>
      <c r="U496" s="38">
        <f ca="1">Pt!U496*Qt!U496</f>
        <v>0</v>
      </c>
      <c r="V496" s="38">
        <f t="shared" ca="1" si="40"/>
        <v>0</v>
      </c>
    </row>
    <row r="497" spans="1:22" outlineLevel="1" x14ac:dyDescent="0.25">
      <c r="A497" s="19"/>
      <c r="B497" s="38" t="str">
        <f t="shared" ca="1" si="43"/>
        <v>New Tariff 9</v>
      </c>
      <c r="C497" s="38">
        <f t="shared" ca="1" si="43"/>
        <v>0</v>
      </c>
      <c r="D497" s="38">
        <f t="shared" ca="1" si="43"/>
        <v>0</v>
      </c>
      <c r="E497" s="38">
        <f ca="1">Pt!E497*Qt!E497</f>
        <v>0</v>
      </c>
      <c r="F497" s="38">
        <f ca="1">Pt!F497*Qt!F497</f>
        <v>0</v>
      </c>
      <c r="G497" s="38">
        <f ca="1">Pt!G497*Qt!G497</f>
        <v>0</v>
      </c>
      <c r="H497" s="38">
        <f ca="1">Pt!H497*Qt!H497</f>
        <v>0</v>
      </c>
      <c r="I497" s="38">
        <f ca="1">Pt!I497*Qt!I497</f>
        <v>0</v>
      </c>
      <c r="J497" s="38">
        <f ca="1">Pt!J497*Qt!J497</f>
        <v>0</v>
      </c>
      <c r="K497" s="38">
        <f ca="1">Pt!K497*Qt!K497</f>
        <v>0</v>
      </c>
      <c r="L497" s="38">
        <f ca="1">Pt!L497*Qt!L497</f>
        <v>0</v>
      </c>
      <c r="M497" s="38">
        <f ca="1">Pt!M497*Qt!M497</f>
        <v>0</v>
      </c>
      <c r="N497" s="38">
        <f ca="1">Pt!N497*Qt!N497</f>
        <v>0</v>
      </c>
      <c r="O497" s="38">
        <f ca="1">Pt!O497*Qt!O497</f>
        <v>0</v>
      </c>
      <c r="P497" s="38">
        <f ca="1">Pt!P497*Qt!P497</f>
        <v>0</v>
      </c>
      <c r="Q497" s="38">
        <f ca="1">Pt!Q497*Qt!Q497</f>
        <v>0</v>
      </c>
      <c r="R497" s="38">
        <f ca="1">Pt!R497*Qt!R497</f>
        <v>0</v>
      </c>
      <c r="S497" s="38">
        <f ca="1">Pt!S497*Qt!S497</f>
        <v>0</v>
      </c>
      <c r="T497" s="38">
        <f ca="1">Pt!T497*Qt!T497</f>
        <v>0</v>
      </c>
      <c r="U497" s="38">
        <f ca="1">Pt!U497*Qt!U497</f>
        <v>0</v>
      </c>
      <c r="V497" s="38">
        <f t="shared" ca="1" si="40"/>
        <v>0</v>
      </c>
    </row>
    <row r="498" spans="1:22" outlineLevel="1" x14ac:dyDescent="0.25">
      <c r="A498" s="19"/>
      <c r="B498" s="38" t="str">
        <f t="shared" ca="1" si="43"/>
        <v>New Tariff 10</v>
      </c>
      <c r="C498" s="38">
        <f t="shared" ca="1" si="43"/>
        <v>0</v>
      </c>
      <c r="D498" s="38">
        <f t="shared" ca="1" si="43"/>
        <v>0</v>
      </c>
      <c r="E498" s="38">
        <f ca="1">Pt!E498*Qt!E498</f>
        <v>0</v>
      </c>
      <c r="F498" s="38">
        <f ca="1">Pt!F498*Qt!F498</f>
        <v>0</v>
      </c>
      <c r="G498" s="38">
        <f ca="1">Pt!G498*Qt!G498</f>
        <v>0</v>
      </c>
      <c r="H498" s="38">
        <f ca="1">Pt!H498*Qt!H498</f>
        <v>0</v>
      </c>
      <c r="I498" s="38">
        <f ca="1">Pt!I498*Qt!I498</f>
        <v>0</v>
      </c>
      <c r="J498" s="38">
        <f ca="1">Pt!J498*Qt!J498</f>
        <v>0</v>
      </c>
      <c r="K498" s="38">
        <f ca="1">Pt!K498*Qt!K498</f>
        <v>0</v>
      </c>
      <c r="L498" s="38">
        <f ca="1">Pt!L498*Qt!L498</f>
        <v>0</v>
      </c>
      <c r="M498" s="38">
        <f ca="1">Pt!M498*Qt!M498</f>
        <v>0</v>
      </c>
      <c r="N498" s="38">
        <f ca="1">Pt!N498*Qt!N498</f>
        <v>0</v>
      </c>
      <c r="O498" s="38">
        <f ca="1">Pt!O498*Qt!O498</f>
        <v>0</v>
      </c>
      <c r="P498" s="38">
        <f ca="1">Pt!P498*Qt!P498</f>
        <v>0</v>
      </c>
      <c r="Q498" s="38">
        <f ca="1">Pt!Q498*Qt!Q498</f>
        <v>0</v>
      </c>
      <c r="R498" s="38">
        <f ca="1">Pt!R498*Qt!R498</f>
        <v>0</v>
      </c>
      <c r="S498" s="38">
        <f ca="1">Pt!S498*Qt!S498</f>
        <v>0</v>
      </c>
      <c r="T498" s="38">
        <f ca="1">Pt!T498*Qt!T498</f>
        <v>0</v>
      </c>
      <c r="U498" s="38">
        <f ca="1">Pt!U498*Qt!U498</f>
        <v>0</v>
      </c>
      <c r="V498" s="38">
        <f t="shared" ca="1" si="40"/>
        <v>0</v>
      </c>
    </row>
    <row r="499" spans="1:22" outlineLevel="1" x14ac:dyDescent="0.25">
      <c r="A499" s="19"/>
      <c r="B499" s="45" t="str">
        <f t="shared" ca="1" si="43"/>
        <v>New Tariff 11</v>
      </c>
      <c r="C499" s="45">
        <f t="shared" ca="1" si="43"/>
        <v>0</v>
      </c>
      <c r="D499" s="45">
        <f t="shared" ca="1" si="43"/>
        <v>0</v>
      </c>
      <c r="E499" s="45">
        <f ca="1">Pt!E499*Qt!E499</f>
        <v>0</v>
      </c>
      <c r="F499" s="45">
        <f ca="1">Pt!F499*Qt!F499</f>
        <v>0</v>
      </c>
      <c r="G499" s="45">
        <f ca="1">Pt!G499*Qt!G499</f>
        <v>0</v>
      </c>
      <c r="H499" s="45">
        <f ca="1">Pt!H499*Qt!H499</f>
        <v>0</v>
      </c>
      <c r="I499" s="45">
        <f ca="1">Pt!I499*Qt!I499</f>
        <v>0</v>
      </c>
      <c r="J499" s="45">
        <f ca="1">Pt!J499*Qt!J499</f>
        <v>0</v>
      </c>
      <c r="K499" s="45">
        <f ca="1">Pt!K499*Qt!K499</f>
        <v>0</v>
      </c>
      <c r="L499" s="45">
        <f ca="1">Pt!L499*Qt!L499</f>
        <v>0</v>
      </c>
      <c r="M499" s="45">
        <f ca="1">Pt!M499*Qt!M499</f>
        <v>0</v>
      </c>
      <c r="N499" s="45">
        <f ca="1">Pt!N499*Qt!N499</f>
        <v>0</v>
      </c>
      <c r="O499" s="45">
        <f ca="1">Pt!O499*Qt!O499</f>
        <v>0</v>
      </c>
      <c r="P499" s="45">
        <f ca="1">Pt!P499*Qt!P499</f>
        <v>0</v>
      </c>
      <c r="Q499" s="45">
        <f ca="1">Pt!Q499*Qt!Q499</f>
        <v>0</v>
      </c>
      <c r="R499" s="45">
        <f ca="1">Pt!R499*Qt!R499</f>
        <v>0</v>
      </c>
      <c r="S499" s="45">
        <f ca="1">Pt!S499*Qt!S499</f>
        <v>0</v>
      </c>
      <c r="T499" s="45">
        <f ca="1">Pt!T499*Qt!T499</f>
        <v>0</v>
      </c>
      <c r="U499" s="45">
        <f ca="1">Pt!U499*Qt!U499</f>
        <v>0</v>
      </c>
      <c r="V499" s="45">
        <f t="shared" ca="1" si="40"/>
        <v>0</v>
      </c>
    </row>
    <row r="500" spans="1:22" outlineLevel="1" x14ac:dyDescent="0.25">
      <c r="A500" s="19"/>
      <c r="B500" s="44" t="str">
        <f t="shared" ca="1" si="43"/>
        <v>Individual Contracts</v>
      </c>
      <c r="C500" s="44" t="str">
        <f t="shared" ca="1" si="43"/>
        <v>IC</v>
      </c>
      <c r="D500" s="44" t="str">
        <f t="shared" ca="1" si="43"/>
        <v>Inividual Contract</v>
      </c>
      <c r="E500" s="44">
        <f ca="1">Pt!E500*Qt!E500</f>
        <v>0</v>
      </c>
      <c r="F500" s="44">
        <f ca="1">Pt!F500*Qt!F500</f>
        <v>0</v>
      </c>
      <c r="G500" s="44">
        <f ca="1">Pt!G500*Qt!G500</f>
        <v>0</v>
      </c>
      <c r="H500" s="44">
        <f ca="1">Pt!H500*Qt!H500</f>
        <v>0</v>
      </c>
      <c r="I500" s="44">
        <f ca="1">Pt!I500*Qt!I500</f>
        <v>0</v>
      </c>
      <c r="J500" s="44">
        <f ca="1">Pt!J500*Qt!J500</f>
        <v>0</v>
      </c>
      <c r="K500" s="44">
        <f ca="1">Pt!K500*Qt!K500</f>
        <v>0</v>
      </c>
      <c r="L500" s="44">
        <f ca="1">Pt!L500*Qt!L500</f>
        <v>0</v>
      </c>
      <c r="M500" s="44">
        <f ca="1">Pt!M500*Qt!M500</f>
        <v>0</v>
      </c>
      <c r="N500" s="44">
        <f ca="1">Pt!N500*Qt!N500</f>
        <v>2828844.89</v>
      </c>
      <c r="O500" s="44">
        <f ca="1">Pt!O500*Qt!O500</f>
        <v>0</v>
      </c>
      <c r="P500" s="44">
        <f ca="1">Pt!P500*Qt!P500</f>
        <v>0</v>
      </c>
      <c r="Q500" s="44">
        <f ca="1">Pt!Q500*Qt!Q500</f>
        <v>0</v>
      </c>
      <c r="R500" s="44">
        <f ca="1">Pt!R500*Qt!R500</f>
        <v>0</v>
      </c>
      <c r="S500" s="44">
        <f ca="1">Pt!S500*Qt!S500</f>
        <v>0</v>
      </c>
      <c r="T500" s="44">
        <f ca="1">Pt!T500*Qt!T500</f>
        <v>0</v>
      </c>
      <c r="U500" s="44">
        <f ca="1">Pt!U500*Qt!U500</f>
        <v>0</v>
      </c>
      <c r="V500" s="44">
        <f t="shared" ca="1" si="40"/>
        <v>2828844.89</v>
      </c>
    </row>
    <row r="501" spans="1:22" outlineLevel="1" x14ac:dyDescent="0.25">
      <c r="A501" s="19"/>
      <c r="B501" s="38" t="str">
        <f t="shared" ca="1" si="43"/>
        <v>New Tariff 1</v>
      </c>
      <c r="C501" s="38">
        <f t="shared" ca="1" si="43"/>
        <v>0</v>
      </c>
      <c r="D501" s="38">
        <f t="shared" ca="1" si="43"/>
        <v>0</v>
      </c>
      <c r="E501" s="38">
        <f ca="1">Pt!E501*Qt!E501</f>
        <v>0</v>
      </c>
      <c r="F501" s="38">
        <f ca="1">Pt!F501*Qt!F501</f>
        <v>0</v>
      </c>
      <c r="G501" s="38">
        <f ca="1">Pt!G501*Qt!G501</f>
        <v>0</v>
      </c>
      <c r="H501" s="38">
        <f ca="1">Pt!H501*Qt!H501</f>
        <v>0</v>
      </c>
      <c r="I501" s="38">
        <f ca="1">Pt!I501*Qt!I501</f>
        <v>0</v>
      </c>
      <c r="J501" s="38">
        <f ca="1">Pt!J501*Qt!J501</f>
        <v>0</v>
      </c>
      <c r="K501" s="38">
        <f ca="1">Pt!K501*Qt!K501</f>
        <v>0</v>
      </c>
      <c r="L501" s="38">
        <f ca="1">Pt!L501*Qt!L501</f>
        <v>0</v>
      </c>
      <c r="M501" s="38">
        <f ca="1">Pt!M501*Qt!M501</f>
        <v>0</v>
      </c>
      <c r="N501" s="38">
        <f ca="1">Pt!N501*Qt!N501</f>
        <v>0</v>
      </c>
      <c r="O501" s="38">
        <f ca="1">Pt!O501*Qt!O501</f>
        <v>0</v>
      </c>
      <c r="P501" s="38">
        <f ca="1">Pt!P501*Qt!P501</f>
        <v>0</v>
      </c>
      <c r="Q501" s="38">
        <f ca="1">Pt!Q501*Qt!Q501</f>
        <v>0</v>
      </c>
      <c r="R501" s="38">
        <f ca="1">Pt!R501*Qt!R501</f>
        <v>0</v>
      </c>
      <c r="S501" s="38">
        <f ca="1">Pt!S501*Qt!S501</f>
        <v>0</v>
      </c>
      <c r="T501" s="38">
        <f ca="1">Pt!T501*Qt!T501</f>
        <v>0</v>
      </c>
      <c r="U501" s="38">
        <f ca="1">Pt!U501*Qt!U501</f>
        <v>0</v>
      </c>
      <c r="V501" s="38">
        <f t="shared" ca="1" si="40"/>
        <v>0</v>
      </c>
    </row>
    <row r="502" spans="1:22" outlineLevel="1" x14ac:dyDescent="0.25">
      <c r="A502" s="19"/>
      <c r="B502" s="38" t="str">
        <f t="shared" ca="1" si="43"/>
        <v>New Tariff 2</v>
      </c>
      <c r="C502" s="38">
        <f t="shared" ca="1" si="43"/>
        <v>0</v>
      </c>
      <c r="D502" s="38">
        <f t="shared" ca="1" si="43"/>
        <v>0</v>
      </c>
      <c r="E502" s="38">
        <f ca="1">Pt!E502*Qt!E502</f>
        <v>0</v>
      </c>
      <c r="F502" s="38">
        <f ca="1">Pt!F502*Qt!F502</f>
        <v>0</v>
      </c>
      <c r="G502" s="38">
        <f ca="1">Pt!G502*Qt!G502</f>
        <v>0</v>
      </c>
      <c r="H502" s="38">
        <f ca="1">Pt!H502*Qt!H502</f>
        <v>0</v>
      </c>
      <c r="I502" s="38">
        <f ca="1">Pt!I502*Qt!I502</f>
        <v>0</v>
      </c>
      <c r="J502" s="38">
        <f ca="1">Pt!J502*Qt!J502</f>
        <v>0</v>
      </c>
      <c r="K502" s="38">
        <f ca="1">Pt!K502*Qt!K502</f>
        <v>0</v>
      </c>
      <c r="L502" s="38">
        <f ca="1">Pt!L502*Qt!L502</f>
        <v>0</v>
      </c>
      <c r="M502" s="38">
        <f ca="1">Pt!M502*Qt!M502</f>
        <v>0</v>
      </c>
      <c r="N502" s="38">
        <f ca="1">Pt!N502*Qt!N502</f>
        <v>0</v>
      </c>
      <c r="O502" s="38">
        <f ca="1">Pt!O502*Qt!O502</f>
        <v>0</v>
      </c>
      <c r="P502" s="38">
        <f ca="1">Pt!P502*Qt!P502</f>
        <v>0</v>
      </c>
      <c r="Q502" s="38">
        <f ca="1">Pt!Q502*Qt!Q502</f>
        <v>0</v>
      </c>
      <c r="R502" s="38">
        <f ca="1">Pt!R502*Qt!R502</f>
        <v>0</v>
      </c>
      <c r="S502" s="38">
        <f ca="1">Pt!S502*Qt!S502</f>
        <v>0</v>
      </c>
      <c r="T502" s="38">
        <f ca="1">Pt!T502*Qt!T502</f>
        <v>0</v>
      </c>
      <c r="U502" s="38">
        <f ca="1">Pt!U502*Qt!U502</f>
        <v>0</v>
      </c>
      <c r="V502" s="38">
        <f t="shared" ca="1" si="40"/>
        <v>0</v>
      </c>
    </row>
    <row r="503" spans="1:22" outlineLevel="1" x14ac:dyDescent="0.25">
      <c r="A503" s="19"/>
      <c r="B503" s="38" t="str">
        <f t="shared" ca="1" si="43"/>
        <v>New Tariff 3</v>
      </c>
      <c r="C503" s="38">
        <f t="shared" ca="1" si="43"/>
        <v>0</v>
      </c>
      <c r="D503" s="38">
        <f t="shared" ca="1" si="43"/>
        <v>0</v>
      </c>
      <c r="E503" s="38">
        <f ca="1">Pt!E503*Qt!E503</f>
        <v>0</v>
      </c>
      <c r="F503" s="38">
        <f ca="1">Pt!F503*Qt!F503</f>
        <v>0</v>
      </c>
      <c r="G503" s="38">
        <f ca="1">Pt!G503*Qt!G503</f>
        <v>0</v>
      </c>
      <c r="H503" s="38">
        <f ca="1">Pt!H503*Qt!H503</f>
        <v>0</v>
      </c>
      <c r="I503" s="38">
        <f ca="1">Pt!I503*Qt!I503</f>
        <v>0</v>
      </c>
      <c r="J503" s="38">
        <f ca="1">Pt!J503*Qt!J503</f>
        <v>0</v>
      </c>
      <c r="K503" s="38">
        <f ca="1">Pt!K503*Qt!K503</f>
        <v>0</v>
      </c>
      <c r="L503" s="38">
        <f ca="1">Pt!L503*Qt!L503</f>
        <v>0</v>
      </c>
      <c r="M503" s="38">
        <f ca="1">Pt!M503*Qt!M503</f>
        <v>0</v>
      </c>
      <c r="N503" s="38">
        <f ca="1">Pt!N503*Qt!N503</f>
        <v>0</v>
      </c>
      <c r="O503" s="38">
        <f ca="1">Pt!O503*Qt!O503</f>
        <v>0</v>
      </c>
      <c r="P503" s="38">
        <f ca="1">Pt!P503*Qt!P503</f>
        <v>0</v>
      </c>
      <c r="Q503" s="38">
        <f ca="1">Pt!Q503*Qt!Q503</f>
        <v>0</v>
      </c>
      <c r="R503" s="38">
        <f ca="1">Pt!R503*Qt!R503</f>
        <v>0</v>
      </c>
      <c r="S503" s="38">
        <f ca="1">Pt!S503*Qt!S503</f>
        <v>0</v>
      </c>
      <c r="T503" s="38">
        <f ca="1">Pt!T503*Qt!T503</f>
        <v>0</v>
      </c>
      <c r="U503" s="38">
        <f ca="1">Pt!U503*Qt!U503</f>
        <v>0</v>
      </c>
      <c r="V503" s="38">
        <f t="shared" ca="1" si="40"/>
        <v>0</v>
      </c>
    </row>
    <row r="504" spans="1:22" outlineLevel="1" x14ac:dyDescent="0.25">
      <c r="A504" s="19"/>
      <c r="B504" s="38" t="str">
        <f t="shared" ca="1" si="43"/>
        <v>New Tariff 4</v>
      </c>
      <c r="C504" s="38">
        <f t="shared" ca="1" si="43"/>
        <v>0</v>
      </c>
      <c r="D504" s="38">
        <f t="shared" ca="1" si="43"/>
        <v>0</v>
      </c>
      <c r="E504" s="38">
        <f ca="1">Pt!E504*Qt!E504</f>
        <v>0</v>
      </c>
      <c r="F504" s="38">
        <f ca="1">Pt!F504*Qt!F504</f>
        <v>0</v>
      </c>
      <c r="G504" s="38">
        <f ca="1">Pt!G504*Qt!G504</f>
        <v>0</v>
      </c>
      <c r="H504" s="38">
        <f ca="1">Pt!H504*Qt!H504</f>
        <v>0</v>
      </c>
      <c r="I504" s="38">
        <f ca="1">Pt!I504*Qt!I504</f>
        <v>0</v>
      </c>
      <c r="J504" s="38">
        <f ca="1">Pt!J504*Qt!J504</f>
        <v>0</v>
      </c>
      <c r="K504" s="38">
        <f ca="1">Pt!K504*Qt!K504</f>
        <v>0</v>
      </c>
      <c r="L504" s="38">
        <f ca="1">Pt!L504*Qt!L504</f>
        <v>0</v>
      </c>
      <c r="M504" s="38">
        <f ca="1">Pt!M504*Qt!M504</f>
        <v>0</v>
      </c>
      <c r="N504" s="38">
        <f ca="1">Pt!N504*Qt!N504</f>
        <v>0</v>
      </c>
      <c r="O504" s="38">
        <f ca="1">Pt!O504*Qt!O504</f>
        <v>0</v>
      </c>
      <c r="P504" s="38">
        <f ca="1">Pt!P504*Qt!P504</f>
        <v>0</v>
      </c>
      <c r="Q504" s="38">
        <f ca="1">Pt!Q504*Qt!Q504</f>
        <v>0</v>
      </c>
      <c r="R504" s="38">
        <f ca="1">Pt!R504*Qt!R504</f>
        <v>0</v>
      </c>
      <c r="S504" s="38">
        <f ca="1">Pt!S504*Qt!S504</f>
        <v>0</v>
      </c>
      <c r="T504" s="38">
        <f ca="1">Pt!T504*Qt!T504</f>
        <v>0</v>
      </c>
      <c r="U504" s="38">
        <f ca="1">Pt!U504*Qt!U504</f>
        <v>0</v>
      </c>
      <c r="V504" s="38">
        <f t="shared" ca="1" si="40"/>
        <v>0</v>
      </c>
    </row>
    <row r="505" spans="1:22" outlineLevel="1" x14ac:dyDescent="0.25">
      <c r="A505" s="19"/>
      <c r="B505" s="38" t="str">
        <f t="shared" ref="B505:D520" ca="1" si="44">B362</f>
        <v>New Tariff 5</v>
      </c>
      <c r="C505" s="38">
        <f t="shared" ca="1" si="44"/>
        <v>0</v>
      </c>
      <c r="D505" s="38">
        <f t="shared" ca="1" si="44"/>
        <v>0</v>
      </c>
      <c r="E505" s="38">
        <f ca="1">Pt!E505*Qt!E505</f>
        <v>0</v>
      </c>
      <c r="F505" s="38">
        <f ca="1">Pt!F505*Qt!F505</f>
        <v>0</v>
      </c>
      <c r="G505" s="38">
        <f ca="1">Pt!G505*Qt!G505</f>
        <v>0</v>
      </c>
      <c r="H505" s="38">
        <f ca="1">Pt!H505*Qt!H505</f>
        <v>0</v>
      </c>
      <c r="I505" s="38">
        <f ca="1">Pt!I505*Qt!I505</f>
        <v>0</v>
      </c>
      <c r="J505" s="38">
        <f ca="1">Pt!J505*Qt!J505</f>
        <v>0</v>
      </c>
      <c r="K505" s="38">
        <f ca="1">Pt!K505*Qt!K505</f>
        <v>0</v>
      </c>
      <c r="L505" s="38">
        <f ca="1">Pt!L505*Qt!L505</f>
        <v>0</v>
      </c>
      <c r="M505" s="38">
        <f ca="1">Pt!M505*Qt!M505</f>
        <v>0</v>
      </c>
      <c r="N505" s="38">
        <f ca="1">Pt!N505*Qt!N505</f>
        <v>0</v>
      </c>
      <c r="O505" s="38">
        <f ca="1">Pt!O505*Qt!O505</f>
        <v>0</v>
      </c>
      <c r="P505" s="38">
        <f ca="1">Pt!P505*Qt!P505</f>
        <v>0</v>
      </c>
      <c r="Q505" s="38">
        <f ca="1">Pt!Q505*Qt!Q505</f>
        <v>0</v>
      </c>
      <c r="R505" s="38">
        <f ca="1">Pt!R505*Qt!R505</f>
        <v>0</v>
      </c>
      <c r="S505" s="38">
        <f ca="1">Pt!S505*Qt!S505</f>
        <v>0</v>
      </c>
      <c r="T505" s="38">
        <f ca="1">Pt!T505*Qt!T505</f>
        <v>0</v>
      </c>
      <c r="U505" s="38">
        <f ca="1">Pt!U505*Qt!U505</f>
        <v>0</v>
      </c>
      <c r="V505" s="38">
        <f t="shared" ref="V505:V560" ca="1" si="45">SUM(E505:U505)</f>
        <v>0</v>
      </c>
    </row>
    <row r="506" spans="1:22" outlineLevel="1" x14ac:dyDescent="0.25">
      <c r="A506" s="19"/>
      <c r="B506" s="38" t="str">
        <f t="shared" ca="1" si="44"/>
        <v>New Tariff 6</v>
      </c>
      <c r="C506" s="38">
        <f t="shared" ca="1" si="44"/>
        <v>0</v>
      </c>
      <c r="D506" s="38">
        <f t="shared" ca="1" si="44"/>
        <v>0</v>
      </c>
      <c r="E506" s="38">
        <f ca="1">Pt!E506*Qt!E506</f>
        <v>0</v>
      </c>
      <c r="F506" s="38">
        <f ca="1">Pt!F506*Qt!F506</f>
        <v>0</v>
      </c>
      <c r="G506" s="38">
        <f ca="1">Pt!G506*Qt!G506</f>
        <v>0</v>
      </c>
      <c r="H506" s="38">
        <f ca="1">Pt!H506*Qt!H506</f>
        <v>0</v>
      </c>
      <c r="I506" s="38">
        <f ca="1">Pt!I506*Qt!I506</f>
        <v>0</v>
      </c>
      <c r="J506" s="38">
        <f ca="1">Pt!J506*Qt!J506</f>
        <v>0</v>
      </c>
      <c r="K506" s="38">
        <f ca="1">Pt!K506*Qt!K506</f>
        <v>0</v>
      </c>
      <c r="L506" s="38">
        <f ca="1">Pt!L506*Qt!L506</f>
        <v>0</v>
      </c>
      <c r="M506" s="38">
        <f ca="1">Pt!M506*Qt!M506</f>
        <v>0</v>
      </c>
      <c r="N506" s="38">
        <f ca="1">Pt!N506*Qt!N506</f>
        <v>0</v>
      </c>
      <c r="O506" s="38">
        <f ca="1">Pt!O506*Qt!O506</f>
        <v>0</v>
      </c>
      <c r="P506" s="38">
        <f ca="1">Pt!P506*Qt!P506</f>
        <v>0</v>
      </c>
      <c r="Q506" s="38">
        <f ca="1">Pt!Q506*Qt!Q506</f>
        <v>0</v>
      </c>
      <c r="R506" s="38">
        <f ca="1">Pt!R506*Qt!R506</f>
        <v>0</v>
      </c>
      <c r="S506" s="38">
        <f ca="1">Pt!S506*Qt!S506</f>
        <v>0</v>
      </c>
      <c r="T506" s="38">
        <f ca="1">Pt!T506*Qt!T506</f>
        <v>0</v>
      </c>
      <c r="U506" s="38">
        <f ca="1">Pt!U506*Qt!U506</f>
        <v>0</v>
      </c>
      <c r="V506" s="38">
        <f t="shared" ca="1" si="45"/>
        <v>0</v>
      </c>
    </row>
    <row r="507" spans="1:22" outlineLevel="1" x14ac:dyDescent="0.25">
      <c r="A507" s="19"/>
      <c r="B507" s="38" t="str">
        <f t="shared" ca="1" si="44"/>
        <v>New Tariff 7</v>
      </c>
      <c r="C507" s="38">
        <f t="shared" ca="1" si="44"/>
        <v>0</v>
      </c>
      <c r="D507" s="38">
        <f t="shared" ca="1" si="44"/>
        <v>0</v>
      </c>
      <c r="E507" s="38">
        <f ca="1">Pt!E507*Qt!E507</f>
        <v>0</v>
      </c>
      <c r="F507" s="38">
        <f ca="1">Pt!F507*Qt!F507</f>
        <v>0</v>
      </c>
      <c r="G507" s="38">
        <f ca="1">Pt!G507*Qt!G507</f>
        <v>0</v>
      </c>
      <c r="H507" s="38">
        <f ca="1">Pt!H507*Qt!H507</f>
        <v>0</v>
      </c>
      <c r="I507" s="38">
        <f ca="1">Pt!I507*Qt!I507</f>
        <v>0</v>
      </c>
      <c r="J507" s="38">
        <f ca="1">Pt!J507*Qt!J507</f>
        <v>0</v>
      </c>
      <c r="K507" s="38">
        <f ca="1">Pt!K507*Qt!K507</f>
        <v>0</v>
      </c>
      <c r="L507" s="38">
        <f ca="1">Pt!L507*Qt!L507</f>
        <v>0</v>
      </c>
      <c r="M507" s="38">
        <f ca="1">Pt!M507*Qt!M507</f>
        <v>0</v>
      </c>
      <c r="N507" s="38">
        <f ca="1">Pt!N507*Qt!N507</f>
        <v>0</v>
      </c>
      <c r="O507" s="38">
        <f ca="1">Pt!O507*Qt!O507</f>
        <v>0</v>
      </c>
      <c r="P507" s="38">
        <f ca="1">Pt!P507*Qt!P507</f>
        <v>0</v>
      </c>
      <c r="Q507" s="38">
        <f ca="1">Pt!Q507*Qt!Q507</f>
        <v>0</v>
      </c>
      <c r="R507" s="38">
        <f ca="1">Pt!R507*Qt!R507</f>
        <v>0</v>
      </c>
      <c r="S507" s="38">
        <f ca="1">Pt!S507*Qt!S507</f>
        <v>0</v>
      </c>
      <c r="T507" s="38">
        <f ca="1">Pt!T507*Qt!T507</f>
        <v>0</v>
      </c>
      <c r="U507" s="38">
        <f ca="1">Pt!U507*Qt!U507</f>
        <v>0</v>
      </c>
      <c r="V507" s="38">
        <f t="shared" ca="1" si="45"/>
        <v>0</v>
      </c>
    </row>
    <row r="508" spans="1:22" outlineLevel="1" x14ac:dyDescent="0.25">
      <c r="A508" s="19"/>
      <c r="B508" s="38" t="str">
        <f t="shared" ca="1" si="44"/>
        <v>New Tariff 8</v>
      </c>
      <c r="C508" s="38">
        <f t="shared" ca="1" si="44"/>
        <v>0</v>
      </c>
      <c r="D508" s="38">
        <f t="shared" ca="1" si="44"/>
        <v>0</v>
      </c>
      <c r="E508" s="38">
        <f ca="1">Pt!E508*Qt!E508</f>
        <v>0</v>
      </c>
      <c r="F508" s="38">
        <f ca="1">Pt!F508*Qt!F508</f>
        <v>0</v>
      </c>
      <c r="G508" s="38">
        <f ca="1">Pt!G508*Qt!G508</f>
        <v>0</v>
      </c>
      <c r="H508" s="38">
        <f ca="1">Pt!H508*Qt!H508</f>
        <v>0</v>
      </c>
      <c r="I508" s="38">
        <f ca="1">Pt!I508*Qt!I508</f>
        <v>0</v>
      </c>
      <c r="J508" s="38">
        <f ca="1">Pt!J508*Qt!J508</f>
        <v>0</v>
      </c>
      <c r="K508" s="38">
        <f ca="1">Pt!K508*Qt!K508</f>
        <v>0</v>
      </c>
      <c r="L508" s="38">
        <f ca="1">Pt!L508*Qt!L508</f>
        <v>0</v>
      </c>
      <c r="M508" s="38">
        <f ca="1">Pt!M508*Qt!M508</f>
        <v>0</v>
      </c>
      <c r="N508" s="38">
        <f ca="1">Pt!N508*Qt!N508</f>
        <v>0</v>
      </c>
      <c r="O508" s="38">
        <f ca="1">Pt!O508*Qt!O508</f>
        <v>0</v>
      </c>
      <c r="P508" s="38">
        <f ca="1">Pt!P508*Qt!P508</f>
        <v>0</v>
      </c>
      <c r="Q508" s="38">
        <f ca="1">Pt!Q508*Qt!Q508</f>
        <v>0</v>
      </c>
      <c r="R508" s="38">
        <f ca="1">Pt!R508*Qt!R508</f>
        <v>0</v>
      </c>
      <c r="S508" s="38">
        <f ca="1">Pt!S508*Qt!S508</f>
        <v>0</v>
      </c>
      <c r="T508" s="38">
        <f ca="1">Pt!T508*Qt!T508</f>
        <v>0</v>
      </c>
      <c r="U508" s="38">
        <f ca="1">Pt!U508*Qt!U508</f>
        <v>0</v>
      </c>
      <c r="V508" s="38">
        <f t="shared" ca="1" si="45"/>
        <v>0</v>
      </c>
    </row>
    <row r="509" spans="1:22" outlineLevel="1" x14ac:dyDescent="0.25">
      <c r="A509" s="19"/>
      <c r="B509" s="38" t="str">
        <f t="shared" ca="1" si="44"/>
        <v>New Tariff 9</v>
      </c>
      <c r="C509" s="38">
        <f t="shared" ca="1" si="44"/>
        <v>0</v>
      </c>
      <c r="D509" s="38">
        <f t="shared" ca="1" si="44"/>
        <v>0</v>
      </c>
      <c r="E509" s="38">
        <f ca="1">Pt!E509*Qt!E509</f>
        <v>0</v>
      </c>
      <c r="F509" s="38">
        <f ca="1">Pt!F509*Qt!F509</f>
        <v>0</v>
      </c>
      <c r="G509" s="38">
        <f ca="1">Pt!G509*Qt!G509</f>
        <v>0</v>
      </c>
      <c r="H509" s="38">
        <f ca="1">Pt!H509*Qt!H509</f>
        <v>0</v>
      </c>
      <c r="I509" s="38">
        <f ca="1">Pt!I509*Qt!I509</f>
        <v>0</v>
      </c>
      <c r="J509" s="38">
        <f ca="1">Pt!J509*Qt!J509</f>
        <v>0</v>
      </c>
      <c r="K509" s="38">
        <f ca="1">Pt!K509*Qt!K509</f>
        <v>0</v>
      </c>
      <c r="L509" s="38">
        <f ca="1">Pt!L509*Qt!L509</f>
        <v>0</v>
      </c>
      <c r="M509" s="38">
        <f ca="1">Pt!M509*Qt!M509</f>
        <v>0</v>
      </c>
      <c r="N509" s="38">
        <f ca="1">Pt!N509*Qt!N509</f>
        <v>0</v>
      </c>
      <c r="O509" s="38">
        <f ca="1">Pt!O509*Qt!O509</f>
        <v>0</v>
      </c>
      <c r="P509" s="38">
        <f ca="1">Pt!P509*Qt!P509</f>
        <v>0</v>
      </c>
      <c r="Q509" s="38">
        <f ca="1">Pt!Q509*Qt!Q509</f>
        <v>0</v>
      </c>
      <c r="R509" s="38">
        <f ca="1">Pt!R509*Qt!R509</f>
        <v>0</v>
      </c>
      <c r="S509" s="38">
        <f ca="1">Pt!S509*Qt!S509</f>
        <v>0</v>
      </c>
      <c r="T509" s="38">
        <f ca="1">Pt!T509*Qt!T509</f>
        <v>0</v>
      </c>
      <c r="U509" s="38">
        <f ca="1">Pt!U509*Qt!U509</f>
        <v>0</v>
      </c>
      <c r="V509" s="38">
        <f t="shared" ca="1" si="45"/>
        <v>0</v>
      </c>
    </row>
    <row r="510" spans="1:22" outlineLevel="1" x14ac:dyDescent="0.25">
      <c r="A510" s="19"/>
      <c r="B510" s="38" t="str">
        <f t="shared" ca="1" si="44"/>
        <v>New Tariff 10</v>
      </c>
      <c r="C510" s="38">
        <f t="shared" ca="1" si="44"/>
        <v>0</v>
      </c>
      <c r="D510" s="38">
        <f t="shared" ca="1" si="44"/>
        <v>0</v>
      </c>
      <c r="E510" s="38">
        <f ca="1">Pt!E510*Qt!E510</f>
        <v>0</v>
      </c>
      <c r="F510" s="38">
        <f ca="1">Pt!F510*Qt!F510</f>
        <v>0</v>
      </c>
      <c r="G510" s="38">
        <f ca="1">Pt!G510*Qt!G510</f>
        <v>0</v>
      </c>
      <c r="H510" s="38">
        <f ca="1">Pt!H510*Qt!H510</f>
        <v>0</v>
      </c>
      <c r="I510" s="38">
        <f ca="1">Pt!I510*Qt!I510</f>
        <v>0</v>
      </c>
      <c r="J510" s="38">
        <f ca="1">Pt!J510*Qt!J510</f>
        <v>0</v>
      </c>
      <c r="K510" s="38">
        <f ca="1">Pt!K510*Qt!K510</f>
        <v>0</v>
      </c>
      <c r="L510" s="38">
        <f ca="1">Pt!L510*Qt!L510</f>
        <v>0</v>
      </c>
      <c r="M510" s="38">
        <f ca="1">Pt!M510*Qt!M510</f>
        <v>0</v>
      </c>
      <c r="N510" s="38">
        <f ca="1">Pt!N510*Qt!N510</f>
        <v>0</v>
      </c>
      <c r="O510" s="38">
        <f ca="1">Pt!O510*Qt!O510</f>
        <v>0</v>
      </c>
      <c r="P510" s="38">
        <f ca="1">Pt!P510*Qt!P510</f>
        <v>0</v>
      </c>
      <c r="Q510" s="38">
        <f ca="1">Pt!Q510*Qt!Q510</f>
        <v>0</v>
      </c>
      <c r="R510" s="38">
        <f ca="1">Pt!R510*Qt!R510</f>
        <v>0</v>
      </c>
      <c r="S510" s="38">
        <f ca="1">Pt!S510*Qt!S510</f>
        <v>0</v>
      </c>
      <c r="T510" s="38">
        <f ca="1">Pt!T510*Qt!T510</f>
        <v>0</v>
      </c>
      <c r="U510" s="38">
        <f ca="1">Pt!U510*Qt!U510</f>
        <v>0</v>
      </c>
      <c r="V510" s="38">
        <f t="shared" ca="1" si="45"/>
        <v>0</v>
      </c>
    </row>
    <row r="511" spans="1:22" outlineLevel="1" x14ac:dyDescent="0.25">
      <c r="A511" s="19"/>
      <c r="B511" s="45" t="str">
        <f t="shared" ca="1" si="44"/>
        <v>New Tariff 11</v>
      </c>
      <c r="C511" s="45">
        <f t="shared" ca="1" si="44"/>
        <v>0</v>
      </c>
      <c r="D511" s="45">
        <f t="shared" ca="1" si="44"/>
        <v>0</v>
      </c>
      <c r="E511" s="45">
        <f ca="1">Pt!E511*Qt!E511</f>
        <v>0</v>
      </c>
      <c r="F511" s="45">
        <f ca="1">Pt!F511*Qt!F511</f>
        <v>0</v>
      </c>
      <c r="G511" s="45">
        <f ca="1">Pt!G511*Qt!G511</f>
        <v>0</v>
      </c>
      <c r="H511" s="45">
        <f ca="1">Pt!H511*Qt!H511</f>
        <v>0</v>
      </c>
      <c r="I511" s="45">
        <f ca="1">Pt!I511*Qt!I511</f>
        <v>0</v>
      </c>
      <c r="J511" s="45">
        <f ca="1">Pt!J511*Qt!J511</f>
        <v>0</v>
      </c>
      <c r="K511" s="45">
        <f ca="1">Pt!K511*Qt!K511</f>
        <v>0</v>
      </c>
      <c r="L511" s="45">
        <f ca="1">Pt!L511*Qt!L511</f>
        <v>0</v>
      </c>
      <c r="M511" s="45">
        <f ca="1">Pt!M511*Qt!M511</f>
        <v>0</v>
      </c>
      <c r="N511" s="45">
        <f ca="1">Pt!N511*Qt!N511</f>
        <v>0</v>
      </c>
      <c r="O511" s="45">
        <f ca="1">Pt!O511*Qt!O511</f>
        <v>0</v>
      </c>
      <c r="P511" s="45">
        <f ca="1">Pt!P511*Qt!P511</f>
        <v>0</v>
      </c>
      <c r="Q511" s="45">
        <f ca="1">Pt!Q511*Qt!Q511</f>
        <v>0</v>
      </c>
      <c r="R511" s="45">
        <f ca="1">Pt!R511*Qt!R511</f>
        <v>0</v>
      </c>
      <c r="S511" s="45">
        <f ca="1">Pt!S511*Qt!S511</f>
        <v>0</v>
      </c>
      <c r="T511" s="45">
        <f ca="1">Pt!T511*Qt!T511</f>
        <v>0</v>
      </c>
      <c r="U511" s="45">
        <f ca="1">Pt!U511*Qt!U511</f>
        <v>0</v>
      </c>
      <c r="V511" s="45">
        <f t="shared" ca="1" si="45"/>
        <v>0</v>
      </c>
    </row>
    <row r="512" spans="1:22" outlineLevel="1" x14ac:dyDescent="0.25">
      <c r="A512" s="19"/>
      <c r="B512" s="44" t="str">
        <f t="shared" ca="1" si="44"/>
        <v>New Tariff 0</v>
      </c>
      <c r="C512" s="44">
        <f t="shared" ca="1" si="44"/>
        <v>0</v>
      </c>
      <c r="D512" s="44">
        <f t="shared" ca="1" si="44"/>
        <v>0</v>
      </c>
      <c r="E512" s="44">
        <f ca="1">Pt!E512*Qt!E512</f>
        <v>0</v>
      </c>
      <c r="F512" s="44">
        <f ca="1">Pt!F512*Qt!F512</f>
        <v>0</v>
      </c>
      <c r="G512" s="44">
        <f ca="1">Pt!G512*Qt!G512</f>
        <v>0</v>
      </c>
      <c r="H512" s="44">
        <f ca="1">Pt!H512*Qt!H512</f>
        <v>0</v>
      </c>
      <c r="I512" s="44">
        <f ca="1">Pt!I512*Qt!I512</f>
        <v>0</v>
      </c>
      <c r="J512" s="44">
        <f ca="1">Pt!J512*Qt!J512</f>
        <v>0</v>
      </c>
      <c r="K512" s="44">
        <f ca="1">Pt!K512*Qt!K512</f>
        <v>0</v>
      </c>
      <c r="L512" s="44">
        <f ca="1">Pt!L512*Qt!L512</f>
        <v>0</v>
      </c>
      <c r="M512" s="44">
        <f ca="1">Pt!M512*Qt!M512</f>
        <v>0</v>
      </c>
      <c r="N512" s="44">
        <f ca="1">Pt!N512*Qt!N512</f>
        <v>0</v>
      </c>
      <c r="O512" s="44">
        <f ca="1">Pt!O512*Qt!O512</f>
        <v>0</v>
      </c>
      <c r="P512" s="44">
        <f ca="1">Pt!P512*Qt!P512</f>
        <v>0</v>
      </c>
      <c r="Q512" s="44">
        <f ca="1">Pt!Q512*Qt!Q512</f>
        <v>0</v>
      </c>
      <c r="R512" s="44">
        <f ca="1">Pt!R512*Qt!R512</f>
        <v>0</v>
      </c>
      <c r="S512" s="44">
        <f ca="1">Pt!S512*Qt!S512</f>
        <v>0</v>
      </c>
      <c r="T512" s="44">
        <f ca="1">Pt!T512*Qt!T512</f>
        <v>0</v>
      </c>
      <c r="U512" s="44">
        <f ca="1">Pt!U512*Qt!U512</f>
        <v>0</v>
      </c>
      <c r="V512" s="44">
        <f t="shared" ca="1" si="45"/>
        <v>0</v>
      </c>
    </row>
    <row r="513" spans="1:22" outlineLevel="1" x14ac:dyDescent="0.25">
      <c r="A513" s="19"/>
      <c r="B513" s="38" t="str">
        <f t="shared" ca="1" si="44"/>
        <v>New Tariff 1</v>
      </c>
      <c r="C513" s="38">
        <f t="shared" ca="1" si="44"/>
        <v>0</v>
      </c>
      <c r="D513" s="38">
        <f t="shared" ca="1" si="44"/>
        <v>0</v>
      </c>
      <c r="E513" s="38">
        <f ca="1">Pt!E513*Qt!E513</f>
        <v>0</v>
      </c>
      <c r="F513" s="38">
        <f ca="1">Pt!F513*Qt!F513</f>
        <v>0</v>
      </c>
      <c r="G513" s="38">
        <f ca="1">Pt!G513*Qt!G513</f>
        <v>0</v>
      </c>
      <c r="H513" s="38">
        <f ca="1">Pt!H513*Qt!H513</f>
        <v>0</v>
      </c>
      <c r="I513" s="38">
        <f ca="1">Pt!I513*Qt!I513</f>
        <v>0</v>
      </c>
      <c r="J513" s="38">
        <f ca="1">Pt!J513*Qt!J513</f>
        <v>0</v>
      </c>
      <c r="K513" s="38">
        <f ca="1">Pt!K513*Qt!K513</f>
        <v>0</v>
      </c>
      <c r="L513" s="38">
        <f ca="1">Pt!L513*Qt!L513</f>
        <v>0</v>
      </c>
      <c r="M513" s="38">
        <f ca="1">Pt!M513*Qt!M513</f>
        <v>0</v>
      </c>
      <c r="N513" s="38">
        <f ca="1">Pt!N513*Qt!N513</f>
        <v>0</v>
      </c>
      <c r="O513" s="38">
        <f ca="1">Pt!O513*Qt!O513</f>
        <v>0</v>
      </c>
      <c r="P513" s="38">
        <f ca="1">Pt!P513*Qt!P513</f>
        <v>0</v>
      </c>
      <c r="Q513" s="38">
        <f ca="1">Pt!Q513*Qt!Q513</f>
        <v>0</v>
      </c>
      <c r="R513" s="38">
        <f ca="1">Pt!R513*Qt!R513</f>
        <v>0</v>
      </c>
      <c r="S513" s="38">
        <f ca="1">Pt!S513*Qt!S513</f>
        <v>0</v>
      </c>
      <c r="T513" s="38">
        <f ca="1">Pt!T513*Qt!T513</f>
        <v>0</v>
      </c>
      <c r="U513" s="38">
        <f ca="1">Pt!U513*Qt!U513</f>
        <v>0</v>
      </c>
      <c r="V513" s="38">
        <f t="shared" ca="1" si="45"/>
        <v>0</v>
      </c>
    </row>
    <row r="514" spans="1:22" outlineLevel="1" x14ac:dyDescent="0.25">
      <c r="A514" s="19"/>
      <c r="B514" s="38" t="str">
        <f t="shared" ca="1" si="44"/>
        <v>New Tariff 2</v>
      </c>
      <c r="C514" s="38">
        <f t="shared" ca="1" si="44"/>
        <v>0</v>
      </c>
      <c r="D514" s="38">
        <f t="shared" ca="1" si="44"/>
        <v>0</v>
      </c>
      <c r="E514" s="38">
        <f ca="1">Pt!E514*Qt!E514</f>
        <v>0</v>
      </c>
      <c r="F514" s="38">
        <f ca="1">Pt!F514*Qt!F514</f>
        <v>0</v>
      </c>
      <c r="G514" s="38">
        <f ca="1">Pt!G514*Qt!G514</f>
        <v>0</v>
      </c>
      <c r="H514" s="38">
        <f ca="1">Pt!H514*Qt!H514</f>
        <v>0</v>
      </c>
      <c r="I514" s="38">
        <f ca="1">Pt!I514*Qt!I514</f>
        <v>0</v>
      </c>
      <c r="J514" s="38">
        <f ca="1">Pt!J514*Qt!J514</f>
        <v>0</v>
      </c>
      <c r="K514" s="38">
        <f ca="1">Pt!K514*Qt!K514</f>
        <v>0</v>
      </c>
      <c r="L514" s="38">
        <f ca="1">Pt!L514*Qt!L514</f>
        <v>0</v>
      </c>
      <c r="M514" s="38">
        <f ca="1">Pt!M514*Qt!M514</f>
        <v>0</v>
      </c>
      <c r="N514" s="38">
        <f ca="1">Pt!N514*Qt!N514</f>
        <v>0</v>
      </c>
      <c r="O514" s="38">
        <f ca="1">Pt!O514*Qt!O514</f>
        <v>0</v>
      </c>
      <c r="P514" s="38">
        <f ca="1">Pt!P514*Qt!P514</f>
        <v>0</v>
      </c>
      <c r="Q514" s="38">
        <f ca="1">Pt!Q514*Qt!Q514</f>
        <v>0</v>
      </c>
      <c r="R514" s="38">
        <f ca="1">Pt!R514*Qt!R514</f>
        <v>0</v>
      </c>
      <c r="S514" s="38">
        <f ca="1">Pt!S514*Qt!S514</f>
        <v>0</v>
      </c>
      <c r="T514" s="38">
        <f ca="1">Pt!T514*Qt!T514</f>
        <v>0</v>
      </c>
      <c r="U514" s="38">
        <f ca="1">Pt!U514*Qt!U514</f>
        <v>0</v>
      </c>
      <c r="V514" s="38">
        <f t="shared" ca="1" si="45"/>
        <v>0</v>
      </c>
    </row>
    <row r="515" spans="1:22" outlineLevel="1" x14ac:dyDescent="0.25">
      <c r="A515" s="19"/>
      <c r="B515" s="38" t="str">
        <f t="shared" ca="1" si="44"/>
        <v>New Tariff 3</v>
      </c>
      <c r="C515" s="38">
        <f t="shared" ca="1" si="44"/>
        <v>0</v>
      </c>
      <c r="D515" s="38">
        <f t="shared" ca="1" si="44"/>
        <v>0</v>
      </c>
      <c r="E515" s="38">
        <f ca="1">Pt!E515*Qt!E515</f>
        <v>0</v>
      </c>
      <c r="F515" s="38">
        <f ca="1">Pt!F515*Qt!F515</f>
        <v>0</v>
      </c>
      <c r="G515" s="38">
        <f ca="1">Pt!G515*Qt!G515</f>
        <v>0</v>
      </c>
      <c r="H515" s="38">
        <f ca="1">Pt!H515*Qt!H515</f>
        <v>0</v>
      </c>
      <c r="I515" s="38">
        <f ca="1">Pt!I515*Qt!I515</f>
        <v>0</v>
      </c>
      <c r="J515" s="38">
        <f ca="1">Pt!J515*Qt!J515</f>
        <v>0</v>
      </c>
      <c r="K515" s="38">
        <f ca="1">Pt!K515*Qt!K515</f>
        <v>0</v>
      </c>
      <c r="L515" s="38">
        <f ca="1">Pt!L515*Qt!L515</f>
        <v>0</v>
      </c>
      <c r="M515" s="38">
        <f ca="1">Pt!M515*Qt!M515</f>
        <v>0</v>
      </c>
      <c r="N515" s="38">
        <f ca="1">Pt!N515*Qt!N515</f>
        <v>0</v>
      </c>
      <c r="O515" s="38">
        <f ca="1">Pt!O515*Qt!O515</f>
        <v>0</v>
      </c>
      <c r="P515" s="38">
        <f ca="1">Pt!P515*Qt!P515</f>
        <v>0</v>
      </c>
      <c r="Q515" s="38">
        <f ca="1">Pt!Q515*Qt!Q515</f>
        <v>0</v>
      </c>
      <c r="R515" s="38">
        <f ca="1">Pt!R515*Qt!R515</f>
        <v>0</v>
      </c>
      <c r="S515" s="38">
        <f ca="1">Pt!S515*Qt!S515</f>
        <v>0</v>
      </c>
      <c r="T515" s="38">
        <f ca="1">Pt!T515*Qt!T515</f>
        <v>0</v>
      </c>
      <c r="U515" s="38">
        <f ca="1">Pt!U515*Qt!U515</f>
        <v>0</v>
      </c>
      <c r="V515" s="38">
        <f t="shared" ca="1" si="45"/>
        <v>0</v>
      </c>
    </row>
    <row r="516" spans="1:22" outlineLevel="1" x14ac:dyDescent="0.25">
      <c r="A516" s="19"/>
      <c r="B516" s="38" t="str">
        <f t="shared" ca="1" si="44"/>
        <v>New Tariff 4</v>
      </c>
      <c r="C516" s="38">
        <f t="shared" ca="1" si="44"/>
        <v>0</v>
      </c>
      <c r="D516" s="38">
        <f t="shared" ca="1" si="44"/>
        <v>0</v>
      </c>
      <c r="E516" s="38">
        <f ca="1">Pt!E516*Qt!E516</f>
        <v>0</v>
      </c>
      <c r="F516" s="38">
        <f ca="1">Pt!F516*Qt!F516</f>
        <v>0</v>
      </c>
      <c r="G516" s="38">
        <f ca="1">Pt!G516*Qt!G516</f>
        <v>0</v>
      </c>
      <c r="H516" s="38">
        <f ca="1">Pt!H516*Qt!H516</f>
        <v>0</v>
      </c>
      <c r="I516" s="38">
        <f ca="1">Pt!I516*Qt!I516</f>
        <v>0</v>
      </c>
      <c r="J516" s="38">
        <f ca="1">Pt!J516*Qt!J516</f>
        <v>0</v>
      </c>
      <c r="K516" s="38">
        <f ca="1">Pt!K516*Qt!K516</f>
        <v>0</v>
      </c>
      <c r="L516" s="38">
        <f ca="1">Pt!L516*Qt!L516</f>
        <v>0</v>
      </c>
      <c r="M516" s="38">
        <f ca="1">Pt!M516*Qt!M516</f>
        <v>0</v>
      </c>
      <c r="N516" s="38">
        <f ca="1">Pt!N516*Qt!N516</f>
        <v>0</v>
      </c>
      <c r="O516" s="38">
        <f ca="1">Pt!O516*Qt!O516</f>
        <v>0</v>
      </c>
      <c r="P516" s="38">
        <f ca="1">Pt!P516*Qt!P516</f>
        <v>0</v>
      </c>
      <c r="Q516" s="38">
        <f ca="1">Pt!Q516*Qt!Q516</f>
        <v>0</v>
      </c>
      <c r="R516" s="38">
        <f ca="1">Pt!R516*Qt!R516</f>
        <v>0</v>
      </c>
      <c r="S516" s="38">
        <f ca="1">Pt!S516*Qt!S516</f>
        <v>0</v>
      </c>
      <c r="T516" s="38">
        <f ca="1">Pt!T516*Qt!T516</f>
        <v>0</v>
      </c>
      <c r="U516" s="38">
        <f ca="1">Pt!U516*Qt!U516</f>
        <v>0</v>
      </c>
      <c r="V516" s="38">
        <f t="shared" ca="1" si="45"/>
        <v>0</v>
      </c>
    </row>
    <row r="517" spans="1:22" outlineLevel="1" x14ac:dyDescent="0.25">
      <c r="A517" s="19"/>
      <c r="B517" s="38" t="str">
        <f t="shared" ca="1" si="44"/>
        <v>New Tariff 5</v>
      </c>
      <c r="C517" s="38">
        <f t="shared" ca="1" si="44"/>
        <v>0</v>
      </c>
      <c r="D517" s="38">
        <f t="shared" ca="1" si="44"/>
        <v>0</v>
      </c>
      <c r="E517" s="38">
        <f ca="1">Pt!E517*Qt!E517</f>
        <v>0</v>
      </c>
      <c r="F517" s="38">
        <f ca="1">Pt!F517*Qt!F517</f>
        <v>0</v>
      </c>
      <c r="G517" s="38">
        <f ca="1">Pt!G517*Qt!G517</f>
        <v>0</v>
      </c>
      <c r="H517" s="38">
        <f ca="1">Pt!H517*Qt!H517</f>
        <v>0</v>
      </c>
      <c r="I517" s="38">
        <f ca="1">Pt!I517*Qt!I517</f>
        <v>0</v>
      </c>
      <c r="J517" s="38">
        <f ca="1">Pt!J517*Qt!J517</f>
        <v>0</v>
      </c>
      <c r="K517" s="38">
        <f ca="1">Pt!K517*Qt!K517</f>
        <v>0</v>
      </c>
      <c r="L517" s="38">
        <f ca="1">Pt!L517*Qt!L517</f>
        <v>0</v>
      </c>
      <c r="M517" s="38">
        <f ca="1">Pt!M517*Qt!M517</f>
        <v>0</v>
      </c>
      <c r="N517" s="38">
        <f ca="1">Pt!N517*Qt!N517</f>
        <v>0</v>
      </c>
      <c r="O517" s="38">
        <f ca="1">Pt!O517*Qt!O517</f>
        <v>0</v>
      </c>
      <c r="P517" s="38">
        <f ca="1">Pt!P517*Qt!P517</f>
        <v>0</v>
      </c>
      <c r="Q517" s="38">
        <f ca="1">Pt!Q517*Qt!Q517</f>
        <v>0</v>
      </c>
      <c r="R517" s="38">
        <f ca="1">Pt!R517*Qt!R517</f>
        <v>0</v>
      </c>
      <c r="S517" s="38">
        <f ca="1">Pt!S517*Qt!S517</f>
        <v>0</v>
      </c>
      <c r="T517" s="38">
        <f ca="1">Pt!T517*Qt!T517</f>
        <v>0</v>
      </c>
      <c r="U517" s="38">
        <f ca="1">Pt!U517*Qt!U517</f>
        <v>0</v>
      </c>
      <c r="V517" s="38">
        <f t="shared" ca="1" si="45"/>
        <v>0</v>
      </c>
    </row>
    <row r="518" spans="1:22" outlineLevel="1" x14ac:dyDescent="0.25">
      <c r="A518" s="19"/>
      <c r="B518" s="38" t="str">
        <f t="shared" ca="1" si="44"/>
        <v>New Tariff 6</v>
      </c>
      <c r="C518" s="38">
        <f t="shared" ca="1" si="44"/>
        <v>0</v>
      </c>
      <c r="D518" s="38">
        <f t="shared" ca="1" si="44"/>
        <v>0</v>
      </c>
      <c r="E518" s="38">
        <f ca="1">Pt!E518*Qt!E518</f>
        <v>0</v>
      </c>
      <c r="F518" s="38">
        <f ca="1">Pt!F518*Qt!F518</f>
        <v>0</v>
      </c>
      <c r="G518" s="38">
        <f ca="1">Pt!G518*Qt!G518</f>
        <v>0</v>
      </c>
      <c r="H518" s="38">
        <f ca="1">Pt!H518*Qt!H518</f>
        <v>0</v>
      </c>
      <c r="I518" s="38">
        <f ca="1">Pt!I518*Qt!I518</f>
        <v>0</v>
      </c>
      <c r="J518" s="38">
        <f ca="1">Pt!J518*Qt!J518</f>
        <v>0</v>
      </c>
      <c r="K518" s="38">
        <f ca="1">Pt!K518*Qt!K518</f>
        <v>0</v>
      </c>
      <c r="L518" s="38">
        <f ca="1">Pt!L518*Qt!L518</f>
        <v>0</v>
      </c>
      <c r="M518" s="38">
        <f ca="1">Pt!M518*Qt!M518</f>
        <v>0</v>
      </c>
      <c r="N518" s="38">
        <f ca="1">Pt!N518*Qt!N518</f>
        <v>0</v>
      </c>
      <c r="O518" s="38">
        <f ca="1">Pt!O518*Qt!O518</f>
        <v>0</v>
      </c>
      <c r="P518" s="38">
        <f ca="1">Pt!P518*Qt!P518</f>
        <v>0</v>
      </c>
      <c r="Q518" s="38">
        <f ca="1">Pt!Q518*Qt!Q518</f>
        <v>0</v>
      </c>
      <c r="R518" s="38">
        <f ca="1">Pt!R518*Qt!R518</f>
        <v>0</v>
      </c>
      <c r="S518" s="38">
        <f ca="1">Pt!S518*Qt!S518</f>
        <v>0</v>
      </c>
      <c r="T518" s="38">
        <f ca="1">Pt!T518*Qt!T518</f>
        <v>0</v>
      </c>
      <c r="U518" s="38">
        <f ca="1">Pt!U518*Qt!U518</f>
        <v>0</v>
      </c>
      <c r="V518" s="38">
        <f t="shared" ca="1" si="45"/>
        <v>0</v>
      </c>
    </row>
    <row r="519" spans="1:22" outlineLevel="1" x14ac:dyDescent="0.25">
      <c r="A519" s="19"/>
      <c r="B519" s="38" t="str">
        <f t="shared" ca="1" si="44"/>
        <v>New Tariff 7</v>
      </c>
      <c r="C519" s="38">
        <f t="shared" ca="1" si="44"/>
        <v>0</v>
      </c>
      <c r="D519" s="38">
        <f t="shared" ca="1" si="44"/>
        <v>0</v>
      </c>
      <c r="E519" s="38">
        <f ca="1">Pt!E519*Qt!E519</f>
        <v>0</v>
      </c>
      <c r="F519" s="38">
        <f ca="1">Pt!F519*Qt!F519</f>
        <v>0</v>
      </c>
      <c r="G519" s="38">
        <f ca="1">Pt!G519*Qt!G519</f>
        <v>0</v>
      </c>
      <c r="H519" s="38">
        <f ca="1">Pt!H519*Qt!H519</f>
        <v>0</v>
      </c>
      <c r="I519" s="38">
        <f ca="1">Pt!I519*Qt!I519</f>
        <v>0</v>
      </c>
      <c r="J519" s="38">
        <f ca="1">Pt!J519*Qt!J519</f>
        <v>0</v>
      </c>
      <c r="K519" s="38">
        <f ca="1">Pt!K519*Qt!K519</f>
        <v>0</v>
      </c>
      <c r="L519" s="38">
        <f ca="1">Pt!L519*Qt!L519</f>
        <v>0</v>
      </c>
      <c r="M519" s="38">
        <f ca="1">Pt!M519*Qt!M519</f>
        <v>0</v>
      </c>
      <c r="N519" s="38">
        <f ca="1">Pt!N519*Qt!N519</f>
        <v>0</v>
      </c>
      <c r="O519" s="38">
        <f ca="1">Pt!O519*Qt!O519</f>
        <v>0</v>
      </c>
      <c r="P519" s="38">
        <f ca="1">Pt!P519*Qt!P519</f>
        <v>0</v>
      </c>
      <c r="Q519" s="38">
        <f ca="1">Pt!Q519*Qt!Q519</f>
        <v>0</v>
      </c>
      <c r="R519" s="38">
        <f ca="1">Pt!R519*Qt!R519</f>
        <v>0</v>
      </c>
      <c r="S519" s="38">
        <f ca="1">Pt!S519*Qt!S519</f>
        <v>0</v>
      </c>
      <c r="T519" s="38">
        <f ca="1">Pt!T519*Qt!T519</f>
        <v>0</v>
      </c>
      <c r="U519" s="38">
        <f ca="1">Pt!U519*Qt!U519</f>
        <v>0</v>
      </c>
      <c r="V519" s="38">
        <f t="shared" ca="1" si="45"/>
        <v>0</v>
      </c>
    </row>
    <row r="520" spans="1:22" outlineLevel="1" x14ac:dyDescent="0.25">
      <c r="A520" s="19"/>
      <c r="B520" s="38" t="str">
        <f t="shared" ca="1" si="44"/>
        <v>New Tariff 8</v>
      </c>
      <c r="C520" s="38">
        <f t="shared" ca="1" si="44"/>
        <v>0</v>
      </c>
      <c r="D520" s="38">
        <f t="shared" ca="1" si="44"/>
        <v>0</v>
      </c>
      <c r="E520" s="38">
        <f ca="1">Pt!E520*Qt!E520</f>
        <v>0</v>
      </c>
      <c r="F520" s="38">
        <f ca="1">Pt!F520*Qt!F520</f>
        <v>0</v>
      </c>
      <c r="G520" s="38">
        <f ca="1">Pt!G520*Qt!G520</f>
        <v>0</v>
      </c>
      <c r="H520" s="38">
        <f ca="1">Pt!H520*Qt!H520</f>
        <v>0</v>
      </c>
      <c r="I520" s="38">
        <f ca="1">Pt!I520*Qt!I520</f>
        <v>0</v>
      </c>
      <c r="J520" s="38">
        <f ca="1">Pt!J520*Qt!J520</f>
        <v>0</v>
      </c>
      <c r="K520" s="38">
        <f ca="1">Pt!K520*Qt!K520</f>
        <v>0</v>
      </c>
      <c r="L520" s="38">
        <f ca="1">Pt!L520*Qt!L520</f>
        <v>0</v>
      </c>
      <c r="M520" s="38">
        <f ca="1">Pt!M520*Qt!M520</f>
        <v>0</v>
      </c>
      <c r="N520" s="38">
        <f ca="1">Pt!N520*Qt!N520</f>
        <v>0</v>
      </c>
      <c r="O520" s="38">
        <f ca="1">Pt!O520*Qt!O520</f>
        <v>0</v>
      </c>
      <c r="P520" s="38">
        <f ca="1">Pt!P520*Qt!P520</f>
        <v>0</v>
      </c>
      <c r="Q520" s="38">
        <f ca="1">Pt!Q520*Qt!Q520</f>
        <v>0</v>
      </c>
      <c r="R520" s="38">
        <f ca="1">Pt!R520*Qt!R520</f>
        <v>0</v>
      </c>
      <c r="S520" s="38">
        <f ca="1">Pt!S520*Qt!S520</f>
        <v>0</v>
      </c>
      <c r="T520" s="38">
        <f ca="1">Pt!T520*Qt!T520</f>
        <v>0</v>
      </c>
      <c r="U520" s="38">
        <f ca="1">Pt!U520*Qt!U520</f>
        <v>0</v>
      </c>
      <c r="V520" s="38">
        <f t="shared" ca="1" si="45"/>
        <v>0</v>
      </c>
    </row>
    <row r="521" spans="1:22" outlineLevel="1" x14ac:dyDescent="0.25">
      <c r="A521" s="19"/>
      <c r="B521" s="38" t="str">
        <f t="shared" ref="B521:D536" ca="1" si="46">B378</f>
        <v>New Tariff 9</v>
      </c>
      <c r="C521" s="38">
        <f t="shared" ca="1" si="46"/>
        <v>0</v>
      </c>
      <c r="D521" s="38">
        <f t="shared" ca="1" si="46"/>
        <v>0</v>
      </c>
      <c r="E521" s="38">
        <f ca="1">Pt!E521*Qt!E521</f>
        <v>0</v>
      </c>
      <c r="F521" s="38">
        <f ca="1">Pt!F521*Qt!F521</f>
        <v>0</v>
      </c>
      <c r="G521" s="38">
        <f ca="1">Pt!G521*Qt!G521</f>
        <v>0</v>
      </c>
      <c r="H521" s="38">
        <f ca="1">Pt!H521*Qt!H521</f>
        <v>0</v>
      </c>
      <c r="I521" s="38">
        <f ca="1">Pt!I521*Qt!I521</f>
        <v>0</v>
      </c>
      <c r="J521" s="38">
        <f ca="1">Pt!J521*Qt!J521</f>
        <v>0</v>
      </c>
      <c r="K521" s="38">
        <f ca="1">Pt!K521*Qt!K521</f>
        <v>0</v>
      </c>
      <c r="L521" s="38">
        <f ca="1">Pt!L521*Qt!L521</f>
        <v>0</v>
      </c>
      <c r="M521" s="38">
        <f ca="1">Pt!M521*Qt!M521</f>
        <v>0</v>
      </c>
      <c r="N521" s="38">
        <f ca="1">Pt!N521*Qt!N521</f>
        <v>0</v>
      </c>
      <c r="O521" s="38">
        <f ca="1">Pt!O521*Qt!O521</f>
        <v>0</v>
      </c>
      <c r="P521" s="38">
        <f ca="1">Pt!P521*Qt!P521</f>
        <v>0</v>
      </c>
      <c r="Q521" s="38">
        <f ca="1">Pt!Q521*Qt!Q521</f>
        <v>0</v>
      </c>
      <c r="R521" s="38">
        <f ca="1">Pt!R521*Qt!R521</f>
        <v>0</v>
      </c>
      <c r="S521" s="38">
        <f ca="1">Pt!S521*Qt!S521</f>
        <v>0</v>
      </c>
      <c r="T521" s="38">
        <f ca="1">Pt!T521*Qt!T521</f>
        <v>0</v>
      </c>
      <c r="U521" s="38">
        <f ca="1">Pt!U521*Qt!U521</f>
        <v>0</v>
      </c>
      <c r="V521" s="38">
        <f t="shared" ca="1" si="45"/>
        <v>0</v>
      </c>
    </row>
    <row r="522" spans="1:22" outlineLevel="1" x14ac:dyDescent="0.25">
      <c r="A522" s="19"/>
      <c r="B522" s="38" t="str">
        <f t="shared" ca="1" si="46"/>
        <v>New Tariff 10</v>
      </c>
      <c r="C522" s="38">
        <f t="shared" ca="1" si="46"/>
        <v>0</v>
      </c>
      <c r="D522" s="38">
        <f t="shared" ca="1" si="46"/>
        <v>0</v>
      </c>
      <c r="E522" s="38">
        <f ca="1">Pt!E522*Qt!E522</f>
        <v>0</v>
      </c>
      <c r="F522" s="38">
        <f ca="1">Pt!F522*Qt!F522</f>
        <v>0</v>
      </c>
      <c r="G522" s="38">
        <f ca="1">Pt!G522*Qt!G522</f>
        <v>0</v>
      </c>
      <c r="H522" s="38">
        <f ca="1">Pt!H522*Qt!H522</f>
        <v>0</v>
      </c>
      <c r="I522" s="38">
        <f ca="1">Pt!I522*Qt!I522</f>
        <v>0</v>
      </c>
      <c r="J522" s="38">
        <f ca="1">Pt!J522*Qt!J522</f>
        <v>0</v>
      </c>
      <c r="K522" s="38">
        <f ca="1">Pt!K522*Qt!K522</f>
        <v>0</v>
      </c>
      <c r="L522" s="38">
        <f ca="1">Pt!L522*Qt!L522</f>
        <v>0</v>
      </c>
      <c r="M522" s="38">
        <f ca="1">Pt!M522*Qt!M522</f>
        <v>0</v>
      </c>
      <c r="N522" s="38">
        <f ca="1">Pt!N522*Qt!N522</f>
        <v>0</v>
      </c>
      <c r="O522" s="38">
        <f ca="1">Pt!O522*Qt!O522</f>
        <v>0</v>
      </c>
      <c r="P522" s="38">
        <f ca="1">Pt!P522*Qt!P522</f>
        <v>0</v>
      </c>
      <c r="Q522" s="38">
        <f ca="1">Pt!Q522*Qt!Q522</f>
        <v>0</v>
      </c>
      <c r="R522" s="38">
        <f ca="1">Pt!R522*Qt!R522</f>
        <v>0</v>
      </c>
      <c r="S522" s="38">
        <f ca="1">Pt!S522*Qt!S522</f>
        <v>0</v>
      </c>
      <c r="T522" s="38">
        <f ca="1">Pt!T522*Qt!T522</f>
        <v>0</v>
      </c>
      <c r="U522" s="38">
        <f ca="1">Pt!U522*Qt!U522</f>
        <v>0</v>
      </c>
      <c r="V522" s="38">
        <f t="shared" ca="1" si="45"/>
        <v>0</v>
      </c>
    </row>
    <row r="523" spans="1:22" outlineLevel="1" x14ac:dyDescent="0.25">
      <c r="A523" s="19"/>
      <c r="B523" s="45" t="str">
        <f t="shared" ca="1" si="46"/>
        <v>New Tariff 11</v>
      </c>
      <c r="C523" s="45">
        <f t="shared" ca="1" si="46"/>
        <v>0</v>
      </c>
      <c r="D523" s="45">
        <f t="shared" ca="1" si="46"/>
        <v>0</v>
      </c>
      <c r="E523" s="45">
        <f ca="1">Pt!E523*Qt!E523</f>
        <v>0</v>
      </c>
      <c r="F523" s="45">
        <f ca="1">Pt!F523*Qt!F523</f>
        <v>0</v>
      </c>
      <c r="G523" s="45">
        <f ca="1">Pt!G523*Qt!G523</f>
        <v>0</v>
      </c>
      <c r="H523" s="45">
        <f ca="1">Pt!H523*Qt!H523</f>
        <v>0</v>
      </c>
      <c r="I523" s="45">
        <f ca="1">Pt!I523*Qt!I523</f>
        <v>0</v>
      </c>
      <c r="J523" s="45">
        <f ca="1">Pt!J523*Qt!J523</f>
        <v>0</v>
      </c>
      <c r="K523" s="45">
        <f ca="1">Pt!K523*Qt!K523</f>
        <v>0</v>
      </c>
      <c r="L523" s="45">
        <f ca="1">Pt!L523*Qt!L523</f>
        <v>0</v>
      </c>
      <c r="M523" s="45">
        <f ca="1">Pt!M523*Qt!M523</f>
        <v>0</v>
      </c>
      <c r="N523" s="45">
        <f ca="1">Pt!N523*Qt!N523</f>
        <v>0</v>
      </c>
      <c r="O523" s="45">
        <f ca="1">Pt!O523*Qt!O523</f>
        <v>0</v>
      </c>
      <c r="P523" s="45">
        <f ca="1">Pt!P523*Qt!P523</f>
        <v>0</v>
      </c>
      <c r="Q523" s="45">
        <f ca="1">Pt!Q523*Qt!Q523</f>
        <v>0</v>
      </c>
      <c r="R523" s="45">
        <f ca="1">Pt!R523*Qt!R523</f>
        <v>0</v>
      </c>
      <c r="S523" s="45">
        <f ca="1">Pt!S523*Qt!S523</f>
        <v>0</v>
      </c>
      <c r="T523" s="45">
        <f ca="1">Pt!T523*Qt!T523</f>
        <v>0</v>
      </c>
      <c r="U523" s="45">
        <f ca="1">Pt!U523*Qt!U523</f>
        <v>0</v>
      </c>
      <c r="V523" s="45">
        <f t="shared" ca="1" si="45"/>
        <v>0</v>
      </c>
    </row>
    <row r="524" spans="1:22" outlineLevel="1" x14ac:dyDescent="0.25">
      <c r="A524" s="19"/>
      <c r="B524" s="44" t="str">
        <f t="shared" ca="1" si="46"/>
        <v>New Tariff 0</v>
      </c>
      <c r="C524" s="44">
        <f t="shared" ca="1" si="46"/>
        <v>0</v>
      </c>
      <c r="D524" s="44">
        <f t="shared" ca="1" si="46"/>
        <v>0</v>
      </c>
      <c r="E524" s="44">
        <f ca="1">Pt!E524*Qt!E524</f>
        <v>0</v>
      </c>
      <c r="F524" s="44">
        <f ca="1">Pt!F524*Qt!F524</f>
        <v>0</v>
      </c>
      <c r="G524" s="44">
        <f ca="1">Pt!G524*Qt!G524</f>
        <v>0</v>
      </c>
      <c r="H524" s="44">
        <f ca="1">Pt!H524*Qt!H524</f>
        <v>0</v>
      </c>
      <c r="I524" s="44">
        <f ca="1">Pt!I524*Qt!I524</f>
        <v>0</v>
      </c>
      <c r="J524" s="44">
        <f ca="1">Pt!J524*Qt!J524</f>
        <v>0</v>
      </c>
      <c r="K524" s="44">
        <f ca="1">Pt!K524*Qt!K524</f>
        <v>0</v>
      </c>
      <c r="L524" s="44">
        <f ca="1">Pt!L524*Qt!L524</f>
        <v>0</v>
      </c>
      <c r="M524" s="44">
        <f ca="1">Pt!M524*Qt!M524</f>
        <v>0</v>
      </c>
      <c r="N524" s="44">
        <f ca="1">Pt!N524*Qt!N524</f>
        <v>0</v>
      </c>
      <c r="O524" s="44">
        <f ca="1">Pt!O524*Qt!O524</f>
        <v>0</v>
      </c>
      <c r="P524" s="44">
        <f ca="1">Pt!P524*Qt!P524</f>
        <v>0</v>
      </c>
      <c r="Q524" s="44">
        <f ca="1">Pt!Q524*Qt!Q524</f>
        <v>0</v>
      </c>
      <c r="R524" s="44">
        <f ca="1">Pt!R524*Qt!R524</f>
        <v>0</v>
      </c>
      <c r="S524" s="44">
        <f ca="1">Pt!S524*Qt!S524</f>
        <v>0</v>
      </c>
      <c r="T524" s="44">
        <f ca="1">Pt!T524*Qt!T524</f>
        <v>0</v>
      </c>
      <c r="U524" s="44">
        <f ca="1">Pt!U524*Qt!U524</f>
        <v>0</v>
      </c>
      <c r="V524" s="44">
        <f t="shared" ca="1" si="45"/>
        <v>0</v>
      </c>
    </row>
    <row r="525" spans="1:22" outlineLevel="1" x14ac:dyDescent="0.25">
      <c r="A525" s="19"/>
      <c r="B525" s="38" t="str">
        <f t="shared" ca="1" si="46"/>
        <v>New Tariff 1</v>
      </c>
      <c r="C525" s="38">
        <f t="shared" ca="1" si="46"/>
        <v>0</v>
      </c>
      <c r="D525" s="38">
        <f t="shared" ca="1" si="46"/>
        <v>0</v>
      </c>
      <c r="E525" s="38">
        <f ca="1">Pt!E525*Qt!E525</f>
        <v>0</v>
      </c>
      <c r="F525" s="38">
        <f ca="1">Pt!F525*Qt!F525</f>
        <v>0</v>
      </c>
      <c r="G525" s="38">
        <f ca="1">Pt!G525*Qt!G525</f>
        <v>0</v>
      </c>
      <c r="H525" s="38">
        <f ca="1">Pt!H525*Qt!H525</f>
        <v>0</v>
      </c>
      <c r="I525" s="38">
        <f ca="1">Pt!I525*Qt!I525</f>
        <v>0</v>
      </c>
      <c r="J525" s="38">
        <f ca="1">Pt!J525*Qt!J525</f>
        <v>0</v>
      </c>
      <c r="K525" s="38">
        <f ca="1">Pt!K525*Qt!K525</f>
        <v>0</v>
      </c>
      <c r="L525" s="38">
        <f ca="1">Pt!L525*Qt!L525</f>
        <v>0</v>
      </c>
      <c r="M525" s="38">
        <f ca="1">Pt!M525*Qt!M525</f>
        <v>0</v>
      </c>
      <c r="N525" s="38">
        <f ca="1">Pt!N525*Qt!N525</f>
        <v>0</v>
      </c>
      <c r="O525" s="38">
        <f ca="1">Pt!O525*Qt!O525</f>
        <v>0</v>
      </c>
      <c r="P525" s="38">
        <f ca="1">Pt!P525*Qt!P525</f>
        <v>0</v>
      </c>
      <c r="Q525" s="38">
        <f ca="1">Pt!Q525*Qt!Q525</f>
        <v>0</v>
      </c>
      <c r="R525" s="38">
        <f ca="1">Pt!R525*Qt!R525</f>
        <v>0</v>
      </c>
      <c r="S525" s="38">
        <f ca="1">Pt!S525*Qt!S525</f>
        <v>0</v>
      </c>
      <c r="T525" s="38">
        <f ca="1">Pt!T525*Qt!T525</f>
        <v>0</v>
      </c>
      <c r="U525" s="38">
        <f ca="1">Pt!U525*Qt!U525</f>
        <v>0</v>
      </c>
      <c r="V525" s="38">
        <f t="shared" ca="1" si="45"/>
        <v>0</v>
      </c>
    </row>
    <row r="526" spans="1:22" outlineLevel="1" x14ac:dyDescent="0.25">
      <c r="A526" s="19"/>
      <c r="B526" s="38" t="str">
        <f t="shared" ca="1" si="46"/>
        <v>New Tariff 2</v>
      </c>
      <c r="C526" s="38">
        <f t="shared" ca="1" si="46"/>
        <v>0</v>
      </c>
      <c r="D526" s="38">
        <f t="shared" ca="1" si="46"/>
        <v>0</v>
      </c>
      <c r="E526" s="38">
        <f ca="1">Pt!E526*Qt!E526</f>
        <v>0</v>
      </c>
      <c r="F526" s="38">
        <f ca="1">Pt!F526*Qt!F526</f>
        <v>0</v>
      </c>
      <c r="G526" s="38">
        <f ca="1">Pt!G526*Qt!G526</f>
        <v>0</v>
      </c>
      <c r="H526" s="38">
        <f ca="1">Pt!H526*Qt!H526</f>
        <v>0</v>
      </c>
      <c r="I526" s="38">
        <f ca="1">Pt!I526*Qt!I526</f>
        <v>0</v>
      </c>
      <c r="J526" s="38">
        <f ca="1">Pt!J526*Qt!J526</f>
        <v>0</v>
      </c>
      <c r="K526" s="38">
        <f ca="1">Pt!K526*Qt!K526</f>
        <v>0</v>
      </c>
      <c r="L526" s="38">
        <f ca="1">Pt!L526*Qt!L526</f>
        <v>0</v>
      </c>
      <c r="M526" s="38">
        <f ca="1">Pt!M526*Qt!M526</f>
        <v>0</v>
      </c>
      <c r="N526" s="38">
        <f ca="1">Pt!N526*Qt!N526</f>
        <v>0</v>
      </c>
      <c r="O526" s="38">
        <f ca="1">Pt!O526*Qt!O526</f>
        <v>0</v>
      </c>
      <c r="P526" s="38">
        <f ca="1">Pt!P526*Qt!P526</f>
        <v>0</v>
      </c>
      <c r="Q526" s="38">
        <f ca="1">Pt!Q526*Qt!Q526</f>
        <v>0</v>
      </c>
      <c r="R526" s="38">
        <f ca="1">Pt!R526*Qt!R526</f>
        <v>0</v>
      </c>
      <c r="S526" s="38">
        <f ca="1">Pt!S526*Qt!S526</f>
        <v>0</v>
      </c>
      <c r="T526" s="38">
        <f ca="1">Pt!T526*Qt!T526</f>
        <v>0</v>
      </c>
      <c r="U526" s="38">
        <f ca="1">Pt!U526*Qt!U526</f>
        <v>0</v>
      </c>
      <c r="V526" s="38">
        <f t="shared" ca="1" si="45"/>
        <v>0</v>
      </c>
    </row>
    <row r="527" spans="1:22" outlineLevel="1" x14ac:dyDescent="0.25">
      <c r="A527" s="19"/>
      <c r="B527" s="38" t="str">
        <f t="shared" ca="1" si="46"/>
        <v>New Tariff 3</v>
      </c>
      <c r="C527" s="38">
        <f t="shared" ca="1" si="46"/>
        <v>0</v>
      </c>
      <c r="D527" s="38">
        <f t="shared" ca="1" si="46"/>
        <v>0</v>
      </c>
      <c r="E527" s="38">
        <f ca="1">Pt!E527*Qt!E527</f>
        <v>0</v>
      </c>
      <c r="F527" s="38">
        <f ca="1">Pt!F527*Qt!F527</f>
        <v>0</v>
      </c>
      <c r="G527" s="38">
        <f ca="1">Pt!G527*Qt!G527</f>
        <v>0</v>
      </c>
      <c r="H527" s="38">
        <f ca="1">Pt!H527*Qt!H527</f>
        <v>0</v>
      </c>
      <c r="I527" s="38">
        <f ca="1">Pt!I527*Qt!I527</f>
        <v>0</v>
      </c>
      <c r="J527" s="38">
        <f ca="1">Pt!J527*Qt!J527</f>
        <v>0</v>
      </c>
      <c r="K527" s="38">
        <f ca="1">Pt!K527*Qt!K527</f>
        <v>0</v>
      </c>
      <c r="L527" s="38">
        <f ca="1">Pt!L527*Qt!L527</f>
        <v>0</v>
      </c>
      <c r="M527" s="38">
        <f ca="1">Pt!M527*Qt!M527</f>
        <v>0</v>
      </c>
      <c r="N527" s="38">
        <f ca="1">Pt!N527*Qt!N527</f>
        <v>0</v>
      </c>
      <c r="O527" s="38">
        <f ca="1">Pt!O527*Qt!O527</f>
        <v>0</v>
      </c>
      <c r="P527" s="38">
        <f ca="1">Pt!P527*Qt!P527</f>
        <v>0</v>
      </c>
      <c r="Q527" s="38">
        <f ca="1">Pt!Q527*Qt!Q527</f>
        <v>0</v>
      </c>
      <c r="R527" s="38">
        <f ca="1">Pt!R527*Qt!R527</f>
        <v>0</v>
      </c>
      <c r="S527" s="38">
        <f ca="1">Pt!S527*Qt!S527</f>
        <v>0</v>
      </c>
      <c r="T527" s="38">
        <f ca="1">Pt!T527*Qt!T527</f>
        <v>0</v>
      </c>
      <c r="U527" s="38">
        <f ca="1">Pt!U527*Qt!U527</f>
        <v>0</v>
      </c>
      <c r="V527" s="38">
        <f t="shared" ca="1" si="45"/>
        <v>0</v>
      </c>
    </row>
    <row r="528" spans="1:22" outlineLevel="1" x14ac:dyDescent="0.25">
      <c r="A528" s="19"/>
      <c r="B528" s="38" t="str">
        <f t="shared" ca="1" si="46"/>
        <v>New Tariff 4</v>
      </c>
      <c r="C528" s="38">
        <f t="shared" ca="1" si="46"/>
        <v>0</v>
      </c>
      <c r="D528" s="38">
        <f t="shared" ca="1" si="46"/>
        <v>0</v>
      </c>
      <c r="E528" s="38">
        <f ca="1">Pt!E528*Qt!E528</f>
        <v>0</v>
      </c>
      <c r="F528" s="38">
        <f ca="1">Pt!F528*Qt!F528</f>
        <v>0</v>
      </c>
      <c r="G528" s="38">
        <f ca="1">Pt!G528*Qt!G528</f>
        <v>0</v>
      </c>
      <c r="H528" s="38">
        <f ca="1">Pt!H528*Qt!H528</f>
        <v>0</v>
      </c>
      <c r="I528" s="38">
        <f ca="1">Pt!I528*Qt!I528</f>
        <v>0</v>
      </c>
      <c r="J528" s="38">
        <f ca="1">Pt!J528*Qt!J528</f>
        <v>0</v>
      </c>
      <c r="K528" s="38">
        <f ca="1">Pt!K528*Qt!K528</f>
        <v>0</v>
      </c>
      <c r="L528" s="38">
        <f ca="1">Pt!L528*Qt!L528</f>
        <v>0</v>
      </c>
      <c r="M528" s="38">
        <f ca="1">Pt!M528*Qt!M528</f>
        <v>0</v>
      </c>
      <c r="N528" s="38">
        <f ca="1">Pt!N528*Qt!N528</f>
        <v>0</v>
      </c>
      <c r="O528" s="38">
        <f ca="1">Pt!O528*Qt!O528</f>
        <v>0</v>
      </c>
      <c r="P528" s="38">
        <f ca="1">Pt!P528*Qt!P528</f>
        <v>0</v>
      </c>
      <c r="Q528" s="38">
        <f ca="1">Pt!Q528*Qt!Q528</f>
        <v>0</v>
      </c>
      <c r="R528" s="38">
        <f ca="1">Pt!R528*Qt!R528</f>
        <v>0</v>
      </c>
      <c r="S528" s="38">
        <f ca="1">Pt!S528*Qt!S528</f>
        <v>0</v>
      </c>
      <c r="T528" s="38">
        <f ca="1">Pt!T528*Qt!T528</f>
        <v>0</v>
      </c>
      <c r="U528" s="38">
        <f ca="1">Pt!U528*Qt!U528</f>
        <v>0</v>
      </c>
      <c r="V528" s="38">
        <f t="shared" ca="1" si="45"/>
        <v>0</v>
      </c>
    </row>
    <row r="529" spans="1:22" outlineLevel="1" x14ac:dyDescent="0.25">
      <c r="A529" s="19"/>
      <c r="B529" s="38" t="str">
        <f t="shared" ca="1" si="46"/>
        <v>New Tariff 5</v>
      </c>
      <c r="C529" s="38">
        <f t="shared" ca="1" si="46"/>
        <v>0</v>
      </c>
      <c r="D529" s="38">
        <f t="shared" ca="1" si="46"/>
        <v>0</v>
      </c>
      <c r="E529" s="38">
        <f ca="1">Pt!E529*Qt!E529</f>
        <v>0</v>
      </c>
      <c r="F529" s="38">
        <f ca="1">Pt!F529*Qt!F529</f>
        <v>0</v>
      </c>
      <c r="G529" s="38">
        <f ca="1">Pt!G529*Qt!G529</f>
        <v>0</v>
      </c>
      <c r="H529" s="38">
        <f ca="1">Pt!H529*Qt!H529</f>
        <v>0</v>
      </c>
      <c r="I529" s="38">
        <f ca="1">Pt!I529*Qt!I529</f>
        <v>0</v>
      </c>
      <c r="J529" s="38">
        <f ca="1">Pt!J529*Qt!J529</f>
        <v>0</v>
      </c>
      <c r="K529" s="38">
        <f ca="1">Pt!K529*Qt!K529</f>
        <v>0</v>
      </c>
      <c r="L529" s="38">
        <f ca="1">Pt!L529*Qt!L529</f>
        <v>0</v>
      </c>
      <c r="M529" s="38">
        <f ca="1">Pt!M529*Qt!M529</f>
        <v>0</v>
      </c>
      <c r="N529" s="38">
        <f ca="1">Pt!N529*Qt!N529</f>
        <v>0</v>
      </c>
      <c r="O529" s="38">
        <f ca="1">Pt!O529*Qt!O529</f>
        <v>0</v>
      </c>
      <c r="P529" s="38">
        <f ca="1">Pt!P529*Qt!P529</f>
        <v>0</v>
      </c>
      <c r="Q529" s="38">
        <f ca="1">Pt!Q529*Qt!Q529</f>
        <v>0</v>
      </c>
      <c r="R529" s="38">
        <f ca="1">Pt!R529*Qt!R529</f>
        <v>0</v>
      </c>
      <c r="S529" s="38">
        <f ca="1">Pt!S529*Qt!S529</f>
        <v>0</v>
      </c>
      <c r="T529" s="38">
        <f ca="1">Pt!T529*Qt!T529</f>
        <v>0</v>
      </c>
      <c r="U529" s="38">
        <f ca="1">Pt!U529*Qt!U529</f>
        <v>0</v>
      </c>
      <c r="V529" s="38">
        <f t="shared" ca="1" si="45"/>
        <v>0</v>
      </c>
    </row>
    <row r="530" spans="1:22" outlineLevel="1" x14ac:dyDescent="0.25">
      <c r="A530" s="19"/>
      <c r="B530" s="38" t="str">
        <f t="shared" ca="1" si="46"/>
        <v>New Tariff 6</v>
      </c>
      <c r="C530" s="38">
        <f t="shared" ca="1" si="46"/>
        <v>0</v>
      </c>
      <c r="D530" s="38">
        <f t="shared" ca="1" si="46"/>
        <v>0</v>
      </c>
      <c r="E530" s="38">
        <f ca="1">Pt!E530*Qt!E530</f>
        <v>0</v>
      </c>
      <c r="F530" s="38">
        <f ca="1">Pt!F530*Qt!F530</f>
        <v>0</v>
      </c>
      <c r="G530" s="38">
        <f ca="1">Pt!G530*Qt!G530</f>
        <v>0</v>
      </c>
      <c r="H530" s="38">
        <f ca="1">Pt!H530*Qt!H530</f>
        <v>0</v>
      </c>
      <c r="I530" s="38">
        <f ca="1">Pt!I530*Qt!I530</f>
        <v>0</v>
      </c>
      <c r="J530" s="38">
        <f ca="1">Pt!J530*Qt!J530</f>
        <v>0</v>
      </c>
      <c r="K530" s="38">
        <f ca="1">Pt!K530*Qt!K530</f>
        <v>0</v>
      </c>
      <c r="L530" s="38">
        <f ca="1">Pt!L530*Qt!L530</f>
        <v>0</v>
      </c>
      <c r="M530" s="38">
        <f ca="1">Pt!M530*Qt!M530</f>
        <v>0</v>
      </c>
      <c r="N530" s="38">
        <f ca="1">Pt!N530*Qt!N530</f>
        <v>0</v>
      </c>
      <c r="O530" s="38">
        <f ca="1">Pt!O530*Qt!O530</f>
        <v>0</v>
      </c>
      <c r="P530" s="38">
        <f ca="1">Pt!P530*Qt!P530</f>
        <v>0</v>
      </c>
      <c r="Q530" s="38">
        <f ca="1">Pt!Q530*Qt!Q530</f>
        <v>0</v>
      </c>
      <c r="R530" s="38">
        <f ca="1">Pt!R530*Qt!R530</f>
        <v>0</v>
      </c>
      <c r="S530" s="38">
        <f ca="1">Pt!S530*Qt!S530</f>
        <v>0</v>
      </c>
      <c r="T530" s="38">
        <f ca="1">Pt!T530*Qt!T530</f>
        <v>0</v>
      </c>
      <c r="U530" s="38">
        <f ca="1">Pt!U530*Qt!U530</f>
        <v>0</v>
      </c>
      <c r="V530" s="38">
        <f t="shared" ca="1" si="45"/>
        <v>0</v>
      </c>
    </row>
    <row r="531" spans="1:22" outlineLevel="1" x14ac:dyDescent="0.25">
      <c r="A531" s="19"/>
      <c r="B531" s="38" t="str">
        <f t="shared" ca="1" si="46"/>
        <v>New Tariff 7</v>
      </c>
      <c r="C531" s="38">
        <f t="shared" ca="1" si="46"/>
        <v>0</v>
      </c>
      <c r="D531" s="38">
        <f t="shared" ca="1" si="46"/>
        <v>0</v>
      </c>
      <c r="E531" s="38">
        <f ca="1">Pt!E531*Qt!E531</f>
        <v>0</v>
      </c>
      <c r="F531" s="38">
        <f ca="1">Pt!F531*Qt!F531</f>
        <v>0</v>
      </c>
      <c r="G531" s="38">
        <f ca="1">Pt!G531*Qt!G531</f>
        <v>0</v>
      </c>
      <c r="H531" s="38">
        <f ca="1">Pt!H531*Qt!H531</f>
        <v>0</v>
      </c>
      <c r="I531" s="38">
        <f ca="1">Pt!I531*Qt!I531</f>
        <v>0</v>
      </c>
      <c r="J531" s="38">
        <f ca="1">Pt!J531*Qt!J531</f>
        <v>0</v>
      </c>
      <c r="K531" s="38">
        <f ca="1">Pt!K531*Qt!K531</f>
        <v>0</v>
      </c>
      <c r="L531" s="38">
        <f ca="1">Pt!L531*Qt!L531</f>
        <v>0</v>
      </c>
      <c r="M531" s="38">
        <f ca="1">Pt!M531*Qt!M531</f>
        <v>0</v>
      </c>
      <c r="N531" s="38">
        <f ca="1">Pt!N531*Qt!N531</f>
        <v>0</v>
      </c>
      <c r="O531" s="38">
        <f ca="1">Pt!O531*Qt!O531</f>
        <v>0</v>
      </c>
      <c r="P531" s="38">
        <f ca="1">Pt!P531*Qt!P531</f>
        <v>0</v>
      </c>
      <c r="Q531" s="38">
        <f ca="1">Pt!Q531*Qt!Q531</f>
        <v>0</v>
      </c>
      <c r="R531" s="38">
        <f ca="1">Pt!R531*Qt!R531</f>
        <v>0</v>
      </c>
      <c r="S531" s="38">
        <f ca="1">Pt!S531*Qt!S531</f>
        <v>0</v>
      </c>
      <c r="T531" s="38">
        <f ca="1">Pt!T531*Qt!T531</f>
        <v>0</v>
      </c>
      <c r="U531" s="38">
        <f ca="1">Pt!U531*Qt!U531</f>
        <v>0</v>
      </c>
      <c r="V531" s="38">
        <f t="shared" ca="1" si="45"/>
        <v>0</v>
      </c>
    </row>
    <row r="532" spans="1:22" outlineLevel="1" x14ac:dyDescent="0.25">
      <c r="A532" s="19"/>
      <c r="B532" s="38" t="str">
        <f t="shared" ca="1" si="46"/>
        <v>New Tariff 8</v>
      </c>
      <c r="C532" s="38">
        <f t="shared" ca="1" si="46"/>
        <v>0</v>
      </c>
      <c r="D532" s="38">
        <f t="shared" ca="1" si="46"/>
        <v>0</v>
      </c>
      <c r="E532" s="38">
        <f ca="1">Pt!E532*Qt!E532</f>
        <v>0</v>
      </c>
      <c r="F532" s="38">
        <f ca="1">Pt!F532*Qt!F532</f>
        <v>0</v>
      </c>
      <c r="G532" s="38">
        <f ca="1">Pt!G532*Qt!G532</f>
        <v>0</v>
      </c>
      <c r="H532" s="38">
        <f ca="1">Pt!H532*Qt!H532</f>
        <v>0</v>
      </c>
      <c r="I532" s="38">
        <f ca="1">Pt!I532*Qt!I532</f>
        <v>0</v>
      </c>
      <c r="J532" s="38">
        <f ca="1">Pt!J532*Qt!J532</f>
        <v>0</v>
      </c>
      <c r="K532" s="38">
        <f ca="1">Pt!K532*Qt!K532</f>
        <v>0</v>
      </c>
      <c r="L532" s="38">
        <f ca="1">Pt!L532*Qt!L532</f>
        <v>0</v>
      </c>
      <c r="M532" s="38">
        <f ca="1">Pt!M532*Qt!M532</f>
        <v>0</v>
      </c>
      <c r="N532" s="38">
        <f ca="1">Pt!N532*Qt!N532</f>
        <v>0</v>
      </c>
      <c r="O532" s="38">
        <f ca="1">Pt!O532*Qt!O532</f>
        <v>0</v>
      </c>
      <c r="P532" s="38">
        <f ca="1">Pt!P532*Qt!P532</f>
        <v>0</v>
      </c>
      <c r="Q532" s="38">
        <f ca="1">Pt!Q532*Qt!Q532</f>
        <v>0</v>
      </c>
      <c r="R532" s="38">
        <f ca="1">Pt!R532*Qt!R532</f>
        <v>0</v>
      </c>
      <c r="S532" s="38">
        <f ca="1">Pt!S532*Qt!S532</f>
        <v>0</v>
      </c>
      <c r="T532" s="38">
        <f ca="1">Pt!T532*Qt!T532</f>
        <v>0</v>
      </c>
      <c r="U532" s="38">
        <f ca="1">Pt!U532*Qt!U532</f>
        <v>0</v>
      </c>
      <c r="V532" s="38">
        <f t="shared" ca="1" si="45"/>
        <v>0</v>
      </c>
    </row>
    <row r="533" spans="1:22" outlineLevel="1" x14ac:dyDescent="0.25">
      <c r="A533" s="19"/>
      <c r="B533" s="38" t="str">
        <f t="shared" ca="1" si="46"/>
        <v>New Tariff 9</v>
      </c>
      <c r="C533" s="38">
        <f t="shared" ca="1" si="46"/>
        <v>0</v>
      </c>
      <c r="D533" s="38">
        <f t="shared" ca="1" si="46"/>
        <v>0</v>
      </c>
      <c r="E533" s="38">
        <f ca="1">Pt!E533*Qt!E533</f>
        <v>0</v>
      </c>
      <c r="F533" s="38">
        <f ca="1">Pt!F533*Qt!F533</f>
        <v>0</v>
      </c>
      <c r="G533" s="38">
        <f ca="1">Pt!G533*Qt!G533</f>
        <v>0</v>
      </c>
      <c r="H533" s="38">
        <f ca="1">Pt!H533*Qt!H533</f>
        <v>0</v>
      </c>
      <c r="I533" s="38">
        <f ca="1">Pt!I533*Qt!I533</f>
        <v>0</v>
      </c>
      <c r="J533" s="38">
        <f ca="1">Pt!J533*Qt!J533</f>
        <v>0</v>
      </c>
      <c r="K533" s="38">
        <f ca="1">Pt!K533*Qt!K533</f>
        <v>0</v>
      </c>
      <c r="L533" s="38">
        <f ca="1">Pt!L533*Qt!L533</f>
        <v>0</v>
      </c>
      <c r="M533" s="38">
        <f ca="1">Pt!M533*Qt!M533</f>
        <v>0</v>
      </c>
      <c r="N533" s="38">
        <f ca="1">Pt!N533*Qt!N533</f>
        <v>0</v>
      </c>
      <c r="O533" s="38">
        <f ca="1">Pt!O533*Qt!O533</f>
        <v>0</v>
      </c>
      <c r="P533" s="38">
        <f ca="1">Pt!P533*Qt!P533</f>
        <v>0</v>
      </c>
      <c r="Q533" s="38">
        <f ca="1">Pt!Q533*Qt!Q533</f>
        <v>0</v>
      </c>
      <c r="R533" s="38">
        <f ca="1">Pt!R533*Qt!R533</f>
        <v>0</v>
      </c>
      <c r="S533" s="38">
        <f ca="1">Pt!S533*Qt!S533</f>
        <v>0</v>
      </c>
      <c r="T533" s="38">
        <f ca="1">Pt!T533*Qt!T533</f>
        <v>0</v>
      </c>
      <c r="U533" s="38">
        <f ca="1">Pt!U533*Qt!U533</f>
        <v>0</v>
      </c>
      <c r="V533" s="38">
        <f t="shared" ca="1" si="45"/>
        <v>0</v>
      </c>
    </row>
    <row r="534" spans="1:22" outlineLevel="1" x14ac:dyDescent="0.25">
      <c r="A534" s="19"/>
      <c r="B534" s="38" t="str">
        <f t="shared" ca="1" si="46"/>
        <v>New Tariff 10</v>
      </c>
      <c r="C534" s="38">
        <f t="shared" ca="1" si="46"/>
        <v>0</v>
      </c>
      <c r="D534" s="38">
        <f t="shared" ca="1" si="46"/>
        <v>0</v>
      </c>
      <c r="E534" s="38">
        <f ca="1">Pt!E534*Qt!E534</f>
        <v>0</v>
      </c>
      <c r="F534" s="38">
        <f ca="1">Pt!F534*Qt!F534</f>
        <v>0</v>
      </c>
      <c r="G534" s="38">
        <f ca="1">Pt!G534*Qt!G534</f>
        <v>0</v>
      </c>
      <c r="H534" s="38">
        <f ca="1">Pt!H534*Qt!H534</f>
        <v>0</v>
      </c>
      <c r="I534" s="38">
        <f ca="1">Pt!I534*Qt!I534</f>
        <v>0</v>
      </c>
      <c r="J534" s="38">
        <f ca="1">Pt!J534*Qt!J534</f>
        <v>0</v>
      </c>
      <c r="K534" s="38">
        <f ca="1">Pt!K534*Qt!K534</f>
        <v>0</v>
      </c>
      <c r="L534" s="38">
        <f ca="1">Pt!L534*Qt!L534</f>
        <v>0</v>
      </c>
      <c r="M534" s="38">
        <f ca="1">Pt!M534*Qt!M534</f>
        <v>0</v>
      </c>
      <c r="N534" s="38">
        <f ca="1">Pt!N534*Qt!N534</f>
        <v>0</v>
      </c>
      <c r="O534" s="38">
        <f ca="1">Pt!O534*Qt!O534</f>
        <v>0</v>
      </c>
      <c r="P534" s="38">
        <f ca="1">Pt!P534*Qt!P534</f>
        <v>0</v>
      </c>
      <c r="Q534" s="38">
        <f ca="1">Pt!Q534*Qt!Q534</f>
        <v>0</v>
      </c>
      <c r="R534" s="38">
        <f ca="1">Pt!R534*Qt!R534</f>
        <v>0</v>
      </c>
      <c r="S534" s="38">
        <f ca="1">Pt!S534*Qt!S534</f>
        <v>0</v>
      </c>
      <c r="T534" s="38">
        <f ca="1">Pt!T534*Qt!T534</f>
        <v>0</v>
      </c>
      <c r="U534" s="38">
        <f ca="1">Pt!U534*Qt!U534</f>
        <v>0</v>
      </c>
      <c r="V534" s="38">
        <f t="shared" ca="1" si="45"/>
        <v>0</v>
      </c>
    </row>
    <row r="535" spans="1:22" outlineLevel="1" x14ac:dyDescent="0.25">
      <c r="A535" s="19"/>
      <c r="B535" s="45" t="str">
        <f t="shared" ca="1" si="46"/>
        <v>New Tariff 11</v>
      </c>
      <c r="C535" s="45">
        <f t="shared" ca="1" si="46"/>
        <v>0</v>
      </c>
      <c r="D535" s="45">
        <f t="shared" ca="1" si="46"/>
        <v>0</v>
      </c>
      <c r="E535" s="45">
        <f ca="1">Pt!E535*Qt!E535</f>
        <v>0</v>
      </c>
      <c r="F535" s="45">
        <f ca="1">Pt!F535*Qt!F535</f>
        <v>0</v>
      </c>
      <c r="G535" s="45">
        <f ca="1">Pt!G535*Qt!G535</f>
        <v>0</v>
      </c>
      <c r="H535" s="45">
        <f ca="1">Pt!H535*Qt!H535</f>
        <v>0</v>
      </c>
      <c r="I535" s="45">
        <f ca="1">Pt!I535*Qt!I535</f>
        <v>0</v>
      </c>
      <c r="J535" s="45">
        <f ca="1">Pt!J535*Qt!J535</f>
        <v>0</v>
      </c>
      <c r="K535" s="45">
        <f ca="1">Pt!K535*Qt!K535</f>
        <v>0</v>
      </c>
      <c r="L535" s="45">
        <f ca="1">Pt!L535*Qt!L535</f>
        <v>0</v>
      </c>
      <c r="M535" s="45">
        <f ca="1">Pt!M535*Qt!M535</f>
        <v>0</v>
      </c>
      <c r="N535" s="45">
        <f ca="1">Pt!N535*Qt!N535</f>
        <v>0</v>
      </c>
      <c r="O535" s="45">
        <f ca="1">Pt!O535*Qt!O535</f>
        <v>0</v>
      </c>
      <c r="P535" s="45">
        <f ca="1">Pt!P535*Qt!P535</f>
        <v>0</v>
      </c>
      <c r="Q535" s="45">
        <f ca="1">Pt!Q535*Qt!Q535</f>
        <v>0</v>
      </c>
      <c r="R535" s="45">
        <f ca="1">Pt!R535*Qt!R535</f>
        <v>0</v>
      </c>
      <c r="S535" s="45">
        <f ca="1">Pt!S535*Qt!S535</f>
        <v>0</v>
      </c>
      <c r="T535" s="45">
        <f ca="1">Pt!T535*Qt!T535</f>
        <v>0</v>
      </c>
      <c r="U535" s="45">
        <f ca="1">Pt!U535*Qt!U535</f>
        <v>0</v>
      </c>
      <c r="V535" s="45">
        <f t="shared" ca="1" si="45"/>
        <v>0</v>
      </c>
    </row>
    <row r="536" spans="1:22" outlineLevel="1" x14ac:dyDescent="0.25">
      <c r="A536" s="19"/>
      <c r="B536" s="44" t="str">
        <f t="shared" ca="1" si="46"/>
        <v>New Tariff 0</v>
      </c>
      <c r="C536" s="44">
        <f t="shared" ca="1" si="46"/>
        <v>0</v>
      </c>
      <c r="D536" s="44">
        <f t="shared" ca="1" si="46"/>
        <v>0</v>
      </c>
      <c r="E536" s="44">
        <f ca="1">Pt!E536*Qt!E536</f>
        <v>0</v>
      </c>
      <c r="F536" s="44">
        <f ca="1">Pt!F536*Qt!F536</f>
        <v>0</v>
      </c>
      <c r="G536" s="44">
        <f ca="1">Pt!G536*Qt!G536</f>
        <v>0</v>
      </c>
      <c r="H536" s="44">
        <f ca="1">Pt!H536*Qt!H536</f>
        <v>0</v>
      </c>
      <c r="I536" s="44">
        <f ca="1">Pt!I536*Qt!I536</f>
        <v>0</v>
      </c>
      <c r="J536" s="44">
        <f ca="1">Pt!J536*Qt!J536</f>
        <v>0</v>
      </c>
      <c r="K536" s="44">
        <f ca="1">Pt!K536*Qt!K536</f>
        <v>0</v>
      </c>
      <c r="L536" s="44">
        <f ca="1">Pt!L536*Qt!L536</f>
        <v>0</v>
      </c>
      <c r="M536" s="44">
        <f ca="1">Pt!M536*Qt!M536</f>
        <v>0</v>
      </c>
      <c r="N536" s="44">
        <f ca="1">Pt!N536*Qt!N536</f>
        <v>0</v>
      </c>
      <c r="O536" s="44">
        <f ca="1">Pt!O536*Qt!O536</f>
        <v>0</v>
      </c>
      <c r="P536" s="44">
        <f ca="1">Pt!P536*Qt!P536</f>
        <v>0</v>
      </c>
      <c r="Q536" s="44">
        <f ca="1">Pt!Q536*Qt!Q536</f>
        <v>0</v>
      </c>
      <c r="R536" s="44">
        <f ca="1">Pt!R536*Qt!R536</f>
        <v>0</v>
      </c>
      <c r="S536" s="44">
        <f ca="1">Pt!S536*Qt!S536</f>
        <v>0</v>
      </c>
      <c r="T536" s="44">
        <f ca="1">Pt!T536*Qt!T536</f>
        <v>0</v>
      </c>
      <c r="U536" s="44">
        <f ca="1">Pt!U536*Qt!U536</f>
        <v>0</v>
      </c>
      <c r="V536" s="44">
        <f t="shared" ca="1" si="45"/>
        <v>0</v>
      </c>
    </row>
    <row r="537" spans="1:22" outlineLevel="1" x14ac:dyDescent="0.25">
      <c r="A537" s="19"/>
      <c r="B537" s="38" t="str">
        <f t="shared" ref="B537:D552" ca="1" si="47">B394</f>
        <v>New Tariff 1</v>
      </c>
      <c r="C537" s="38">
        <f t="shared" ca="1" si="47"/>
        <v>0</v>
      </c>
      <c r="D537" s="38">
        <f t="shared" ca="1" si="47"/>
        <v>0</v>
      </c>
      <c r="E537" s="38">
        <f ca="1">Pt!E537*Qt!E537</f>
        <v>0</v>
      </c>
      <c r="F537" s="38">
        <f ca="1">Pt!F537*Qt!F537</f>
        <v>0</v>
      </c>
      <c r="G537" s="38">
        <f ca="1">Pt!G537*Qt!G537</f>
        <v>0</v>
      </c>
      <c r="H537" s="38">
        <f ca="1">Pt!H537*Qt!H537</f>
        <v>0</v>
      </c>
      <c r="I537" s="38">
        <f ca="1">Pt!I537*Qt!I537</f>
        <v>0</v>
      </c>
      <c r="J537" s="38">
        <f ca="1">Pt!J537*Qt!J537</f>
        <v>0</v>
      </c>
      <c r="K537" s="38">
        <f ca="1">Pt!K537*Qt!K537</f>
        <v>0</v>
      </c>
      <c r="L537" s="38">
        <f ca="1">Pt!L537*Qt!L537</f>
        <v>0</v>
      </c>
      <c r="M537" s="38">
        <f ca="1">Pt!M537*Qt!M537</f>
        <v>0</v>
      </c>
      <c r="N537" s="38">
        <f ca="1">Pt!N537*Qt!N537</f>
        <v>0</v>
      </c>
      <c r="O537" s="38">
        <f ca="1">Pt!O537*Qt!O537</f>
        <v>0</v>
      </c>
      <c r="P537" s="38">
        <f ca="1">Pt!P537*Qt!P537</f>
        <v>0</v>
      </c>
      <c r="Q537" s="38">
        <f ca="1">Pt!Q537*Qt!Q537</f>
        <v>0</v>
      </c>
      <c r="R537" s="38">
        <f ca="1">Pt!R537*Qt!R537</f>
        <v>0</v>
      </c>
      <c r="S537" s="38">
        <f ca="1">Pt!S537*Qt!S537</f>
        <v>0</v>
      </c>
      <c r="T537" s="38">
        <f ca="1">Pt!T537*Qt!T537</f>
        <v>0</v>
      </c>
      <c r="U537" s="38">
        <f ca="1">Pt!U537*Qt!U537</f>
        <v>0</v>
      </c>
      <c r="V537" s="38">
        <f t="shared" ca="1" si="45"/>
        <v>0</v>
      </c>
    </row>
    <row r="538" spans="1:22" outlineLevel="1" x14ac:dyDescent="0.25">
      <c r="A538" s="19"/>
      <c r="B538" s="38" t="str">
        <f t="shared" ca="1" si="47"/>
        <v>New Tariff 2</v>
      </c>
      <c r="C538" s="38">
        <f t="shared" ca="1" si="47"/>
        <v>0</v>
      </c>
      <c r="D538" s="38">
        <f t="shared" ca="1" si="47"/>
        <v>0</v>
      </c>
      <c r="E538" s="38">
        <f ca="1">Pt!E538*Qt!E538</f>
        <v>0</v>
      </c>
      <c r="F538" s="38">
        <f ca="1">Pt!F538*Qt!F538</f>
        <v>0</v>
      </c>
      <c r="G538" s="38">
        <f ca="1">Pt!G538*Qt!G538</f>
        <v>0</v>
      </c>
      <c r="H538" s="38">
        <f ca="1">Pt!H538*Qt!H538</f>
        <v>0</v>
      </c>
      <c r="I538" s="38">
        <f ca="1">Pt!I538*Qt!I538</f>
        <v>0</v>
      </c>
      <c r="J538" s="38">
        <f ca="1">Pt!J538*Qt!J538</f>
        <v>0</v>
      </c>
      <c r="K538" s="38">
        <f ca="1">Pt!K538*Qt!K538</f>
        <v>0</v>
      </c>
      <c r="L538" s="38">
        <f ca="1">Pt!L538*Qt!L538</f>
        <v>0</v>
      </c>
      <c r="M538" s="38">
        <f ca="1">Pt!M538*Qt!M538</f>
        <v>0</v>
      </c>
      <c r="N538" s="38">
        <f ca="1">Pt!N538*Qt!N538</f>
        <v>0</v>
      </c>
      <c r="O538" s="38">
        <f ca="1">Pt!O538*Qt!O538</f>
        <v>0</v>
      </c>
      <c r="P538" s="38">
        <f ca="1">Pt!P538*Qt!P538</f>
        <v>0</v>
      </c>
      <c r="Q538" s="38">
        <f ca="1">Pt!Q538*Qt!Q538</f>
        <v>0</v>
      </c>
      <c r="R538" s="38">
        <f ca="1">Pt!R538*Qt!R538</f>
        <v>0</v>
      </c>
      <c r="S538" s="38">
        <f ca="1">Pt!S538*Qt!S538</f>
        <v>0</v>
      </c>
      <c r="T538" s="38">
        <f ca="1">Pt!T538*Qt!T538</f>
        <v>0</v>
      </c>
      <c r="U538" s="38">
        <f ca="1">Pt!U538*Qt!U538</f>
        <v>0</v>
      </c>
      <c r="V538" s="38">
        <f t="shared" ca="1" si="45"/>
        <v>0</v>
      </c>
    </row>
    <row r="539" spans="1:22" outlineLevel="1" x14ac:dyDescent="0.25">
      <c r="A539" s="19"/>
      <c r="B539" s="38" t="str">
        <f t="shared" ca="1" si="47"/>
        <v>New Tariff 3</v>
      </c>
      <c r="C539" s="38">
        <f t="shared" ca="1" si="47"/>
        <v>0</v>
      </c>
      <c r="D539" s="38">
        <f t="shared" ca="1" si="47"/>
        <v>0</v>
      </c>
      <c r="E539" s="38">
        <f ca="1">Pt!E539*Qt!E539</f>
        <v>0</v>
      </c>
      <c r="F539" s="38">
        <f ca="1">Pt!F539*Qt!F539</f>
        <v>0</v>
      </c>
      <c r="G539" s="38">
        <f ca="1">Pt!G539*Qt!G539</f>
        <v>0</v>
      </c>
      <c r="H539" s="38">
        <f ca="1">Pt!H539*Qt!H539</f>
        <v>0</v>
      </c>
      <c r="I539" s="38">
        <f ca="1">Pt!I539*Qt!I539</f>
        <v>0</v>
      </c>
      <c r="J539" s="38">
        <f ca="1">Pt!J539*Qt!J539</f>
        <v>0</v>
      </c>
      <c r="K539" s="38">
        <f ca="1">Pt!K539*Qt!K539</f>
        <v>0</v>
      </c>
      <c r="L539" s="38">
        <f ca="1">Pt!L539*Qt!L539</f>
        <v>0</v>
      </c>
      <c r="M539" s="38">
        <f ca="1">Pt!M539*Qt!M539</f>
        <v>0</v>
      </c>
      <c r="N539" s="38">
        <f ca="1">Pt!N539*Qt!N539</f>
        <v>0</v>
      </c>
      <c r="O539" s="38">
        <f ca="1">Pt!O539*Qt!O539</f>
        <v>0</v>
      </c>
      <c r="P539" s="38">
        <f ca="1">Pt!P539*Qt!P539</f>
        <v>0</v>
      </c>
      <c r="Q539" s="38">
        <f ca="1">Pt!Q539*Qt!Q539</f>
        <v>0</v>
      </c>
      <c r="R539" s="38">
        <f ca="1">Pt!R539*Qt!R539</f>
        <v>0</v>
      </c>
      <c r="S539" s="38">
        <f ca="1">Pt!S539*Qt!S539</f>
        <v>0</v>
      </c>
      <c r="T539" s="38">
        <f ca="1">Pt!T539*Qt!T539</f>
        <v>0</v>
      </c>
      <c r="U539" s="38">
        <f ca="1">Pt!U539*Qt!U539</f>
        <v>0</v>
      </c>
      <c r="V539" s="38">
        <f t="shared" ca="1" si="45"/>
        <v>0</v>
      </c>
    </row>
    <row r="540" spans="1:22" outlineLevel="1" x14ac:dyDescent="0.25">
      <c r="A540" s="19"/>
      <c r="B540" s="38" t="str">
        <f t="shared" ca="1" si="47"/>
        <v>New Tariff 4</v>
      </c>
      <c r="C540" s="38">
        <f t="shared" ca="1" si="47"/>
        <v>0</v>
      </c>
      <c r="D540" s="38">
        <f t="shared" ca="1" si="47"/>
        <v>0</v>
      </c>
      <c r="E540" s="38">
        <f ca="1">Pt!E540*Qt!E540</f>
        <v>0</v>
      </c>
      <c r="F540" s="38">
        <f ca="1">Pt!F540*Qt!F540</f>
        <v>0</v>
      </c>
      <c r="G540" s="38">
        <f ca="1">Pt!G540*Qt!G540</f>
        <v>0</v>
      </c>
      <c r="H540" s="38">
        <f ca="1">Pt!H540*Qt!H540</f>
        <v>0</v>
      </c>
      <c r="I540" s="38">
        <f ca="1">Pt!I540*Qt!I540</f>
        <v>0</v>
      </c>
      <c r="J540" s="38">
        <f ca="1">Pt!J540*Qt!J540</f>
        <v>0</v>
      </c>
      <c r="K540" s="38">
        <f ca="1">Pt!K540*Qt!K540</f>
        <v>0</v>
      </c>
      <c r="L540" s="38">
        <f ca="1">Pt!L540*Qt!L540</f>
        <v>0</v>
      </c>
      <c r="M540" s="38">
        <f ca="1">Pt!M540*Qt!M540</f>
        <v>0</v>
      </c>
      <c r="N540" s="38">
        <f ca="1">Pt!N540*Qt!N540</f>
        <v>0</v>
      </c>
      <c r="O540" s="38">
        <f ca="1">Pt!O540*Qt!O540</f>
        <v>0</v>
      </c>
      <c r="P540" s="38">
        <f ca="1">Pt!P540*Qt!P540</f>
        <v>0</v>
      </c>
      <c r="Q540" s="38">
        <f ca="1">Pt!Q540*Qt!Q540</f>
        <v>0</v>
      </c>
      <c r="R540" s="38">
        <f ca="1">Pt!R540*Qt!R540</f>
        <v>0</v>
      </c>
      <c r="S540" s="38">
        <f ca="1">Pt!S540*Qt!S540</f>
        <v>0</v>
      </c>
      <c r="T540" s="38">
        <f ca="1">Pt!T540*Qt!T540</f>
        <v>0</v>
      </c>
      <c r="U540" s="38">
        <f ca="1">Pt!U540*Qt!U540</f>
        <v>0</v>
      </c>
      <c r="V540" s="38">
        <f t="shared" ca="1" si="45"/>
        <v>0</v>
      </c>
    </row>
    <row r="541" spans="1:22" outlineLevel="1" x14ac:dyDescent="0.25">
      <c r="A541" s="19"/>
      <c r="B541" s="38" t="str">
        <f t="shared" ca="1" si="47"/>
        <v>New Tariff 5</v>
      </c>
      <c r="C541" s="38">
        <f t="shared" ca="1" si="47"/>
        <v>0</v>
      </c>
      <c r="D541" s="38">
        <f t="shared" ca="1" si="47"/>
        <v>0</v>
      </c>
      <c r="E541" s="38">
        <f ca="1">Pt!E541*Qt!E541</f>
        <v>0</v>
      </c>
      <c r="F541" s="38">
        <f ca="1">Pt!F541*Qt!F541</f>
        <v>0</v>
      </c>
      <c r="G541" s="38">
        <f ca="1">Pt!G541*Qt!G541</f>
        <v>0</v>
      </c>
      <c r="H541" s="38">
        <f ca="1">Pt!H541*Qt!H541</f>
        <v>0</v>
      </c>
      <c r="I541" s="38">
        <f ca="1">Pt!I541*Qt!I541</f>
        <v>0</v>
      </c>
      <c r="J541" s="38">
        <f ca="1">Pt!J541*Qt!J541</f>
        <v>0</v>
      </c>
      <c r="K541" s="38">
        <f ca="1">Pt!K541*Qt!K541</f>
        <v>0</v>
      </c>
      <c r="L541" s="38">
        <f ca="1">Pt!L541*Qt!L541</f>
        <v>0</v>
      </c>
      <c r="M541" s="38">
        <f ca="1">Pt!M541*Qt!M541</f>
        <v>0</v>
      </c>
      <c r="N541" s="38">
        <f ca="1">Pt!N541*Qt!N541</f>
        <v>0</v>
      </c>
      <c r="O541" s="38">
        <f ca="1">Pt!O541*Qt!O541</f>
        <v>0</v>
      </c>
      <c r="P541" s="38">
        <f ca="1">Pt!P541*Qt!P541</f>
        <v>0</v>
      </c>
      <c r="Q541" s="38">
        <f ca="1">Pt!Q541*Qt!Q541</f>
        <v>0</v>
      </c>
      <c r="R541" s="38">
        <f ca="1">Pt!R541*Qt!R541</f>
        <v>0</v>
      </c>
      <c r="S541" s="38">
        <f ca="1">Pt!S541*Qt!S541</f>
        <v>0</v>
      </c>
      <c r="T541" s="38">
        <f ca="1">Pt!T541*Qt!T541</f>
        <v>0</v>
      </c>
      <c r="U541" s="38">
        <f ca="1">Pt!U541*Qt!U541</f>
        <v>0</v>
      </c>
      <c r="V541" s="38">
        <f t="shared" ca="1" si="45"/>
        <v>0</v>
      </c>
    </row>
    <row r="542" spans="1:22" outlineLevel="1" x14ac:dyDescent="0.25">
      <c r="A542" s="19"/>
      <c r="B542" s="38" t="str">
        <f t="shared" ca="1" si="47"/>
        <v>New Tariff 6</v>
      </c>
      <c r="C542" s="38">
        <f t="shared" ca="1" si="47"/>
        <v>0</v>
      </c>
      <c r="D542" s="38">
        <f t="shared" ca="1" si="47"/>
        <v>0</v>
      </c>
      <c r="E542" s="38">
        <f ca="1">Pt!E542*Qt!E542</f>
        <v>0</v>
      </c>
      <c r="F542" s="38">
        <f ca="1">Pt!F542*Qt!F542</f>
        <v>0</v>
      </c>
      <c r="G542" s="38">
        <f ca="1">Pt!G542*Qt!G542</f>
        <v>0</v>
      </c>
      <c r="H542" s="38">
        <f ca="1">Pt!H542*Qt!H542</f>
        <v>0</v>
      </c>
      <c r="I542" s="38">
        <f ca="1">Pt!I542*Qt!I542</f>
        <v>0</v>
      </c>
      <c r="J542" s="38">
        <f ca="1">Pt!J542*Qt!J542</f>
        <v>0</v>
      </c>
      <c r="K542" s="38">
        <f ca="1">Pt!K542*Qt!K542</f>
        <v>0</v>
      </c>
      <c r="L542" s="38">
        <f ca="1">Pt!L542*Qt!L542</f>
        <v>0</v>
      </c>
      <c r="M542" s="38">
        <f ca="1">Pt!M542*Qt!M542</f>
        <v>0</v>
      </c>
      <c r="N542" s="38">
        <f ca="1">Pt!N542*Qt!N542</f>
        <v>0</v>
      </c>
      <c r="O542" s="38">
        <f ca="1">Pt!O542*Qt!O542</f>
        <v>0</v>
      </c>
      <c r="P542" s="38">
        <f ca="1">Pt!P542*Qt!P542</f>
        <v>0</v>
      </c>
      <c r="Q542" s="38">
        <f ca="1">Pt!Q542*Qt!Q542</f>
        <v>0</v>
      </c>
      <c r="R542" s="38">
        <f ca="1">Pt!R542*Qt!R542</f>
        <v>0</v>
      </c>
      <c r="S542" s="38">
        <f ca="1">Pt!S542*Qt!S542</f>
        <v>0</v>
      </c>
      <c r="T542" s="38">
        <f ca="1">Pt!T542*Qt!T542</f>
        <v>0</v>
      </c>
      <c r="U542" s="38">
        <f ca="1">Pt!U542*Qt!U542</f>
        <v>0</v>
      </c>
      <c r="V542" s="38">
        <f t="shared" ca="1" si="45"/>
        <v>0</v>
      </c>
    </row>
    <row r="543" spans="1:22" outlineLevel="1" x14ac:dyDescent="0.25">
      <c r="A543" s="19"/>
      <c r="B543" s="38" t="str">
        <f t="shared" ca="1" si="47"/>
        <v>New Tariff 7</v>
      </c>
      <c r="C543" s="38">
        <f t="shared" ca="1" si="47"/>
        <v>0</v>
      </c>
      <c r="D543" s="38">
        <f t="shared" ca="1" si="47"/>
        <v>0</v>
      </c>
      <c r="E543" s="38">
        <f ca="1">Pt!E543*Qt!E543</f>
        <v>0</v>
      </c>
      <c r="F543" s="38">
        <f ca="1">Pt!F543*Qt!F543</f>
        <v>0</v>
      </c>
      <c r="G543" s="38">
        <f ca="1">Pt!G543*Qt!G543</f>
        <v>0</v>
      </c>
      <c r="H543" s="38">
        <f ca="1">Pt!H543*Qt!H543</f>
        <v>0</v>
      </c>
      <c r="I543" s="38">
        <f ca="1">Pt!I543*Qt!I543</f>
        <v>0</v>
      </c>
      <c r="J543" s="38">
        <f ca="1">Pt!J543*Qt!J543</f>
        <v>0</v>
      </c>
      <c r="K543" s="38">
        <f ca="1">Pt!K543*Qt!K543</f>
        <v>0</v>
      </c>
      <c r="L543" s="38">
        <f ca="1">Pt!L543*Qt!L543</f>
        <v>0</v>
      </c>
      <c r="M543" s="38">
        <f ca="1">Pt!M543*Qt!M543</f>
        <v>0</v>
      </c>
      <c r="N543" s="38">
        <f ca="1">Pt!N543*Qt!N543</f>
        <v>0</v>
      </c>
      <c r="O543" s="38">
        <f ca="1">Pt!O543*Qt!O543</f>
        <v>0</v>
      </c>
      <c r="P543" s="38">
        <f ca="1">Pt!P543*Qt!P543</f>
        <v>0</v>
      </c>
      <c r="Q543" s="38">
        <f ca="1">Pt!Q543*Qt!Q543</f>
        <v>0</v>
      </c>
      <c r="R543" s="38">
        <f ca="1">Pt!R543*Qt!R543</f>
        <v>0</v>
      </c>
      <c r="S543" s="38">
        <f ca="1">Pt!S543*Qt!S543</f>
        <v>0</v>
      </c>
      <c r="T543" s="38">
        <f ca="1">Pt!T543*Qt!T543</f>
        <v>0</v>
      </c>
      <c r="U543" s="38">
        <f ca="1">Pt!U543*Qt!U543</f>
        <v>0</v>
      </c>
      <c r="V543" s="38">
        <f t="shared" ca="1" si="45"/>
        <v>0</v>
      </c>
    </row>
    <row r="544" spans="1:22" outlineLevel="1" x14ac:dyDescent="0.25">
      <c r="A544" s="19"/>
      <c r="B544" s="38" t="str">
        <f t="shared" ca="1" si="47"/>
        <v>New Tariff 8</v>
      </c>
      <c r="C544" s="38">
        <f t="shared" ca="1" si="47"/>
        <v>0</v>
      </c>
      <c r="D544" s="38">
        <f t="shared" ca="1" si="47"/>
        <v>0</v>
      </c>
      <c r="E544" s="38">
        <f ca="1">Pt!E544*Qt!E544</f>
        <v>0</v>
      </c>
      <c r="F544" s="38">
        <f ca="1">Pt!F544*Qt!F544</f>
        <v>0</v>
      </c>
      <c r="G544" s="38">
        <f ca="1">Pt!G544*Qt!G544</f>
        <v>0</v>
      </c>
      <c r="H544" s="38">
        <f ca="1">Pt!H544*Qt!H544</f>
        <v>0</v>
      </c>
      <c r="I544" s="38">
        <f ca="1">Pt!I544*Qt!I544</f>
        <v>0</v>
      </c>
      <c r="J544" s="38">
        <f ca="1">Pt!J544*Qt!J544</f>
        <v>0</v>
      </c>
      <c r="K544" s="38">
        <f ca="1">Pt!K544*Qt!K544</f>
        <v>0</v>
      </c>
      <c r="L544" s="38">
        <f ca="1">Pt!L544*Qt!L544</f>
        <v>0</v>
      </c>
      <c r="M544" s="38">
        <f ca="1">Pt!M544*Qt!M544</f>
        <v>0</v>
      </c>
      <c r="N544" s="38">
        <f ca="1">Pt!N544*Qt!N544</f>
        <v>0</v>
      </c>
      <c r="O544" s="38">
        <f ca="1">Pt!O544*Qt!O544</f>
        <v>0</v>
      </c>
      <c r="P544" s="38">
        <f ca="1">Pt!P544*Qt!P544</f>
        <v>0</v>
      </c>
      <c r="Q544" s="38">
        <f ca="1">Pt!Q544*Qt!Q544</f>
        <v>0</v>
      </c>
      <c r="R544" s="38">
        <f ca="1">Pt!R544*Qt!R544</f>
        <v>0</v>
      </c>
      <c r="S544" s="38">
        <f ca="1">Pt!S544*Qt!S544</f>
        <v>0</v>
      </c>
      <c r="T544" s="38">
        <f ca="1">Pt!T544*Qt!T544</f>
        <v>0</v>
      </c>
      <c r="U544" s="38">
        <f ca="1">Pt!U544*Qt!U544</f>
        <v>0</v>
      </c>
      <c r="V544" s="38">
        <f t="shared" ca="1" si="45"/>
        <v>0</v>
      </c>
    </row>
    <row r="545" spans="1:22" outlineLevel="1" x14ac:dyDescent="0.25">
      <c r="A545" s="19"/>
      <c r="B545" s="38" t="str">
        <f t="shared" ca="1" si="47"/>
        <v>New Tariff 9</v>
      </c>
      <c r="C545" s="38">
        <f t="shared" ca="1" si="47"/>
        <v>0</v>
      </c>
      <c r="D545" s="38">
        <f t="shared" ca="1" si="47"/>
        <v>0</v>
      </c>
      <c r="E545" s="38">
        <f ca="1">Pt!E545*Qt!E545</f>
        <v>0</v>
      </c>
      <c r="F545" s="38">
        <f ca="1">Pt!F545*Qt!F545</f>
        <v>0</v>
      </c>
      <c r="G545" s="38">
        <f ca="1">Pt!G545*Qt!G545</f>
        <v>0</v>
      </c>
      <c r="H545" s="38">
        <f ca="1">Pt!H545*Qt!H545</f>
        <v>0</v>
      </c>
      <c r="I545" s="38">
        <f ca="1">Pt!I545*Qt!I545</f>
        <v>0</v>
      </c>
      <c r="J545" s="38">
        <f ca="1">Pt!J545*Qt!J545</f>
        <v>0</v>
      </c>
      <c r="K545" s="38">
        <f ca="1">Pt!K545*Qt!K545</f>
        <v>0</v>
      </c>
      <c r="L545" s="38">
        <f ca="1">Pt!L545*Qt!L545</f>
        <v>0</v>
      </c>
      <c r="M545" s="38">
        <f ca="1">Pt!M545*Qt!M545</f>
        <v>0</v>
      </c>
      <c r="N545" s="38">
        <f ca="1">Pt!N545*Qt!N545</f>
        <v>0</v>
      </c>
      <c r="O545" s="38">
        <f ca="1">Pt!O545*Qt!O545</f>
        <v>0</v>
      </c>
      <c r="P545" s="38">
        <f ca="1">Pt!P545*Qt!P545</f>
        <v>0</v>
      </c>
      <c r="Q545" s="38">
        <f ca="1">Pt!Q545*Qt!Q545</f>
        <v>0</v>
      </c>
      <c r="R545" s="38">
        <f ca="1">Pt!R545*Qt!R545</f>
        <v>0</v>
      </c>
      <c r="S545" s="38">
        <f ca="1">Pt!S545*Qt!S545</f>
        <v>0</v>
      </c>
      <c r="T545" s="38">
        <f ca="1">Pt!T545*Qt!T545</f>
        <v>0</v>
      </c>
      <c r="U545" s="38">
        <f ca="1">Pt!U545*Qt!U545</f>
        <v>0</v>
      </c>
      <c r="V545" s="38">
        <f t="shared" ca="1" si="45"/>
        <v>0</v>
      </c>
    </row>
    <row r="546" spans="1:22" outlineLevel="1" x14ac:dyDescent="0.25">
      <c r="A546" s="19"/>
      <c r="B546" s="38" t="str">
        <f t="shared" ca="1" si="47"/>
        <v>New Tariff 10</v>
      </c>
      <c r="C546" s="38">
        <f t="shared" ca="1" si="47"/>
        <v>0</v>
      </c>
      <c r="D546" s="38">
        <f t="shared" ca="1" si="47"/>
        <v>0</v>
      </c>
      <c r="E546" s="38">
        <f ca="1">Pt!E546*Qt!E546</f>
        <v>0</v>
      </c>
      <c r="F546" s="38">
        <f ca="1">Pt!F546*Qt!F546</f>
        <v>0</v>
      </c>
      <c r="G546" s="38">
        <f ca="1">Pt!G546*Qt!G546</f>
        <v>0</v>
      </c>
      <c r="H546" s="38">
        <f ca="1">Pt!H546*Qt!H546</f>
        <v>0</v>
      </c>
      <c r="I546" s="38">
        <f ca="1">Pt!I546*Qt!I546</f>
        <v>0</v>
      </c>
      <c r="J546" s="38">
        <f ca="1">Pt!J546*Qt!J546</f>
        <v>0</v>
      </c>
      <c r="K546" s="38">
        <f ca="1">Pt!K546*Qt!K546</f>
        <v>0</v>
      </c>
      <c r="L546" s="38">
        <f ca="1">Pt!L546*Qt!L546</f>
        <v>0</v>
      </c>
      <c r="M546" s="38">
        <f ca="1">Pt!M546*Qt!M546</f>
        <v>0</v>
      </c>
      <c r="N546" s="38">
        <f ca="1">Pt!N546*Qt!N546</f>
        <v>0</v>
      </c>
      <c r="O546" s="38">
        <f ca="1">Pt!O546*Qt!O546</f>
        <v>0</v>
      </c>
      <c r="P546" s="38">
        <f ca="1">Pt!P546*Qt!P546</f>
        <v>0</v>
      </c>
      <c r="Q546" s="38">
        <f ca="1">Pt!Q546*Qt!Q546</f>
        <v>0</v>
      </c>
      <c r="R546" s="38">
        <f ca="1">Pt!R546*Qt!R546</f>
        <v>0</v>
      </c>
      <c r="S546" s="38">
        <f ca="1">Pt!S546*Qt!S546</f>
        <v>0</v>
      </c>
      <c r="T546" s="38">
        <f ca="1">Pt!T546*Qt!T546</f>
        <v>0</v>
      </c>
      <c r="U546" s="38">
        <f ca="1">Pt!U546*Qt!U546</f>
        <v>0</v>
      </c>
      <c r="V546" s="38">
        <f t="shared" ca="1" si="45"/>
        <v>0</v>
      </c>
    </row>
    <row r="547" spans="1:22" outlineLevel="1" x14ac:dyDescent="0.25">
      <c r="A547" s="19"/>
      <c r="B547" s="45" t="str">
        <f t="shared" ca="1" si="47"/>
        <v>New Tariff 11</v>
      </c>
      <c r="C547" s="45">
        <f t="shared" ca="1" si="47"/>
        <v>0</v>
      </c>
      <c r="D547" s="45">
        <f t="shared" ca="1" si="47"/>
        <v>0</v>
      </c>
      <c r="E547" s="45">
        <f ca="1">Pt!E547*Qt!E547</f>
        <v>0</v>
      </c>
      <c r="F547" s="45">
        <f ca="1">Pt!F547*Qt!F547</f>
        <v>0</v>
      </c>
      <c r="G547" s="45">
        <f ca="1">Pt!G547*Qt!G547</f>
        <v>0</v>
      </c>
      <c r="H547" s="45">
        <f ca="1">Pt!H547*Qt!H547</f>
        <v>0</v>
      </c>
      <c r="I547" s="45">
        <f ca="1">Pt!I547*Qt!I547</f>
        <v>0</v>
      </c>
      <c r="J547" s="45">
        <f ca="1">Pt!J547*Qt!J547</f>
        <v>0</v>
      </c>
      <c r="K547" s="45">
        <f ca="1">Pt!K547*Qt!K547</f>
        <v>0</v>
      </c>
      <c r="L547" s="45">
        <f ca="1">Pt!L547*Qt!L547</f>
        <v>0</v>
      </c>
      <c r="M547" s="45">
        <f ca="1">Pt!M547*Qt!M547</f>
        <v>0</v>
      </c>
      <c r="N547" s="45">
        <f ca="1">Pt!N547*Qt!N547</f>
        <v>0</v>
      </c>
      <c r="O547" s="45">
        <f ca="1">Pt!O547*Qt!O547</f>
        <v>0</v>
      </c>
      <c r="P547" s="45">
        <f ca="1">Pt!P547*Qt!P547</f>
        <v>0</v>
      </c>
      <c r="Q547" s="45">
        <f ca="1">Pt!Q547*Qt!Q547</f>
        <v>0</v>
      </c>
      <c r="R547" s="45">
        <f ca="1">Pt!R547*Qt!R547</f>
        <v>0</v>
      </c>
      <c r="S547" s="45">
        <f ca="1">Pt!S547*Qt!S547</f>
        <v>0</v>
      </c>
      <c r="T547" s="45">
        <f ca="1">Pt!T547*Qt!T547</f>
        <v>0</v>
      </c>
      <c r="U547" s="45">
        <f ca="1">Pt!U547*Qt!U547</f>
        <v>0</v>
      </c>
      <c r="V547" s="45">
        <f t="shared" ca="1" si="45"/>
        <v>0</v>
      </c>
    </row>
    <row r="548" spans="1:22" outlineLevel="1" x14ac:dyDescent="0.25">
      <c r="A548" s="19"/>
      <c r="B548" s="44" t="str">
        <f t="shared" ca="1" si="47"/>
        <v>New Tariff 0</v>
      </c>
      <c r="C548" s="44">
        <f t="shared" ca="1" si="47"/>
        <v>0</v>
      </c>
      <c r="D548" s="44">
        <f t="shared" ca="1" si="47"/>
        <v>0</v>
      </c>
      <c r="E548" s="44">
        <f ca="1">Pt!E548*Qt!E548</f>
        <v>0</v>
      </c>
      <c r="F548" s="44">
        <f ca="1">Pt!F548*Qt!F548</f>
        <v>0</v>
      </c>
      <c r="G548" s="44">
        <f ca="1">Pt!G548*Qt!G548</f>
        <v>0</v>
      </c>
      <c r="H548" s="44">
        <f ca="1">Pt!H548*Qt!H548</f>
        <v>0</v>
      </c>
      <c r="I548" s="44">
        <f ca="1">Pt!I548*Qt!I548</f>
        <v>0</v>
      </c>
      <c r="J548" s="44">
        <f ca="1">Pt!J548*Qt!J548</f>
        <v>0</v>
      </c>
      <c r="K548" s="44">
        <f ca="1">Pt!K548*Qt!K548</f>
        <v>0</v>
      </c>
      <c r="L548" s="44">
        <f ca="1">Pt!L548*Qt!L548</f>
        <v>0</v>
      </c>
      <c r="M548" s="44">
        <f ca="1">Pt!M548*Qt!M548</f>
        <v>0</v>
      </c>
      <c r="N548" s="44">
        <f ca="1">Pt!N548*Qt!N548</f>
        <v>0</v>
      </c>
      <c r="O548" s="44">
        <f ca="1">Pt!O548*Qt!O548</f>
        <v>0</v>
      </c>
      <c r="P548" s="44">
        <f ca="1">Pt!P548*Qt!P548</f>
        <v>0</v>
      </c>
      <c r="Q548" s="44">
        <f ca="1">Pt!Q548*Qt!Q548</f>
        <v>0</v>
      </c>
      <c r="R548" s="44">
        <f ca="1">Pt!R548*Qt!R548</f>
        <v>0</v>
      </c>
      <c r="S548" s="44">
        <f ca="1">Pt!S548*Qt!S548</f>
        <v>0</v>
      </c>
      <c r="T548" s="44">
        <f ca="1">Pt!T548*Qt!T548</f>
        <v>0</v>
      </c>
      <c r="U548" s="44">
        <f ca="1">Pt!U548*Qt!U548</f>
        <v>0</v>
      </c>
      <c r="V548" s="44">
        <f t="shared" ca="1" si="45"/>
        <v>0</v>
      </c>
    </row>
    <row r="549" spans="1:22" outlineLevel="1" x14ac:dyDescent="0.25">
      <c r="A549" s="19"/>
      <c r="B549" s="38" t="str">
        <f t="shared" ca="1" si="47"/>
        <v>New Tariff 1</v>
      </c>
      <c r="C549" s="38">
        <f t="shared" ca="1" si="47"/>
        <v>0</v>
      </c>
      <c r="D549" s="38">
        <f t="shared" ca="1" si="47"/>
        <v>0</v>
      </c>
      <c r="E549" s="38">
        <f ca="1">Pt!E549*Qt!E549</f>
        <v>0</v>
      </c>
      <c r="F549" s="38">
        <f ca="1">Pt!F549*Qt!F549</f>
        <v>0</v>
      </c>
      <c r="G549" s="38">
        <f ca="1">Pt!G549*Qt!G549</f>
        <v>0</v>
      </c>
      <c r="H549" s="38">
        <f ca="1">Pt!H549*Qt!H549</f>
        <v>0</v>
      </c>
      <c r="I549" s="38">
        <f ca="1">Pt!I549*Qt!I549</f>
        <v>0</v>
      </c>
      <c r="J549" s="38">
        <f ca="1">Pt!J549*Qt!J549</f>
        <v>0</v>
      </c>
      <c r="K549" s="38">
        <f ca="1">Pt!K549*Qt!K549</f>
        <v>0</v>
      </c>
      <c r="L549" s="38">
        <f ca="1">Pt!L549*Qt!L549</f>
        <v>0</v>
      </c>
      <c r="M549" s="38">
        <f ca="1">Pt!M549*Qt!M549</f>
        <v>0</v>
      </c>
      <c r="N549" s="38">
        <f ca="1">Pt!N549*Qt!N549</f>
        <v>0</v>
      </c>
      <c r="O549" s="38">
        <f ca="1">Pt!O549*Qt!O549</f>
        <v>0</v>
      </c>
      <c r="P549" s="38">
        <f ca="1">Pt!P549*Qt!P549</f>
        <v>0</v>
      </c>
      <c r="Q549" s="38">
        <f ca="1">Pt!Q549*Qt!Q549</f>
        <v>0</v>
      </c>
      <c r="R549" s="38">
        <f ca="1">Pt!R549*Qt!R549</f>
        <v>0</v>
      </c>
      <c r="S549" s="38">
        <f ca="1">Pt!S549*Qt!S549</f>
        <v>0</v>
      </c>
      <c r="T549" s="38">
        <f ca="1">Pt!T549*Qt!T549</f>
        <v>0</v>
      </c>
      <c r="U549" s="38">
        <f ca="1">Pt!U549*Qt!U549</f>
        <v>0</v>
      </c>
      <c r="V549" s="38">
        <f t="shared" ca="1" si="45"/>
        <v>0</v>
      </c>
    </row>
    <row r="550" spans="1:22" outlineLevel="1" x14ac:dyDescent="0.25">
      <c r="A550" s="19"/>
      <c r="B550" s="38" t="str">
        <f t="shared" ca="1" si="47"/>
        <v>New Tariff 2</v>
      </c>
      <c r="C550" s="38">
        <f t="shared" ca="1" si="47"/>
        <v>0</v>
      </c>
      <c r="D550" s="38">
        <f t="shared" ca="1" si="47"/>
        <v>0</v>
      </c>
      <c r="E550" s="38">
        <f ca="1">Pt!E550*Qt!E550</f>
        <v>0</v>
      </c>
      <c r="F550" s="38">
        <f ca="1">Pt!F550*Qt!F550</f>
        <v>0</v>
      </c>
      <c r="G550" s="38">
        <f ca="1">Pt!G550*Qt!G550</f>
        <v>0</v>
      </c>
      <c r="H550" s="38">
        <f ca="1">Pt!H550*Qt!H550</f>
        <v>0</v>
      </c>
      <c r="I550" s="38">
        <f ca="1">Pt!I550*Qt!I550</f>
        <v>0</v>
      </c>
      <c r="J550" s="38">
        <f ca="1">Pt!J550*Qt!J550</f>
        <v>0</v>
      </c>
      <c r="K550" s="38">
        <f ca="1">Pt!K550*Qt!K550</f>
        <v>0</v>
      </c>
      <c r="L550" s="38">
        <f ca="1">Pt!L550*Qt!L550</f>
        <v>0</v>
      </c>
      <c r="M550" s="38">
        <f ca="1">Pt!M550*Qt!M550</f>
        <v>0</v>
      </c>
      <c r="N550" s="38">
        <f ca="1">Pt!N550*Qt!N550</f>
        <v>0</v>
      </c>
      <c r="O550" s="38">
        <f ca="1">Pt!O550*Qt!O550</f>
        <v>0</v>
      </c>
      <c r="P550" s="38">
        <f ca="1">Pt!P550*Qt!P550</f>
        <v>0</v>
      </c>
      <c r="Q550" s="38">
        <f ca="1">Pt!Q550*Qt!Q550</f>
        <v>0</v>
      </c>
      <c r="R550" s="38">
        <f ca="1">Pt!R550*Qt!R550</f>
        <v>0</v>
      </c>
      <c r="S550" s="38">
        <f ca="1">Pt!S550*Qt!S550</f>
        <v>0</v>
      </c>
      <c r="T550" s="38">
        <f ca="1">Pt!T550*Qt!T550</f>
        <v>0</v>
      </c>
      <c r="U550" s="38">
        <f ca="1">Pt!U550*Qt!U550</f>
        <v>0</v>
      </c>
      <c r="V550" s="38">
        <f t="shared" ca="1" si="45"/>
        <v>0</v>
      </c>
    </row>
    <row r="551" spans="1:22" outlineLevel="1" x14ac:dyDescent="0.25">
      <c r="A551" s="19"/>
      <c r="B551" s="38" t="str">
        <f t="shared" ca="1" si="47"/>
        <v>New Tariff 3</v>
      </c>
      <c r="C551" s="38">
        <f t="shared" ca="1" si="47"/>
        <v>0</v>
      </c>
      <c r="D551" s="38">
        <f t="shared" ca="1" si="47"/>
        <v>0</v>
      </c>
      <c r="E551" s="38">
        <f ca="1">Pt!E551*Qt!E551</f>
        <v>0</v>
      </c>
      <c r="F551" s="38">
        <f ca="1">Pt!F551*Qt!F551</f>
        <v>0</v>
      </c>
      <c r="G551" s="38">
        <f ca="1">Pt!G551*Qt!G551</f>
        <v>0</v>
      </c>
      <c r="H551" s="38">
        <f ca="1">Pt!H551*Qt!H551</f>
        <v>0</v>
      </c>
      <c r="I551" s="38">
        <f ca="1">Pt!I551*Qt!I551</f>
        <v>0</v>
      </c>
      <c r="J551" s="38">
        <f ca="1">Pt!J551*Qt!J551</f>
        <v>0</v>
      </c>
      <c r="K551" s="38">
        <f ca="1">Pt!K551*Qt!K551</f>
        <v>0</v>
      </c>
      <c r="L551" s="38">
        <f ca="1">Pt!L551*Qt!L551</f>
        <v>0</v>
      </c>
      <c r="M551" s="38">
        <f ca="1">Pt!M551*Qt!M551</f>
        <v>0</v>
      </c>
      <c r="N551" s="38">
        <f ca="1">Pt!N551*Qt!N551</f>
        <v>0</v>
      </c>
      <c r="O551" s="38">
        <f ca="1">Pt!O551*Qt!O551</f>
        <v>0</v>
      </c>
      <c r="P551" s="38">
        <f ca="1">Pt!P551*Qt!P551</f>
        <v>0</v>
      </c>
      <c r="Q551" s="38">
        <f ca="1">Pt!Q551*Qt!Q551</f>
        <v>0</v>
      </c>
      <c r="R551" s="38">
        <f ca="1">Pt!R551*Qt!R551</f>
        <v>0</v>
      </c>
      <c r="S551" s="38">
        <f ca="1">Pt!S551*Qt!S551</f>
        <v>0</v>
      </c>
      <c r="T551" s="38">
        <f ca="1">Pt!T551*Qt!T551</f>
        <v>0</v>
      </c>
      <c r="U551" s="38">
        <f ca="1">Pt!U551*Qt!U551</f>
        <v>0</v>
      </c>
      <c r="V551" s="38">
        <f t="shared" ca="1" si="45"/>
        <v>0</v>
      </c>
    </row>
    <row r="552" spans="1:22" outlineLevel="1" x14ac:dyDescent="0.25">
      <c r="A552" s="19"/>
      <c r="B552" s="38" t="str">
        <f t="shared" ca="1" si="47"/>
        <v>New Tariff 4</v>
      </c>
      <c r="C552" s="38">
        <f t="shared" ca="1" si="47"/>
        <v>0</v>
      </c>
      <c r="D552" s="38">
        <f t="shared" ca="1" si="47"/>
        <v>0</v>
      </c>
      <c r="E552" s="38">
        <f ca="1">Pt!E552*Qt!E552</f>
        <v>0</v>
      </c>
      <c r="F552" s="38">
        <f ca="1">Pt!F552*Qt!F552</f>
        <v>0</v>
      </c>
      <c r="G552" s="38">
        <f ca="1">Pt!G552*Qt!G552</f>
        <v>0</v>
      </c>
      <c r="H552" s="38">
        <f ca="1">Pt!H552*Qt!H552</f>
        <v>0</v>
      </c>
      <c r="I552" s="38">
        <f ca="1">Pt!I552*Qt!I552</f>
        <v>0</v>
      </c>
      <c r="J552" s="38">
        <f ca="1">Pt!J552*Qt!J552</f>
        <v>0</v>
      </c>
      <c r="K552" s="38">
        <f ca="1">Pt!K552*Qt!K552</f>
        <v>0</v>
      </c>
      <c r="L552" s="38">
        <f ca="1">Pt!L552*Qt!L552</f>
        <v>0</v>
      </c>
      <c r="M552" s="38">
        <f ca="1">Pt!M552*Qt!M552</f>
        <v>0</v>
      </c>
      <c r="N552" s="38">
        <f ca="1">Pt!N552*Qt!N552</f>
        <v>0</v>
      </c>
      <c r="O552" s="38">
        <f ca="1">Pt!O552*Qt!O552</f>
        <v>0</v>
      </c>
      <c r="P552" s="38">
        <f ca="1">Pt!P552*Qt!P552</f>
        <v>0</v>
      </c>
      <c r="Q552" s="38">
        <f ca="1">Pt!Q552*Qt!Q552</f>
        <v>0</v>
      </c>
      <c r="R552" s="38">
        <f ca="1">Pt!R552*Qt!R552</f>
        <v>0</v>
      </c>
      <c r="S552" s="38">
        <f ca="1">Pt!S552*Qt!S552</f>
        <v>0</v>
      </c>
      <c r="T552" s="38">
        <f ca="1">Pt!T552*Qt!T552</f>
        <v>0</v>
      </c>
      <c r="U552" s="38">
        <f ca="1">Pt!U552*Qt!U552</f>
        <v>0</v>
      </c>
      <c r="V552" s="38">
        <f t="shared" ca="1" si="45"/>
        <v>0</v>
      </c>
    </row>
    <row r="553" spans="1:22" outlineLevel="1" x14ac:dyDescent="0.25">
      <c r="A553" s="19"/>
      <c r="B553" s="38" t="str">
        <f t="shared" ref="B553:D568" ca="1" si="48">B410</f>
        <v>New Tariff 5</v>
      </c>
      <c r="C553" s="38">
        <f t="shared" ca="1" si="48"/>
        <v>0</v>
      </c>
      <c r="D553" s="38">
        <f t="shared" ca="1" si="48"/>
        <v>0</v>
      </c>
      <c r="E553" s="38">
        <f ca="1">Pt!E553*Qt!E553</f>
        <v>0</v>
      </c>
      <c r="F553" s="38">
        <f ca="1">Pt!F553*Qt!F553</f>
        <v>0</v>
      </c>
      <c r="G553" s="38">
        <f ca="1">Pt!G553*Qt!G553</f>
        <v>0</v>
      </c>
      <c r="H553" s="38">
        <f ca="1">Pt!H553*Qt!H553</f>
        <v>0</v>
      </c>
      <c r="I553" s="38">
        <f ca="1">Pt!I553*Qt!I553</f>
        <v>0</v>
      </c>
      <c r="J553" s="38">
        <f ca="1">Pt!J553*Qt!J553</f>
        <v>0</v>
      </c>
      <c r="K553" s="38">
        <f ca="1">Pt!K553*Qt!K553</f>
        <v>0</v>
      </c>
      <c r="L553" s="38">
        <f ca="1">Pt!L553*Qt!L553</f>
        <v>0</v>
      </c>
      <c r="M553" s="38">
        <f ca="1">Pt!M553*Qt!M553</f>
        <v>0</v>
      </c>
      <c r="N553" s="38">
        <f ca="1">Pt!N553*Qt!N553</f>
        <v>0</v>
      </c>
      <c r="O553" s="38">
        <f ca="1">Pt!O553*Qt!O553</f>
        <v>0</v>
      </c>
      <c r="P553" s="38">
        <f ca="1">Pt!P553*Qt!P553</f>
        <v>0</v>
      </c>
      <c r="Q553" s="38">
        <f ca="1">Pt!Q553*Qt!Q553</f>
        <v>0</v>
      </c>
      <c r="R553" s="38">
        <f ca="1">Pt!R553*Qt!R553</f>
        <v>0</v>
      </c>
      <c r="S553" s="38">
        <f ca="1">Pt!S553*Qt!S553</f>
        <v>0</v>
      </c>
      <c r="T553" s="38">
        <f ca="1">Pt!T553*Qt!T553</f>
        <v>0</v>
      </c>
      <c r="U553" s="38">
        <f ca="1">Pt!U553*Qt!U553</f>
        <v>0</v>
      </c>
      <c r="V553" s="38">
        <f t="shared" ca="1" si="45"/>
        <v>0</v>
      </c>
    </row>
    <row r="554" spans="1:22" outlineLevel="1" x14ac:dyDescent="0.25">
      <c r="A554" s="19"/>
      <c r="B554" s="38" t="str">
        <f t="shared" ca="1" si="48"/>
        <v>New Tariff 6</v>
      </c>
      <c r="C554" s="38">
        <f t="shared" ca="1" si="48"/>
        <v>0</v>
      </c>
      <c r="D554" s="38">
        <f t="shared" ca="1" si="48"/>
        <v>0</v>
      </c>
      <c r="E554" s="38">
        <f ca="1">Pt!E554*Qt!E554</f>
        <v>0</v>
      </c>
      <c r="F554" s="38">
        <f ca="1">Pt!F554*Qt!F554</f>
        <v>0</v>
      </c>
      <c r="G554" s="38">
        <f ca="1">Pt!G554*Qt!G554</f>
        <v>0</v>
      </c>
      <c r="H554" s="38">
        <f ca="1">Pt!H554*Qt!H554</f>
        <v>0</v>
      </c>
      <c r="I554" s="38">
        <f ca="1">Pt!I554*Qt!I554</f>
        <v>0</v>
      </c>
      <c r="J554" s="38">
        <f ca="1">Pt!J554*Qt!J554</f>
        <v>0</v>
      </c>
      <c r="K554" s="38">
        <f ca="1">Pt!K554*Qt!K554</f>
        <v>0</v>
      </c>
      <c r="L554" s="38">
        <f ca="1">Pt!L554*Qt!L554</f>
        <v>0</v>
      </c>
      <c r="M554" s="38">
        <f ca="1">Pt!M554*Qt!M554</f>
        <v>0</v>
      </c>
      <c r="N554" s="38">
        <f ca="1">Pt!N554*Qt!N554</f>
        <v>0</v>
      </c>
      <c r="O554" s="38">
        <f ca="1">Pt!O554*Qt!O554</f>
        <v>0</v>
      </c>
      <c r="P554" s="38">
        <f ca="1">Pt!P554*Qt!P554</f>
        <v>0</v>
      </c>
      <c r="Q554" s="38">
        <f ca="1">Pt!Q554*Qt!Q554</f>
        <v>0</v>
      </c>
      <c r="R554" s="38">
        <f ca="1">Pt!R554*Qt!R554</f>
        <v>0</v>
      </c>
      <c r="S554" s="38">
        <f ca="1">Pt!S554*Qt!S554</f>
        <v>0</v>
      </c>
      <c r="T554" s="38">
        <f ca="1">Pt!T554*Qt!T554</f>
        <v>0</v>
      </c>
      <c r="U554" s="38">
        <f ca="1">Pt!U554*Qt!U554</f>
        <v>0</v>
      </c>
      <c r="V554" s="38">
        <f t="shared" ca="1" si="45"/>
        <v>0</v>
      </c>
    </row>
    <row r="555" spans="1:22" outlineLevel="1" x14ac:dyDescent="0.25">
      <c r="A555" s="19"/>
      <c r="B555" s="38" t="str">
        <f t="shared" ca="1" si="48"/>
        <v>New Tariff 7</v>
      </c>
      <c r="C555" s="38">
        <f t="shared" ca="1" si="48"/>
        <v>0</v>
      </c>
      <c r="D555" s="38">
        <f t="shared" ca="1" si="48"/>
        <v>0</v>
      </c>
      <c r="E555" s="38">
        <f ca="1">Pt!E555*Qt!E555</f>
        <v>0</v>
      </c>
      <c r="F555" s="38">
        <f ca="1">Pt!F555*Qt!F555</f>
        <v>0</v>
      </c>
      <c r="G555" s="38">
        <f ca="1">Pt!G555*Qt!G555</f>
        <v>0</v>
      </c>
      <c r="H555" s="38">
        <f ca="1">Pt!H555*Qt!H555</f>
        <v>0</v>
      </c>
      <c r="I555" s="38">
        <f ca="1">Pt!I555*Qt!I555</f>
        <v>0</v>
      </c>
      <c r="J555" s="38">
        <f ca="1">Pt!J555*Qt!J555</f>
        <v>0</v>
      </c>
      <c r="K555" s="38">
        <f ca="1">Pt!K555*Qt!K555</f>
        <v>0</v>
      </c>
      <c r="L555" s="38">
        <f ca="1">Pt!L555*Qt!L555</f>
        <v>0</v>
      </c>
      <c r="M555" s="38">
        <f ca="1">Pt!M555*Qt!M555</f>
        <v>0</v>
      </c>
      <c r="N555" s="38">
        <f ca="1">Pt!N555*Qt!N555</f>
        <v>0</v>
      </c>
      <c r="O555" s="38">
        <f ca="1">Pt!O555*Qt!O555</f>
        <v>0</v>
      </c>
      <c r="P555" s="38">
        <f ca="1">Pt!P555*Qt!P555</f>
        <v>0</v>
      </c>
      <c r="Q555" s="38">
        <f ca="1">Pt!Q555*Qt!Q555</f>
        <v>0</v>
      </c>
      <c r="R555" s="38">
        <f ca="1">Pt!R555*Qt!R555</f>
        <v>0</v>
      </c>
      <c r="S555" s="38">
        <f ca="1">Pt!S555*Qt!S555</f>
        <v>0</v>
      </c>
      <c r="T555" s="38">
        <f ca="1">Pt!T555*Qt!T555</f>
        <v>0</v>
      </c>
      <c r="U555" s="38">
        <f ca="1">Pt!U555*Qt!U555</f>
        <v>0</v>
      </c>
      <c r="V555" s="38">
        <f t="shared" ca="1" si="45"/>
        <v>0</v>
      </c>
    </row>
    <row r="556" spans="1:22" outlineLevel="1" x14ac:dyDescent="0.25">
      <c r="A556" s="19"/>
      <c r="B556" s="38" t="str">
        <f t="shared" ca="1" si="48"/>
        <v>New Tariff 8</v>
      </c>
      <c r="C556" s="38">
        <f t="shared" ca="1" si="48"/>
        <v>0</v>
      </c>
      <c r="D556" s="38">
        <f t="shared" ca="1" si="48"/>
        <v>0</v>
      </c>
      <c r="E556" s="38">
        <f ca="1">Pt!E556*Qt!E556</f>
        <v>0</v>
      </c>
      <c r="F556" s="38">
        <f ca="1">Pt!F556*Qt!F556</f>
        <v>0</v>
      </c>
      <c r="G556" s="38">
        <f ca="1">Pt!G556*Qt!G556</f>
        <v>0</v>
      </c>
      <c r="H556" s="38">
        <f ca="1">Pt!H556*Qt!H556</f>
        <v>0</v>
      </c>
      <c r="I556" s="38">
        <f ca="1">Pt!I556*Qt!I556</f>
        <v>0</v>
      </c>
      <c r="J556" s="38">
        <f ca="1">Pt!J556*Qt!J556</f>
        <v>0</v>
      </c>
      <c r="K556" s="38">
        <f ca="1">Pt!K556*Qt!K556</f>
        <v>0</v>
      </c>
      <c r="L556" s="38">
        <f ca="1">Pt!L556*Qt!L556</f>
        <v>0</v>
      </c>
      <c r="M556" s="38">
        <f ca="1">Pt!M556*Qt!M556</f>
        <v>0</v>
      </c>
      <c r="N556" s="38">
        <f ca="1">Pt!N556*Qt!N556</f>
        <v>0</v>
      </c>
      <c r="O556" s="38">
        <f ca="1">Pt!O556*Qt!O556</f>
        <v>0</v>
      </c>
      <c r="P556" s="38">
        <f ca="1">Pt!P556*Qt!P556</f>
        <v>0</v>
      </c>
      <c r="Q556" s="38">
        <f ca="1">Pt!Q556*Qt!Q556</f>
        <v>0</v>
      </c>
      <c r="R556" s="38">
        <f ca="1">Pt!R556*Qt!R556</f>
        <v>0</v>
      </c>
      <c r="S556" s="38">
        <f ca="1">Pt!S556*Qt!S556</f>
        <v>0</v>
      </c>
      <c r="T556" s="38">
        <f ca="1">Pt!T556*Qt!T556</f>
        <v>0</v>
      </c>
      <c r="U556" s="38">
        <f ca="1">Pt!U556*Qt!U556</f>
        <v>0</v>
      </c>
      <c r="V556" s="38">
        <f t="shared" ca="1" si="45"/>
        <v>0</v>
      </c>
    </row>
    <row r="557" spans="1:22" outlineLevel="1" x14ac:dyDescent="0.25">
      <c r="A557" s="19"/>
      <c r="B557" s="38" t="str">
        <f t="shared" ca="1" si="48"/>
        <v>New Tariff 9</v>
      </c>
      <c r="C557" s="38">
        <f t="shared" ca="1" si="48"/>
        <v>0</v>
      </c>
      <c r="D557" s="38">
        <f t="shared" ca="1" si="48"/>
        <v>0</v>
      </c>
      <c r="E557" s="38">
        <f ca="1">Pt!E557*Qt!E557</f>
        <v>0</v>
      </c>
      <c r="F557" s="38">
        <f ca="1">Pt!F557*Qt!F557</f>
        <v>0</v>
      </c>
      <c r="G557" s="38">
        <f ca="1">Pt!G557*Qt!G557</f>
        <v>0</v>
      </c>
      <c r="H557" s="38">
        <f ca="1">Pt!H557*Qt!H557</f>
        <v>0</v>
      </c>
      <c r="I557" s="38">
        <f ca="1">Pt!I557*Qt!I557</f>
        <v>0</v>
      </c>
      <c r="J557" s="38">
        <f ca="1">Pt!J557*Qt!J557</f>
        <v>0</v>
      </c>
      <c r="K557" s="38">
        <f ca="1">Pt!K557*Qt!K557</f>
        <v>0</v>
      </c>
      <c r="L557" s="38">
        <f ca="1">Pt!L557*Qt!L557</f>
        <v>0</v>
      </c>
      <c r="M557" s="38">
        <f ca="1">Pt!M557*Qt!M557</f>
        <v>0</v>
      </c>
      <c r="N557" s="38">
        <f ca="1">Pt!N557*Qt!N557</f>
        <v>0</v>
      </c>
      <c r="O557" s="38">
        <f ca="1">Pt!O557*Qt!O557</f>
        <v>0</v>
      </c>
      <c r="P557" s="38">
        <f ca="1">Pt!P557*Qt!P557</f>
        <v>0</v>
      </c>
      <c r="Q557" s="38">
        <f ca="1">Pt!Q557*Qt!Q557</f>
        <v>0</v>
      </c>
      <c r="R557" s="38">
        <f ca="1">Pt!R557*Qt!R557</f>
        <v>0</v>
      </c>
      <c r="S557" s="38">
        <f ca="1">Pt!S557*Qt!S557</f>
        <v>0</v>
      </c>
      <c r="T557" s="38">
        <f ca="1">Pt!T557*Qt!T557</f>
        <v>0</v>
      </c>
      <c r="U557" s="38">
        <f ca="1">Pt!U557*Qt!U557</f>
        <v>0</v>
      </c>
      <c r="V557" s="38">
        <f t="shared" ca="1" si="45"/>
        <v>0</v>
      </c>
    </row>
    <row r="558" spans="1:22" outlineLevel="1" x14ac:dyDescent="0.25">
      <c r="A558" s="19"/>
      <c r="B558" s="38" t="str">
        <f t="shared" ca="1" si="48"/>
        <v>New Tariff 10</v>
      </c>
      <c r="C558" s="38">
        <f t="shared" ca="1" si="48"/>
        <v>0</v>
      </c>
      <c r="D558" s="38">
        <f t="shared" ca="1" si="48"/>
        <v>0</v>
      </c>
      <c r="E558" s="38">
        <f ca="1">Pt!E558*Qt!E558</f>
        <v>0</v>
      </c>
      <c r="F558" s="38">
        <f ca="1">Pt!F558*Qt!F558</f>
        <v>0</v>
      </c>
      <c r="G558" s="38">
        <f ca="1">Pt!G558*Qt!G558</f>
        <v>0</v>
      </c>
      <c r="H558" s="38">
        <f ca="1">Pt!H558*Qt!H558</f>
        <v>0</v>
      </c>
      <c r="I558" s="38">
        <f ca="1">Pt!I558*Qt!I558</f>
        <v>0</v>
      </c>
      <c r="J558" s="38">
        <f ca="1">Pt!J558*Qt!J558</f>
        <v>0</v>
      </c>
      <c r="K558" s="38">
        <f ca="1">Pt!K558*Qt!K558</f>
        <v>0</v>
      </c>
      <c r="L558" s="38">
        <f ca="1">Pt!L558*Qt!L558</f>
        <v>0</v>
      </c>
      <c r="M558" s="38">
        <f ca="1">Pt!M558*Qt!M558</f>
        <v>0</v>
      </c>
      <c r="N558" s="38">
        <f ca="1">Pt!N558*Qt!N558</f>
        <v>0</v>
      </c>
      <c r="O558" s="38">
        <f ca="1">Pt!O558*Qt!O558</f>
        <v>0</v>
      </c>
      <c r="P558" s="38">
        <f ca="1">Pt!P558*Qt!P558</f>
        <v>0</v>
      </c>
      <c r="Q558" s="38">
        <f ca="1">Pt!Q558*Qt!Q558</f>
        <v>0</v>
      </c>
      <c r="R558" s="38">
        <f ca="1">Pt!R558*Qt!R558</f>
        <v>0</v>
      </c>
      <c r="S558" s="38">
        <f ca="1">Pt!S558*Qt!S558</f>
        <v>0</v>
      </c>
      <c r="T558" s="38">
        <f ca="1">Pt!T558*Qt!T558</f>
        <v>0</v>
      </c>
      <c r="U558" s="38">
        <f ca="1">Pt!U558*Qt!U558</f>
        <v>0</v>
      </c>
      <c r="V558" s="38">
        <f t="shared" ca="1" si="45"/>
        <v>0</v>
      </c>
    </row>
    <row r="559" spans="1:22" outlineLevel="1" x14ac:dyDescent="0.25">
      <c r="A559" s="19"/>
      <c r="B559" s="45" t="str">
        <f t="shared" ca="1" si="48"/>
        <v>New Tariff 11</v>
      </c>
      <c r="C559" s="45">
        <f t="shared" ca="1" si="48"/>
        <v>0</v>
      </c>
      <c r="D559" s="45">
        <f t="shared" ca="1" si="48"/>
        <v>0</v>
      </c>
      <c r="E559" s="45">
        <f ca="1">Pt!E559*Qt!E559</f>
        <v>0</v>
      </c>
      <c r="F559" s="45">
        <f ca="1">Pt!F559*Qt!F559</f>
        <v>0</v>
      </c>
      <c r="G559" s="45">
        <f ca="1">Pt!G559*Qt!G559</f>
        <v>0</v>
      </c>
      <c r="H559" s="45">
        <f ca="1">Pt!H559*Qt!H559</f>
        <v>0</v>
      </c>
      <c r="I559" s="45">
        <f ca="1">Pt!I559*Qt!I559</f>
        <v>0</v>
      </c>
      <c r="J559" s="45">
        <f ca="1">Pt!J559*Qt!J559</f>
        <v>0</v>
      </c>
      <c r="K559" s="45">
        <f ca="1">Pt!K559*Qt!K559</f>
        <v>0</v>
      </c>
      <c r="L559" s="45">
        <f ca="1">Pt!L559*Qt!L559</f>
        <v>0</v>
      </c>
      <c r="M559" s="45">
        <f ca="1">Pt!M559*Qt!M559</f>
        <v>0</v>
      </c>
      <c r="N559" s="45">
        <f ca="1">Pt!N559*Qt!N559</f>
        <v>0</v>
      </c>
      <c r="O559" s="45">
        <f ca="1">Pt!O559*Qt!O559</f>
        <v>0</v>
      </c>
      <c r="P559" s="45">
        <f ca="1">Pt!P559*Qt!P559</f>
        <v>0</v>
      </c>
      <c r="Q559" s="45">
        <f ca="1">Pt!Q559*Qt!Q559</f>
        <v>0</v>
      </c>
      <c r="R559" s="45">
        <f ca="1">Pt!R559*Qt!R559</f>
        <v>0</v>
      </c>
      <c r="S559" s="45">
        <f ca="1">Pt!S559*Qt!S559</f>
        <v>0</v>
      </c>
      <c r="T559" s="45">
        <f ca="1">Pt!T559*Qt!T559</f>
        <v>0</v>
      </c>
      <c r="U559" s="45">
        <f ca="1">Pt!U559*Qt!U559</f>
        <v>0</v>
      </c>
      <c r="V559" s="45">
        <f t="shared" ca="1" si="45"/>
        <v>0</v>
      </c>
    </row>
    <row r="560" spans="1:22" outlineLevel="1" x14ac:dyDescent="0.25">
      <c r="A560" s="19"/>
      <c r="B560" s="44" t="str">
        <f t="shared" ca="1" si="48"/>
        <v>New Tariff 0</v>
      </c>
      <c r="C560" s="44">
        <f t="shared" ca="1" si="48"/>
        <v>0</v>
      </c>
      <c r="D560" s="44">
        <f t="shared" ca="1" si="48"/>
        <v>0</v>
      </c>
      <c r="E560" s="44">
        <f ca="1">Pt!E560*Qt!E560</f>
        <v>0</v>
      </c>
      <c r="F560" s="44">
        <f ca="1">Pt!F560*Qt!F560</f>
        <v>0</v>
      </c>
      <c r="G560" s="44">
        <f ca="1">Pt!G560*Qt!G560</f>
        <v>0</v>
      </c>
      <c r="H560" s="44">
        <f ca="1">Pt!H560*Qt!H560</f>
        <v>0</v>
      </c>
      <c r="I560" s="44">
        <f ca="1">Pt!I560*Qt!I560</f>
        <v>0</v>
      </c>
      <c r="J560" s="44">
        <f ca="1">Pt!J560*Qt!J560</f>
        <v>0</v>
      </c>
      <c r="K560" s="44">
        <f ca="1">Pt!K560*Qt!K560</f>
        <v>0</v>
      </c>
      <c r="L560" s="44">
        <f ca="1">Pt!L560*Qt!L560</f>
        <v>0</v>
      </c>
      <c r="M560" s="44">
        <f ca="1">Pt!M560*Qt!M560</f>
        <v>0</v>
      </c>
      <c r="N560" s="44">
        <f ca="1">Pt!N560*Qt!N560</f>
        <v>0</v>
      </c>
      <c r="O560" s="44">
        <f ca="1">Pt!O560*Qt!O560</f>
        <v>0</v>
      </c>
      <c r="P560" s="44">
        <f ca="1">Pt!P560*Qt!P560</f>
        <v>0</v>
      </c>
      <c r="Q560" s="44">
        <f ca="1">Pt!Q560*Qt!Q560</f>
        <v>0</v>
      </c>
      <c r="R560" s="44">
        <f ca="1">Pt!R560*Qt!R560</f>
        <v>0</v>
      </c>
      <c r="S560" s="44">
        <f ca="1">Pt!S560*Qt!S560</f>
        <v>0</v>
      </c>
      <c r="T560" s="44">
        <f ca="1">Pt!T560*Qt!T560</f>
        <v>0</v>
      </c>
      <c r="U560" s="44">
        <f ca="1">Pt!U560*Qt!U560</f>
        <v>0</v>
      </c>
      <c r="V560" s="44">
        <f t="shared" ca="1" si="45"/>
        <v>0</v>
      </c>
    </row>
    <row r="561" spans="1:22" outlineLevel="1" x14ac:dyDescent="0.25">
      <c r="A561" s="19"/>
      <c r="B561" s="38" t="str">
        <f t="shared" ca="1" si="48"/>
        <v>New Tariff 1</v>
      </c>
      <c r="C561" s="38">
        <f t="shared" ca="1" si="48"/>
        <v>0</v>
      </c>
      <c r="D561" s="38">
        <f t="shared" ca="1" si="48"/>
        <v>0</v>
      </c>
      <c r="E561" s="38">
        <f ca="1">Pt!E561*Qt!E561</f>
        <v>0</v>
      </c>
      <c r="F561" s="38">
        <f ca="1">Pt!F561*Qt!F561</f>
        <v>0</v>
      </c>
      <c r="G561" s="38">
        <f ca="1">Pt!G561*Qt!G561</f>
        <v>0</v>
      </c>
      <c r="H561" s="38">
        <f ca="1">Pt!H561*Qt!H561</f>
        <v>0</v>
      </c>
      <c r="I561" s="38">
        <f ca="1">Pt!I561*Qt!I561</f>
        <v>0</v>
      </c>
      <c r="J561" s="38">
        <f ca="1">Pt!J561*Qt!J561</f>
        <v>0</v>
      </c>
      <c r="K561" s="38">
        <f ca="1">Pt!K561*Qt!K561</f>
        <v>0</v>
      </c>
      <c r="L561" s="38">
        <f ca="1">Pt!L561*Qt!L561</f>
        <v>0</v>
      </c>
      <c r="M561" s="38">
        <f ca="1">Pt!M561*Qt!M561</f>
        <v>0</v>
      </c>
      <c r="N561" s="38">
        <f ca="1">Pt!N561*Qt!N561</f>
        <v>0</v>
      </c>
      <c r="O561" s="38">
        <f ca="1">Pt!O561*Qt!O561</f>
        <v>0</v>
      </c>
      <c r="P561" s="38">
        <f ca="1">Pt!P561*Qt!P561</f>
        <v>0</v>
      </c>
      <c r="Q561" s="38">
        <f ca="1">Pt!Q561*Qt!Q561</f>
        <v>0</v>
      </c>
      <c r="R561" s="38">
        <f ca="1">Pt!R561*Qt!R561</f>
        <v>0</v>
      </c>
      <c r="S561" s="38">
        <f ca="1">Pt!S561*Qt!S561</f>
        <v>0</v>
      </c>
      <c r="T561" s="38">
        <f ca="1">Pt!T561*Qt!T561</f>
        <v>0</v>
      </c>
      <c r="U561" s="38">
        <f ca="1">Pt!U561*Qt!U561</f>
        <v>0</v>
      </c>
      <c r="V561" s="38">
        <f t="shared" ref="V561:V571" ca="1" si="49">SUM(E561:U561)</f>
        <v>0</v>
      </c>
    </row>
    <row r="562" spans="1:22" outlineLevel="1" x14ac:dyDescent="0.25">
      <c r="A562" s="19"/>
      <c r="B562" s="38" t="str">
        <f t="shared" ca="1" si="48"/>
        <v>New Tariff 2</v>
      </c>
      <c r="C562" s="38">
        <f t="shared" ca="1" si="48"/>
        <v>0</v>
      </c>
      <c r="D562" s="38">
        <f t="shared" ca="1" si="48"/>
        <v>0</v>
      </c>
      <c r="E562" s="38">
        <f ca="1">Pt!E562*Qt!E562</f>
        <v>0</v>
      </c>
      <c r="F562" s="38">
        <f ca="1">Pt!F562*Qt!F562</f>
        <v>0</v>
      </c>
      <c r="G562" s="38">
        <f ca="1">Pt!G562*Qt!G562</f>
        <v>0</v>
      </c>
      <c r="H562" s="38">
        <f ca="1">Pt!H562*Qt!H562</f>
        <v>0</v>
      </c>
      <c r="I562" s="38">
        <f ca="1">Pt!I562*Qt!I562</f>
        <v>0</v>
      </c>
      <c r="J562" s="38">
        <f ca="1">Pt!J562*Qt!J562</f>
        <v>0</v>
      </c>
      <c r="K562" s="38">
        <f ca="1">Pt!K562*Qt!K562</f>
        <v>0</v>
      </c>
      <c r="L562" s="38">
        <f ca="1">Pt!L562*Qt!L562</f>
        <v>0</v>
      </c>
      <c r="M562" s="38">
        <f ca="1">Pt!M562*Qt!M562</f>
        <v>0</v>
      </c>
      <c r="N562" s="38">
        <f ca="1">Pt!N562*Qt!N562</f>
        <v>0</v>
      </c>
      <c r="O562" s="38">
        <f ca="1">Pt!O562*Qt!O562</f>
        <v>0</v>
      </c>
      <c r="P562" s="38">
        <f ca="1">Pt!P562*Qt!P562</f>
        <v>0</v>
      </c>
      <c r="Q562" s="38">
        <f ca="1">Pt!Q562*Qt!Q562</f>
        <v>0</v>
      </c>
      <c r="R562" s="38">
        <f ca="1">Pt!R562*Qt!R562</f>
        <v>0</v>
      </c>
      <c r="S562" s="38">
        <f ca="1">Pt!S562*Qt!S562</f>
        <v>0</v>
      </c>
      <c r="T562" s="38">
        <f ca="1">Pt!T562*Qt!T562</f>
        <v>0</v>
      </c>
      <c r="U562" s="38">
        <f ca="1">Pt!U562*Qt!U562</f>
        <v>0</v>
      </c>
      <c r="V562" s="38">
        <f t="shared" ca="1" si="49"/>
        <v>0</v>
      </c>
    </row>
    <row r="563" spans="1:22" outlineLevel="1" x14ac:dyDescent="0.25">
      <c r="A563" s="19"/>
      <c r="B563" s="38" t="str">
        <f t="shared" ca="1" si="48"/>
        <v>New Tariff 3</v>
      </c>
      <c r="C563" s="38">
        <f t="shared" ca="1" si="48"/>
        <v>0</v>
      </c>
      <c r="D563" s="38">
        <f t="shared" ca="1" si="48"/>
        <v>0</v>
      </c>
      <c r="E563" s="38">
        <f ca="1">Pt!E563*Qt!E563</f>
        <v>0</v>
      </c>
      <c r="F563" s="38">
        <f ca="1">Pt!F563*Qt!F563</f>
        <v>0</v>
      </c>
      <c r="G563" s="38">
        <f ca="1">Pt!G563*Qt!G563</f>
        <v>0</v>
      </c>
      <c r="H563" s="38">
        <f ca="1">Pt!H563*Qt!H563</f>
        <v>0</v>
      </c>
      <c r="I563" s="38">
        <f ca="1">Pt!I563*Qt!I563</f>
        <v>0</v>
      </c>
      <c r="J563" s="38">
        <f ca="1">Pt!J563*Qt!J563</f>
        <v>0</v>
      </c>
      <c r="K563" s="38">
        <f ca="1">Pt!K563*Qt!K563</f>
        <v>0</v>
      </c>
      <c r="L563" s="38">
        <f ca="1">Pt!L563*Qt!L563</f>
        <v>0</v>
      </c>
      <c r="M563" s="38">
        <f ca="1">Pt!M563*Qt!M563</f>
        <v>0</v>
      </c>
      <c r="N563" s="38">
        <f ca="1">Pt!N563*Qt!N563</f>
        <v>0</v>
      </c>
      <c r="O563" s="38">
        <f ca="1">Pt!O563*Qt!O563</f>
        <v>0</v>
      </c>
      <c r="P563" s="38">
        <f ca="1">Pt!P563*Qt!P563</f>
        <v>0</v>
      </c>
      <c r="Q563" s="38">
        <f ca="1">Pt!Q563*Qt!Q563</f>
        <v>0</v>
      </c>
      <c r="R563" s="38">
        <f ca="1">Pt!R563*Qt!R563</f>
        <v>0</v>
      </c>
      <c r="S563" s="38">
        <f ca="1">Pt!S563*Qt!S563</f>
        <v>0</v>
      </c>
      <c r="T563" s="38">
        <f ca="1">Pt!T563*Qt!T563</f>
        <v>0</v>
      </c>
      <c r="U563" s="38">
        <f ca="1">Pt!U563*Qt!U563</f>
        <v>0</v>
      </c>
      <c r="V563" s="38">
        <f t="shared" ca="1" si="49"/>
        <v>0</v>
      </c>
    </row>
    <row r="564" spans="1:22" outlineLevel="1" x14ac:dyDescent="0.25">
      <c r="A564" s="19"/>
      <c r="B564" s="38" t="str">
        <f t="shared" ca="1" si="48"/>
        <v>New Tariff 4</v>
      </c>
      <c r="C564" s="38">
        <f t="shared" ca="1" si="48"/>
        <v>0</v>
      </c>
      <c r="D564" s="38">
        <f t="shared" ca="1" si="48"/>
        <v>0</v>
      </c>
      <c r="E564" s="38">
        <f ca="1">Pt!E564*Qt!E564</f>
        <v>0</v>
      </c>
      <c r="F564" s="38">
        <f ca="1">Pt!F564*Qt!F564</f>
        <v>0</v>
      </c>
      <c r="G564" s="38">
        <f ca="1">Pt!G564*Qt!G564</f>
        <v>0</v>
      </c>
      <c r="H564" s="38">
        <f ca="1">Pt!H564*Qt!H564</f>
        <v>0</v>
      </c>
      <c r="I564" s="38">
        <f ca="1">Pt!I564*Qt!I564</f>
        <v>0</v>
      </c>
      <c r="J564" s="38">
        <f ca="1">Pt!J564*Qt!J564</f>
        <v>0</v>
      </c>
      <c r="K564" s="38">
        <f ca="1">Pt!K564*Qt!K564</f>
        <v>0</v>
      </c>
      <c r="L564" s="38">
        <f ca="1">Pt!L564*Qt!L564</f>
        <v>0</v>
      </c>
      <c r="M564" s="38">
        <f ca="1">Pt!M564*Qt!M564</f>
        <v>0</v>
      </c>
      <c r="N564" s="38">
        <f ca="1">Pt!N564*Qt!N564</f>
        <v>0</v>
      </c>
      <c r="O564" s="38">
        <f ca="1">Pt!O564*Qt!O564</f>
        <v>0</v>
      </c>
      <c r="P564" s="38">
        <f ca="1">Pt!P564*Qt!P564</f>
        <v>0</v>
      </c>
      <c r="Q564" s="38">
        <f ca="1">Pt!Q564*Qt!Q564</f>
        <v>0</v>
      </c>
      <c r="R564" s="38">
        <f ca="1">Pt!R564*Qt!R564</f>
        <v>0</v>
      </c>
      <c r="S564" s="38">
        <f ca="1">Pt!S564*Qt!S564</f>
        <v>0</v>
      </c>
      <c r="T564" s="38">
        <f ca="1">Pt!T564*Qt!T564</f>
        <v>0</v>
      </c>
      <c r="U564" s="38">
        <f ca="1">Pt!U564*Qt!U564</f>
        <v>0</v>
      </c>
      <c r="V564" s="38">
        <f t="shared" ca="1" si="49"/>
        <v>0</v>
      </c>
    </row>
    <row r="565" spans="1:22" outlineLevel="1" x14ac:dyDescent="0.25">
      <c r="A565" s="19"/>
      <c r="B565" s="38" t="str">
        <f t="shared" ca="1" si="48"/>
        <v>New Tariff 5</v>
      </c>
      <c r="C565" s="38">
        <f t="shared" ca="1" si="48"/>
        <v>0</v>
      </c>
      <c r="D565" s="38">
        <f t="shared" ca="1" si="48"/>
        <v>0</v>
      </c>
      <c r="E565" s="38">
        <f ca="1">Pt!E565*Qt!E565</f>
        <v>0</v>
      </c>
      <c r="F565" s="38">
        <f ca="1">Pt!F565*Qt!F565</f>
        <v>0</v>
      </c>
      <c r="G565" s="38">
        <f ca="1">Pt!G565*Qt!G565</f>
        <v>0</v>
      </c>
      <c r="H565" s="38">
        <f ca="1">Pt!H565*Qt!H565</f>
        <v>0</v>
      </c>
      <c r="I565" s="38">
        <f ca="1">Pt!I565*Qt!I565</f>
        <v>0</v>
      </c>
      <c r="J565" s="38">
        <f ca="1">Pt!J565*Qt!J565</f>
        <v>0</v>
      </c>
      <c r="K565" s="38">
        <f ca="1">Pt!K565*Qt!K565</f>
        <v>0</v>
      </c>
      <c r="L565" s="38">
        <f ca="1">Pt!L565*Qt!L565</f>
        <v>0</v>
      </c>
      <c r="M565" s="38">
        <f ca="1">Pt!M565*Qt!M565</f>
        <v>0</v>
      </c>
      <c r="N565" s="38">
        <f ca="1">Pt!N565*Qt!N565</f>
        <v>0</v>
      </c>
      <c r="O565" s="38">
        <f ca="1">Pt!O565*Qt!O565</f>
        <v>0</v>
      </c>
      <c r="P565" s="38">
        <f ca="1">Pt!P565*Qt!P565</f>
        <v>0</v>
      </c>
      <c r="Q565" s="38">
        <f ca="1">Pt!Q565*Qt!Q565</f>
        <v>0</v>
      </c>
      <c r="R565" s="38">
        <f ca="1">Pt!R565*Qt!R565</f>
        <v>0</v>
      </c>
      <c r="S565" s="38">
        <f ca="1">Pt!S565*Qt!S565</f>
        <v>0</v>
      </c>
      <c r="T565" s="38">
        <f ca="1">Pt!T565*Qt!T565</f>
        <v>0</v>
      </c>
      <c r="U565" s="38">
        <f ca="1">Pt!U565*Qt!U565</f>
        <v>0</v>
      </c>
      <c r="V565" s="38">
        <f t="shared" ca="1" si="49"/>
        <v>0</v>
      </c>
    </row>
    <row r="566" spans="1:22" outlineLevel="1" x14ac:dyDescent="0.25">
      <c r="A566" s="19"/>
      <c r="B566" s="38" t="str">
        <f t="shared" ca="1" si="48"/>
        <v>New Tariff 6</v>
      </c>
      <c r="C566" s="38">
        <f t="shared" ca="1" si="48"/>
        <v>0</v>
      </c>
      <c r="D566" s="38">
        <f t="shared" ca="1" si="48"/>
        <v>0</v>
      </c>
      <c r="E566" s="38">
        <f ca="1">Pt!E566*Qt!E566</f>
        <v>0</v>
      </c>
      <c r="F566" s="38">
        <f ca="1">Pt!F566*Qt!F566</f>
        <v>0</v>
      </c>
      <c r="G566" s="38">
        <f ca="1">Pt!G566*Qt!G566</f>
        <v>0</v>
      </c>
      <c r="H566" s="38">
        <f ca="1">Pt!H566*Qt!H566</f>
        <v>0</v>
      </c>
      <c r="I566" s="38">
        <f ca="1">Pt!I566*Qt!I566</f>
        <v>0</v>
      </c>
      <c r="J566" s="38">
        <f ca="1">Pt!J566*Qt!J566</f>
        <v>0</v>
      </c>
      <c r="K566" s="38">
        <f ca="1">Pt!K566*Qt!K566</f>
        <v>0</v>
      </c>
      <c r="L566" s="38">
        <f ca="1">Pt!L566*Qt!L566</f>
        <v>0</v>
      </c>
      <c r="M566" s="38">
        <f ca="1">Pt!M566*Qt!M566</f>
        <v>0</v>
      </c>
      <c r="N566" s="38">
        <f ca="1">Pt!N566*Qt!N566</f>
        <v>0</v>
      </c>
      <c r="O566" s="38">
        <f ca="1">Pt!O566*Qt!O566</f>
        <v>0</v>
      </c>
      <c r="P566" s="38">
        <f ca="1">Pt!P566*Qt!P566</f>
        <v>0</v>
      </c>
      <c r="Q566" s="38">
        <f ca="1">Pt!Q566*Qt!Q566</f>
        <v>0</v>
      </c>
      <c r="R566" s="38">
        <f ca="1">Pt!R566*Qt!R566</f>
        <v>0</v>
      </c>
      <c r="S566" s="38">
        <f ca="1">Pt!S566*Qt!S566</f>
        <v>0</v>
      </c>
      <c r="T566" s="38">
        <f ca="1">Pt!T566*Qt!T566</f>
        <v>0</v>
      </c>
      <c r="U566" s="38">
        <f ca="1">Pt!U566*Qt!U566</f>
        <v>0</v>
      </c>
      <c r="V566" s="38">
        <f t="shared" ca="1" si="49"/>
        <v>0</v>
      </c>
    </row>
    <row r="567" spans="1:22" outlineLevel="1" x14ac:dyDescent="0.25">
      <c r="A567" s="19"/>
      <c r="B567" s="38" t="str">
        <f t="shared" ca="1" si="48"/>
        <v>New Tariff 7</v>
      </c>
      <c r="C567" s="38">
        <f t="shared" ca="1" si="48"/>
        <v>0</v>
      </c>
      <c r="D567" s="38">
        <f t="shared" ca="1" si="48"/>
        <v>0</v>
      </c>
      <c r="E567" s="38">
        <f ca="1">Pt!E567*Qt!E567</f>
        <v>0</v>
      </c>
      <c r="F567" s="38">
        <f ca="1">Pt!F567*Qt!F567</f>
        <v>0</v>
      </c>
      <c r="G567" s="38">
        <f ca="1">Pt!G567*Qt!G567</f>
        <v>0</v>
      </c>
      <c r="H567" s="38">
        <f ca="1">Pt!H567*Qt!H567</f>
        <v>0</v>
      </c>
      <c r="I567" s="38">
        <f ca="1">Pt!I567*Qt!I567</f>
        <v>0</v>
      </c>
      <c r="J567" s="38">
        <f ca="1">Pt!J567*Qt!J567</f>
        <v>0</v>
      </c>
      <c r="K567" s="38">
        <f ca="1">Pt!K567*Qt!K567</f>
        <v>0</v>
      </c>
      <c r="L567" s="38">
        <f ca="1">Pt!L567*Qt!L567</f>
        <v>0</v>
      </c>
      <c r="M567" s="38">
        <f ca="1">Pt!M567*Qt!M567</f>
        <v>0</v>
      </c>
      <c r="N567" s="38">
        <f ca="1">Pt!N567*Qt!N567</f>
        <v>0</v>
      </c>
      <c r="O567" s="38">
        <f ca="1">Pt!O567*Qt!O567</f>
        <v>0</v>
      </c>
      <c r="P567" s="38">
        <f ca="1">Pt!P567*Qt!P567</f>
        <v>0</v>
      </c>
      <c r="Q567" s="38">
        <f ca="1">Pt!Q567*Qt!Q567</f>
        <v>0</v>
      </c>
      <c r="R567" s="38">
        <f ca="1">Pt!R567*Qt!R567</f>
        <v>0</v>
      </c>
      <c r="S567" s="38">
        <f ca="1">Pt!S567*Qt!S567</f>
        <v>0</v>
      </c>
      <c r="T567" s="38">
        <f ca="1">Pt!T567*Qt!T567</f>
        <v>0</v>
      </c>
      <c r="U567" s="38">
        <f ca="1">Pt!U567*Qt!U567</f>
        <v>0</v>
      </c>
      <c r="V567" s="38">
        <f t="shared" ca="1" si="49"/>
        <v>0</v>
      </c>
    </row>
    <row r="568" spans="1:22" outlineLevel="1" x14ac:dyDescent="0.25">
      <c r="A568" s="19"/>
      <c r="B568" s="38" t="str">
        <f t="shared" ca="1" si="48"/>
        <v>New Tariff 8</v>
      </c>
      <c r="C568" s="38">
        <f t="shared" ca="1" si="48"/>
        <v>0</v>
      </c>
      <c r="D568" s="38">
        <f t="shared" ca="1" si="48"/>
        <v>0</v>
      </c>
      <c r="E568" s="38">
        <f ca="1">Pt!E568*Qt!E568</f>
        <v>0</v>
      </c>
      <c r="F568" s="38">
        <f ca="1">Pt!F568*Qt!F568</f>
        <v>0</v>
      </c>
      <c r="G568" s="38">
        <f ca="1">Pt!G568*Qt!G568</f>
        <v>0</v>
      </c>
      <c r="H568" s="38">
        <f ca="1">Pt!H568*Qt!H568</f>
        <v>0</v>
      </c>
      <c r="I568" s="38">
        <f ca="1">Pt!I568*Qt!I568</f>
        <v>0</v>
      </c>
      <c r="J568" s="38">
        <f ca="1">Pt!J568*Qt!J568</f>
        <v>0</v>
      </c>
      <c r="K568" s="38">
        <f ca="1">Pt!K568*Qt!K568</f>
        <v>0</v>
      </c>
      <c r="L568" s="38">
        <f ca="1">Pt!L568*Qt!L568</f>
        <v>0</v>
      </c>
      <c r="M568" s="38">
        <f ca="1">Pt!M568*Qt!M568</f>
        <v>0</v>
      </c>
      <c r="N568" s="38">
        <f ca="1">Pt!N568*Qt!N568</f>
        <v>0</v>
      </c>
      <c r="O568" s="38">
        <f ca="1">Pt!O568*Qt!O568</f>
        <v>0</v>
      </c>
      <c r="P568" s="38">
        <f ca="1">Pt!P568*Qt!P568</f>
        <v>0</v>
      </c>
      <c r="Q568" s="38">
        <f ca="1">Pt!Q568*Qt!Q568</f>
        <v>0</v>
      </c>
      <c r="R568" s="38">
        <f ca="1">Pt!R568*Qt!R568</f>
        <v>0</v>
      </c>
      <c r="S568" s="38">
        <f ca="1">Pt!S568*Qt!S568</f>
        <v>0</v>
      </c>
      <c r="T568" s="38">
        <f ca="1">Pt!T568*Qt!T568</f>
        <v>0</v>
      </c>
      <c r="U568" s="38">
        <f ca="1">Pt!U568*Qt!U568</f>
        <v>0</v>
      </c>
      <c r="V568" s="38">
        <f t="shared" ca="1" si="49"/>
        <v>0</v>
      </c>
    </row>
    <row r="569" spans="1:22" outlineLevel="1" x14ac:dyDescent="0.25">
      <c r="A569" s="19"/>
      <c r="B569" s="38" t="str">
        <f t="shared" ref="B569:D571" ca="1" si="50">B426</f>
        <v>New Tariff 9</v>
      </c>
      <c r="C569" s="38">
        <f t="shared" ca="1" si="50"/>
        <v>0</v>
      </c>
      <c r="D569" s="38">
        <f t="shared" ca="1" si="50"/>
        <v>0</v>
      </c>
      <c r="E569" s="38">
        <f ca="1">Pt!E569*Qt!E569</f>
        <v>0</v>
      </c>
      <c r="F569" s="38">
        <f ca="1">Pt!F569*Qt!F569</f>
        <v>0</v>
      </c>
      <c r="G569" s="38">
        <f ca="1">Pt!G569*Qt!G569</f>
        <v>0</v>
      </c>
      <c r="H569" s="38">
        <f ca="1">Pt!H569*Qt!H569</f>
        <v>0</v>
      </c>
      <c r="I569" s="38">
        <f ca="1">Pt!I569*Qt!I569</f>
        <v>0</v>
      </c>
      <c r="J569" s="38">
        <f ca="1">Pt!J569*Qt!J569</f>
        <v>0</v>
      </c>
      <c r="K569" s="38">
        <f ca="1">Pt!K569*Qt!K569</f>
        <v>0</v>
      </c>
      <c r="L569" s="38">
        <f ca="1">Pt!L569*Qt!L569</f>
        <v>0</v>
      </c>
      <c r="M569" s="38">
        <f ca="1">Pt!M569*Qt!M569</f>
        <v>0</v>
      </c>
      <c r="N569" s="38">
        <f ca="1">Pt!N569*Qt!N569</f>
        <v>0</v>
      </c>
      <c r="O569" s="38">
        <f ca="1">Pt!O569*Qt!O569</f>
        <v>0</v>
      </c>
      <c r="P569" s="38">
        <f ca="1">Pt!P569*Qt!P569</f>
        <v>0</v>
      </c>
      <c r="Q569" s="38">
        <f ca="1">Pt!Q569*Qt!Q569</f>
        <v>0</v>
      </c>
      <c r="R569" s="38">
        <f ca="1">Pt!R569*Qt!R569</f>
        <v>0</v>
      </c>
      <c r="S569" s="38">
        <f ca="1">Pt!S569*Qt!S569</f>
        <v>0</v>
      </c>
      <c r="T569" s="38">
        <f ca="1">Pt!T569*Qt!T569</f>
        <v>0</v>
      </c>
      <c r="U569" s="38">
        <f ca="1">Pt!U569*Qt!U569</f>
        <v>0</v>
      </c>
      <c r="V569" s="38">
        <f t="shared" ca="1" si="49"/>
        <v>0</v>
      </c>
    </row>
    <row r="570" spans="1:22" outlineLevel="1" x14ac:dyDescent="0.25">
      <c r="A570" s="19"/>
      <c r="B570" s="38" t="str">
        <f t="shared" ca="1" si="50"/>
        <v>New Tariff 10</v>
      </c>
      <c r="C570" s="38">
        <f t="shared" ca="1" si="50"/>
        <v>0</v>
      </c>
      <c r="D570" s="38">
        <f t="shared" ca="1" si="50"/>
        <v>0</v>
      </c>
      <c r="E570" s="38">
        <f ca="1">Pt!E570*Qt!E570</f>
        <v>0</v>
      </c>
      <c r="F570" s="38">
        <f ca="1">Pt!F570*Qt!F570</f>
        <v>0</v>
      </c>
      <c r="G570" s="38">
        <f ca="1">Pt!G570*Qt!G570</f>
        <v>0</v>
      </c>
      <c r="H570" s="38">
        <f ca="1">Pt!H570*Qt!H570</f>
        <v>0</v>
      </c>
      <c r="I570" s="38">
        <f ca="1">Pt!I570*Qt!I570</f>
        <v>0</v>
      </c>
      <c r="J570" s="38">
        <f ca="1">Pt!J570*Qt!J570</f>
        <v>0</v>
      </c>
      <c r="K570" s="38">
        <f ca="1">Pt!K570*Qt!K570</f>
        <v>0</v>
      </c>
      <c r="L570" s="38">
        <f ca="1">Pt!L570*Qt!L570</f>
        <v>0</v>
      </c>
      <c r="M570" s="38">
        <f ca="1">Pt!M570*Qt!M570</f>
        <v>0</v>
      </c>
      <c r="N570" s="38">
        <f ca="1">Pt!N570*Qt!N570</f>
        <v>0</v>
      </c>
      <c r="O570" s="38">
        <f ca="1">Pt!O570*Qt!O570</f>
        <v>0</v>
      </c>
      <c r="P570" s="38">
        <f ca="1">Pt!P570*Qt!P570</f>
        <v>0</v>
      </c>
      <c r="Q570" s="38">
        <f ca="1">Pt!Q570*Qt!Q570</f>
        <v>0</v>
      </c>
      <c r="R570" s="38">
        <f ca="1">Pt!R570*Qt!R570</f>
        <v>0</v>
      </c>
      <c r="S570" s="38">
        <f ca="1">Pt!S570*Qt!S570</f>
        <v>0</v>
      </c>
      <c r="T570" s="38">
        <f ca="1">Pt!T570*Qt!T570</f>
        <v>0</v>
      </c>
      <c r="U570" s="38">
        <f ca="1">Pt!U570*Qt!U570</f>
        <v>0</v>
      </c>
      <c r="V570" s="38">
        <f t="shared" ca="1" si="49"/>
        <v>0</v>
      </c>
    </row>
    <row r="571" spans="1:22" ht="15.75" outlineLevel="1" thickBot="1" x14ac:dyDescent="0.3">
      <c r="A571" s="19"/>
      <c r="B571" s="46" t="str">
        <f t="shared" ca="1" si="50"/>
        <v>New Tariff 11</v>
      </c>
      <c r="C571" s="46">
        <f t="shared" ca="1" si="50"/>
        <v>0</v>
      </c>
      <c r="D571" s="46">
        <f t="shared" ca="1" si="50"/>
        <v>0</v>
      </c>
      <c r="E571" s="46">
        <f ca="1">Pt!E571*Qt!E571</f>
        <v>0</v>
      </c>
      <c r="F571" s="46">
        <f ca="1">Pt!F571*Qt!F571</f>
        <v>0</v>
      </c>
      <c r="G571" s="46">
        <f ca="1">Pt!G571*Qt!G571</f>
        <v>0</v>
      </c>
      <c r="H571" s="46">
        <f ca="1">Pt!H571*Qt!H571</f>
        <v>0</v>
      </c>
      <c r="I571" s="46">
        <f ca="1">Pt!I571*Qt!I571</f>
        <v>0</v>
      </c>
      <c r="J571" s="46">
        <f ca="1">Pt!J571*Qt!J571</f>
        <v>0</v>
      </c>
      <c r="K571" s="46">
        <f ca="1">Pt!K571*Qt!K571</f>
        <v>0</v>
      </c>
      <c r="L571" s="46">
        <f ca="1">Pt!L571*Qt!L571</f>
        <v>0</v>
      </c>
      <c r="M571" s="46">
        <f ca="1">Pt!M571*Qt!M571</f>
        <v>0</v>
      </c>
      <c r="N571" s="46">
        <f ca="1">Pt!N571*Qt!N571</f>
        <v>0</v>
      </c>
      <c r="O571" s="46">
        <f ca="1">Pt!O571*Qt!O571</f>
        <v>0</v>
      </c>
      <c r="P571" s="46">
        <f ca="1">Pt!P571*Qt!P571</f>
        <v>0</v>
      </c>
      <c r="Q571" s="46">
        <f ca="1">Pt!Q571*Qt!Q571</f>
        <v>0</v>
      </c>
      <c r="R571" s="46">
        <f ca="1">Pt!R571*Qt!R571</f>
        <v>0</v>
      </c>
      <c r="S571" s="46">
        <f ca="1">Pt!S571*Qt!S571</f>
        <v>0</v>
      </c>
      <c r="T571" s="46">
        <f ca="1">Pt!T571*Qt!T571</f>
        <v>0</v>
      </c>
      <c r="U571" s="46">
        <f ca="1">Pt!U571*Qt!U571</f>
        <v>0</v>
      </c>
      <c r="V571" s="46">
        <f t="shared" ca="1" si="49"/>
        <v>0</v>
      </c>
    </row>
    <row r="572" spans="1:22" ht="15.75" thickBot="1" x14ac:dyDescent="0.3">
      <c r="A572" s="19"/>
      <c r="B572" s="53" t="s">
        <v>8</v>
      </c>
      <c r="C572" s="54"/>
      <c r="D572" s="54"/>
      <c r="E572" s="55">
        <f ca="1">SUM(E440:E571)</f>
        <v>21017580.051853266</v>
      </c>
      <c r="F572" s="56">
        <f t="shared" ref="F572:U572" ca="1" si="51">SUM(F440:F571)</f>
        <v>10639340.362692516</v>
      </c>
      <c r="G572" s="47">
        <f t="shared" ca="1" si="51"/>
        <v>1934007.7748636228</v>
      </c>
      <c r="H572" s="56">
        <f t="shared" ca="1" si="51"/>
        <v>4795557.9535329258</v>
      </c>
      <c r="I572" s="57">
        <f t="shared" ca="1" si="51"/>
        <v>305447.26208333328</v>
      </c>
      <c r="J572" s="57">
        <f t="shared" ca="1" si="51"/>
        <v>52430023.159740165</v>
      </c>
      <c r="K572" s="57">
        <f t="shared" ca="1" si="51"/>
        <v>355320.52845220309</v>
      </c>
      <c r="L572" s="58">
        <f t="shared" ca="1" si="51"/>
        <v>979443.50609330263</v>
      </c>
      <c r="M572" s="57">
        <f t="shared" ca="1" si="51"/>
        <v>64768938.240575351</v>
      </c>
      <c r="N572" s="59">
        <f t="shared" ca="1" si="51"/>
        <v>2828844.89</v>
      </c>
      <c r="O572" s="59">
        <f t="shared" ca="1" si="51"/>
        <v>0</v>
      </c>
      <c r="P572" s="59">
        <f t="shared" ca="1" si="51"/>
        <v>0</v>
      </c>
      <c r="Q572" s="59">
        <f t="shared" ca="1" si="51"/>
        <v>0</v>
      </c>
      <c r="R572" s="59">
        <f t="shared" ca="1" si="51"/>
        <v>0</v>
      </c>
      <c r="S572" s="59">
        <f t="shared" ca="1" si="51"/>
        <v>0</v>
      </c>
      <c r="T572" s="59">
        <f t="shared" ca="1" si="51"/>
        <v>0</v>
      </c>
      <c r="U572" s="59">
        <f t="shared" ca="1" si="51"/>
        <v>0</v>
      </c>
      <c r="V572" s="60">
        <f ca="1">SUM(V440:V571)</f>
        <v>160054503.72988671</v>
      </c>
    </row>
    <row r="573" spans="1:22" x14ac:dyDescent="0.25">
      <c r="A573" s="19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</row>
    <row r="574" spans="1:22" x14ac:dyDescent="0.25">
      <c r="A574" s="19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</row>
    <row r="575" spans="1:22" x14ac:dyDescent="0.25">
      <c r="A575" s="19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</row>
    <row r="576" spans="1:22" x14ac:dyDescent="0.25">
      <c r="A576" s="22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</row>
    <row r="577" spans="1:22" ht="18" x14ac:dyDescent="0.25">
      <c r="B577" s="14"/>
      <c r="C577" s="14"/>
      <c r="D577" s="14"/>
      <c r="E577" s="14"/>
      <c r="F577" s="14"/>
      <c r="G577" s="14"/>
      <c r="H577" s="15" t="s">
        <v>20</v>
      </c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9" spans="1:22" ht="18" x14ac:dyDescent="0.25">
      <c r="C579" s="16"/>
      <c r="D579" s="16"/>
      <c r="E579" s="17"/>
      <c r="F579" s="16"/>
      <c r="G579" s="16"/>
      <c r="H579" s="17"/>
      <c r="I579" s="17"/>
      <c r="J579" s="17"/>
    </row>
    <row r="580" spans="1:22" x14ac:dyDescent="0.25">
      <c r="B580" s="18"/>
      <c r="C580" s="18"/>
      <c r="D580" s="18"/>
      <c r="E580" s="18">
        <f>E$8</f>
        <v>0</v>
      </c>
      <c r="F580" s="18">
        <f t="shared" ref="F580:V580" si="52">F$8</f>
        <v>0</v>
      </c>
      <c r="G580" s="18">
        <f t="shared" si="52"/>
        <v>0</v>
      </c>
      <c r="H580" s="18">
        <f t="shared" si="52"/>
        <v>0</v>
      </c>
      <c r="I580" s="18">
        <f t="shared" si="52"/>
        <v>0</v>
      </c>
      <c r="J580" s="18">
        <f t="shared" si="52"/>
        <v>0</v>
      </c>
      <c r="K580" s="18">
        <f t="shared" si="52"/>
        <v>0</v>
      </c>
      <c r="L580" s="18">
        <f t="shared" si="52"/>
        <v>0</v>
      </c>
      <c r="M580" s="18">
        <f t="shared" si="52"/>
        <v>0</v>
      </c>
      <c r="N580" s="18">
        <f t="shared" si="52"/>
        <v>0</v>
      </c>
      <c r="O580" s="18">
        <f t="shared" si="52"/>
        <v>0</v>
      </c>
      <c r="P580" s="18">
        <f t="shared" si="52"/>
        <v>0</v>
      </c>
      <c r="Q580" s="18">
        <f t="shared" si="52"/>
        <v>0</v>
      </c>
      <c r="R580" s="18">
        <f t="shared" si="52"/>
        <v>0</v>
      </c>
      <c r="S580" s="18">
        <f t="shared" si="52"/>
        <v>0</v>
      </c>
      <c r="T580" s="18">
        <f t="shared" si="52"/>
        <v>0</v>
      </c>
      <c r="U580" s="18">
        <f t="shared" si="52"/>
        <v>0</v>
      </c>
      <c r="V580" s="18">
        <f t="shared" si="52"/>
        <v>0</v>
      </c>
    </row>
    <row r="581" spans="1:22" ht="38.25" x14ac:dyDescent="0.25">
      <c r="B581" s="18" t="s">
        <v>3</v>
      </c>
      <c r="C581" s="18" t="s">
        <v>4</v>
      </c>
      <c r="D581" s="18" t="s">
        <v>5</v>
      </c>
      <c r="E581" s="18" t="str">
        <f>E$9</f>
        <v>Fixed Charge</v>
      </c>
      <c r="F581" s="18" t="str">
        <f t="shared" ref="F581:V581" si="53">F$9</f>
        <v xml:space="preserve">Demand </v>
      </c>
      <c r="G581" s="18" t="str">
        <f t="shared" si="53"/>
        <v>Capacity Charge</v>
      </c>
      <c r="H581" s="18" t="str">
        <f t="shared" si="53"/>
        <v>On peak Demand Charge</v>
      </c>
      <c r="I581" s="18" t="str">
        <f t="shared" si="53"/>
        <v>Power Factor Charge</v>
      </c>
      <c r="J581" s="18" t="str">
        <f t="shared" si="53"/>
        <v>Uncontrolled / Variable Charge</v>
      </c>
      <c r="K581" s="18" t="str">
        <f t="shared" si="53"/>
        <v>Night Charge</v>
      </c>
      <c r="L581" s="18" t="str">
        <f t="shared" si="53"/>
        <v>Controlled Charge</v>
      </c>
      <c r="M581" s="18" t="str">
        <f t="shared" si="53"/>
        <v>All Inclusive Charge</v>
      </c>
      <c r="N581" s="18" t="str">
        <f t="shared" si="53"/>
        <v>Individual Contract</v>
      </c>
      <c r="O581" s="18">
        <f t="shared" si="53"/>
        <v>0</v>
      </c>
      <c r="P581" s="18">
        <f t="shared" si="53"/>
        <v>0</v>
      </c>
      <c r="Q581" s="18">
        <f t="shared" si="53"/>
        <v>0</v>
      </c>
      <c r="R581" s="18">
        <f t="shared" si="53"/>
        <v>0</v>
      </c>
      <c r="S581" s="18">
        <f t="shared" si="53"/>
        <v>0</v>
      </c>
      <c r="T581" s="18">
        <f t="shared" si="53"/>
        <v>0</v>
      </c>
      <c r="U581" s="18">
        <f t="shared" si="53"/>
        <v>0</v>
      </c>
      <c r="V581" s="18" t="str">
        <f t="shared" si="53"/>
        <v>Total Revenue</v>
      </c>
    </row>
    <row r="582" spans="1:22" x14ac:dyDescent="0.25">
      <c r="B582" s="18"/>
      <c r="C582" s="18"/>
      <c r="D582" s="18"/>
      <c r="E582" s="18" t="str">
        <f>E$10</f>
        <v>$/day</v>
      </c>
      <c r="F582" s="18" t="str">
        <f t="shared" ref="F582:V582" si="54">F$10</f>
        <v>$/kVA/mth</v>
      </c>
      <c r="G582" s="18" t="str">
        <f t="shared" si="54"/>
        <v>$/kVA/day</v>
      </c>
      <c r="H582" s="18" t="str">
        <f t="shared" si="54"/>
        <v>$/kW/mth</v>
      </c>
      <c r="I582" s="18" t="str">
        <f t="shared" si="54"/>
        <v>$/kVAr/mth</v>
      </c>
      <c r="J582" s="18" t="str">
        <f t="shared" si="54"/>
        <v>$/kWh</v>
      </c>
      <c r="K582" s="18" t="str">
        <f t="shared" si="54"/>
        <v>$/kWh</v>
      </c>
      <c r="L582" s="18" t="str">
        <f t="shared" si="54"/>
        <v>$/kWh</v>
      </c>
      <c r="M582" s="18" t="str">
        <f t="shared" si="54"/>
        <v>$/kWh</v>
      </c>
      <c r="N582" s="18" t="str">
        <f t="shared" si="54"/>
        <v>$/pa</v>
      </c>
      <c r="O582" s="18">
        <f t="shared" si="54"/>
        <v>0</v>
      </c>
      <c r="P582" s="18">
        <f t="shared" si="54"/>
        <v>0</v>
      </c>
      <c r="Q582" s="18">
        <f t="shared" si="54"/>
        <v>0</v>
      </c>
      <c r="R582" s="18">
        <f t="shared" si="54"/>
        <v>0</v>
      </c>
      <c r="S582" s="18">
        <f t="shared" si="54"/>
        <v>0</v>
      </c>
      <c r="T582" s="18">
        <f t="shared" si="54"/>
        <v>0</v>
      </c>
      <c r="U582" s="18">
        <f t="shared" si="54"/>
        <v>0</v>
      </c>
      <c r="V582" s="18" t="str">
        <f t="shared" si="54"/>
        <v>$ pa</v>
      </c>
    </row>
    <row r="583" spans="1:22" outlineLevel="1" x14ac:dyDescent="0.25">
      <c r="A583" s="19"/>
      <c r="B583" s="38" t="str">
        <f ca="1">B440</f>
        <v>Single meter without control (low user)</v>
      </c>
      <c r="C583" s="38" t="str">
        <f ca="1">C440</f>
        <v>G100</v>
      </c>
      <c r="D583" s="38" t="str">
        <f ca="1">D440</f>
        <v>Domestic</v>
      </c>
      <c r="E583" s="44">
        <f ca="1">Pt!E583*Qt!E583</f>
        <v>1488465.3210368664</v>
      </c>
      <c r="F583" s="44">
        <f ca="1">Pt!F583*Qt!F583</f>
        <v>0</v>
      </c>
      <c r="G583" s="44">
        <f ca="1">Pt!G583*Qt!G583</f>
        <v>0</v>
      </c>
      <c r="H583" s="44">
        <f ca="1">Pt!H583*Qt!H583</f>
        <v>0</v>
      </c>
      <c r="I583" s="44">
        <f ca="1">Pt!I583*Qt!I583</f>
        <v>0</v>
      </c>
      <c r="J583" s="44">
        <f ca="1">Pt!J583*Qt!J583</f>
        <v>18665162.90096312</v>
      </c>
      <c r="K583" s="44">
        <f ca="1">Pt!K583*Qt!K583</f>
        <v>52731.731599124214</v>
      </c>
      <c r="L583" s="44">
        <f ca="1">Pt!L583*Qt!L583</f>
        <v>0</v>
      </c>
      <c r="M583" s="44">
        <f ca="1">Pt!M583*Qt!M583</f>
        <v>0</v>
      </c>
      <c r="N583" s="44">
        <f ca="1">Pt!N583*Qt!N583</f>
        <v>0</v>
      </c>
      <c r="O583" s="44">
        <f ca="1">Pt!O583*Qt!O583</f>
        <v>0</v>
      </c>
      <c r="P583" s="44">
        <f ca="1">Pt!P583*Qt!P583</f>
        <v>0</v>
      </c>
      <c r="Q583" s="44">
        <f ca="1">Pt!Q583*Qt!Q583</f>
        <v>0</v>
      </c>
      <c r="R583" s="44">
        <f ca="1">Pt!R583*Qt!R583</f>
        <v>0</v>
      </c>
      <c r="S583" s="44">
        <f ca="1">Pt!S583*Qt!S583</f>
        <v>0</v>
      </c>
      <c r="T583" s="44">
        <f ca="1">Pt!T583*Qt!T583</f>
        <v>0</v>
      </c>
      <c r="U583" s="44">
        <f ca="1">Pt!U583*Qt!U583</f>
        <v>0</v>
      </c>
      <c r="V583" s="44">
        <f ca="1">SUM(E583:U583)</f>
        <v>20206359.953599114</v>
      </c>
    </row>
    <row r="584" spans="1:22" outlineLevel="1" x14ac:dyDescent="0.25">
      <c r="A584" s="19"/>
      <c r="B584" s="38" t="str">
        <f t="shared" ref="B584:D599" ca="1" si="55">B441</f>
        <v>Dual meter with control (low user)</v>
      </c>
      <c r="C584" s="38" t="str">
        <f t="shared" ca="1" si="55"/>
        <v>G101</v>
      </c>
      <c r="D584" s="38" t="str">
        <f t="shared" ca="1" si="55"/>
        <v>Domestic</v>
      </c>
      <c r="E584" s="38">
        <f ca="1">Pt!E584*Qt!E584</f>
        <v>545050.48162442388</v>
      </c>
      <c r="F584" s="38">
        <f ca="1">Pt!F584*Qt!F584</f>
        <v>0</v>
      </c>
      <c r="G584" s="38">
        <f ca="1">Pt!G584*Qt!G584</f>
        <v>0</v>
      </c>
      <c r="H584" s="38">
        <f ca="1">Pt!H584*Qt!H584</f>
        <v>0</v>
      </c>
      <c r="I584" s="38">
        <f ca="1">Pt!I584*Qt!I584</f>
        <v>0</v>
      </c>
      <c r="J584" s="38">
        <f ca="1">Pt!J584*Qt!J584</f>
        <v>5836540.2944743177</v>
      </c>
      <c r="K584" s="38">
        <f ca="1">Pt!K584*Qt!K584</f>
        <v>20682.835776432727</v>
      </c>
      <c r="L584" s="38">
        <f ca="1">Pt!L584*Qt!L584</f>
        <v>963377.2194417076</v>
      </c>
      <c r="M584" s="38">
        <f ca="1">Pt!M584*Qt!M584</f>
        <v>0</v>
      </c>
      <c r="N584" s="38">
        <f ca="1">Pt!N584*Qt!N584</f>
        <v>0</v>
      </c>
      <c r="O584" s="38">
        <f ca="1">Pt!O584*Qt!O584</f>
        <v>0</v>
      </c>
      <c r="P584" s="38">
        <f ca="1">Pt!P584*Qt!P584</f>
        <v>0</v>
      </c>
      <c r="Q584" s="38">
        <f ca="1">Pt!Q584*Qt!Q584</f>
        <v>0</v>
      </c>
      <c r="R584" s="38">
        <f ca="1">Pt!R584*Qt!R584</f>
        <v>0</v>
      </c>
      <c r="S584" s="38">
        <f ca="1">Pt!S584*Qt!S584</f>
        <v>0</v>
      </c>
      <c r="T584" s="38">
        <f ca="1">Pt!T584*Qt!T584</f>
        <v>0</v>
      </c>
      <c r="U584" s="38">
        <f ca="1">Pt!U584*Qt!U584</f>
        <v>0</v>
      </c>
      <c r="V584" s="38">
        <f t="shared" ref="V584:V647" ca="1" si="56">SUM(E584:U584)</f>
        <v>7365650.8313168809</v>
      </c>
    </row>
    <row r="585" spans="1:22" outlineLevel="1" x14ac:dyDescent="0.25">
      <c r="A585" s="19"/>
      <c r="B585" s="38" t="str">
        <f t="shared" ca="1" si="55"/>
        <v>Single meter with control (low user)</v>
      </c>
      <c r="C585" s="38" t="str">
        <f t="shared" ca="1" si="55"/>
        <v>G102</v>
      </c>
      <c r="D585" s="38" t="str">
        <f t="shared" ca="1" si="55"/>
        <v>Domestic</v>
      </c>
      <c r="E585" s="38">
        <f ca="1">Pt!E585*Qt!E585</f>
        <v>6006659.3289976958</v>
      </c>
      <c r="F585" s="38">
        <f ca="1">Pt!F585*Qt!F585</f>
        <v>0</v>
      </c>
      <c r="G585" s="38">
        <f ca="1">Pt!G585*Qt!G585</f>
        <v>0</v>
      </c>
      <c r="H585" s="38">
        <f ca="1">Pt!H585*Qt!H585</f>
        <v>0</v>
      </c>
      <c r="I585" s="38">
        <f ca="1">Pt!I585*Qt!I585</f>
        <v>0</v>
      </c>
      <c r="J585" s="38">
        <f ca="1">Pt!J585*Qt!J585</f>
        <v>0</v>
      </c>
      <c r="K585" s="38">
        <f ca="1">Pt!K585*Qt!K585</f>
        <v>248894.93108805441</v>
      </c>
      <c r="L585" s="38">
        <f ca="1">Pt!L585*Qt!L585</f>
        <v>0</v>
      </c>
      <c r="M585" s="38">
        <f ca="1">Pt!M585*Qt!M585</f>
        <v>63112263.43553219</v>
      </c>
      <c r="N585" s="38">
        <f ca="1">Pt!N585*Qt!N585</f>
        <v>0</v>
      </c>
      <c r="O585" s="38">
        <f ca="1">Pt!O585*Qt!O585</f>
        <v>0</v>
      </c>
      <c r="P585" s="38">
        <f ca="1">Pt!P585*Qt!P585</f>
        <v>0</v>
      </c>
      <c r="Q585" s="38">
        <f ca="1">Pt!Q585*Qt!Q585</f>
        <v>0</v>
      </c>
      <c r="R585" s="38">
        <f ca="1">Pt!R585*Qt!R585</f>
        <v>0</v>
      </c>
      <c r="S585" s="38">
        <f ca="1">Pt!S585*Qt!S585</f>
        <v>0</v>
      </c>
      <c r="T585" s="38">
        <f ca="1">Pt!T585*Qt!T585</f>
        <v>0</v>
      </c>
      <c r="U585" s="38">
        <f ca="1">Pt!U585*Qt!U585</f>
        <v>0</v>
      </c>
      <c r="V585" s="38">
        <f t="shared" ca="1" si="56"/>
        <v>69367817.695617944</v>
      </c>
    </row>
    <row r="586" spans="1:22" outlineLevel="1" x14ac:dyDescent="0.25">
      <c r="A586" s="19"/>
      <c r="B586" s="38" t="str">
        <f t="shared" ca="1" si="55"/>
        <v>3 phase residential (low user)</v>
      </c>
      <c r="C586" s="38" t="str">
        <f t="shared" ca="1" si="55"/>
        <v>G103</v>
      </c>
      <c r="D586" s="38" t="str">
        <f t="shared" ca="1" si="55"/>
        <v>Domestic</v>
      </c>
      <c r="E586" s="38">
        <f ca="1">Pt!E586*Qt!E586</f>
        <v>36820.903605990781</v>
      </c>
      <c r="F586" s="38">
        <f ca="1">Pt!F586*Qt!F586</f>
        <v>0</v>
      </c>
      <c r="G586" s="38">
        <f ca="1">Pt!G586*Qt!G586</f>
        <v>0</v>
      </c>
      <c r="H586" s="38">
        <f ca="1">Pt!H586*Qt!H586</f>
        <v>0</v>
      </c>
      <c r="I586" s="38">
        <f ca="1">Pt!I586*Qt!I586</f>
        <v>0</v>
      </c>
      <c r="J586" s="38">
        <f ca="1">Pt!J586*Qt!J586</f>
        <v>877154.91205013753</v>
      </c>
      <c r="K586" s="38">
        <f ca="1">Pt!K586*Qt!K586</f>
        <v>0</v>
      </c>
      <c r="L586" s="38">
        <f ca="1">Pt!L586*Qt!L586</f>
        <v>0</v>
      </c>
      <c r="M586" s="38">
        <f ca="1">Pt!M586*Qt!M586</f>
        <v>0</v>
      </c>
      <c r="N586" s="38">
        <f ca="1">Pt!N586*Qt!N586</f>
        <v>0</v>
      </c>
      <c r="O586" s="38">
        <f ca="1">Pt!O586*Qt!O586</f>
        <v>0</v>
      </c>
      <c r="P586" s="38">
        <f ca="1">Pt!P586*Qt!P586</f>
        <v>0</v>
      </c>
      <c r="Q586" s="38">
        <f ca="1">Pt!Q586*Qt!Q586</f>
        <v>0</v>
      </c>
      <c r="R586" s="38">
        <f ca="1">Pt!R586*Qt!R586</f>
        <v>0</v>
      </c>
      <c r="S586" s="38">
        <f ca="1">Pt!S586*Qt!S586</f>
        <v>0</v>
      </c>
      <c r="T586" s="38">
        <f ca="1">Pt!T586*Qt!T586</f>
        <v>0</v>
      </c>
      <c r="U586" s="38">
        <f ca="1">Pt!U586*Qt!U586</f>
        <v>0</v>
      </c>
      <c r="V586" s="38">
        <f t="shared" ca="1" si="56"/>
        <v>913975.81565612834</v>
      </c>
    </row>
    <row r="587" spans="1:22" outlineLevel="1" x14ac:dyDescent="0.25">
      <c r="A587" s="19"/>
      <c r="B587" s="38" t="str">
        <f t="shared" ca="1" si="55"/>
        <v>Single meter without control (standard user)</v>
      </c>
      <c r="C587" s="38" t="str">
        <f t="shared" ca="1" si="55"/>
        <v>G104</v>
      </c>
      <c r="D587" s="38" t="str">
        <f t="shared" ca="1" si="55"/>
        <v>Domestic</v>
      </c>
      <c r="E587" s="38">
        <f ca="1">Pt!E587*Qt!E587</f>
        <v>0</v>
      </c>
      <c r="F587" s="38">
        <f ca="1">Pt!F587*Qt!F587</f>
        <v>0</v>
      </c>
      <c r="G587" s="38">
        <f ca="1">Pt!G587*Qt!G587</f>
        <v>0</v>
      </c>
      <c r="H587" s="38">
        <f ca="1">Pt!H587*Qt!H587</f>
        <v>0</v>
      </c>
      <c r="I587" s="38">
        <f ca="1">Pt!I587*Qt!I587</f>
        <v>0</v>
      </c>
      <c r="J587" s="38">
        <f ca="1">Pt!J587*Qt!J587</f>
        <v>0</v>
      </c>
      <c r="K587" s="38">
        <f ca="1">Pt!K587*Qt!K587</f>
        <v>0</v>
      </c>
      <c r="L587" s="38">
        <f ca="1">Pt!L587*Qt!L587</f>
        <v>0</v>
      </c>
      <c r="M587" s="38">
        <f ca="1">Pt!M587*Qt!M587</f>
        <v>0</v>
      </c>
      <c r="N587" s="38">
        <f ca="1">Pt!N587*Qt!N587</f>
        <v>0</v>
      </c>
      <c r="O587" s="38">
        <f ca="1">Pt!O587*Qt!O587</f>
        <v>0</v>
      </c>
      <c r="P587" s="38">
        <f ca="1">Pt!P587*Qt!P587</f>
        <v>0</v>
      </c>
      <c r="Q587" s="38">
        <f ca="1">Pt!Q587*Qt!Q587</f>
        <v>0</v>
      </c>
      <c r="R587" s="38">
        <f ca="1">Pt!R587*Qt!R587</f>
        <v>0</v>
      </c>
      <c r="S587" s="38">
        <f ca="1">Pt!S587*Qt!S587</f>
        <v>0</v>
      </c>
      <c r="T587" s="38">
        <f ca="1">Pt!T587*Qt!T587</f>
        <v>0</v>
      </c>
      <c r="U587" s="38">
        <f ca="1">Pt!U587*Qt!U587</f>
        <v>0</v>
      </c>
      <c r="V587" s="38">
        <f t="shared" ca="1" si="56"/>
        <v>0</v>
      </c>
    </row>
    <row r="588" spans="1:22" outlineLevel="1" x14ac:dyDescent="0.25">
      <c r="A588" s="19"/>
      <c r="B588" s="38" t="str">
        <f t="shared" ca="1" si="55"/>
        <v>Dual meter with control (standard user)</v>
      </c>
      <c r="C588" s="38" t="str">
        <f t="shared" ca="1" si="55"/>
        <v>G105</v>
      </c>
      <c r="D588" s="38" t="str">
        <f t="shared" ca="1" si="55"/>
        <v>Domestic</v>
      </c>
      <c r="E588" s="38">
        <f ca="1">Pt!E588*Qt!E588</f>
        <v>0</v>
      </c>
      <c r="F588" s="38">
        <f ca="1">Pt!F588*Qt!F588</f>
        <v>0</v>
      </c>
      <c r="G588" s="38">
        <f ca="1">Pt!G588*Qt!G588</f>
        <v>0</v>
      </c>
      <c r="H588" s="38">
        <f ca="1">Pt!H588*Qt!H588</f>
        <v>0</v>
      </c>
      <c r="I588" s="38">
        <f ca="1">Pt!I588*Qt!I588</f>
        <v>0</v>
      </c>
      <c r="J588" s="38">
        <f ca="1">Pt!J588*Qt!J588</f>
        <v>0</v>
      </c>
      <c r="K588" s="38">
        <f ca="1">Pt!K588*Qt!K588</f>
        <v>0</v>
      </c>
      <c r="L588" s="38">
        <f ca="1">Pt!L588*Qt!L588</f>
        <v>0</v>
      </c>
      <c r="M588" s="38">
        <f ca="1">Pt!M588*Qt!M588</f>
        <v>0</v>
      </c>
      <c r="N588" s="38">
        <f ca="1">Pt!N588*Qt!N588</f>
        <v>0</v>
      </c>
      <c r="O588" s="38">
        <f ca="1">Pt!O588*Qt!O588</f>
        <v>0</v>
      </c>
      <c r="P588" s="38">
        <f ca="1">Pt!P588*Qt!P588</f>
        <v>0</v>
      </c>
      <c r="Q588" s="38">
        <f ca="1">Pt!Q588*Qt!Q588</f>
        <v>0</v>
      </c>
      <c r="R588" s="38">
        <f ca="1">Pt!R588*Qt!R588</f>
        <v>0</v>
      </c>
      <c r="S588" s="38">
        <f ca="1">Pt!S588*Qt!S588</f>
        <v>0</v>
      </c>
      <c r="T588" s="38">
        <f ca="1">Pt!T588*Qt!T588</f>
        <v>0</v>
      </c>
      <c r="U588" s="38">
        <f ca="1">Pt!U588*Qt!U588</f>
        <v>0</v>
      </c>
      <c r="V588" s="38">
        <f t="shared" ca="1" si="56"/>
        <v>0</v>
      </c>
    </row>
    <row r="589" spans="1:22" outlineLevel="1" x14ac:dyDescent="0.25">
      <c r="A589" s="19"/>
      <c r="B589" s="38" t="str">
        <f t="shared" ca="1" si="55"/>
        <v>Single meter with control (standard user)</v>
      </c>
      <c r="C589" s="38" t="str">
        <f t="shared" ca="1" si="55"/>
        <v>G106</v>
      </c>
      <c r="D589" s="38" t="str">
        <f t="shared" ca="1" si="55"/>
        <v>Domestic</v>
      </c>
      <c r="E589" s="38">
        <f ca="1">Pt!E589*Qt!E589</f>
        <v>0</v>
      </c>
      <c r="F589" s="38">
        <f ca="1">Pt!F589*Qt!F589</f>
        <v>0</v>
      </c>
      <c r="G589" s="38">
        <f ca="1">Pt!G589*Qt!G589</f>
        <v>0</v>
      </c>
      <c r="H589" s="38">
        <f ca="1">Pt!H589*Qt!H589</f>
        <v>0</v>
      </c>
      <c r="I589" s="38">
        <f ca="1">Pt!I589*Qt!I589</f>
        <v>0</v>
      </c>
      <c r="J589" s="38">
        <f ca="1">Pt!J589*Qt!J589</f>
        <v>0</v>
      </c>
      <c r="K589" s="38">
        <f ca="1">Pt!K589*Qt!K589</f>
        <v>0</v>
      </c>
      <c r="L589" s="38">
        <f ca="1">Pt!L589*Qt!L589</f>
        <v>0</v>
      </c>
      <c r="M589" s="38">
        <f ca="1">Pt!M589*Qt!M589</f>
        <v>0</v>
      </c>
      <c r="N589" s="38">
        <f ca="1">Pt!N589*Qt!N589</f>
        <v>0</v>
      </c>
      <c r="O589" s="38">
        <f ca="1">Pt!O589*Qt!O589</f>
        <v>0</v>
      </c>
      <c r="P589" s="38">
        <f ca="1">Pt!P589*Qt!P589</f>
        <v>0</v>
      </c>
      <c r="Q589" s="38">
        <f ca="1">Pt!Q589*Qt!Q589</f>
        <v>0</v>
      </c>
      <c r="R589" s="38">
        <f ca="1">Pt!R589*Qt!R589</f>
        <v>0</v>
      </c>
      <c r="S589" s="38">
        <f ca="1">Pt!S589*Qt!S589</f>
        <v>0</v>
      </c>
      <c r="T589" s="38">
        <f ca="1">Pt!T589*Qt!T589</f>
        <v>0</v>
      </c>
      <c r="U589" s="38">
        <f ca="1">Pt!U589*Qt!U589</f>
        <v>0</v>
      </c>
      <c r="V589" s="38">
        <f t="shared" ca="1" si="56"/>
        <v>0</v>
      </c>
    </row>
    <row r="590" spans="1:22" outlineLevel="1" x14ac:dyDescent="0.25">
      <c r="A590" s="19"/>
      <c r="B590" s="38" t="str">
        <f t="shared" ca="1" si="55"/>
        <v>3 phase residential (standard user)</v>
      </c>
      <c r="C590" s="38" t="str">
        <f t="shared" ca="1" si="55"/>
        <v>G107</v>
      </c>
      <c r="D590" s="38" t="str">
        <f t="shared" ca="1" si="55"/>
        <v>Domestic</v>
      </c>
      <c r="E590" s="38">
        <f ca="1">Pt!E590*Qt!E590</f>
        <v>0</v>
      </c>
      <c r="F590" s="38">
        <f ca="1">Pt!F590*Qt!F590</f>
        <v>0</v>
      </c>
      <c r="G590" s="38">
        <f ca="1">Pt!G590*Qt!G590</f>
        <v>0</v>
      </c>
      <c r="H590" s="38">
        <f ca="1">Pt!H590*Qt!H590</f>
        <v>0</v>
      </c>
      <c r="I590" s="38">
        <f ca="1">Pt!I590*Qt!I590</f>
        <v>0</v>
      </c>
      <c r="J590" s="38">
        <f ca="1">Pt!J590*Qt!J590</f>
        <v>0</v>
      </c>
      <c r="K590" s="38">
        <f ca="1">Pt!K590*Qt!K590</f>
        <v>0</v>
      </c>
      <c r="L590" s="38">
        <f ca="1">Pt!L590*Qt!L590</f>
        <v>0</v>
      </c>
      <c r="M590" s="38">
        <f ca="1">Pt!M590*Qt!M590</f>
        <v>0</v>
      </c>
      <c r="N590" s="38">
        <f ca="1">Pt!N590*Qt!N590</f>
        <v>0</v>
      </c>
      <c r="O590" s="38">
        <f ca="1">Pt!O590*Qt!O590</f>
        <v>0</v>
      </c>
      <c r="P590" s="38">
        <f ca="1">Pt!P590*Qt!P590</f>
        <v>0</v>
      </c>
      <c r="Q590" s="38">
        <f ca="1">Pt!Q590*Qt!Q590</f>
        <v>0</v>
      </c>
      <c r="R590" s="38">
        <f ca="1">Pt!R590*Qt!R590</f>
        <v>0</v>
      </c>
      <c r="S590" s="38">
        <f ca="1">Pt!S590*Qt!S590</f>
        <v>0</v>
      </c>
      <c r="T590" s="38">
        <f ca="1">Pt!T590*Qt!T590</f>
        <v>0</v>
      </c>
      <c r="U590" s="38">
        <f ca="1">Pt!U590*Qt!U590</f>
        <v>0</v>
      </c>
      <c r="V590" s="38">
        <f t="shared" ca="1" si="56"/>
        <v>0</v>
      </c>
    </row>
    <row r="591" spans="1:22" outlineLevel="1" x14ac:dyDescent="0.25">
      <c r="A591" s="19"/>
      <c r="B591" s="38" t="str">
        <f t="shared" ca="1" si="55"/>
        <v>Dual meter with control - EV (low user)</v>
      </c>
      <c r="C591" s="38" t="str">
        <f t="shared" ca="1" si="55"/>
        <v>G108</v>
      </c>
      <c r="D591" s="38" t="str">
        <f t="shared" ca="1" si="55"/>
        <v>Domestic</v>
      </c>
      <c r="E591" s="38">
        <f ca="1">Pt!E591*Qt!E591</f>
        <v>0</v>
      </c>
      <c r="F591" s="38">
        <f ca="1">Pt!F591*Qt!F591</f>
        <v>0</v>
      </c>
      <c r="G591" s="38">
        <f ca="1">Pt!G591*Qt!G591</f>
        <v>0</v>
      </c>
      <c r="H591" s="38">
        <f ca="1">Pt!H591*Qt!H591</f>
        <v>0</v>
      </c>
      <c r="I591" s="38">
        <f ca="1">Pt!I591*Qt!I591</f>
        <v>0</v>
      </c>
      <c r="J591" s="38">
        <f ca="1">Pt!J591*Qt!J591</f>
        <v>0</v>
      </c>
      <c r="K591" s="38">
        <f ca="1">Pt!K591*Qt!K591</f>
        <v>0</v>
      </c>
      <c r="L591" s="38">
        <f ca="1">Pt!L591*Qt!L591</f>
        <v>0</v>
      </c>
      <c r="M591" s="38">
        <f ca="1">Pt!M591*Qt!M591</f>
        <v>0</v>
      </c>
      <c r="N591" s="38">
        <f ca="1">Pt!N591*Qt!N591</f>
        <v>0</v>
      </c>
      <c r="O591" s="38">
        <f ca="1">Pt!O591*Qt!O591</f>
        <v>0</v>
      </c>
      <c r="P591" s="38">
        <f ca="1">Pt!P591*Qt!P591</f>
        <v>0</v>
      </c>
      <c r="Q591" s="38">
        <f ca="1">Pt!Q591*Qt!Q591</f>
        <v>0</v>
      </c>
      <c r="R591" s="38">
        <f ca="1">Pt!R591*Qt!R591</f>
        <v>0</v>
      </c>
      <c r="S591" s="38">
        <f ca="1">Pt!S591*Qt!S591</f>
        <v>0</v>
      </c>
      <c r="T591" s="38">
        <f ca="1">Pt!T591*Qt!T591</f>
        <v>0</v>
      </c>
      <c r="U591" s="38">
        <f ca="1">Pt!U591*Qt!U591</f>
        <v>0</v>
      </c>
      <c r="V591" s="38">
        <f t="shared" ca="1" si="56"/>
        <v>0</v>
      </c>
    </row>
    <row r="592" spans="1:22" outlineLevel="1" x14ac:dyDescent="0.25">
      <c r="A592" s="19"/>
      <c r="B592" s="38" t="str">
        <f t="shared" ca="1" si="55"/>
        <v>Dual meter with control - EV (standard user)</v>
      </c>
      <c r="C592" s="38" t="str">
        <f t="shared" ca="1" si="55"/>
        <v>G109</v>
      </c>
      <c r="D592" s="38" t="str">
        <f t="shared" ca="1" si="55"/>
        <v>Domestic</v>
      </c>
      <c r="E592" s="38">
        <f ca="1">Pt!E592*Qt!E592</f>
        <v>0</v>
      </c>
      <c r="F592" s="38">
        <f ca="1">Pt!F592*Qt!F592</f>
        <v>0</v>
      </c>
      <c r="G592" s="38">
        <f ca="1">Pt!G592*Qt!G592</f>
        <v>0</v>
      </c>
      <c r="H592" s="38">
        <f ca="1">Pt!H592*Qt!H592</f>
        <v>0</v>
      </c>
      <c r="I592" s="38">
        <f ca="1">Pt!I592*Qt!I592</f>
        <v>0</v>
      </c>
      <c r="J592" s="38">
        <f ca="1">Pt!J592*Qt!J592</f>
        <v>0</v>
      </c>
      <c r="K592" s="38">
        <f ca="1">Pt!K592*Qt!K592</f>
        <v>0</v>
      </c>
      <c r="L592" s="38">
        <f ca="1">Pt!L592*Qt!L592</f>
        <v>0</v>
      </c>
      <c r="M592" s="38">
        <f ca="1">Pt!M592*Qt!M592</f>
        <v>0</v>
      </c>
      <c r="N592" s="38">
        <f ca="1">Pt!N592*Qt!N592</f>
        <v>0</v>
      </c>
      <c r="O592" s="38">
        <f ca="1">Pt!O592*Qt!O592</f>
        <v>0</v>
      </c>
      <c r="P592" s="38">
        <f ca="1">Pt!P592*Qt!P592</f>
        <v>0</v>
      </c>
      <c r="Q592" s="38">
        <f ca="1">Pt!Q592*Qt!Q592</f>
        <v>0</v>
      </c>
      <c r="R592" s="38">
        <f ca="1">Pt!R592*Qt!R592</f>
        <v>0</v>
      </c>
      <c r="S592" s="38">
        <f ca="1">Pt!S592*Qt!S592</f>
        <v>0</v>
      </c>
      <c r="T592" s="38">
        <f ca="1">Pt!T592*Qt!T592</f>
        <v>0</v>
      </c>
      <c r="U592" s="38">
        <f ca="1">Pt!U592*Qt!U592</f>
        <v>0</v>
      </c>
      <c r="V592" s="38">
        <f t="shared" ca="1" si="56"/>
        <v>0</v>
      </c>
    </row>
    <row r="593" spans="1:22" outlineLevel="1" x14ac:dyDescent="0.25">
      <c r="A593" s="19"/>
      <c r="B593" s="38" t="str">
        <f t="shared" ca="1" si="55"/>
        <v>New Tariff 10</v>
      </c>
      <c r="C593" s="38">
        <f t="shared" ca="1" si="55"/>
        <v>0</v>
      </c>
      <c r="D593" s="38">
        <f t="shared" ca="1" si="55"/>
        <v>0</v>
      </c>
      <c r="E593" s="38">
        <f ca="1">Pt!E593*Qt!E593</f>
        <v>0</v>
      </c>
      <c r="F593" s="38">
        <f ca="1">Pt!F593*Qt!F593</f>
        <v>0</v>
      </c>
      <c r="G593" s="38">
        <f ca="1">Pt!G593*Qt!G593</f>
        <v>0</v>
      </c>
      <c r="H593" s="38">
        <f ca="1">Pt!H593*Qt!H593</f>
        <v>0</v>
      </c>
      <c r="I593" s="38">
        <f ca="1">Pt!I593*Qt!I593</f>
        <v>0</v>
      </c>
      <c r="J593" s="38">
        <f ca="1">Pt!J593*Qt!J593</f>
        <v>0</v>
      </c>
      <c r="K593" s="38">
        <f ca="1">Pt!K593*Qt!K593</f>
        <v>0</v>
      </c>
      <c r="L593" s="38">
        <f ca="1">Pt!L593*Qt!L593</f>
        <v>0</v>
      </c>
      <c r="M593" s="38">
        <f ca="1">Pt!M593*Qt!M593</f>
        <v>0</v>
      </c>
      <c r="N593" s="38">
        <f ca="1">Pt!N593*Qt!N593</f>
        <v>0</v>
      </c>
      <c r="O593" s="38">
        <f ca="1">Pt!O593*Qt!O593</f>
        <v>0</v>
      </c>
      <c r="P593" s="38">
        <f ca="1">Pt!P593*Qt!P593</f>
        <v>0</v>
      </c>
      <c r="Q593" s="38">
        <f ca="1">Pt!Q593*Qt!Q593</f>
        <v>0</v>
      </c>
      <c r="R593" s="38">
        <f ca="1">Pt!R593*Qt!R593</f>
        <v>0</v>
      </c>
      <c r="S593" s="38">
        <f ca="1">Pt!S593*Qt!S593</f>
        <v>0</v>
      </c>
      <c r="T593" s="38">
        <f ca="1">Pt!T593*Qt!T593</f>
        <v>0</v>
      </c>
      <c r="U593" s="38">
        <f ca="1">Pt!U593*Qt!U593</f>
        <v>0</v>
      </c>
      <c r="V593" s="38">
        <f t="shared" ca="1" si="56"/>
        <v>0</v>
      </c>
    </row>
    <row r="594" spans="1:22" outlineLevel="1" x14ac:dyDescent="0.25">
      <c r="A594" s="19"/>
      <c r="B594" s="45" t="str">
        <f t="shared" ca="1" si="55"/>
        <v>New Tariff 11</v>
      </c>
      <c r="C594" s="45">
        <f t="shared" ca="1" si="55"/>
        <v>0</v>
      </c>
      <c r="D594" s="45">
        <f t="shared" ca="1" si="55"/>
        <v>0</v>
      </c>
      <c r="E594" s="45">
        <f ca="1">Pt!E594*Qt!E594</f>
        <v>0</v>
      </c>
      <c r="F594" s="45">
        <f ca="1">Pt!F594*Qt!F594</f>
        <v>0</v>
      </c>
      <c r="G594" s="45">
        <f ca="1">Pt!G594*Qt!G594</f>
        <v>0</v>
      </c>
      <c r="H594" s="45">
        <f ca="1">Pt!H594*Qt!H594</f>
        <v>0</v>
      </c>
      <c r="I594" s="45">
        <f ca="1">Pt!I594*Qt!I594</f>
        <v>0</v>
      </c>
      <c r="J594" s="45">
        <f ca="1">Pt!J594*Qt!J594</f>
        <v>0</v>
      </c>
      <c r="K594" s="45">
        <f ca="1">Pt!K594*Qt!K594</f>
        <v>0</v>
      </c>
      <c r="L594" s="45">
        <f ca="1">Pt!L594*Qt!L594</f>
        <v>0</v>
      </c>
      <c r="M594" s="45">
        <f ca="1">Pt!M594*Qt!M594</f>
        <v>0</v>
      </c>
      <c r="N594" s="45">
        <f ca="1">Pt!N594*Qt!N594</f>
        <v>0</v>
      </c>
      <c r="O594" s="45">
        <f ca="1">Pt!O594*Qt!O594</f>
        <v>0</v>
      </c>
      <c r="P594" s="45">
        <f ca="1">Pt!P594*Qt!P594</f>
        <v>0</v>
      </c>
      <c r="Q594" s="45">
        <f ca="1">Pt!Q594*Qt!Q594</f>
        <v>0</v>
      </c>
      <c r="R594" s="45">
        <f ca="1">Pt!R594*Qt!R594</f>
        <v>0</v>
      </c>
      <c r="S594" s="45">
        <f ca="1">Pt!S594*Qt!S594</f>
        <v>0</v>
      </c>
      <c r="T594" s="45">
        <f ca="1">Pt!T594*Qt!T594</f>
        <v>0</v>
      </c>
      <c r="U594" s="45">
        <f ca="1">Pt!U594*Qt!U594</f>
        <v>0</v>
      </c>
      <c r="V594" s="45">
        <f t="shared" ca="1" si="56"/>
        <v>0</v>
      </c>
    </row>
    <row r="595" spans="1:22" outlineLevel="1" x14ac:dyDescent="0.25">
      <c r="A595" s="19"/>
      <c r="B595" s="44" t="str">
        <f t="shared" ca="1" si="55"/>
        <v>&lt;=15kVA</v>
      </c>
      <c r="C595" s="44" t="str">
        <f t="shared" ca="1" si="55"/>
        <v>GV02</v>
      </c>
      <c r="D595" s="44" t="str">
        <f t="shared" ca="1" si="55"/>
        <v>Small Commercial</v>
      </c>
      <c r="E595" s="44">
        <f ca="1">Pt!E595*Qt!E595</f>
        <v>944329.94957456226</v>
      </c>
      <c r="F595" s="44">
        <f ca="1">Pt!F595*Qt!F595</f>
        <v>0</v>
      </c>
      <c r="G595" s="44">
        <f ca="1">Pt!G595*Qt!G595</f>
        <v>0</v>
      </c>
      <c r="H595" s="44">
        <f ca="1">Pt!H595*Qt!H595</f>
        <v>0</v>
      </c>
      <c r="I595" s="44">
        <f ca="1">Pt!I595*Qt!I595</f>
        <v>0</v>
      </c>
      <c r="J595" s="44">
        <f ca="1">Pt!J595*Qt!J595</f>
        <v>2804383.2045054678</v>
      </c>
      <c r="K595" s="44">
        <f ca="1">Pt!K595*Qt!K595</f>
        <v>0</v>
      </c>
      <c r="L595" s="44">
        <f ca="1">Pt!L595*Qt!L595</f>
        <v>0</v>
      </c>
      <c r="M595" s="44">
        <f ca="1">Pt!M595*Qt!M595</f>
        <v>0</v>
      </c>
      <c r="N595" s="44">
        <f ca="1">Pt!N595*Qt!N595</f>
        <v>0</v>
      </c>
      <c r="O595" s="44">
        <f ca="1">Pt!O595*Qt!O595</f>
        <v>0</v>
      </c>
      <c r="P595" s="44">
        <f ca="1">Pt!P595*Qt!P595</f>
        <v>0</v>
      </c>
      <c r="Q595" s="44">
        <f ca="1">Pt!Q595*Qt!Q595</f>
        <v>0</v>
      </c>
      <c r="R595" s="44">
        <f ca="1">Pt!R595*Qt!R595</f>
        <v>0</v>
      </c>
      <c r="S595" s="44">
        <f ca="1">Pt!S595*Qt!S595</f>
        <v>0</v>
      </c>
      <c r="T595" s="44">
        <f ca="1">Pt!T595*Qt!T595</f>
        <v>0</v>
      </c>
      <c r="U595" s="44">
        <f ca="1">Pt!U595*Qt!U595</f>
        <v>0</v>
      </c>
      <c r="V595" s="44">
        <f t="shared" ca="1" si="56"/>
        <v>3748713.15408003</v>
      </c>
    </row>
    <row r="596" spans="1:22" outlineLevel="1" x14ac:dyDescent="0.25">
      <c r="A596" s="19"/>
      <c r="B596" s="38" t="str">
        <f t="shared" ca="1" si="55"/>
        <v>&gt;15kVA and &lt;=69kVA</v>
      </c>
      <c r="C596" s="38" t="str">
        <f t="shared" ca="1" si="55"/>
        <v>GV07</v>
      </c>
      <c r="D596" s="38" t="str">
        <f t="shared" ca="1" si="55"/>
        <v>Small Commercial</v>
      </c>
      <c r="E596" s="38">
        <f ca="1">Pt!E596*Qt!E596</f>
        <v>5031701.8582384028</v>
      </c>
      <c r="F596" s="38">
        <f ca="1">Pt!F596*Qt!F596</f>
        <v>0</v>
      </c>
      <c r="G596" s="38">
        <f ca="1">Pt!G596*Qt!G596</f>
        <v>0</v>
      </c>
      <c r="H596" s="38">
        <f ca="1">Pt!H596*Qt!H596</f>
        <v>0</v>
      </c>
      <c r="I596" s="38">
        <f ca="1">Pt!I596*Qt!I596</f>
        <v>0</v>
      </c>
      <c r="J596" s="38">
        <f ca="1">Pt!J596*Qt!J596</f>
        <v>14377623.989423834</v>
      </c>
      <c r="K596" s="38">
        <f ca="1">Pt!K596*Qt!K596</f>
        <v>0</v>
      </c>
      <c r="L596" s="38">
        <f ca="1">Pt!L596*Qt!L596</f>
        <v>0</v>
      </c>
      <c r="M596" s="38">
        <f ca="1">Pt!M596*Qt!M596</f>
        <v>0</v>
      </c>
      <c r="N596" s="38">
        <f ca="1">Pt!N596*Qt!N596</f>
        <v>0</v>
      </c>
      <c r="O596" s="38">
        <f ca="1">Pt!O596*Qt!O596</f>
        <v>0</v>
      </c>
      <c r="P596" s="38">
        <f ca="1">Pt!P596*Qt!P596</f>
        <v>0</v>
      </c>
      <c r="Q596" s="38">
        <f ca="1">Pt!Q596*Qt!Q596</f>
        <v>0</v>
      </c>
      <c r="R596" s="38">
        <f ca="1">Pt!R596*Qt!R596</f>
        <v>0</v>
      </c>
      <c r="S596" s="38">
        <f ca="1">Pt!S596*Qt!S596</f>
        <v>0</v>
      </c>
      <c r="T596" s="38">
        <f ca="1">Pt!T596*Qt!T596</f>
        <v>0</v>
      </c>
      <c r="U596" s="38">
        <f ca="1">Pt!U596*Qt!U596</f>
        <v>0</v>
      </c>
      <c r="V596" s="38">
        <f t="shared" ca="1" si="56"/>
        <v>19409325.847662237</v>
      </c>
    </row>
    <row r="597" spans="1:22" outlineLevel="1" x14ac:dyDescent="0.25">
      <c r="A597" s="19"/>
      <c r="B597" s="38" t="str">
        <f t="shared" ca="1" si="55"/>
        <v>&gt;69kVA and &lt;=138kVA</v>
      </c>
      <c r="C597" s="38" t="str">
        <f t="shared" ca="1" si="55"/>
        <v>GV14</v>
      </c>
      <c r="D597" s="38" t="str">
        <f t="shared" ca="1" si="55"/>
        <v>Medium Commercial</v>
      </c>
      <c r="E597" s="38">
        <f ca="1">Pt!E597*Qt!E597</f>
        <v>1053468.5939843932</v>
      </c>
      <c r="F597" s="38">
        <f ca="1">Pt!F597*Qt!F597</f>
        <v>0</v>
      </c>
      <c r="G597" s="38">
        <f ca="1">Pt!G597*Qt!G597</f>
        <v>0</v>
      </c>
      <c r="H597" s="38">
        <f ca="1">Pt!H597*Qt!H597</f>
        <v>0</v>
      </c>
      <c r="I597" s="38">
        <f ca="1">Pt!I597*Qt!I597</f>
        <v>0</v>
      </c>
      <c r="J597" s="38">
        <f ca="1">Pt!J597*Qt!J597</f>
        <v>2822055.3921996658</v>
      </c>
      <c r="K597" s="38">
        <f ca="1">Pt!K597*Qt!K597</f>
        <v>0</v>
      </c>
      <c r="L597" s="38">
        <f ca="1">Pt!L597*Qt!L597</f>
        <v>0</v>
      </c>
      <c r="M597" s="38">
        <f ca="1">Pt!M597*Qt!M597</f>
        <v>0</v>
      </c>
      <c r="N597" s="38">
        <f ca="1">Pt!N597*Qt!N597</f>
        <v>0</v>
      </c>
      <c r="O597" s="38">
        <f ca="1">Pt!O597*Qt!O597</f>
        <v>0</v>
      </c>
      <c r="P597" s="38">
        <f ca="1">Pt!P597*Qt!P597</f>
        <v>0</v>
      </c>
      <c r="Q597" s="38">
        <f ca="1">Pt!Q597*Qt!Q597</f>
        <v>0</v>
      </c>
      <c r="R597" s="38">
        <f ca="1">Pt!R597*Qt!R597</f>
        <v>0</v>
      </c>
      <c r="S597" s="38">
        <f ca="1">Pt!S597*Qt!S597</f>
        <v>0</v>
      </c>
      <c r="T597" s="38">
        <f ca="1">Pt!T597*Qt!T597</f>
        <v>0</v>
      </c>
      <c r="U597" s="38">
        <f ca="1">Pt!U597*Qt!U597</f>
        <v>0</v>
      </c>
      <c r="V597" s="38">
        <f t="shared" ca="1" si="56"/>
        <v>3875523.9861840587</v>
      </c>
    </row>
    <row r="598" spans="1:22" outlineLevel="1" x14ac:dyDescent="0.25">
      <c r="A598" s="19"/>
      <c r="B598" s="38" t="str">
        <f t="shared" ca="1" si="55"/>
        <v>&gt;138kVA AND &lt;=300kVA</v>
      </c>
      <c r="C598" s="38" t="str">
        <f t="shared" ca="1" si="55"/>
        <v>GV30</v>
      </c>
      <c r="D598" s="38" t="str">
        <f t="shared" ca="1" si="55"/>
        <v>Large Commercial</v>
      </c>
      <c r="E598" s="38">
        <f ca="1">Pt!E598*Qt!E598</f>
        <v>1062438.426879785</v>
      </c>
      <c r="F598" s="38">
        <f ca="1">Pt!F598*Qt!F598</f>
        <v>0</v>
      </c>
      <c r="G598" s="38">
        <f ca="1">Pt!G598*Qt!G598</f>
        <v>0</v>
      </c>
      <c r="H598" s="38">
        <f ca="1">Pt!H598*Qt!H598</f>
        <v>0</v>
      </c>
      <c r="I598" s="38">
        <f ca="1">Pt!I598*Qt!I598</f>
        <v>0</v>
      </c>
      <c r="J598" s="38">
        <f ca="1">Pt!J598*Qt!J598</f>
        <v>1761829.2669575347</v>
      </c>
      <c r="K598" s="38">
        <f ca="1">Pt!K598*Qt!K598</f>
        <v>0</v>
      </c>
      <c r="L598" s="38">
        <f ca="1">Pt!L598*Qt!L598</f>
        <v>0</v>
      </c>
      <c r="M598" s="38">
        <f ca="1">Pt!M598*Qt!M598</f>
        <v>0</v>
      </c>
      <c r="N598" s="38">
        <f ca="1">Pt!N598*Qt!N598</f>
        <v>0</v>
      </c>
      <c r="O598" s="38">
        <f ca="1">Pt!O598*Qt!O598</f>
        <v>0</v>
      </c>
      <c r="P598" s="38">
        <f ca="1">Pt!P598*Qt!P598</f>
        <v>0</v>
      </c>
      <c r="Q598" s="38">
        <f ca="1">Pt!Q598*Qt!Q598</f>
        <v>0</v>
      </c>
      <c r="R598" s="38">
        <f ca="1">Pt!R598*Qt!R598</f>
        <v>0</v>
      </c>
      <c r="S598" s="38">
        <f ca="1">Pt!S598*Qt!S598</f>
        <v>0</v>
      </c>
      <c r="T598" s="38">
        <f ca="1">Pt!T598*Qt!T598</f>
        <v>0</v>
      </c>
      <c r="U598" s="38">
        <f ca="1">Pt!U598*Qt!U598</f>
        <v>0</v>
      </c>
      <c r="V598" s="38">
        <f t="shared" ca="1" si="56"/>
        <v>2824267.6938373195</v>
      </c>
    </row>
    <row r="599" spans="1:22" outlineLevel="1" x14ac:dyDescent="0.25">
      <c r="A599" s="19"/>
      <c r="B599" s="38" t="str">
        <f t="shared" ca="1" si="55"/>
        <v>&gt;300kVA, TOU</v>
      </c>
      <c r="C599" s="38" t="str">
        <f t="shared" ca="1" si="55"/>
        <v>GV99</v>
      </c>
      <c r="D599" s="38" t="str">
        <f t="shared" ca="1" si="55"/>
        <v>Small Industrial</v>
      </c>
      <c r="E599" s="38">
        <f ca="1">Pt!E599*Qt!E599</f>
        <v>2724788.6058905595</v>
      </c>
      <c r="F599" s="38">
        <f ca="1">Pt!F599*Qt!F599</f>
        <v>4798897.9942920003</v>
      </c>
      <c r="G599" s="38">
        <f ca="1">Pt!G599*Qt!G599</f>
        <v>0</v>
      </c>
      <c r="H599" s="38">
        <f ca="1">Pt!H599*Qt!H599</f>
        <v>0</v>
      </c>
      <c r="I599" s="38">
        <f ca="1">Pt!I599*Qt!I599</f>
        <v>0</v>
      </c>
      <c r="J599" s="38">
        <f ca="1">Pt!J599*Qt!J599</f>
        <v>1636176.5000203524</v>
      </c>
      <c r="K599" s="38">
        <f ca="1">Pt!K599*Qt!K599</f>
        <v>0</v>
      </c>
      <c r="L599" s="38">
        <f ca="1">Pt!L599*Qt!L599</f>
        <v>0</v>
      </c>
      <c r="M599" s="38">
        <f ca="1">Pt!M599*Qt!M599</f>
        <v>0</v>
      </c>
      <c r="N599" s="38">
        <f ca="1">Pt!N599*Qt!N599</f>
        <v>0</v>
      </c>
      <c r="O599" s="38">
        <f ca="1">Pt!O599*Qt!O599</f>
        <v>0</v>
      </c>
      <c r="P599" s="38">
        <f ca="1">Pt!P599*Qt!P599</f>
        <v>0</v>
      </c>
      <c r="Q599" s="38">
        <f ca="1">Pt!Q599*Qt!Q599</f>
        <v>0</v>
      </c>
      <c r="R599" s="38">
        <f ca="1">Pt!R599*Qt!R599</f>
        <v>0</v>
      </c>
      <c r="S599" s="38">
        <f ca="1">Pt!S599*Qt!S599</f>
        <v>0</v>
      </c>
      <c r="T599" s="38">
        <f ca="1">Pt!T599*Qt!T599</f>
        <v>0</v>
      </c>
      <c r="U599" s="38">
        <f ca="1">Pt!U599*Qt!U599</f>
        <v>0</v>
      </c>
      <c r="V599" s="38">
        <f t="shared" ca="1" si="56"/>
        <v>9159863.1002029125</v>
      </c>
    </row>
    <row r="600" spans="1:22" outlineLevel="1" x14ac:dyDescent="0.25">
      <c r="A600" s="19"/>
      <c r="B600" s="38" t="str">
        <f t="shared" ref="B600:D615" ca="1" si="57">B457</f>
        <v>New Tariff 5</v>
      </c>
      <c r="C600" s="38">
        <f t="shared" ca="1" si="57"/>
        <v>0</v>
      </c>
      <c r="D600" s="38">
        <f t="shared" ca="1" si="57"/>
        <v>0</v>
      </c>
      <c r="E600" s="38">
        <f ca="1">Pt!E600*Qt!E600</f>
        <v>0</v>
      </c>
      <c r="F600" s="38">
        <f ca="1">Pt!F600*Qt!F600</f>
        <v>0</v>
      </c>
      <c r="G600" s="38">
        <f ca="1">Pt!G600*Qt!G600</f>
        <v>0</v>
      </c>
      <c r="H600" s="38">
        <f ca="1">Pt!H600*Qt!H600</f>
        <v>0</v>
      </c>
      <c r="I600" s="38">
        <f ca="1">Pt!I600*Qt!I600</f>
        <v>0</v>
      </c>
      <c r="J600" s="38">
        <f ca="1">Pt!J600*Qt!J600</f>
        <v>0</v>
      </c>
      <c r="K600" s="38">
        <f ca="1">Pt!K600*Qt!K600</f>
        <v>0</v>
      </c>
      <c r="L600" s="38">
        <f ca="1">Pt!L600*Qt!L600</f>
        <v>0</v>
      </c>
      <c r="M600" s="38">
        <f ca="1">Pt!M600*Qt!M600</f>
        <v>0</v>
      </c>
      <c r="N600" s="38">
        <f ca="1">Pt!N600*Qt!N600</f>
        <v>0</v>
      </c>
      <c r="O600" s="38">
        <f ca="1">Pt!O600*Qt!O600</f>
        <v>0</v>
      </c>
      <c r="P600" s="38">
        <f ca="1">Pt!P600*Qt!P600</f>
        <v>0</v>
      </c>
      <c r="Q600" s="38">
        <f ca="1">Pt!Q600*Qt!Q600</f>
        <v>0</v>
      </c>
      <c r="R600" s="38">
        <f ca="1">Pt!R600*Qt!R600</f>
        <v>0</v>
      </c>
      <c r="S600" s="38">
        <f ca="1">Pt!S600*Qt!S600</f>
        <v>0</v>
      </c>
      <c r="T600" s="38">
        <f ca="1">Pt!T600*Qt!T600</f>
        <v>0</v>
      </c>
      <c r="U600" s="38">
        <f ca="1">Pt!U600*Qt!U600</f>
        <v>0</v>
      </c>
      <c r="V600" s="38">
        <f t="shared" ca="1" si="56"/>
        <v>0</v>
      </c>
    </row>
    <row r="601" spans="1:22" outlineLevel="1" x14ac:dyDescent="0.25">
      <c r="A601" s="19"/>
      <c r="B601" s="38" t="str">
        <f t="shared" ca="1" si="57"/>
        <v>New Tariff 6</v>
      </c>
      <c r="C601" s="38">
        <f t="shared" ca="1" si="57"/>
        <v>0</v>
      </c>
      <c r="D601" s="38">
        <f t="shared" ca="1" si="57"/>
        <v>0</v>
      </c>
      <c r="E601" s="38">
        <f ca="1">Pt!E601*Qt!E601</f>
        <v>0</v>
      </c>
      <c r="F601" s="38">
        <f ca="1">Pt!F601*Qt!F601</f>
        <v>0</v>
      </c>
      <c r="G601" s="38">
        <f ca="1">Pt!G601*Qt!G601</f>
        <v>0</v>
      </c>
      <c r="H601" s="38">
        <f ca="1">Pt!H601*Qt!H601</f>
        <v>0</v>
      </c>
      <c r="I601" s="38">
        <f ca="1">Pt!I601*Qt!I601</f>
        <v>0</v>
      </c>
      <c r="J601" s="38">
        <f ca="1">Pt!J601*Qt!J601</f>
        <v>0</v>
      </c>
      <c r="K601" s="38">
        <f ca="1">Pt!K601*Qt!K601</f>
        <v>0</v>
      </c>
      <c r="L601" s="38">
        <f ca="1">Pt!L601*Qt!L601</f>
        <v>0</v>
      </c>
      <c r="M601" s="38">
        <f ca="1">Pt!M601*Qt!M601</f>
        <v>0</v>
      </c>
      <c r="N601" s="38">
        <f ca="1">Pt!N601*Qt!N601</f>
        <v>0</v>
      </c>
      <c r="O601" s="38">
        <f ca="1">Pt!O601*Qt!O601</f>
        <v>0</v>
      </c>
      <c r="P601" s="38">
        <f ca="1">Pt!P601*Qt!P601</f>
        <v>0</v>
      </c>
      <c r="Q601" s="38">
        <f ca="1">Pt!Q601*Qt!Q601</f>
        <v>0</v>
      </c>
      <c r="R601" s="38">
        <f ca="1">Pt!R601*Qt!R601</f>
        <v>0</v>
      </c>
      <c r="S601" s="38">
        <f ca="1">Pt!S601*Qt!S601</f>
        <v>0</v>
      </c>
      <c r="T601" s="38">
        <f ca="1">Pt!T601*Qt!T601</f>
        <v>0</v>
      </c>
      <c r="U601" s="38">
        <f ca="1">Pt!U601*Qt!U601</f>
        <v>0</v>
      </c>
      <c r="V601" s="38">
        <f t="shared" ca="1" si="56"/>
        <v>0</v>
      </c>
    </row>
    <row r="602" spans="1:22" outlineLevel="1" x14ac:dyDescent="0.25">
      <c r="A602" s="19"/>
      <c r="B602" s="38" t="str">
        <f t="shared" ca="1" si="57"/>
        <v>New Tariff 7</v>
      </c>
      <c r="C602" s="38">
        <f t="shared" ca="1" si="57"/>
        <v>0</v>
      </c>
      <c r="D602" s="38">
        <f t="shared" ca="1" si="57"/>
        <v>0</v>
      </c>
      <c r="E602" s="38">
        <f ca="1">Pt!E602*Qt!E602</f>
        <v>0</v>
      </c>
      <c r="F602" s="38">
        <f ca="1">Pt!F602*Qt!F602</f>
        <v>0</v>
      </c>
      <c r="G602" s="38">
        <f ca="1">Pt!G602*Qt!G602</f>
        <v>0</v>
      </c>
      <c r="H602" s="38">
        <f ca="1">Pt!H602*Qt!H602</f>
        <v>0</v>
      </c>
      <c r="I602" s="38">
        <f ca="1">Pt!I602*Qt!I602</f>
        <v>0</v>
      </c>
      <c r="J602" s="38">
        <f ca="1">Pt!J602*Qt!J602</f>
        <v>0</v>
      </c>
      <c r="K602" s="38">
        <f ca="1">Pt!K602*Qt!K602</f>
        <v>0</v>
      </c>
      <c r="L602" s="38">
        <f ca="1">Pt!L602*Qt!L602</f>
        <v>0</v>
      </c>
      <c r="M602" s="38">
        <f ca="1">Pt!M602*Qt!M602</f>
        <v>0</v>
      </c>
      <c r="N602" s="38">
        <f ca="1">Pt!N602*Qt!N602</f>
        <v>0</v>
      </c>
      <c r="O602" s="38">
        <f ca="1">Pt!O602*Qt!O602</f>
        <v>0</v>
      </c>
      <c r="P602" s="38">
        <f ca="1">Pt!P602*Qt!P602</f>
        <v>0</v>
      </c>
      <c r="Q602" s="38">
        <f ca="1">Pt!Q602*Qt!Q602</f>
        <v>0</v>
      </c>
      <c r="R602" s="38">
        <f ca="1">Pt!R602*Qt!R602</f>
        <v>0</v>
      </c>
      <c r="S602" s="38">
        <f ca="1">Pt!S602*Qt!S602</f>
        <v>0</v>
      </c>
      <c r="T602" s="38">
        <f ca="1">Pt!T602*Qt!T602</f>
        <v>0</v>
      </c>
      <c r="U602" s="38">
        <f ca="1">Pt!U602*Qt!U602</f>
        <v>0</v>
      </c>
      <c r="V602" s="38">
        <f t="shared" ca="1" si="56"/>
        <v>0</v>
      </c>
    </row>
    <row r="603" spans="1:22" outlineLevel="1" x14ac:dyDescent="0.25">
      <c r="A603" s="19"/>
      <c r="B603" s="38" t="str">
        <f t="shared" ca="1" si="57"/>
        <v>New Tariff 8</v>
      </c>
      <c r="C603" s="38">
        <f t="shared" ca="1" si="57"/>
        <v>0</v>
      </c>
      <c r="D603" s="38">
        <f t="shared" ca="1" si="57"/>
        <v>0</v>
      </c>
      <c r="E603" s="38">
        <f ca="1">Pt!E603*Qt!E603</f>
        <v>0</v>
      </c>
      <c r="F603" s="38">
        <f ca="1">Pt!F603*Qt!F603</f>
        <v>0</v>
      </c>
      <c r="G603" s="38">
        <f ca="1">Pt!G603*Qt!G603</f>
        <v>0</v>
      </c>
      <c r="H603" s="38">
        <f ca="1">Pt!H603*Qt!H603</f>
        <v>0</v>
      </c>
      <c r="I603" s="38">
        <f ca="1">Pt!I603*Qt!I603</f>
        <v>0</v>
      </c>
      <c r="J603" s="38">
        <f ca="1">Pt!J603*Qt!J603</f>
        <v>0</v>
      </c>
      <c r="K603" s="38">
        <f ca="1">Pt!K603*Qt!K603</f>
        <v>0</v>
      </c>
      <c r="L603" s="38">
        <f ca="1">Pt!L603*Qt!L603</f>
        <v>0</v>
      </c>
      <c r="M603" s="38">
        <f ca="1">Pt!M603*Qt!M603</f>
        <v>0</v>
      </c>
      <c r="N603" s="38">
        <f ca="1">Pt!N603*Qt!N603</f>
        <v>0</v>
      </c>
      <c r="O603" s="38">
        <f ca="1">Pt!O603*Qt!O603</f>
        <v>0</v>
      </c>
      <c r="P603" s="38">
        <f ca="1">Pt!P603*Qt!P603</f>
        <v>0</v>
      </c>
      <c r="Q603" s="38">
        <f ca="1">Pt!Q603*Qt!Q603</f>
        <v>0</v>
      </c>
      <c r="R603" s="38">
        <f ca="1">Pt!R603*Qt!R603</f>
        <v>0</v>
      </c>
      <c r="S603" s="38">
        <f ca="1">Pt!S603*Qt!S603</f>
        <v>0</v>
      </c>
      <c r="T603" s="38">
        <f ca="1">Pt!T603*Qt!T603</f>
        <v>0</v>
      </c>
      <c r="U603" s="38">
        <f ca="1">Pt!U603*Qt!U603</f>
        <v>0</v>
      </c>
      <c r="V603" s="38">
        <f t="shared" ca="1" si="56"/>
        <v>0</v>
      </c>
    </row>
    <row r="604" spans="1:22" outlineLevel="1" x14ac:dyDescent="0.25">
      <c r="A604" s="19"/>
      <c r="B604" s="38" t="str">
        <f t="shared" ca="1" si="57"/>
        <v>New Tariff 9</v>
      </c>
      <c r="C604" s="38">
        <f t="shared" ca="1" si="57"/>
        <v>0</v>
      </c>
      <c r="D604" s="38">
        <f t="shared" ca="1" si="57"/>
        <v>0</v>
      </c>
      <c r="E604" s="38">
        <f ca="1">Pt!E604*Qt!E604</f>
        <v>0</v>
      </c>
      <c r="F604" s="38">
        <f ca="1">Pt!F604*Qt!F604</f>
        <v>0</v>
      </c>
      <c r="G604" s="38">
        <f ca="1">Pt!G604*Qt!G604</f>
        <v>0</v>
      </c>
      <c r="H604" s="38">
        <f ca="1">Pt!H604*Qt!H604</f>
        <v>0</v>
      </c>
      <c r="I604" s="38">
        <f ca="1">Pt!I604*Qt!I604</f>
        <v>0</v>
      </c>
      <c r="J604" s="38">
        <f ca="1">Pt!J604*Qt!J604</f>
        <v>0</v>
      </c>
      <c r="K604" s="38">
        <f ca="1">Pt!K604*Qt!K604</f>
        <v>0</v>
      </c>
      <c r="L604" s="38">
        <f ca="1">Pt!L604*Qt!L604</f>
        <v>0</v>
      </c>
      <c r="M604" s="38">
        <f ca="1">Pt!M604*Qt!M604</f>
        <v>0</v>
      </c>
      <c r="N604" s="38">
        <f ca="1">Pt!N604*Qt!N604</f>
        <v>0</v>
      </c>
      <c r="O604" s="38">
        <f ca="1">Pt!O604*Qt!O604</f>
        <v>0</v>
      </c>
      <c r="P604" s="38">
        <f ca="1">Pt!P604*Qt!P604</f>
        <v>0</v>
      </c>
      <c r="Q604" s="38">
        <f ca="1">Pt!Q604*Qt!Q604</f>
        <v>0</v>
      </c>
      <c r="R604" s="38">
        <f ca="1">Pt!R604*Qt!R604</f>
        <v>0</v>
      </c>
      <c r="S604" s="38">
        <f ca="1">Pt!S604*Qt!S604</f>
        <v>0</v>
      </c>
      <c r="T604" s="38">
        <f ca="1">Pt!T604*Qt!T604</f>
        <v>0</v>
      </c>
      <c r="U604" s="38">
        <f ca="1">Pt!U604*Qt!U604</f>
        <v>0</v>
      </c>
      <c r="V604" s="38">
        <f t="shared" ca="1" si="56"/>
        <v>0</v>
      </c>
    </row>
    <row r="605" spans="1:22" outlineLevel="1" x14ac:dyDescent="0.25">
      <c r="A605" s="19"/>
      <c r="B605" s="38" t="str">
        <f t="shared" ca="1" si="57"/>
        <v>New Tariff 10</v>
      </c>
      <c r="C605" s="38">
        <f t="shared" ca="1" si="57"/>
        <v>0</v>
      </c>
      <c r="D605" s="38">
        <f t="shared" ca="1" si="57"/>
        <v>0</v>
      </c>
      <c r="E605" s="38">
        <f ca="1">Pt!E605*Qt!E605</f>
        <v>0</v>
      </c>
      <c r="F605" s="38">
        <f ca="1">Pt!F605*Qt!F605</f>
        <v>0</v>
      </c>
      <c r="G605" s="38">
        <f ca="1">Pt!G605*Qt!G605</f>
        <v>0</v>
      </c>
      <c r="H605" s="38">
        <f ca="1">Pt!H605*Qt!H605</f>
        <v>0</v>
      </c>
      <c r="I605" s="38">
        <f ca="1">Pt!I605*Qt!I605</f>
        <v>0</v>
      </c>
      <c r="J605" s="38">
        <f ca="1">Pt!J605*Qt!J605</f>
        <v>0</v>
      </c>
      <c r="K605" s="38">
        <f ca="1">Pt!K605*Qt!K605</f>
        <v>0</v>
      </c>
      <c r="L605" s="38">
        <f ca="1">Pt!L605*Qt!L605</f>
        <v>0</v>
      </c>
      <c r="M605" s="38">
        <f ca="1">Pt!M605*Qt!M605</f>
        <v>0</v>
      </c>
      <c r="N605" s="38">
        <f ca="1">Pt!N605*Qt!N605</f>
        <v>0</v>
      </c>
      <c r="O605" s="38">
        <f ca="1">Pt!O605*Qt!O605</f>
        <v>0</v>
      </c>
      <c r="P605" s="38">
        <f ca="1">Pt!P605*Qt!P605</f>
        <v>0</v>
      </c>
      <c r="Q605" s="38">
        <f ca="1">Pt!Q605*Qt!Q605</f>
        <v>0</v>
      </c>
      <c r="R605" s="38">
        <f ca="1">Pt!R605*Qt!R605</f>
        <v>0</v>
      </c>
      <c r="S605" s="38">
        <f ca="1">Pt!S605*Qt!S605</f>
        <v>0</v>
      </c>
      <c r="T605" s="38">
        <f ca="1">Pt!T605*Qt!T605</f>
        <v>0</v>
      </c>
      <c r="U605" s="38">
        <f ca="1">Pt!U605*Qt!U605</f>
        <v>0</v>
      </c>
      <c r="V605" s="38">
        <f t="shared" ca="1" si="56"/>
        <v>0</v>
      </c>
    </row>
    <row r="606" spans="1:22" outlineLevel="1" x14ac:dyDescent="0.25">
      <c r="A606" s="19"/>
      <c r="B606" s="45" t="str">
        <f t="shared" ca="1" si="57"/>
        <v>New Tariff 11</v>
      </c>
      <c r="C606" s="45">
        <f t="shared" ca="1" si="57"/>
        <v>0</v>
      </c>
      <c r="D606" s="45">
        <f t="shared" ca="1" si="57"/>
        <v>0</v>
      </c>
      <c r="E606" s="45">
        <f ca="1">Pt!E606*Qt!E606</f>
        <v>0</v>
      </c>
      <c r="F606" s="45">
        <f ca="1">Pt!F606*Qt!F606</f>
        <v>0</v>
      </c>
      <c r="G606" s="45">
        <f ca="1">Pt!G606*Qt!G606</f>
        <v>0</v>
      </c>
      <c r="H606" s="45">
        <f ca="1">Pt!H606*Qt!H606</f>
        <v>0</v>
      </c>
      <c r="I606" s="45">
        <f ca="1">Pt!I606*Qt!I606</f>
        <v>0</v>
      </c>
      <c r="J606" s="45">
        <f ca="1">Pt!J606*Qt!J606</f>
        <v>0</v>
      </c>
      <c r="K606" s="45">
        <f ca="1">Pt!K606*Qt!K606</f>
        <v>0</v>
      </c>
      <c r="L606" s="45">
        <f ca="1">Pt!L606*Qt!L606</f>
        <v>0</v>
      </c>
      <c r="M606" s="45">
        <f ca="1">Pt!M606*Qt!M606</f>
        <v>0</v>
      </c>
      <c r="N606" s="45">
        <f ca="1">Pt!N606*Qt!N606</f>
        <v>0</v>
      </c>
      <c r="O606" s="45">
        <f ca="1">Pt!O606*Qt!O606</f>
        <v>0</v>
      </c>
      <c r="P606" s="45">
        <f ca="1">Pt!P606*Qt!P606</f>
        <v>0</v>
      </c>
      <c r="Q606" s="45">
        <f ca="1">Pt!Q606*Qt!Q606</f>
        <v>0</v>
      </c>
      <c r="R606" s="45">
        <f ca="1">Pt!R606*Qt!R606</f>
        <v>0</v>
      </c>
      <c r="S606" s="45">
        <f ca="1">Pt!S606*Qt!S606</f>
        <v>0</v>
      </c>
      <c r="T606" s="45">
        <f ca="1">Pt!T606*Qt!T606</f>
        <v>0</v>
      </c>
      <c r="U606" s="45">
        <f ca="1">Pt!U606*Qt!U606</f>
        <v>0</v>
      </c>
      <c r="V606" s="45">
        <f t="shared" ca="1" si="56"/>
        <v>0</v>
      </c>
    </row>
    <row r="607" spans="1:22" outlineLevel="1" x14ac:dyDescent="0.25">
      <c r="A607" s="19"/>
      <c r="B607" s="44" t="str">
        <f t="shared" ca="1" si="57"/>
        <v>&lt;=15kVA</v>
      </c>
      <c r="C607" s="44" t="str">
        <f t="shared" ca="1" si="57"/>
        <v>GX02</v>
      </c>
      <c r="D607" s="44" t="str">
        <f t="shared" ca="1" si="57"/>
        <v>Small Industrial</v>
      </c>
      <c r="E607" s="44">
        <f ca="1">Pt!E607*Qt!E607</f>
        <v>0</v>
      </c>
      <c r="F607" s="44">
        <f ca="1">Pt!F607*Qt!F607</f>
        <v>0</v>
      </c>
      <c r="G607" s="44">
        <f ca="1">Pt!G607*Qt!G607</f>
        <v>0</v>
      </c>
      <c r="H607" s="44">
        <f ca="1">Pt!H607*Qt!H607</f>
        <v>0</v>
      </c>
      <c r="I607" s="44">
        <f ca="1">Pt!I607*Qt!I607</f>
        <v>0</v>
      </c>
      <c r="J607" s="44">
        <f ca="1">Pt!J607*Qt!J607</f>
        <v>0</v>
      </c>
      <c r="K607" s="44">
        <f ca="1">Pt!K607*Qt!K607</f>
        <v>0</v>
      </c>
      <c r="L607" s="44">
        <f ca="1">Pt!L607*Qt!L607</f>
        <v>0</v>
      </c>
      <c r="M607" s="44">
        <f ca="1">Pt!M607*Qt!M607</f>
        <v>0</v>
      </c>
      <c r="N607" s="44">
        <f ca="1">Pt!N607*Qt!N607</f>
        <v>0</v>
      </c>
      <c r="O607" s="44">
        <f ca="1">Pt!O607*Qt!O607</f>
        <v>0</v>
      </c>
      <c r="P607" s="44">
        <f ca="1">Pt!P607*Qt!P607</f>
        <v>0</v>
      </c>
      <c r="Q607" s="44">
        <f ca="1">Pt!Q607*Qt!Q607</f>
        <v>0</v>
      </c>
      <c r="R607" s="44">
        <f ca="1">Pt!R607*Qt!R607</f>
        <v>0</v>
      </c>
      <c r="S607" s="44">
        <f ca="1">Pt!S607*Qt!S607</f>
        <v>0</v>
      </c>
      <c r="T607" s="44">
        <f ca="1">Pt!T607*Qt!T607</f>
        <v>0</v>
      </c>
      <c r="U607" s="44">
        <f ca="1">Pt!U607*Qt!U607</f>
        <v>0</v>
      </c>
      <c r="V607" s="44">
        <f t="shared" ca="1" si="56"/>
        <v>0</v>
      </c>
    </row>
    <row r="608" spans="1:22" outlineLevel="1" x14ac:dyDescent="0.25">
      <c r="A608" s="19"/>
      <c r="B608" s="38" t="str">
        <f t="shared" ca="1" si="57"/>
        <v>&gt;15kVA and &lt;=69kVA</v>
      </c>
      <c r="C608" s="38" t="str">
        <f t="shared" ca="1" si="57"/>
        <v>GX07</v>
      </c>
      <c r="D608" s="38" t="str">
        <f t="shared" ca="1" si="57"/>
        <v>Small Commercial</v>
      </c>
      <c r="E608" s="38">
        <f ca="1">Pt!E608*Qt!E608</f>
        <v>3061.1585833333334</v>
      </c>
      <c r="F608" s="38">
        <f ca="1">Pt!F608*Qt!F608</f>
        <v>0</v>
      </c>
      <c r="G608" s="38">
        <f ca="1">Pt!G608*Qt!G608</f>
        <v>0</v>
      </c>
      <c r="H608" s="38">
        <f ca="1">Pt!H608*Qt!H608</f>
        <v>0</v>
      </c>
      <c r="I608" s="38">
        <f ca="1">Pt!I608*Qt!I608</f>
        <v>0</v>
      </c>
      <c r="J608" s="38">
        <f ca="1">Pt!J608*Qt!J608</f>
        <v>7136.647680018441</v>
      </c>
      <c r="K608" s="38">
        <f ca="1">Pt!K608*Qt!K608</f>
        <v>0</v>
      </c>
      <c r="L608" s="38">
        <f ca="1">Pt!L608*Qt!L608</f>
        <v>0</v>
      </c>
      <c r="M608" s="38">
        <f ca="1">Pt!M608*Qt!M608</f>
        <v>0</v>
      </c>
      <c r="N608" s="38">
        <f ca="1">Pt!N608*Qt!N608</f>
        <v>0</v>
      </c>
      <c r="O608" s="38">
        <f ca="1">Pt!O608*Qt!O608</f>
        <v>0</v>
      </c>
      <c r="P608" s="38">
        <f ca="1">Pt!P608*Qt!P608</f>
        <v>0</v>
      </c>
      <c r="Q608" s="38">
        <f ca="1">Pt!Q608*Qt!Q608</f>
        <v>0</v>
      </c>
      <c r="R608" s="38">
        <f ca="1">Pt!R608*Qt!R608</f>
        <v>0</v>
      </c>
      <c r="S608" s="38">
        <f ca="1">Pt!S608*Qt!S608</f>
        <v>0</v>
      </c>
      <c r="T608" s="38">
        <f ca="1">Pt!T608*Qt!T608</f>
        <v>0</v>
      </c>
      <c r="U608" s="38">
        <f ca="1">Pt!U608*Qt!U608</f>
        <v>0</v>
      </c>
      <c r="V608" s="38">
        <f t="shared" ca="1" si="56"/>
        <v>10197.806263351775</v>
      </c>
    </row>
    <row r="609" spans="1:22" outlineLevel="1" x14ac:dyDescent="0.25">
      <c r="A609" s="19"/>
      <c r="B609" s="38" t="str">
        <f t="shared" ca="1" si="57"/>
        <v>&gt;69kVA and &lt;=138kVA</v>
      </c>
      <c r="C609" s="38" t="str">
        <f t="shared" ca="1" si="57"/>
        <v>GX14</v>
      </c>
      <c r="D609" s="38" t="str">
        <f t="shared" ca="1" si="57"/>
        <v>Medium Commercial</v>
      </c>
      <c r="E609" s="38">
        <f ca="1">Pt!E609*Qt!E609</f>
        <v>34525.379999999997</v>
      </c>
      <c r="F609" s="38">
        <f ca="1">Pt!F609*Qt!F609</f>
        <v>0</v>
      </c>
      <c r="G609" s="38">
        <f ca="1">Pt!G609*Qt!G609</f>
        <v>0</v>
      </c>
      <c r="H609" s="38">
        <f ca="1">Pt!H609*Qt!H609</f>
        <v>0</v>
      </c>
      <c r="I609" s="38">
        <f ca="1">Pt!I609*Qt!I609</f>
        <v>0</v>
      </c>
      <c r="J609" s="38">
        <f ca="1">Pt!J609*Qt!J609</f>
        <v>103629.5003080826</v>
      </c>
      <c r="K609" s="38">
        <f ca="1">Pt!K609*Qt!K609</f>
        <v>0</v>
      </c>
      <c r="L609" s="38">
        <f ca="1">Pt!L609*Qt!L609</f>
        <v>0</v>
      </c>
      <c r="M609" s="38">
        <f ca="1">Pt!M609*Qt!M609</f>
        <v>0</v>
      </c>
      <c r="N609" s="38">
        <f ca="1">Pt!N609*Qt!N609</f>
        <v>0</v>
      </c>
      <c r="O609" s="38">
        <f ca="1">Pt!O609*Qt!O609</f>
        <v>0</v>
      </c>
      <c r="P609" s="38">
        <f ca="1">Pt!P609*Qt!P609</f>
        <v>0</v>
      </c>
      <c r="Q609" s="38">
        <f ca="1">Pt!Q609*Qt!Q609</f>
        <v>0</v>
      </c>
      <c r="R609" s="38">
        <f ca="1">Pt!R609*Qt!R609</f>
        <v>0</v>
      </c>
      <c r="S609" s="38">
        <f ca="1">Pt!S609*Qt!S609</f>
        <v>0</v>
      </c>
      <c r="T609" s="38">
        <f ca="1">Pt!T609*Qt!T609</f>
        <v>0</v>
      </c>
      <c r="U609" s="38">
        <f ca="1">Pt!U609*Qt!U609</f>
        <v>0</v>
      </c>
      <c r="V609" s="38">
        <f t="shared" ca="1" si="56"/>
        <v>138154.88030808259</v>
      </c>
    </row>
    <row r="610" spans="1:22" outlineLevel="1" x14ac:dyDescent="0.25">
      <c r="A610" s="19"/>
      <c r="B610" s="38" t="str">
        <f t="shared" ca="1" si="57"/>
        <v>&gt;138kVA AND &lt;=300kVA</v>
      </c>
      <c r="C610" s="38" t="str">
        <f t="shared" ca="1" si="57"/>
        <v>GX30</v>
      </c>
      <c r="D610" s="38" t="str">
        <f t="shared" ca="1" si="57"/>
        <v>Large Commercial</v>
      </c>
      <c r="E610" s="38">
        <f ca="1">Pt!E610*Qt!E610</f>
        <v>290102.8277526882</v>
      </c>
      <c r="F610" s="38">
        <f ca="1">Pt!F610*Qt!F610</f>
        <v>0</v>
      </c>
      <c r="G610" s="38">
        <f ca="1">Pt!G610*Qt!G610</f>
        <v>0</v>
      </c>
      <c r="H610" s="38">
        <f ca="1">Pt!H610*Qt!H610</f>
        <v>0</v>
      </c>
      <c r="I610" s="38">
        <f ca="1">Pt!I610*Qt!I610</f>
        <v>0</v>
      </c>
      <c r="J610" s="38">
        <f ca="1">Pt!J610*Qt!J610</f>
        <v>896575.3473297325</v>
      </c>
      <c r="K610" s="38">
        <f ca="1">Pt!K610*Qt!K610</f>
        <v>0</v>
      </c>
      <c r="L610" s="38">
        <f ca="1">Pt!L610*Qt!L610</f>
        <v>0</v>
      </c>
      <c r="M610" s="38">
        <f ca="1">Pt!M610*Qt!M610</f>
        <v>0</v>
      </c>
      <c r="N610" s="38">
        <f ca="1">Pt!N610*Qt!N610</f>
        <v>0</v>
      </c>
      <c r="O610" s="38">
        <f ca="1">Pt!O610*Qt!O610</f>
        <v>0</v>
      </c>
      <c r="P610" s="38">
        <f ca="1">Pt!P610*Qt!P610</f>
        <v>0</v>
      </c>
      <c r="Q610" s="38">
        <f ca="1">Pt!Q610*Qt!Q610</f>
        <v>0</v>
      </c>
      <c r="R610" s="38">
        <f ca="1">Pt!R610*Qt!R610</f>
        <v>0</v>
      </c>
      <c r="S610" s="38">
        <f ca="1">Pt!S610*Qt!S610</f>
        <v>0</v>
      </c>
      <c r="T610" s="38">
        <f ca="1">Pt!T610*Qt!T610</f>
        <v>0</v>
      </c>
      <c r="U610" s="38">
        <f ca="1">Pt!U610*Qt!U610</f>
        <v>0</v>
      </c>
      <c r="V610" s="38">
        <f t="shared" ca="1" si="56"/>
        <v>1186678.1750824207</v>
      </c>
    </row>
    <row r="611" spans="1:22" outlineLevel="1" x14ac:dyDescent="0.25">
      <c r="A611" s="19"/>
      <c r="B611" s="38" t="str">
        <f t="shared" ca="1" si="57"/>
        <v>&gt;300kVA, TOU</v>
      </c>
      <c r="C611" s="38" t="str">
        <f t="shared" ca="1" si="57"/>
        <v>GX99</v>
      </c>
      <c r="D611" s="38" t="str">
        <f t="shared" ca="1" si="57"/>
        <v>Small Industrial</v>
      </c>
      <c r="E611" s="38">
        <f ca="1">Pt!E611*Qt!E611</f>
        <v>1769834.5809677418</v>
      </c>
      <c r="F611" s="38">
        <f ca="1">Pt!F611*Qt!F611</f>
        <v>6259543.1637000004</v>
      </c>
      <c r="G611" s="38">
        <f ca="1">Pt!G611*Qt!G611</f>
        <v>1082726.4745417128</v>
      </c>
      <c r="H611" s="38">
        <f ca="1">Pt!H611*Qt!H611</f>
        <v>0</v>
      </c>
      <c r="I611" s="38">
        <f ca="1">Pt!I611*Qt!I611</f>
        <v>0</v>
      </c>
      <c r="J611" s="38">
        <f ca="1">Pt!J611*Qt!J611</f>
        <v>2393706.0082325875</v>
      </c>
      <c r="K611" s="38">
        <f ca="1">Pt!K611*Qt!K611</f>
        <v>0</v>
      </c>
      <c r="L611" s="38">
        <f ca="1">Pt!L611*Qt!L611</f>
        <v>0</v>
      </c>
      <c r="M611" s="38">
        <f ca="1">Pt!M611*Qt!M611</f>
        <v>0</v>
      </c>
      <c r="N611" s="38">
        <f ca="1">Pt!N611*Qt!N611</f>
        <v>0</v>
      </c>
      <c r="O611" s="38">
        <f ca="1">Pt!O611*Qt!O611</f>
        <v>0</v>
      </c>
      <c r="P611" s="38">
        <f ca="1">Pt!P611*Qt!P611</f>
        <v>0</v>
      </c>
      <c r="Q611" s="38">
        <f ca="1">Pt!Q611*Qt!Q611</f>
        <v>0</v>
      </c>
      <c r="R611" s="38">
        <f ca="1">Pt!R611*Qt!R611</f>
        <v>0</v>
      </c>
      <c r="S611" s="38">
        <f ca="1">Pt!S611*Qt!S611</f>
        <v>0</v>
      </c>
      <c r="T611" s="38">
        <f ca="1">Pt!T611*Qt!T611</f>
        <v>0</v>
      </c>
      <c r="U611" s="38">
        <f ca="1">Pt!U611*Qt!U611</f>
        <v>0</v>
      </c>
      <c r="V611" s="38">
        <f t="shared" ca="1" si="56"/>
        <v>11505810.227442043</v>
      </c>
    </row>
    <row r="612" spans="1:22" outlineLevel="1" x14ac:dyDescent="0.25">
      <c r="A612" s="19"/>
      <c r="B612" s="38" t="str">
        <f t="shared" ca="1" si="57"/>
        <v>New Tariff 5</v>
      </c>
      <c r="C612" s="38">
        <f t="shared" ca="1" si="57"/>
        <v>0</v>
      </c>
      <c r="D612" s="38">
        <f t="shared" ca="1" si="57"/>
        <v>0</v>
      </c>
      <c r="E612" s="38">
        <f ca="1">Pt!E612*Qt!E612</f>
        <v>0</v>
      </c>
      <c r="F612" s="38">
        <f ca="1">Pt!F612*Qt!F612</f>
        <v>0</v>
      </c>
      <c r="G612" s="38">
        <f ca="1">Pt!G612*Qt!G612</f>
        <v>0</v>
      </c>
      <c r="H612" s="38">
        <f ca="1">Pt!H612*Qt!H612</f>
        <v>0</v>
      </c>
      <c r="I612" s="38">
        <f ca="1">Pt!I612*Qt!I612</f>
        <v>0</v>
      </c>
      <c r="J612" s="38">
        <f ca="1">Pt!J612*Qt!J612</f>
        <v>0</v>
      </c>
      <c r="K612" s="38">
        <f ca="1">Pt!K612*Qt!K612</f>
        <v>0</v>
      </c>
      <c r="L612" s="38">
        <f ca="1">Pt!L612*Qt!L612</f>
        <v>0</v>
      </c>
      <c r="M612" s="38">
        <f ca="1">Pt!M612*Qt!M612</f>
        <v>0</v>
      </c>
      <c r="N612" s="38">
        <f ca="1">Pt!N612*Qt!N612</f>
        <v>0</v>
      </c>
      <c r="O612" s="38">
        <f ca="1">Pt!O612*Qt!O612</f>
        <v>0</v>
      </c>
      <c r="P612" s="38">
        <f ca="1">Pt!P612*Qt!P612</f>
        <v>0</v>
      </c>
      <c r="Q612" s="38">
        <f ca="1">Pt!Q612*Qt!Q612</f>
        <v>0</v>
      </c>
      <c r="R612" s="38">
        <f ca="1">Pt!R612*Qt!R612</f>
        <v>0</v>
      </c>
      <c r="S612" s="38">
        <f ca="1">Pt!S612*Qt!S612</f>
        <v>0</v>
      </c>
      <c r="T612" s="38">
        <f ca="1">Pt!T612*Qt!T612</f>
        <v>0</v>
      </c>
      <c r="U612" s="38">
        <f ca="1">Pt!U612*Qt!U612</f>
        <v>0</v>
      </c>
      <c r="V612" s="38">
        <f t="shared" ca="1" si="56"/>
        <v>0</v>
      </c>
    </row>
    <row r="613" spans="1:22" outlineLevel="1" x14ac:dyDescent="0.25">
      <c r="A613" s="19"/>
      <c r="B613" s="38" t="str">
        <f t="shared" ca="1" si="57"/>
        <v>New Tariff 6</v>
      </c>
      <c r="C613" s="38">
        <f t="shared" ca="1" si="57"/>
        <v>0</v>
      </c>
      <c r="D613" s="38">
        <f t="shared" ca="1" si="57"/>
        <v>0</v>
      </c>
      <c r="E613" s="38">
        <f ca="1">Pt!E613*Qt!E613</f>
        <v>0</v>
      </c>
      <c r="F613" s="38">
        <f ca="1">Pt!F613*Qt!F613</f>
        <v>0</v>
      </c>
      <c r="G613" s="38">
        <f ca="1">Pt!G613*Qt!G613</f>
        <v>0</v>
      </c>
      <c r="H613" s="38">
        <f ca="1">Pt!H613*Qt!H613</f>
        <v>0</v>
      </c>
      <c r="I613" s="38">
        <f ca="1">Pt!I613*Qt!I613</f>
        <v>0</v>
      </c>
      <c r="J613" s="38">
        <f ca="1">Pt!J613*Qt!J613</f>
        <v>0</v>
      </c>
      <c r="K613" s="38">
        <f ca="1">Pt!K613*Qt!K613</f>
        <v>0</v>
      </c>
      <c r="L613" s="38">
        <f ca="1">Pt!L613*Qt!L613</f>
        <v>0</v>
      </c>
      <c r="M613" s="38">
        <f ca="1">Pt!M613*Qt!M613</f>
        <v>0</v>
      </c>
      <c r="N613" s="38">
        <f ca="1">Pt!N613*Qt!N613</f>
        <v>0</v>
      </c>
      <c r="O613" s="38">
        <f ca="1">Pt!O613*Qt!O613</f>
        <v>0</v>
      </c>
      <c r="P613" s="38">
        <f ca="1">Pt!P613*Qt!P613</f>
        <v>0</v>
      </c>
      <c r="Q613" s="38">
        <f ca="1">Pt!Q613*Qt!Q613</f>
        <v>0</v>
      </c>
      <c r="R613" s="38">
        <f ca="1">Pt!R613*Qt!R613</f>
        <v>0</v>
      </c>
      <c r="S613" s="38">
        <f ca="1">Pt!S613*Qt!S613</f>
        <v>0</v>
      </c>
      <c r="T613" s="38">
        <f ca="1">Pt!T613*Qt!T613</f>
        <v>0</v>
      </c>
      <c r="U613" s="38">
        <f ca="1">Pt!U613*Qt!U613</f>
        <v>0</v>
      </c>
      <c r="V613" s="38">
        <f t="shared" ca="1" si="56"/>
        <v>0</v>
      </c>
    </row>
    <row r="614" spans="1:22" outlineLevel="1" x14ac:dyDescent="0.25">
      <c r="A614" s="19"/>
      <c r="B614" s="38" t="str">
        <f t="shared" ca="1" si="57"/>
        <v>New Tariff 7</v>
      </c>
      <c r="C614" s="38">
        <f t="shared" ca="1" si="57"/>
        <v>0</v>
      </c>
      <c r="D614" s="38">
        <f t="shared" ca="1" si="57"/>
        <v>0</v>
      </c>
      <c r="E614" s="38">
        <f ca="1">Pt!E614*Qt!E614</f>
        <v>0</v>
      </c>
      <c r="F614" s="38">
        <f ca="1">Pt!F614*Qt!F614</f>
        <v>0</v>
      </c>
      <c r="G614" s="38">
        <f ca="1">Pt!G614*Qt!G614</f>
        <v>0</v>
      </c>
      <c r="H614" s="38">
        <f ca="1">Pt!H614*Qt!H614</f>
        <v>0</v>
      </c>
      <c r="I614" s="38">
        <f ca="1">Pt!I614*Qt!I614</f>
        <v>0</v>
      </c>
      <c r="J614" s="38">
        <f ca="1">Pt!J614*Qt!J614</f>
        <v>0</v>
      </c>
      <c r="K614" s="38">
        <f ca="1">Pt!K614*Qt!K614</f>
        <v>0</v>
      </c>
      <c r="L614" s="38">
        <f ca="1">Pt!L614*Qt!L614</f>
        <v>0</v>
      </c>
      <c r="M614" s="38">
        <f ca="1">Pt!M614*Qt!M614</f>
        <v>0</v>
      </c>
      <c r="N614" s="38">
        <f ca="1">Pt!N614*Qt!N614</f>
        <v>0</v>
      </c>
      <c r="O614" s="38">
        <f ca="1">Pt!O614*Qt!O614</f>
        <v>0</v>
      </c>
      <c r="P614" s="38">
        <f ca="1">Pt!P614*Qt!P614</f>
        <v>0</v>
      </c>
      <c r="Q614" s="38">
        <f ca="1">Pt!Q614*Qt!Q614</f>
        <v>0</v>
      </c>
      <c r="R614" s="38">
        <f ca="1">Pt!R614*Qt!R614</f>
        <v>0</v>
      </c>
      <c r="S614" s="38">
        <f ca="1">Pt!S614*Qt!S614</f>
        <v>0</v>
      </c>
      <c r="T614" s="38">
        <f ca="1">Pt!T614*Qt!T614</f>
        <v>0</v>
      </c>
      <c r="U614" s="38">
        <f ca="1">Pt!U614*Qt!U614</f>
        <v>0</v>
      </c>
      <c r="V614" s="38">
        <f t="shared" ca="1" si="56"/>
        <v>0</v>
      </c>
    </row>
    <row r="615" spans="1:22" outlineLevel="1" x14ac:dyDescent="0.25">
      <c r="A615" s="19"/>
      <c r="B615" s="38" t="str">
        <f t="shared" ca="1" si="57"/>
        <v>New Tariff 8</v>
      </c>
      <c r="C615" s="38">
        <f t="shared" ca="1" si="57"/>
        <v>0</v>
      </c>
      <c r="D615" s="38">
        <f t="shared" ca="1" si="57"/>
        <v>0</v>
      </c>
      <c r="E615" s="38">
        <f ca="1">Pt!E615*Qt!E615</f>
        <v>0</v>
      </c>
      <c r="F615" s="38">
        <f ca="1">Pt!F615*Qt!F615</f>
        <v>0</v>
      </c>
      <c r="G615" s="38">
        <f ca="1">Pt!G615*Qt!G615</f>
        <v>0</v>
      </c>
      <c r="H615" s="38">
        <f ca="1">Pt!H615*Qt!H615</f>
        <v>0</v>
      </c>
      <c r="I615" s="38">
        <f ca="1">Pt!I615*Qt!I615</f>
        <v>0</v>
      </c>
      <c r="J615" s="38">
        <f ca="1">Pt!J615*Qt!J615</f>
        <v>0</v>
      </c>
      <c r="K615" s="38">
        <f ca="1">Pt!K615*Qt!K615</f>
        <v>0</v>
      </c>
      <c r="L615" s="38">
        <f ca="1">Pt!L615*Qt!L615</f>
        <v>0</v>
      </c>
      <c r="M615" s="38">
        <f ca="1">Pt!M615*Qt!M615</f>
        <v>0</v>
      </c>
      <c r="N615" s="38">
        <f ca="1">Pt!N615*Qt!N615</f>
        <v>0</v>
      </c>
      <c r="O615" s="38">
        <f ca="1">Pt!O615*Qt!O615</f>
        <v>0</v>
      </c>
      <c r="P615" s="38">
        <f ca="1">Pt!P615*Qt!P615</f>
        <v>0</v>
      </c>
      <c r="Q615" s="38">
        <f ca="1">Pt!Q615*Qt!Q615</f>
        <v>0</v>
      </c>
      <c r="R615" s="38">
        <f ca="1">Pt!R615*Qt!R615</f>
        <v>0</v>
      </c>
      <c r="S615" s="38">
        <f ca="1">Pt!S615*Qt!S615</f>
        <v>0</v>
      </c>
      <c r="T615" s="38">
        <f ca="1">Pt!T615*Qt!T615</f>
        <v>0</v>
      </c>
      <c r="U615" s="38">
        <f ca="1">Pt!U615*Qt!U615</f>
        <v>0</v>
      </c>
      <c r="V615" s="38">
        <f t="shared" ca="1" si="56"/>
        <v>0</v>
      </c>
    </row>
    <row r="616" spans="1:22" outlineLevel="1" x14ac:dyDescent="0.25">
      <c r="A616" s="19"/>
      <c r="B616" s="38" t="str">
        <f t="shared" ref="B616:D631" ca="1" si="58">B473</f>
        <v>New Tariff 9</v>
      </c>
      <c r="C616" s="38">
        <f t="shared" ca="1" si="58"/>
        <v>0</v>
      </c>
      <c r="D616" s="38">
        <f t="shared" ca="1" si="58"/>
        <v>0</v>
      </c>
      <c r="E616" s="38">
        <f ca="1">Pt!E616*Qt!E616</f>
        <v>0</v>
      </c>
      <c r="F616" s="38">
        <f ca="1">Pt!F616*Qt!F616</f>
        <v>0</v>
      </c>
      <c r="G616" s="38">
        <f ca="1">Pt!G616*Qt!G616</f>
        <v>0</v>
      </c>
      <c r="H616" s="38">
        <f ca="1">Pt!H616*Qt!H616</f>
        <v>0</v>
      </c>
      <c r="I616" s="38">
        <f ca="1">Pt!I616*Qt!I616</f>
        <v>0</v>
      </c>
      <c r="J616" s="38">
        <f ca="1">Pt!J616*Qt!J616</f>
        <v>0</v>
      </c>
      <c r="K616" s="38">
        <f ca="1">Pt!K616*Qt!K616</f>
        <v>0</v>
      </c>
      <c r="L616" s="38">
        <f ca="1">Pt!L616*Qt!L616</f>
        <v>0</v>
      </c>
      <c r="M616" s="38">
        <f ca="1">Pt!M616*Qt!M616</f>
        <v>0</v>
      </c>
      <c r="N616" s="38">
        <f ca="1">Pt!N616*Qt!N616</f>
        <v>0</v>
      </c>
      <c r="O616" s="38">
        <f ca="1">Pt!O616*Qt!O616</f>
        <v>0</v>
      </c>
      <c r="P616" s="38">
        <f ca="1">Pt!P616*Qt!P616</f>
        <v>0</v>
      </c>
      <c r="Q616" s="38">
        <f ca="1">Pt!Q616*Qt!Q616</f>
        <v>0</v>
      </c>
      <c r="R616" s="38">
        <f ca="1">Pt!R616*Qt!R616</f>
        <v>0</v>
      </c>
      <c r="S616" s="38">
        <f ca="1">Pt!S616*Qt!S616</f>
        <v>0</v>
      </c>
      <c r="T616" s="38">
        <f ca="1">Pt!T616*Qt!T616</f>
        <v>0</v>
      </c>
      <c r="U616" s="38">
        <f ca="1">Pt!U616*Qt!U616</f>
        <v>0</v>
      </c>
      <c r="V616" s="38">
        <f t="shared" ca="1" si="56"/>
        <v>0</v>
      </c>
    </row>
    <row r="617" spans="1:22" outlineLevel="1" x14ac:dyDescent="0.25">
      <c r="A617" s="19"/>
      <c r="B617" s="38" t="str">
        <f t="shared" ca="1" si="58"/>
        <v>New Tariff 10</v>
      </c>
      <c r="C617" s="38">
        <f t="shared" ca="1" si="58"/>
        <v>0</v>
      </c>
      <c r="D617" s="38">
        <f t="shared" ca="1" si="58"/>
        <v>0</v>
      </c>
      <c r="E617" s="38">
        <f ca="1">Pt!E617*Qt!E617</f>
        <v>0</v>
      </c>
      <c r="F617" s="38">
        <f ca="1">Pt!F617*Qt!F617</f>
        <v>0</v>
      </c>
      <c r="G617" s="38">
        <f ca="1">Pt!G617*Qt!G617</f>
        <v>0</v>
      </c>
      <c r="H617" s="38">
        <f ca="1">Pt!H617*Qt!H617</f>
        <v>0</v>
      </c>
      <c r="I617" s="38">
        <f ca="1">Pt!I617*Qt!I617</f>
        <v>0</v>
      </c>
      <c r="J617" s="38">
        <f ca="1">Pt!J617*Qt!J617</f>
        <v>0</v>
      </c>
      <c r="K617" s="38">
        <f ca="1">Pt!K617*Qt!K617</f>
        <v>0</v>
      </c>
      <c r="L617" s="38">
        <f ca="1">Pt!L617*Qt!L617</f>
        <v>0</v>
      </c>
      <c r="M617" s="38">
        <f ca="1">Pt!M617*Qt!M617</f>
        <v>0</v>
      </c>
      <c r="N617" s="38">
        <f ca="1">Pt!N617*Qt!N617</f>
        <v>0</v>
      </c>
      <c r="O617" s="38">
        <f ca="1">Pt!O617*Qt!O617</f>
        <v>0</v>
      </c>
      <c r="P617" s="38">
        <f ca="1">Pt!P617*Qt!P617</f>
        <v>0</v>
      </c>
      <c r="Q617" s="38">
        <f ca="1">Pt!Q617*Qt!Q617</f>
        <v>0</v>
      </c>
      <c r="R617" s="38">
        <f ca="1">Pt!R617*Qt!R617</f>
        <v>0</v>
      </c>
      <c r="S617" s="38">
        <f ca="1">Pt!S617*Qt!S617</f>
        <v>0</v>
      </c>
      <c r="T617" s="38">
        <f ca="1">Pt!T617*Qt!T617</f>
        <v>0</v>
      </c>
      <c r="U617" s="38">
        <f ca="1">Pt!U617*Qt!U617</f>
        <v>0</v>
      </c>
      <c r="V617" s="38">
        <f t="shared" ca="1" si="56"/>
        <v>0</v>
      </c>
    </row>
    <row r="618" spans="1:22" outlineLevel="1" x14ac:dyDescent="0.25">
      <c r="A618" s="19"/>
      <c r="B618" s="45" t="str">
        <f t="shared" ca="1" si="58"/>
        <v>New Tariff 11</v>
      </c>
      <c r="C618" s="45">
        <f t="shared" ca="1" si="58"/>
        <v>0</v>
      </c>
      <c r="D618" s="45">
        <f t="shared" ca="1" si="58"/>
        <v>0</v>
      </c>
      <c r="E618" s="45">
        <f ca="1">Pt!E618*Qt!E618</f>
        <v>0</v>
      </c>
      <c r="F618" s="45">
        <f ca="1">Pt!F618*Qt!F618</f>
        <v>0</v>
      </c>
      <c r="G618" s="45">
        <f ca="1">Pt!G618*Qt!G618</f>
        <v>0</v>
      </c>
      <c r="H618" s="45">
        <f ca="1">Pt!H618*Qt!H618</f>
        <v>0</v>
      </c>
      <c r="I618" s="45">
        <f ca="1">Pt!I618*Qt!I618</f>
        <v>0</v>
      </c>
      <c r="J618" s="45">
        <f ca="1">Pt!J618*Qt!J618</f>
        <v>0</v>
      </c>
      <c r="K618" s="45">
        <f ca="1">Pt!K618*Qt!K618</f>
        <v>0</v>
      </c>
      <c r="L618" s="45">
        <f ca="1">Pt!L618*Qt!L618</f>
        <v>0</v>
      </c>
      <c r="M618" s="45">
        <f ca="1">Pt!M618*Qt!M618</f>
        <v>0</v>
      </c>
      <c r="N618" s="45">
        <f ca="1">Pt!N618*Qt!N618</f>
        <v>0</v>
      </c>
      <c r="O618" s="45">
        <f ca="1">Pt!O618*Qt!O618</f>
        <v>0</v>
      </c>
      <c r="P618" s="45">
        <f ca="1">Pt!P618*Qt!P618</f>
        <v>0</v>
      </c>
      <c r="Q618" s="45">
        <f ca="1">Pt!Q618*Qt!Q618</f>
        <v>0</v>
      </c>
      <c r="R618" s="45">
        <f ca="1">Pt!R618*Qt!R618</f>
        <v>0</v>
      </c>
      <c r="S618" s="45">
        <f ca="1">Pt!S618*Qt!S618</f>
        <v>0</v>
      </c>
      <c r="T618" s="45">
        <f ca="1">Pt!T618*Qt!T618</f>
        <v>0</v>
      </c>
      <c r="U618" s="45">
        <f ca="1">Pt!U618*Qt!U618</f>
        <v>0</v>
      </c>
      <c r="V618" s="45">
        <f t="shared" ca="1" si="56"/>
        <v>0</v>
      </c>
    </row>
    <row r="619" spans="1:22" outlineLevel="1" x14ac:dyDescent="0.25">
      <c r="A619" s="19"/>
      <c r="B619" s="44" t="str">
        <f t="shared" ca="1" si="58"/>
        <v>&gt;1500Kva Connection in CBD/Industrial service area</v>
      </c>
      <c r="C619" s="44" t="str">
        <f t="shared" ca="1" si="58"/>
        <v>GC60</v>
      </c>
      <c r="D619" s="44" t="str">
        <f t="shared" ca="1" si="58"/>
        <v>Large Industrial</v>
      </c>
      <c r="E619" s="44">
        <f ca="1">Pt!E619*Qt!E619</f>
        <v>301.56300000000005</v>
      </c>
      <c r="F619" s="44">
        <f ca="1">Pt!F619*Qt!F619</f>
        <v>0</v>
      </c>
      <c r="G619" s="44">
        <f ca="1">Pt!G619*Qt!G619</f>
        <v>512484.63750000001</v>
      </c>
      <c r="H619" s="44">
        <f ca="1">Pt!H619*Qt!H619</f>
        <v>2622513.3594416669</v>
      </c>
      <c r="I619" s="44">
        <f ca="1">Pt!I619*Qt!I619</f>
        <v>143371.6569</v>
      </c>
      <c r="J619" s="44">
        <f ca="1">Pt!J619*Qt!J619</f>
        <v>111651.25402966302</v>
      </c>
      <c r="K619" s="44">
        <f ca="1">Pt!K619*Qt!K619</f>
        <v>0</v>
      </c>
      <c r="L619" s="44">
        <f ca="1">Pt!L619*Qt!L619</f>
        <v>0</v>
      </c>
      <c r="M619" s="44">
        <f ca="1">Pt!M619*Qt!M619</f>
        <v>0</v>
      </c>
      <c r="N619" s="44">
        <f ca="1">Pt!N619*Qt!N619</f>
        <v>0</v>
      </c>
      <c r="O619" s="44">
        <f ca="1">Pt!O619*Qt!O619</f>
        <v>0</v>
      </c>
      <c r="P619" s="44">
        <f ca="1">Pt!P619*Qt!P619</f>
        <v>0</v>
      </c>
      <c r="Q619" s="44">
        <f ca="1">Pt!Q619*Qt!Q619</f>
        <v>0</v>
      </c>
      <c r="R619" s="44">
        <f ca="1">Pt!R619*Qt!R619</f>
        <v>0</v>
      </c>
      <c r="S619" s="44">
        <f ca="1">Pt!S619*Qt!S619</f>
        <v>0</v>
      </c>
      <c r="T619" s="44">
        <f ca="1">Pt!T619*Qt!T619</f>
        <v>0</v>
      </c>
      <c r="U619" s="44">
        <f ca="1">Pt!U619*Qt!U619</f>
        <v>0</v>
      </c>
      <c r="V619" s="44">
        <f t="shared" ca="1" si="56"/>
        <v>3390322.4708713298</v>
      </c>
    </row>
    <row r="620" spans="1:22" outlineLevel="1" x14ac:dyDescent="0.25">
      <c r="A620" s="19"/>
      <c r="B620" s="38" t="str">
        <f t="shared" ca="1" si="58"/>
        <v>&gt;1500Kva Connection in Urban service area</v>
      </c>
      <c r="C620" s="38" t="str">
        <f t="shared" ca="1" si="58"/>
        <v>GU60</v>
      </c>
      <c r="D620" s="38" t="str">
        <f t="shared" ca="1" si="58"/>
        <v>Large Industrial</v>
      </c>
      <c r="E620" s="38">
        <f ca="1">Pt!E620*Qt!E620</f>
        <v>300.14010000000002</v>
      </c>
      <c r="F620" s="38">
        <f ca="1">Pt!F620*Qt!F620</f>
        <v>0</v>
      </c>
      <c r="G620" s="38">
        <f ca="1">Pt!G620*Qt!G620</f>
        <v>448154.06339861755</v>
      </c>
      <c r="H620" s="38">
        <f ca="1">Pt!H620*Qt!H620</f>
        <v>2303443.9956929726</v>
      </c>
      <c r="I620" s="38">
        <f ca="1">Pt!I620*Qt!I620</f>
        <v>162159.98080000002</v>
      </c>
      <c r="J620" s="38">
        <f ca="1">Pt!J620*Qt!J620</f>
        <v>107892.42983564212</v>
      </c>
      <c r="K620" s="38">
        <f ca="1">Pt!K620*Qt!K620</f>
        <v>0</v>
      </c>
      <c r="L620" s="38">
        <f ca="1">Pt!L620*Qt!L620</f>
        <v>0</v>
      </c>
      <c r="M620" s="38">
        <f ca="1">Pt!M620*Qt!M620</f>
        <v>0</v>
      </c>
      <c r="N620" s="38">
        <f ca="1">Pt!N620*Qt!N620</f>
        <v>0</v>
      </c>
      <c r="O620" s="38">
        <f ca="1">Pt!O620*Qt!O620</f>
        <v>0</v>
      </c>
      <c r="P620" s="38">
        <f ca="1">Pt!P620*Qt!P620</f>
        <v>0</v>
      </c>
      <c r="Q620" s="38">
        <f ca="1">Pt!Q620*Qt!Q620</f>
        <v>0</v>
      </c>
      <c r="R620" s="38">
        <f ca="1">Pt!R620*Qt!R620</f>
        <v>0</v>
      </c>
      <c r="S620" s="38">
        <f ca="1">Pt!S620*Qt!S620</f>
        <v>0</v>
      </c>
      <c r="T620" s="38">
        <f ca="1">Pt!T620*Qt!T620</f>
        <v>0</v>
      </c>
      <c r="U620" s="38">
        <f ca="1">Pt!U620*Qt!U620</f>
        <v>0</v>
      </c>
      <c r="V620" s="38">
        <f t="shared" ca="1" si="56"/>
        <v>3021950.6098272325</v>
      </c>
    </row>
    <row r="621" spans="1:22" outlineLevel="1" x14ac:dyDescent="0.25">
      <c r="A621" s="19"/>
      <c r="B621" s="38" t="str">
        <f t="shared" ca="1" si="58"/>
        <v>&gt;1500Kva Connection in Rural service area</v>
      </c>
      <c r="C621" s="38" t="str">
        <f t="shared" ca="1" si="58"/>
        <v>GR60</v>
      </c>
      <c r="D621" s="38" t="str">
        <f t="shared" ca="1" si="58"/>
        <v>Large Industrial</v>
      </c>
      <c r="E621" s="38">
        <f ca="1">Pt!E621*Qt!E621</f>
        <v>33.507000000000005</v>
      </c>
      <c r="F621" s="38">
        <f ca="1">Pt!F621*Qt!F621</f>
        <v>0</v>
      </c>
      <c r="G621" s="38">
        <f ca="1">Pt!G621*Qt!G621</f>
        <v>42603.165000000001</v>
      </c>
      <c r="H621" s="38">
        <f ca="1">Pt!H621*Qt!H621</f>
        <v>127295.18161285714</v>
      </c>
      <c r="I621" s="38">
        <f ca="1">Pt!I621*Qt!I621</f>
        <v>1972.6425000000002</v>
      </c>
      <c r="J621" s="38">
        <f ca="1">Pt!J621*Qt!J621</f>
        <v>2492.0280130397582</v>
      </c>
      <c r="K621" s="38">
        <f ca="1">Pt!K621*Qt!K621</f>
        <v>0</v>
      </c>
      <c r="L621" s="38">
        <f ca="1">Pt!L621*Qt!L621</f>
        <v>0</v>
      </c>
      <c r="M621" s="38">
        <f ca="1">Pt!M621*Qt!M621</f>
        <v>0</v>
      </c>
      <c r="N621" s="38">
        <f ca="1">Pt!N621*Qt!N621</f>
        <v>0</v>
      </c>
      <c r="O621" s="38">
        <f ca="1">Pt!O621*Qt!O621</f>
        <v>0</v>
      </c>
      <c r="P621" s="38">
        <f ca="1">Pt!P621*Qt!P621</f>
        <v>0</v>
      </c>
      <c r="Q621" s="38">
        <f ca="1">Pt!Q621*Qt!Q621</f>
        <v>0</v>
      </c>
      <c r="R621" s="38">
        <f ca="1">Pt!R621*Qt!R621</f>
        <v>0</v>
      </c>
      <c r="S621" s="38">
        <f ca="1">Pt!S621*Qt!S621</f>
        <v>0</v>
      </c>
      <c r="T621" s="38">
        <f ca="1">Pt!T621*Qt!T621</f>
        <v>0</v>
      </c>
      <c r="U621" s="38">
        <f ca="1">Pt!U621*Qt!U621</f>
        <v>0</v>
      </c>
      <c r="V621" s="38">
        <f t="shared" ca="1" si="56"/>
        <v>174396.52412589689</v>
      </c>
    </row>
    <row r="622" spans="1:22" outlineLevel="1" x14ac:dyDescent="0.25">
      <c r="A622" s="19"/>
      <c r="B622" s="38" t="str">
        <f t="shared" ca="1" si="58"/>
        <v>New Tariff 3</v>
      </c>
      <c r="C622" s="38">
        <f t="shared" ca="1" si="58"/>
        <v>0</v>
      </c>
      <c r="D622" s="38">
        <f t="shared" ca="1" si="58"/>
        <v>0</v>
      </c>
      <c r="E622" s="38">
        <f ca="1">Pt!E622*Qt!E622</f>
        <v>0</v>
      </c>
      <c r="F622" s="38">
        <f ca="1">Pt!F622*Qt!F622</f>
        <v>0</v>
      </c>
      <c r="G622" s="38">
        <f ca="1">Pt!G622*Qt!G622</f>
        <v>0</v>
      </c>
      <c r="H622" s="38">
        <f ca="1">Pt!H622*Qt!H622</f>
        <v>0</v>
      </c>
      <c r="I622" s="38">
        <f ca="1">Pt!I622*Qt!I622</f>
        <v>0</v>
      </c>
      <c r="J622" s="38">
        <f ca="1">Pt!J622*Qt!J622</f>
        <v>0</v>
      </c>
      <c r="K622" s="38">
        <f ca="1">Pt!K622*Qt!K622</f>
        <v>0</v>
      </c>
      <c r="L622" s="38">
        <f ca="1">Pt!L622*Qt!L622</f>
        <v>0</v>
      </c>
      <c r="M622" s="38">
        <f ca="1">Pt!M622*Qt!M622</f>
        <v>0</v>
      </c>
      <c r="N622" s="38">
        <f ca="1">Pt!N622*Qt!N622</f>
        <v>0</v>
      </c>
      <c r="O622" s="38">
        <f ca="1">Pt!O622*Qt!O622</f>
        <v>0</v>
      </c>
      <c r="P622" s="38">
        <f ca="1">Pt!P622*Qt!P622</f>
        <v>0</v>
      </c>
      <c r="Q622" s="38">
        <f ca="1">Pt!Q622*Qt!Q622</f>
        <v>0</v>
      </c>
      <c r="R622" s="38">
        <f ca="1">Pt!R622*Qt!R622</f>
        <v>0</v>
      </c>
      <c r="S622" s="38">
        <f ca="1">Pt!S622*Qt!S622</f>
        <v>0</v>
      </c>
      <c r="T622" s="38">
        <f ca="1">Pt!T622*Qt!T622</f>
        <v>0</v>
      </c>
      <c r="U622" s="38">
        <f ca="1">Pt!U622*Qt!U622</f>
        <v>0</v>
      </c>
      <c r="V622" s="38">
        <f t="shared" ca="1" si="56"/>
        <v>0</v>
      </c>
    </row>
    <row r="623" spans="1:22" outlineLevel="1" x14ac:dyDescent="0.25">
      <c r="A623" s="19"/>
      <c r="B623" s="38" t="str">
        <f t="shared" ca="1" si="58"/>
        <v>New Tariff 4</v>
      </c>
      <c r="C623" s="38">
        <f t="shared" ca="1" si="58"/>
        <v>0</v>
      </c>
      <c r="D623" s="38">
        <f t="shared" ca="1" si="58"/>
        <v>0</v>
      </c>
      <c r="E623" s="38">
        <f ca="1">Pt!E623*Qt!E623</f>
        <v>0</v>
      </c>
      <c r="F623" s="38">
        <f ca="1">Pt!F623*Qt!F623</f>
        <v>0</v>
      </c>
      <c r="G623" s="38">
        <f ca="1">Pt!G623*Qt!G623</f>
        <v>0</v>
      </c>
      <c r="H623" s="38">
        <f ca="1">Pt!H623*Qt!H623</f>
        <v>0</v>
      </c>
      <c r="I623" s="38">
        <f ca="1">Pt!I623*Qt!I623</f>
        <v>0</v>
      </c>
      <c r="J623" s="38">
        <f ca="1">Pt!J623*Qt!J623</f>
        <v>0</v>
      </c>
      <c r="K623" s="38">
        <f ca="1">Pt!K623*Qt!K623</f>
        <v>0</v>
      </c>
      <c r="L623" s="38">
        <f ca="1">Pt!L623*Qt!L623</f>
        <v>0</v>
      </c>
      <c r="M623" s="38">
        <f ca="1">Pt!M623*Qt!M623</f>
        <v>0</v>
      </c>
      <c r="N623" s="38">
        <f ca="1">Pt!N623*Qt!N623</f>
        <v>0</v>
      </c>
      <c r="O623" s="38">
        <f ca="1">Pt!O623*Qt!O623</f>
        <v>0</v>
      </c>
      <c r="P623" s="38">
        <f ca="1">Pt!P623*Qt!P623</f>
        <v>0</v>
      </c>
      <c r="Q623" s="38">
        <f ca="1">Pt!Q623*Qt!Q623</f>
        <v>0</v>
      </c>
      <c r="R623" s="38">
        <f ca="1">Pt!R623*Qt!R623</f>
        <v>0</v>
      </c>
      <c r="S623" s="38">
        <f ca="1">Pt!S623*Qt!S623</f>
        <v>0</v>
      </c>
      <c r="T623" s="38">
        <f ca="1">Pt!T623*Qt!T623</f>
        <v>0</v>
      </c>
      <c r="U623" s="38">
        <f ca="1">Pt!U623*Qt!U623</f>
        <v>0</v>
      </c>
      <c r="V623" s="38">
        <f t="shared" ca="1" si="56"/>
        <v>0</v>
      </c>
    </row>
    <row r="624" spans="1:22" outlineLevel="1" x14ac:dyDescent="0.25">
      <c r="A624" s="19"/>
      <c r="B624" s="38" t="str">
        <f t="shared" ca="1" si="58"/>
        <v>New Tariff 5</v>
      </c>
      <c r="C624" s="38">
        <f t="shared" ca="1" si="58"/>
        <v>0</v>
      </c>
      <c r="D624" s="38">
        <f t="shared" ca="1" si="58"/>
        <v>0</v>
      </c>
      <c r="E624" s="38">
        <f ca="1">Pt!E624*Qt!E624</f>
        <v>0</v>
      </c>
      <c r="F624" s="38">
        <f ca="1">Pt!F624*Qt!F624</f>
        <v>0</v>
      </c>
      <c r="G624" s="38">
        <f ca="1">Pt!G624*Qt!G624</f>
        <v>0</v>
      </c>
      <c r="H624" s="38">
        <f ca="1">Pt!H624*Qt!H624</f>
        <v>0</v>
      </c>
      <c r="I624" s="38">
        <f ca="1">Pt!I624*Qt!I624</f>
        <v>0</v>
      </c>
      <c r="J624" s="38">
        <f ca="1">Pt!J624*Qt!J624</f>
        <v>0</v>
      </c>
      <c r="K624" s="38">
        <f ca="1">Pt!K624*Qt!K624</f>
        <v>0</v>
      </c>
      <c r="L624" s="38">
        <f ca="1">Pt!L624*Qt!L624</f>
        <v>0</v>
      </c>
      <c r="M624" s="38">
        <f ca="1">Pt!M624*Qt!M624</f>
        <v>0</v>
      </c>
      <c r="N624" s="38">
        <f ca="1">Pt!N624*Qt!N624</f>
        <v>0</v>
      </c>
      <c r="O624" s="38">
        <f ca="1">Pt!O624*Qt!O624</f>
        <v>0</v>
      </c>
      <c r="P624" s="38">
        <f ca="1">Pt!P624*Qt!P624</f>
        <v>0</v>
      </c>
      <c r="Q624" s="38">
        <f ca="1">Pt!Q624*Qt!Q624</f>
        <v>0</v>
      </c>
      <c r="R624" s="38">
        <f ca="1">Pt!R624*Qt!R624</f>
        <v>0</v>
      </c>
      <c r="S624" s="38">
        <f ca="1">Pt!S624*Qt!S624</f>
        <v>0</v>
      </c>
      <c r="T624" s="38">
        <f ca="1">Pt!T624*Qt!T624</f>
        <v>0</v>
      </c>
      <c r="U624" s="38">
        <f ca="1">Pt!U624*Qt!U624</f>
        <v>0</v>
      </c>
      <c r="V624" s="38">
        <f t="shared" ca="1" si="56"/>
        <v>0</v>
      </c>
    </row>
    <row r="625" spans="1:22" outlineLevel="1" x14ac:dyDescent="0.25">
      <c r="A625" s="19"/>
      <c r="B625" s="38" t="str">
        <f t="shared" ca="1" si="58"/>
        <v>New Tariff 6</v>
      </c>
      <c r="C625" s="38">
        <f t="shared" ca="1" si="58"/>
        <v>0</v>
      </c>
      <c r="D625" s="38">
        <f t="shared" ca="1" si="58"/>
        <v>0</v>
      </c>
      <c r="E625" s="38">
        <f ca="1">Pt!E625*Qt!E625</f>
        <v>0</v>
      </c>
      <c r="F625" s="38">
        <f ca="1">Pt!F625*Qt!F625</f>
        <v>0</v>
      </c>
      <c r="G625" s="38">
        <f ca="1">Pt!G625*Qt!G625</f>
        <v>0</v>
      </c>
      <c r="H625" s="38">
        <f ca="1">Pt!H625*Qt!H625</f>
        <v>0</v>
      </c>
      <c r="I625" s="38">
        <f ca="1">Pt!I625*Qt!I625</f>
        <v>0</v>
      </c>
      <c r="J625" s="38">
        <f ca="1">Pt!J625*Qt!J625</f>
        <v>0</v>
      </c>
      <c r="K625" s="38">
        <f ca="1">Pt!K625*Qt!K625</f>
        <v>0</v>
      </c>
      <c r="L625" s="38">
        <f ca="1">Pt!L625*Qt!L625</f>
        <v>0</v>
      </c>
      <c r="M625" s="38">
        <f ca="1">Pt!M625*Qt!M625</f>
        <v>0</v>
      </c>
      <c r="N625" s="38">
        <f ca="1">Pt!N625*Qt!N625</f>
        <v>0</v>
      </c>
      <c r="O625" s="38">
        <f ca="1">Pt!O625*Qt!O625</f>
        <v>0</v>
      </c>
      <c r="P625" s="38">
        <f ca="1">Pt!P625*Qt!P625</f>
        <v>0</v>
      </c>
      <c r="Q625" s="38">
        <f ca="1">Pt!Q625*Qt!Q625</f>
        <v>0</v>
      </c>
      <c r="R625" s="38">
        <f ca="1">Pt!R625*Qt!R625</f>
        <v>0</v>
      </c>
      <c r="S625" s="38">
        <f ca="1">Pt!S625*Qt!S625</f>
        <v>0</v>
      </c>
      <c r="T625" s="38">
        <f ca="1">Pt!T625*Qt!T625</f>
        <v>0</v>
      </c>
      <c r="U625" s="38">
        <f ca="1">Pt!U625*Qt!U625</f>
        <v>0</v>
      </c>
      <c r="V625" s="38">
        <f t="shared" ca="1" si="56"/>
        <v>0</v>
      </c>
    </row>
    <row r="626" spans="1:22" outlineLevel="1" x14ac:dyDescent="0.25">
      <c r="A626" s="19"/>
      <c r="B626" s="38" t="str">
        <f t="shared" ca="1" si="58"/>
        <v>New Tariff 7</v>
      </c>
      <c r="C626" s="38">
        <f t="shared" ca="1" si="58"/>
        <v>0</v>
      </c>
      <c r="D626" s="38">
        <f t="shared" ca="1" si="58"/>
        <v>0</v>
      </c>
      <c r="E626" s="38">
        <f ca="1">Pt!E626*Qt!E626</f>
        <v>0</v>
      </c>
      <c r="F626" s="38">
        <f ca="1">Pt!F626*Qt!F626</f>
        <v>0</v>
      </c>
      <c r="G626" s="38">
        <f ca="1">Pt!G626*Qt!G626</f>
        <v>0</v>
      </c>
      <c r="H626" s="38">
        <f ca="1">Pt!H626*Qt!H626</f>
        <v>0</v>
      </c>
      <c r="I626" s="38">
        <f ca="1">Pt!I626*Qt!I626</f>
        <v>0</v>
      </c>
      <c r="J626" s="38">
        <f ca="1">Pt!J626*Qt!J626</f>
        <v>0</v>
      </c>
      <c r="K626" s="38">
        <f ca="1">Pt!K626*Qt!K626</f>
        <v>0</v>
      </c>
      <c r="L626" s="38">
        <f ca="1">Pt!L626*Qt!L626</f>
        <v>0</v>
      </c>
      <c r="M626" s="38">
        <f ca="1">Pt!M626*Qt!M626</f>
        <v>0</v>
      </c>
      <c r="N626" s="38">
        <f ca="1">Pt!N626*Qt!N626</f>
        <v>0</v>
      </c>
      <c r="O626" s="38">
        <f ca="1">Pt!O626*Qt!O626</f>
        <v>0</v>
      </c>
      <c r="P626" s="38">
        <f ca="1">Pt!P626*Qt!P626</f>
        <v>0</v>
      </c>
      <c r="Q626" s="38">
        <f ca="1">Pt!Q626*Qt!Q626</f>
        <v>0</v>
      </c>
      <c r="R626" s="38">
        <f ca="1">Pt!R626*Qt!R626</f>
        <v>0</v>
      </c>
      <c r="S626" s="38">
        <f ca="1">Pt!S626*Qt!S626</f>
        <v>0</v>
      </c>
      <c r="T626" s="38">
        <f ca="1">Pt!T626*Qt!T626</f>
        <v>0</v>
      </c>
      <c r="U626" s="38">
        <f ca="1">Pt!U626*Qt!U626</f>
        <v>0</v>
      </c>
      <c r="V626" s="38">
        <f t="shared" ca="1" si="56"/>
        <v>0</v>
      </c>
    </row>
    <row r="627" spans="1:22" outlineLevel="1" x14ac:dyDescent="0.25">
      <c r="A627" s="19"/>
      <c r="B627" s="38" t="str">
        <f t="shared" ca="1" si="58"/>
        <v>New Tariff 8</v>
      </c>
      <c r="C627" s="38">
        <f t="shared" ca="1" si="58"/>
        <v>0</v>
      </c>
      <c r="D627" s="38">
        <f t="shared" ca="1" si="58"/>
        <v>0</v>
      </c>
      <c r="E627" s="38">
        <f ca="1">Pt!E627*Qt!E627</f>
        <v>0</v>
      </c>
      <c r="F627" s="38">
        <f ca="1">Pt!F627*Qt!F627</f>
        <v>0</v>
      </c>
      <c r="G627" s="38">
        <f ca="1">Pt!G627*Qt!G627</f>
        <v>0</v>
      </c>
      <c r="H627" s="38">
        <f ca="1">Pt!H627*Qt!H627</f>
        <v>0</v>
      </c>
      <c r="I627" s="38">
        <f ca="1">Pt!I627*Qt!I627</f>
        <v>0</v>
      </c>
      <c r="J627" s="38">
        <f ca="1">Pt!J627*Qt!J627</f>
        <v>0</v>
      </c>
      <c r="K627" s="38">
        <f ca="1">Pt!K627*Qt!K627</f>
        <v>0</v>
      </c>
      <c r="L627" s="38">
        <f ca="1">Pt!L627*Qt!L627</f>
        <v>0</v>
      </c>
      <c r="M627" s="38">
        <f ca="1">Pt!M627*Qt!M627</f>
        <v>0</v>
      </c>
      <c r="N627" s="38">
        <f ca="1">Pt!N627*Qt!N627</f>
        <v>0</v>
      </c>
      <c r="O627" s="38">
        <f ca="1">Pt!O627*Qt!O627</f>
        <v>0</v>
      </c>
      <c r="P627" s="38">
        <f ca="1">Pt!P627*Qt!P627</f>
        <v>0</v>
      </c>
      <c r="Q627" s="38">
        <f ca="1">Pt!Q627*Qt!Q627</f>
        <v>0</v>
      </c>
      <c r="R627" s="38">
        <f ca="1">Pt!R627*Qt!R627</f>
        <v>0</v>
      </c>
      <c r="S627" s="38">
        <f ca="1">Pt!S627*Qt!S627</f>
        <v>0</v>
      </c>
      <c r="T627" s="38">
        <f ca="1">Pt!T627*Qt!T627</f>
        <v>0</v>
      </c>
      <c r="U627" s="38">
        <f ca="1">Pt!U627*Qt!U627</f>
        <v>0</v>
      </c>
      <c r="V627" s="38">
        <f t="shared" ca="1" si="56"/>
        <v>0</v>
      </c>
    </row>
    <row r="628" spans="1:22" outlineLevel="1" x14ac:dyDescent="0.25">
      <c r="A628" s="19"/>
      <c r="B628" s="38" t="str">
        <f t="shared" ca="1" si="58"/>
        <v>New Tariff 9</v>
      </c>
      <c r="C628" s="38">
        <f t="shared" ca="1" si="58"/>
        <v>0</v>
      </c>
      <c r="D628" s="38">
        <f t="shared" ca="1" si="58"/>
        <v>0</v>
      </c>
      <c r="E628" s="38">
        <f ca="1">Pt!E628*Qt!E628</f>
        <v>0</v>
      </c>
      <c r="F628" s="38">
        <f ca="1">Pt!F628*Qt!F628</f>
        <v>0</v>
      </c>
      <c r="G628" s="38">
        <f ca="1">Pt!G628*Qt!G628</f>
        <v>0</v>
      </c>
      <c r="H628" s="38">
        <f ca="1">Pt!H628*Qt!H628</f>
        <v>0</v>
      </c>
      <c r="I628" s="38">
        <f ca="1">Pt!I628*Qt!I628</f>
        <v>0</v>
      </c>
      <c r="J628" s="38">
        <f ca="1">Pt!J628*Qt!J628</f>
        <v>0</v>
      </c>
      <c r="K628" s="38">
        <f ca="1">Pt!K628*Qt!K628</f>
        <v>0</v>
      </c>
      <c r="L628" s="38">
        <f ca="1">Pt!L628*Qt!L628</f>
        <v>0</v>
      </c>
      <c r="M628" s="38">
        <f ca="1">Pt!M628*Qt!M628</f>
        <v>0</v>
      </c>
      <c r="N628" s="38">
        <f ca="1">Pt!N628*Qt!N628</f>
        <v>0</v>
      </c>
      <c r="O628" s="38">
        <f ca="1">Pt!O628*Qt!O628</f>
        <v>0</v>
      </c>
      <c r="P628" s="38">
        <f ca="1">Pt!P628*Qt!P628</f>
        <v>0</v>
      </c>
      <c r="Q628" s="38">
        <f ca="1">Pt!Q628*Qt!Q628</f>
        <v>0</v>
      </c>
      <c r="R628" s="38">
        <f ca="1">Pt!R628*Qt!R628</f>
        <v>0</v>
      </c>
      <c r="S628" s="38">
        <f ca="1">Pt!S628*Qt!S628</f>
        <v>0</v>
      </c>
      <c r="T628" s="38">
        <f ca="1">Pt!T628*Qt!T628</f>
        <v>0</v>
      </c>
      <c r="U628" s="38">
        <f ca="1">Pt!U628*Qt!U628</f>
        <v>0</v>
      </c>
      <c r="V628" s="38">
        <f t="shared" ca="1" si="56"/>
        <v>0</v>
      </c>
    </row>
    <row r="629" spans="1:22" outlineLevel="1" x14ac:dyDescent="0.25">
      <c r="A629" s="19"/>
      <c r="B629" s="38" t="str">
        <f t="shared" ca="1" si="58"/>
        <v>New Tariff 10</v>
      </c>
      <c r="C629" s="38">
        <f t="shared" ca="1" si="58"/>
        <v>0</v>
      </c>
      <c r="D629" s="38">
        <f t="shared" ca="1" si="58"/>
        <v>0</v>
      </c>
      <c r="E629" s="38">
        <f ca="1">Pt!E629*Qt!E629</f>
        <v>0</v>
      </c>
      <c r="F629" s="38">
        <f ca="1">Pt!F629*Qt!F629</f>
        <v>0</v>
      </c>
      <c r="G629" s="38">
        <f ca="1">Pt!G629*Qt!G629</f>
        <v>0</v>
      </c>
      <c r="H629" s="38">
        <f ca="1">Pt!H629*Qt!H629</f>
        <v>0</v>
      </c>
      <c r="I629" s="38">
        <f ca="1">Pt!I629*Qt!I629</f>
        <v>0</v>
      </c>
      <c r="J629" s="38">
        <f ca="1">Pt!J629*Qt!J629</f>
        <v>0</v>
      </c>
      <c r="K629" s="38">
        <f ca="1">Pt!K629*Qt!K629</f>
        <v>0</v>
      </c>
      <c r="L629" s="38">
        <f ca="1">Pt!L629*Qt!L629</f>
        <v>0</v>
      </c>
      <c r="M629" s="38">
        <f ca="1">Pt!M629*Qt!M629</f>
        <v>0</v>
      </c>
      <c r="N629" s="38">
        <f ca="1">Pt!N629*Qt!N629</f>
        <v>0</v>
      </c>
      <c r="O629" s="38">
        <f ca="1">Pt!O629*Qt!O629</f>
        <v>0</v>
      </c>
      <c r="P629" s="38">
        <f ca="1">Pt!P629*Qt!P629</f>
        <v>0</v>
      </c>
      <c r="Q629" s="38">
        <f ca="1">Pt!Q629*Qt!Q629</f>
        <v>0</v>
      </c>
      <c r="R629" s="38">
        <f ca="1">Pt!R629*Qt!R629</f>
        <v>0</v>
      </c>
      <c r="S629" s="38">
        <f ca="1">Pt!S629*Qt!S629</f>
        <v>0</v>
      </c>
      <c r="T629" s="38">
        <f ca="1">Pt!T629*Qt!T629</f>
        <v>0</v>
      </c>
      <c r="U629" s="38">
        <f ca="1">Pt!U629*Qt!U629</f>
        <v>0</v>
      </c>
      <c r="V629" s="38">
        <f t="shared" ca="1" si="56"/>
        <v>0</v>
      </c>
    </row>
    <row r="630" spans="1:22" outlineLevel="1" x14ac:dyDescent="0.25">
      <c r="A630" s="19"/>
      <c r="B630" s="45" t="str">
        <f t="shared" ca="1" si="58"/>
        <v>New Tariff 11</v>
      </c>
      <c r="C630" s="45">
        <f t="shared" ca="1" si="58"/>
        <v>0</v>
      </c>
      <c r="D630" s="45">
        <f t="shared" ca="1" si="58"/>
        <v>0</v>
      </c>
      <c r="E630" s="45">
        <f ca="1">Pt!E630*Qt!E630</f>
        <v>0</v>
      </c>
      <c r="F630" s="45">
        <f ca="1">Pt!F630*Qt!F630</f>
        <v>0</v>
      </c>
      <c r="G630" s="45">
        <f ca="1">Pt!G630*Qt!G630</f>
        <v>0</v>
      </c>
      <c r="H630" s="45">
        <f ca="1">Pt!H630*Qt!H630</f>
        <v>0</v>
      </c>
      <c r="I630" s="45">
        <f ca="1">Pt!I630*Qt!I630</f>
        <v>0</v>
      </c>
      <c r="J630" s="45">
        <f ca="1">Pt!J630*Qt!J630</f>
        <v>0</v>
      </c>
      <c r="K630" s="45">
        <f ca="1">Pt!K630*Qt!K630</f>
        <v>0</v>
      </c>
      <c r="L630" s="45">
        <f ca="1">Pt!L630*Qt!L630</f>
        <v>0</v>
      </c>
      <c r="M630" s="45">
        <f ca="1">Pt!M630*Qt!M630</f>
        <v>0</v>
      </c>
      <c r="N630" s="45">
        <f ca="1">Pt!N630*Qt!N630</f>
        <v>0</v>
      </c>
      <c r="O630" s="45">
        <f ca="1">Pt!O630*Qt!O630</f>
        <v>0</v>
      </c>
      <c r="P630" s="45">
        <f ca="1">Pt!P630*Qt!P630</f>
        <v>0</v>
      </c>
      <c r="Q630" s="45">
        <f ca="1">Pt!Q630*Qt!Q630</f>
        <v>0</v>
      </c>
      <c r="R630" s="45">
        <f ca="1">Pt!R630*Qt!R630</f>
        <v>0</v>
      </c>
      <c r="S630" s="45">
        <f ca="1">Pt!S630*Qt!S630</f>
        <v>0</v>
      </c>
      <c r="T630" s="45">
        <f ca="1">Pt!T630*Qt!T630</f>
        <v>0</v>
      </c>
      <c r="U630" s="45">
        <f ca="1">Pt!U630*Qt!U630</f>
        <v>0</v>
      </c>
      <c r="V630" s="45">
        <f t="shared" ca="1" si="56"/>
        <v>0</v>
      </c>
    </row>
    <row r="631" spans="1:22" outlineLevel="1" x14ac:dyDescent="0.25">
      <c r="A631" s="19"/>
      <c r="B631" s="44" t="str">
        <f t="shared" ca="1" si="58"/>
        <v>Non street lighting, &lt;1kVA</v>
      </c>
      <c r="C631" s="44" t="str">
        <f t="shared" ca="1" si="58"/>
        <v>G001</v>
      </c>
      <c r="D631" s="44" t="str">
        <f t="shared" ca="1" si="58"/>
        <v>Un-metered</v>
      </c>
      <c r="E631" s="44">
        <f ca="1">Pt!E631*Qt!E631</f>
        <v>0</v>
      </c>
      <c r="F631" s="44">
        <f ca="1">Pt!F631*Qt!F631</f>
        <v>0</v>
      </c>
      <c r="G631" s="44">
        <f ca="1">Pt!G631*Qt!G631</f>
        <v>0</v>
      </c>
      <c r="H631" s="44">
        <f ca="1">Pt!H631*Qt!H631</f>
        <v>0</v>
      </c>
      <c r="I631" s="44">
        <f ca="1">Pt!I631*Qt!I631</f>
        <v>0</v>
      </c>
      <c r="J631" s="44">
        <f ca="1">Pt!J631*Qt!J631</f>
        <v>498647.64623118198</v>
      </c>
      <c r="K631" s="44">
        <f ca="1">Pt!K631*Qt!K631</f>
        <v>0</v>
      </c>
      <c r="L631" s="44">
        <f ca="1">Pt!L631*Qt!L631</f>
        <v>0</v>
      </c>
      <c r="M631" s="44">
        <f ca="1">Pt!M631*Qt!M631</f>
        <v>0</v>
      </c>
      <c r="N631" s="44">
        <f ca="1">Pt!N631*Qt!N631</f>
        <v>0</v>
      </c>
      <c r="O631" s="44">
        <f ca="1">Pt!O631*Qt!O631</f>
        <v>0</v>
      </c>
      <c r="P631" s="44">
        <f ca="1">Pt!P631*Qt!P631</f>
        <v>0</v>
      </c>
      <c r="Q631" s="44">
        <f ca="1">Pt!Q631*Qt!Q631</f>
        <v>0</v>
      </c>
      <c r="R631" s="44">
        <f ca="1">Pt!R631*Qt!R631</f>
        <v>0</v>
      </c>
      <c r="S631" s="44">
        <f ca="1">Pt!S631*Qt!S631</f>
        <v>0</v>
      </c>
      <c r="T631" s="44">
        <f ca="1">Pt!T631*Qt!T631</f>
        <v>0</v>
      </c>
      <c r="U631" s="44">
        <f ca="1">Pt!U631*Qt!U631</f>
        <v>0</v>
      </c>
      <c r="V631" s="44">
        <f t="shared" ca="1" si="56"/>
        <v>498647.64623118198</v>
      </c>
    </row>
    <row r="632" spans="1:22" outlineLevel="1" x14ac:dyDescent="0.25">
      <c r="A632" s="19"/>
      <c r="B632" s="38" t="str">
        <f t="shared" ref="B632:D647" ca="1" si="59">B489</f>
        <v>Street lighting, &lt;1kVA</v>
      </c>
      <c r="C632" s="38" t="str">
        <f t="shared" ca="1" si="59"/>
        <v>G002</v>
      </c>
      <c r="D632" s="38" t="str">
        <f t="shared" ca="1" si="59"/>
        <v>Un-metered</v>
      </c>
      <c r="E632" s="38">
        <f ca="1">Pt!E632*Qt!E632</f>
        <v>616428.82376518624</v>
      </c>
      <c r="F632" s="38">
        <f ca="1">Pt!F632*Qt!F632</f>
        <v>0</v>
      </c>
      <c r="G632" s="38">
        <f ca="1">Pt!G632*Qt!G632</f>
        <v>0</v>
      </c>
      <c r="H632" s="38">
        <f ca="1">Pt!H632*Qt!H632</f>
        <v>0</v>
      </c>
      <c r="I632" s="38">
        <f ca="1">Pt!I632*Qt!I632</f>
        <v>0</v>
      </c>
      <c r="J632" s="38">
        <f ca="1">Pt!J632*Qt!J632</f>
        <v>2879039.7359857121</v>
      </c>
      <c r="K632" s="38">
        <f ca="1">Pt!K632*Qt!K632</f>
        <v>0</v>
      </c>
      <c r="L632" s="38">
        <f ca="1">Pt!L632*Qt!L632</f>
        <v>0</v>
      </c>
      <c r="M632" s="38">
        <f ca="1">Pt!M632*Qt!M632</f>
        <v>0</v>
      </c>
      <c r="N632" s="38">
        <f ca="1">Pt!N632*Qt!N632</f>
        <v>0</v>
      </c>
      <c r="O632" s="38">
        <f ca="1">Pt!O632*Qt!O632</f>
        <v>0</v>
      </c>
      <c r="P632" s="38">
        <f ca="1">Pt!P632*Qt!P632</f>
        <v>0</v>
      </c>
      <c r="Q632" s="38">
        <f ca="1">Pt!Q632*Qt!Q632</f>
        <v>0</v>
      </c>
      <c r="R632" s="38">
        <f ca="1">Pt!R632*Qt!R632</f>
        <v>0</v>
      </c>
      <c r="S632" s="38">
        <f ca="1">Pt!S632*Qt!S632</f>
        <v>0</v>
      </c>
      <c r="T632" s="38">
        <f ca="1">Pt!T632*Qt!T632</f>
        <v>0</v>
      </c>
      <c r="U632" s="38">
        <f ca="1">Pt!U632*Qt!U632</f>
        <v>0</v>
      </c>
      <c r="V632" s="38">
        <f t="shared" ca="1" si="56"/>
        <v>3495468.5597508983</v>
      </c>
    </row>
    <row r="633" spans="1:22" outlineLevel="1" x14ac:dyDescent="0.25">
      <c r="A633" s="19"/>
      <c r="B633" s="38" t="str">
        <f t="shared" ca="1" si="59"/>
        <v>New Tariff 2</v>
      </c>
      <c r="C633" s="38">
        <f t="shared" ca="1" si="59"/>
        <v>0</v>
      </c>
      <c r="D633" s="38">
        <f t="shared" ca="1" si="59"/>
        <v>0</v>
      </c>
      <c r="E633" s="38">
        <f ca="1">Pt!E633*Qt!E633</f>
        <v>0</v>
      </c>
      <c r="F633" s="38">
        <f ca="1">Pt!F633*Qt!F633</f>
        <v>0</v>
      </c>
      <c r="G633" s="38">
        <f ca="1">Pt!G633*Qt!G633</f>
        <v>0</v>
      </c>
      <c r="H633" s="38">
        <f ca="1">Pt!H633*Qt!H633</f>
        <v>0</v>
      </c>
      <c r="I633" s="38">
        <f ca="1">Pt!I633*Qt!I633</f>
        <v>0</v>
      </c>
      <c r="J633" s="38">
        <f ca="1">Pt!J633*Qt!J633</f>
        <v>0</v>
      </c>
      <c r="K633" s="38">
        <f ca="1">Pt!K633*Qt!K633</f>
        <v>0</v>
      </c>
      <c r="L633" s="38">
        <f ca="1">Pt!L633*Qt!L633</f>
        <v>0</v>
      </c>
      <c r="M633" s="38">
        <f ca="1">Pt!M633*Qt!M633</f>
        <v>0</v>
      </c>
      <c r="N633" s="38">
        <f ca="1">Pt!N633*Qt!N633</f>
        <v>0</v>
      </c>
      <c r="O633" s="38">
        <f ca="1">Pt!O633*Qt!O633</f>
        <v>0</v>
      </c>
      <c r="P633" s="38">
        <f ca="1">Pt!P633*Qt!P633</f>
        <v>0</v>
      </c>
      <c r="Q633" s="38">
        <f ca="1">Pt!Q633*Qt!Q633</f>
        <v>0</v>
      </c>
      <c r="R633" s="38">
        <f ca="1">Pt!R633*Qt!R633</f>
        <v>0</v>
      </c>
      <c r="S633" s="38">
        <f ca="1">Pt!S633*Qt!S633</f>
        <v>0</v>
      </c>
      <c r="T633" s="38">
        <f ca="1">Pt!T633*Qt!T633</f>
        <v>0</v>
      </c>
      <c r="U633" s="38">
        <f ca="1">Pt!U633*Qt!U633</f>
        <v>0</v>
      </c>
      <c r="V633" s="38">
        <f t="shared" ca="1" si="56"/>
        <v>0</v>
      </c>
    </row>
    <row r="634" spans="1:22" outlineLevel="1" x14ac:dyDescent="0.25">
      <c r="A634" s="19"/>
      <c r="B634" s="38" t="str">
        <f t="shared" ca="1" si="59"/>
        <v>New Tariff 3</v>
      </c>
      <c r="C634" s="38">
        <f t="shared" ca="1" si="59"/>
        <v>0</v>
      </c>
      <c r="D634" s="38">
        <f t="shared" ca="1" si="59"/>
        <v>0</v>
      </c>
      <c r="E634" s="38">
        <f ca="1">Pt!E634*Qt!E634</f>
        <v>0</v>
      </c>
      <c r="F634" s="38">
        <f ca="1">Pt!F634*Qt!F634</f>
        <v>0</v>
      </c>
      <c r="G634" s="38">
        <f ca="1">Pt!G634*Qt!G634</f>
        <v>0</v>
      </c>
      <c r="H634" s="38">
        <f ca="1">Pt!H634*Qt!H634</f>
        <v>0</v>
      </c>
      <c r="I634" s="38">
        <f ca="1">Pt!I634*Qt!I634</f>
        <v>0</v>
      </c>
      <c r="J634" s="38">
        <f ca="1">Pt!J634*Qt!J634</f>
        <v>0</v>
      </c>
      <c r="K634" s="38">
        <f ca="1">Pt!K634*Qt!K634</f>
        <v>0</v>
      </c>
      <c r="L634" s="38">
        <f ca="1">Pt!L634*Qt!L634</f>
        <v>0</v>
      </c>
      <c r="M634" s="38">
        <f ca="1">Pt!M634*Qt!M634</f>
        <v>0</v>
      </c>
      <c r="N634" s="38">
        <f ca="1">Pt!N634*Qt!N634</f>
        <v>0</v>
      </c>
      <c r="O634" s="38">
        <f ca="1">Pt!O634*Qt!O634</f>
        <v>0</v>
      </c>
      <c r="P634" s="38">
        <f ca="1">Pt!P634*Qt!P634</f>
        <v>0</v>
      </c>
      <c r="Q634" s="38">
        <f ca="1">Pt!Q634*Qt!Q634</f>
        <v>0</v>
      </c>
      <c r="R634" s="38">
        <f ca="1">Pt!R634*Qt!R634</f>
        <v>0</v>
      </c>
      <c r="S634" s="38">
        <f ca="1">Pt!S634*Qt!S634</f>
        <v>0</v>
      </c>
      <c r="T634" s="38">
        <f ca="1">Pt!T634*Qt!T634</f>
        <v>0</v>
      </c>
      <c r="U634" s="38">
        <f ca="1">Pt!U634*Qt!U634</f>
        <v>0</v>
      </c>
      <c r="V634" s="38">
        <f t="shared" ca="1" si="56"/>
        <v>0</v>
      </c>
    </row>
    <row r="635" spans="1:22" outlineLevel="1" x14ac:dyDescent="0.25">
      <c r="A635" s="19"/>
      <c r="B635" s="38" t="str">
        <f t="shared" ca="1" si="59"/>
        <v>New Tariff 4</v>
      </c>
      <c r="C635" s="38">
        <f t="shared" ca="1" si="59"/>
        <v>0</v>
      </c>
      <c r="D635" s="38">
        <f t="shared" ca="1" si="59"/>
        <v>0</v>
      </c>
      <c r="E635" s="38">
        <f ca="1">Pt!E635*Qt!E635</f>
        <v>0</v>
      </c>
      <c r="F635" s="38">
        <f ca="1">Pt!F635*Qt!F635</f>
        <v>0</v>
      </c>
      <c r="G635" s="38">
        <f ca="1">Pt!G635*Qt!G635</f>
        <v>0</v>
      </c>
      <c r="H635" s="38">
        <f ca="1">Pt!H635*Qt!H635</f>
        <v>0</v>
      </c>
      <c r="I635" s="38">
        <f ca="1">Pt!I635*Qt!I635</f>
        <v>0</v>
      </c>
      <c r="J635" s="38">
        <f ca="1">Pt!J635*Qt!J635</f>
        <v>0</v>
      </c>
      <c r="K635" s="38">
        <f ca="1">Pt!K635*Qt!K635</f>
        <v>0</v>
      </c>
      <c r="L635" s="38">
        <f ca="1">Pt!L635*Qt!L635</f>
        <v>0</v>
      </c>
      <c r="M635" s="38">
        <f ca="1">Pt!M635*Qt!M635</f>
        <v>0</v>
      </c>
      <c r="N635" s="38">
        <f ca="1">Pt!N635*Qt!N635</f>
        <v>0</v>
      </c>
      <c r="O635" s="38">
        <f ca="1">Pt!O635*Qt!O635</f>
        <v>0</v>
      </c>
      <c r="P635" s="38">
        <f ca="1">Pt!P635*Qt!P635</f>
        <v>0</v>
      </c>
      <c r="Q635" s="38">
        <f ca="1">Pt!Q635*Qt!Q635</f>
        <v>0</v>
      </c>
      <c r="R635" s="38">
        <f ca="1">Pt!R635*Qt!R635</f>
        <v>0</v>
      </c>
      <c r="S635" s="38">
        <f ca="1">Pt!S635*Qt!S635</f>
        <v>0</v>
      </c>
      <c r="T635" s="38">
        <f ca="1">Pt!T635*Qt!T635</f>
        <v>0</v>
      </c>
      <c r="U635" s="38">
        <f ca="1">Pt!U635*Qt!U635</f>
        <v>0</v>
      </c>
      <c r="V635" s="38">
        <f t="shared" ca="1" si="56"/>
        <v>0</v>
      </c>
    </row>
    <row r="636" spans="1:22" outlineLevel="1" x14ac:dyDescent="0.25">
      <c r="A636" s="19"/>
      <c r="B636" s="38" t="str">
        <f t="shared" ca="1" si="59"/>
        <v>New Tariff 5</v>
      </c>
      <c r="C636" s="38">
        <f t="shared" ca="1" si="59"/>
        <v>0</v>
      </c>
      <c r="D636" s="38">
        <f t="shared" ca="1" si="59"/>
        <v>0</v>
      </c>
      <c r="E636" s="38">
        <f ca="1">Pt!E636*Qt!E636</f>
        <v>0</v>
      </c>
      <c r="F636" s="38">
        <f ca="1">Pt!F636*Qt!F636</f>
        <v>0</v>
      </c>
      <c r="G636" s="38">
        <f ca="1">Pt!G636*Qt!G636</f>
        <v>0</v>
      </c>
      <c r="H636" s="38">
        <f ca="1">Pt!H636*Qt!H636</f>
        <v>0</v>
      </c>
      <c r="I636" s="38">
        <f ca="1">Pt!I636*Qt!I636</f>
        <v>0</v>
      </c>
      <c r="J636" s="38">
        <f ca="1">Pt!J636*Qt!J636</f>
        <v>0</v>
      </c>
      <c r="K636" s="38">
        <f ca="1">Pt!K636*Qt!K636</f>
        <v>0</v>
      </c>
      <c r="L636" s="38">
        <f ca="1">Pt!L636*Qt!L636</f>
        <v>0</v>
      </c>
      <c r="M636" s="38">
        <f ca="1">Pt!M636*Qt!M636</f>
        <v>0</v>
      </c>
      <c r="N636" s="38">
        <f ca="1">Pt!N636*Qt!N636</f>
        <v>0</v>
      </c>
      <c r="O636" s="38">
        <f ca="1">Pt!O636*Qt!O636</f>
        <v>0</v>
      </c>
      <c r="P636" s="38">
        <f ca="1">Pt!P636*Qt!P636</f>
        <v>0</v>
      </c>
      <c r="Q636" s="38">
        <f ca="1">Pt!Q636*Qt!Q636</f>
        <v>0</v>
      </c>
      <c r="R636" s="38">
        <f ca="1">Pt!R636*Qt!R636</f>
        <v>0</v>
      </c>
      <c r="S636" s="38">
        <f ca="1">Pt!S636*Qt!S636</f>
        <v>0</v>
      </c>
      <c r="T636" s="38">
        <f ca="1">Pt!T636*Qt!T636</f>
        <v>0</v>
      </c>
      <c r="U636" s="38">
        <f ca="1">Pt!U636*Qt!U636</f>
        <v>0</v>
      </c>
      <c r="V636" s="38">
        <f t="shared" ca="1" si="56"/>
        <v>0</v>
      </c>
    </row>
    <row r="637" spans="1:22" outlineLevel="1" x14ac:dyDescent="0.25">
      <c r="A637" s="19"/>
      <c r="B637" s="38" t="str">
        <f t="shared" ca="1" si="59"/>
        <v>New Tariff 6</v>
      </c>
      <c r="C637" s="38">
        <f t="shared" ca="1" si="59"/>
        <v>0</v>
      </c>
      <c r="D637" s="38">
        <f t="shared" ca="1" si="59"/>
        <v>0</v>
      </c>
      <c r="E637" s="38">
        <f ca="1">Pt!E637*Qt!E637</f>
        <v>0</v>
      </c>
      <c r="F637" s="38">
        <f ca="1">Pt!F637*Qt!F637</f>
        <v>0</v>
      </c>
      <c r="G637" s="38">
        <f ca="1">Pt!G637*Qt!G637</f>
        <v>0</v>
      </c>
      <c r="H637" s="38">
        <f ca="1">Pt!H637*Qt!H637</f>
        <v>0</v>
      </c>
      <c r="I637" s="38">
        <f ca="1">Pt!I637*Qt!I637</f>
        <v>0</v>
      </c>
      <c r="J637" s="38">
        <f ca="1">Pt!J637*Qt!J637</f>
        <v>0</v>
      </c>
      <c r="K637" s="38">
        <f ca="1">Pt!K637*Qt!K637</f>
        <v>0</v>
      </c>
      <c r="L637" s="38">
        <f ca="1">Pt!L637*Qt!L637</f>
        <v>0</v>
      </c>
      <c r="M637" s="38">
        <f ca="1">Pt!M637*Qt!M637</f>
        <v>0</v>
      </c>
      <c r="N637" s="38">
        <f ca="1">Pt!N637*Qt!N637</f>
        <v>0</v>
      </c>
      <c r="O637" s="38">
        <f ca="1">Pt!O637*Qt!O637</f>
        <v>0</v>
      </c>
      <c r="P637" s="38">
        <f ca="1">Pt!P637*Qt!P637</f>
        <v>0</v>
      </c>
      <c r="Q637" s="38">
        <f ca="1">Pt!Q637*Qt!Q637</f>
        <v>0</v>
      </c>
      <c r="R637" s="38">
        <f ca="1">Pt!R637*Qt!R637</f>
        <v>0</v>
      </c>
      <c r="S637" s="38">
        <f ca="1">Pt!S637*Qt!S637</f>
        <v>0</v>
      </c>
      <c r="T637" s="38">
        <f ca="1">Pt!T637*Qt!T637</f>
        <v>0</v>
      </c>
      <c r="U637" s="38">
        <f ca="1">Pt!U637*Qt!U637</f>
        <v>0</v>
      </c>
      <c r="V637" s="38">
        <f t="shared" ca="1" si="56"/>
        <v>0</v>
      </c>
    </row>
    <row r="638" spans="1:22" outlineLevel="1" x14ac:dyDescent="0.25">
      <c r="A638" s="19"/>
      <c r="B638" s="38" t="str">
        <f t="shared" ca="1" si="59"/>
        <v>New Tariff 7</v>
      </c>
      <c r="C638" s="38">
        <f t="shared" ca="1" si="59"/>
        <v>0</v>
      </c>
      <c r="D638" s="38">
        <f t="shared" ca="1" si="59"/>
        <v>0</v>
      </c>
      <c r="E638" s="38">
        <f ca="1">Pt!E638*Qt!E638</f>
        <v>0</v>
      </c>
      <c r="F638" s="38">
        <f ca="1">Pt!F638*Qt!F638</f>
        <v>0</v>
      </c>
      <c r="G638" s="38">
        <f ca="1">Pt!G638*Qt!G638</f>
        <v>0</v>
      </c>
      <c r="H638" s="38">
        <f ca="1">Pt!H638*Qt!H638</f>
        <v>0</v>
      </c>
      <c r="I638" s="38">
        <f ca="1">Pt!I638*Qt!I638</f>
        <v>0</v>
      </c>
      <c r="J638" s="38">
        <f ca="1">Pt!J638*Qt!J638</f>
        <v>0</v>
      </c>
      <c r="K638" s="38">
        <f ca="1">Pt!K638*Qt!K638</f>
        <v>0</v>
      </c>
      <c r="L638" s="38">
        <f ca="1">Pt!L638*Qt!L638</f>
        <v>0</v>
      </c>
      <c r="M638" s="38">
        <f ca="1">Pt!M638*Qt!M638</f>
        <v>0</v>
      </c>
      <c r="N638" s="38">
        <f ca="1">Pt!N638*Qt!N638</f>
        <v>0</v>
      </c>
      <c r="O638" s="38">
        <f ca="1">Pt!O638*Qt!O638</f>
        <v>0</v>
      </c>
      <c r="P638" s="38">
        <f ca="1">Pt!P638*Qt!P638</f>
        <v>0</v>
      </c>
      <c r="Q638" s="38">
        <f ca="1">Pt!Q638*Qt!Q638</f>
        <v>0</v>
      </c>
      <c r="R638" s="38">
        <f ca="1">Pt!R638*Qt!R638</f>
        <v>0</v>
      </c>
      <c r="S638" s="38">
        <f ca="1">Pt!S638*Qt!S638</f>
        <v>0</v>
      </c>
      <c r="T638" s="38">
        <f ca="1">Pt!T638*Qt!T638</f>
        <v>0</v>
      </c>
      <c r="U638" s="38">
        <f ca="1">Pt!U638*Qt!U638</f>
        <v>0</v>
      </c>
      <c r="V638" s="38">
        <f t="shared" ca="1" si="56"/>
        <v>0</v>
      </c>
    </row>
    <row r="639" spans="1:22" outlineLevel="1" x14ac:dyDescent="0.25">
      <c r="A639" s="19"/>
      <c r="B639" s="38" t="str">
        <f t="shared" ca="1" si="59"/>
        <v>New Tariff 8</v>
      </c>
      <c r="C639" s="38">
        <f t="shared" ca="1" si="59"/>
        <v>0</v>
      </c>
      <c r="D639" s="38">
        <f t="shared" ca="1" si="59"/>
        <v>0</v>
      </c>
      <c r="E639" s="38">
        <f ca="1">Pt!E639*Qt!E639</f>
        <v>0</v>
      </c>
      <c r="F639" s="38">
        <f ca="1">Pt!F639*Qt!F639</f>
        <v>0</v>
      </c>
      <c r="G639" s="38">
        <f ca="1">Pt!G639*Qt!G639</f>
        <v>0</v>
      </c>
      <c r="H639" s="38">
        <f ca="1">Pt!H639*Qt!H639</f>
        <v>0</v>
      </c>
      <c r="I639" s="38">
        <f ca="1">Pt!I639*Qt!I639</f>
        <v>0</v>
      </c>
      <c r="J639" s="38">
        <f ca="1">Pt!J639*Qt!J639</f>
        <v>0</v>
      </c>
      <c r="K639" s="38">
        <f ca="1">Pt!K639*Qt!K639</f>
        <v>0</v>
      </c>
      <c r="L639" s="38">
        <f ca="1">Pt!L639*Qt!L639</f>
        <v>0</v>
      </c>
      <c r="M639" s="38">
        <f ca="1">Pt!M639*Qt!M639</f>
        <v>0</v>
      </c>
      <c r="N639" s="38">
        <f ca="1">Pt!N639*Qt!N639</f>
        <v>0</v>
      </c>
      <c r="O639" s="38">
        <f ca="1">Pt!O639*Qt!O639</f>
        <v>0</v>
      </c>
      <c r="P639" s="38">
        <f ca="1">Pt!P639*Qt!P639</f>
        <v>0</v>
      </c>
      <c r="Q639" s="38">
        <f ca="1">Pt!Q639*Qt!Q639</f>
        <v>0</v>
      </c>
      <c r="R639" s="38">
        <f ca="1">Pt!R639*Qt!R639</f>
        <v>0</v>
      </c>
      <c r="S639" s="38">
        <f ca="1">Pt!S639*Qt!S639</f>
        <v>0</v>
      </c>
      <c r="T639" s="38">
        <f ca="1">Pt!T639*Qt!T639</f>
        <v>0</v>
      </c>
      <c r="U639" s="38">
        <f ca="1">Pt!U639*Qt!U639</f>
        <v>0</v>
      </c>
      <c r="V639" s="38">
        <f t="shared" ca="1" si="56"/>
        <v>0</v>
      </c>
    </row>
    <row r="640" spans="1:22" outlineLevel="1" x14ac:dyDescent="0.25">
      <c r="A640" s="19"/>
      <c r="B640" s="38" t="str">
        <f t="shared" ca="1" si="59"/>
        <v>New Tariff 9</v>
      </c>
      <c r="C640" s="38">
        <f t="shared" ca="1" si="59"/>
        <v>0</v>
      </c>
      <c r="D640" s="38">
        <f t="shared" ca="1" si="59"/>
        <v>0</v>
      </c>
      <c r="E640" s="38">
        <f ca="1">Pt!E640*Qt!E640</f>
        <v>0</v>
      </c>
      <c r="F640" s="38">
        <f ca="1">Pt!F640*Qt!F640</f>
        <v>0</v>
      </c>
      <c r="G640" s="38">
        <f ca="1">Pt!G640*Qt!G640</f>
        <v>0</v>
      </c>
      <c r="H640" s="38">
        <f ca="1">Pt!H640*Qt!H640</f>
        <v>0</v>
      </c>
      <c r="I640" s="38">
        <f ca="1">Pt!I640*Qt!I640</f>
        <v>0</v>
      </c>
      <c r="J640" s="38">
        <f ca="1">Pt!J640*Qt!J640</f>
        <v>0</v>
      </c>
      <c r="K640" s="38">
        <f ca="1">Pt!K640*Qt!K640</f>
        <v>0</v>
      </c>
      <c r="L640" s="38">
        <f ca="1">Pt!L640*Qt!L640</f>
        <v>0</v>
      </c>
      <c r="M640" s="38">
        <f ca="1">Pt!M640*Qt!M640</f>
        <v>0</v>
      </c>
      <c r="N640" s="38">
        <f ca="1">Pt!N640*Qt!N640</f>
        <v>0</v>
      </c>
      <c r="O640" s="38">
        <f ca="1">Pt!O640*Qt!O640</f>
        <v>0</v>
      </c>
      <c r="P640" s="38">
        <f ca="1">Pt!P640*Qt!P640</f>
        <v>0</v>
      </c>
      <c r="Q640" s="38">
        <f ca="1">Pt!Q640*Qt!Q640</f>
        <v>0</v>
      </c>
      <c r="R640" s="38">
        <f ca="1">Pt!R640*Qt!R640</f>
        <v>0</v>
      </c>
      <c r="S640" s="38">
        <f ca="1">Pt!S640*Qt!S640</f>
        <v>0</v>
      </c>
      <c r="T640" s="38">
        <f ca="1">Pt!T640*Qt!T640</f>
        <v>0</v>
      </c>
      <c r="U640" s="38">
        <f ca="1">Pt!U640*Qt!U640</f>
        <v>0</v>
      </c>
      <c r="V640" s="38">
        <f t="shared" ca="1" si="56"/>
        <v>0</v>
      </c>
    </row>
    <row r="641" spans="1:22" outlineLevel="1" x14ac:dyDescent="0.25">
      <c r="A641" s="19"/>
      <c r="B641" s="38" t="str">
        <f t="shared" ca="1" si="59"/>
        <v>New Tariff 10</v>
      </c>
      <c r="C641" s="38">
        <f t="shared" ca="1" si="59"/>
        <v>0</v>
      </c>
      <c r="D641" s="38">
        <f t="shared" ca="1" si="59"/>
        <v>0</v>
      </c>
      <c r="E641" s="38">
        <f ca="1">Pt!E641*Qt!E641</f>
        <v>0</v>
      </c>
      <c r="F641" s="38">
        <f ca="1">Pt!F641*Qt!F641</f>
        <v>0</v>
      </c>
      <c r="G641" s="38">
        <f ca="1">Pt!G641*Qt!G641</f>
        <v>0</v>
      </c>
      <c r="H641" s="38">
        <f ca="1">Pt!H641*Qt!H641</f>
        <v>0</v>
      </c>
      <c r="I641" s="38">
        <f ca="1">Pt!I641*Qt!I641</f>
        <v>0</v>
      </c>
      <c r="J641" s="38">
        <f ca="1">Pt!J641*Qt!J641</f>
        <v>0</v>
      </c>
      <c r="K641" s="38">
        <f ca="1">Pt!K641*Qt!K641</f>
        <v>0</v>
      </c>
      <c r="L641" s="38">
        <f ca="1">Pt!L641*Qt!L641</f>
        <v>0</v>
      </c>
      <c r="M641" s="38">
        <f ca="1">Pt!M641*Qt!M641</f>
        <v>0</v>
      </c>
      <c r="N641" s="38">
        <f ca="1">Pt!N641*Qt!N641</f>
        <v>0</v>
      </c>
      <c r="O641" s="38">
        <f ca="1">Pt!O641*Qt!O641</f>
        <v>0</v>
      </c>
      <c r="P641" s="38">
        <f ca="1">Pt!P641*Qt!P641</f>
        <v>0</v>
      </c>
      <c r="Q641" s="38">
        <f ca="1">Pt!Q641*Qt!Q641</f>
        <v>0</v>
      </c>
      <c r="R641" s="38">
        <f ca="1">Pt!R641*Qt!R641</f>
        <v>0</v>
      </c>
      <c r="S641" s="38">
        <f ca="1">Pt!S641*Qt!S641</f>
        <v>0</v>
      </c>
      <c r="T641" s="38">
        <f ca="1">Pt!T641*Qt!T641</f>
        <v>0</v>
      </c>
      <c r="U641" s="38">
        <f ca="1">Pt!U641*Qt!U641</f>
        <v>0</v>
      </c>
      <c r="V641" s="38">
        <f t="shared" ca="1" si="56"/>
        <v>0</v>
      </c>
    </row>
    <row r="642" spans="1:22" outlineLevel="1" x14ac:dyDescent="0.25">
      <c r="A642" s="19"/>
      <c r="B642" s="45" t="str">
        <f t="shared" ca="1" si="59"/>
        <v>New Tariff 11</v>
      </c>
      <c r="C642" s="45">
        <f t="shared" ca="1" si="59"/>
        <v>0</v>
      </c>
      <c r="D642" s="45">
        <f t="shared" ca="1" si="59"/>
        <v>0</v>
      </c>
      <c r="E642" s="45">
        <f ca="1">Pt!E642*Qt!E642</f>
        <v>0</v>
      </c>
      <c r="F642" s="45">
        <f ca="1">Pt!F642*Qt!F642</f>
        <v>0</v>
      </c>
      <c r="G642" s="45">
        <f ca="1">Pt!G642*Qt!G642</f>
        <v>0</v>
      </c>
      <c r="H642" s="45">
        <f ca="1">Pt!H642*Qt!H642</f>
        <v>0</v>
      </c>
      <c r="I642" s="45">
        <f ca="1">Pt!I642*Qt!I642</f>
        <v>0</v>
      </c>
      <c r="J642" s="45">
        <f ca="1">Pt!J642*Qt!J642</f>
        <v>0</v>
      </c>
      <c r="K642" s="45">
        <f ca="1">Pt!K642*Qt!K642</f>
        <v>0</v>
      </c>
      <c r="L642" s="45">
        <f ca="1">Pt!L642*Qt!L642</f>
        <v>0</v>
      </c>
      <c r="M642" s="45">
        <f ca="1">Pt!M642*Qt!M642</f>
        <v>0</v>
      </c>
      <c r="N642" s="45">
        <f ca="1">Pt!N642*Qt!N642</f>
        <v>0</v>
      </c>
      <c r="O642" s="45">
        <f ca="1">Pt!O642*Qt!O642</f>
        <v>0</v>
      </c>
      <c r="P642" s="45">
        <f ca="1">Pt!P642*Qt!P642</f>
        <v>0</v>
      </c>
      <c r="Q642" s="45">
        <f ca="1">Pt!Q642*Qt!Q642</f>
        <v>0</v>
      </c>
      <c r="R642" s="45">
        <f ca="1">Pt!R642*Qt!R642</f>
        <v>0</v>
      </c>
      <c r="S642" s="45">
        <f ca="1">Pt!S642*Qt!S642</f>
        <v>0</v>
      </c>
      <c r="T642" s="45">
        <f ca="1">Pt!T642*Qt!T642</f>
        <v>0</v>
      </c>
      <c r="U642" s="45">
        <f ca="1">Pt!U642*Qt!U642</f>
        <v>0</v>
      </c>
      <c r="V642" s="45">
        <f t="shared" ca="1" si="56"/>
        <v>0</v>
      </c>
    </row>
    <row r="643" spans="1:22" outlineLevel="1" x14ac:dyDescent="0.25">
      <c r="A643" s="19"/>
      <c r="B643" s="44" t="str">
        <f t="shared" ca="1" si="59"/>
        <v>Individual Contracts</v>
      </c>
      <c r="C643" s="44" t="str">
        <f t="shared" ca="1" si="59"/>
        <v>IC</v>
      </c>
      <c r="D643" s="44" t="str">
        <f t="shared" ca="1" si="59"/>
        <v>Inividual Contract</v>
      </c>
      <c r="E643" s="44">
        <f ca="1">Pt!E643*Qt!E643</f>
        <v>0</v>
      </c>
      <c r="F643" s="44">
        <f ca="1">Pt!F643*Qt!F643</f>
        <v>0</v>
      </c>
      <c r="G643" s="44">
        <f ca="1">Pt!G643*Qt!G643</f>
        <v>0</v>
      </c>
      <c r="H643" s="44">
        <f ca="1">Pt!H643*Qt!H643</f>
        <v>0</v>
      </c>
      <c r="I643" s="44">
        <f ca="1">Pt!I643*Qt!I643</f>
        <v>0</v>
      </c>
      <c r="J643" s="44">
        <f ca="1">Pt!J643*Qt!J643</f>
        <v>0</v>
      </c>
      <c r="K643" s="44">
        <f ca="1">Pt!K643*Qt!K643</f>
        <v>0</v>
      </c>
      <c r="L643" s="44">
        <f ca="1">Pt!L643*Qt!L643</f>
        <v>0</v>
      </c>
      <c r="M643" s="44">
        <f ca="1">Pt!M643*Qt!M643</f>
        <v>0</v>
      </c>
      <c r="N643" s="44">
        <f ca="1">Pt!N643*Qt!N643</f>
        <v>3283530.8294009212</v>
      </c>
      <c r="O643" s="44">
        <f ca="1">Pt!O643*Qt!O643</f>
        <v>0</v>
      </c>
      <c r="P643" s="44">
        <f ca="1">Pt!P643*Qt!P643</f>
        <v>0</v>
      </c>
      <c r="Q643" s="44">
        <f ca="1">Pt!Q643*Qt!Q643</f>
        <v>0</v>
      </c>
      <c r="R643" s="44">
        <f ca="1">Pt!R643*Qt!R643</f>
        <v>0</v>
      </c>
      <c r="S643" s="44">
        <f ca="1">Pt!S643*Qt!S643</f>
        <v>0</v>
      </c>
      <c r="T643" s="44">
        <f ca="1">Pt!T643*Qt!T643</f>
        <v>0</v>
      </c>
      <c r="U643" s="44">
        <f ca="1">Pt!U643*Qt!U643</f>
        <v>0</v>
      </c>
      <c r="V643" s="44">
        <f t="shared" ca="1" si="56"/>
        <v>3283530.8294009212</v>
      </c>
    </row>
    <row r="644" spans="1:22" outlineLevel="1" x14ac:dyDescent="0.25">
      <c r="A644" s="19"/>
      <c r="B644" s="38" t="str">
        <f t="shared" ca="1" si="59"/>
        <v>New Tariff 1</v>
      </c>
      <c r="C644" s="38">
        <f t="shared" ca="1" si="59"/>
        <v>0</v>
      </c>
      <c r="D644" s="38">
        <f t="shared" ca="1" si="59"/>
        <v>0</v>
      </c>
      <c r="E644" s="38">
        <f ca="1">Pt!E644*Qt!E644</f>
        <v>0</v>
      </c>
      <c r="F644" s="38">
        <f ca="1">Pt!F644*Qt!F644</f>
        <v>0</v>
      </c>
      <c r="G644" s="38">
        <f ca="1">Pt!G644*Qt!G644</f>
        <v>0</v>
      </c>
      <c r="H644" s="38">
        <f ca="1">Pt!H644*Qt!H644</f>
        <v>0</v>
      </c>
      <c r="I644" s="38">
        <f ca="1">Pt!I644*Qt!I644</f>
        <v>0</v>
      </c>
      <c r="J644" s="38">
        <f ca="1">Pt!J644*Qt!J644</f>
        <v>0</v>
      </c>
      <c r="K644" s="38">
        <f ca="1">Pt!K644*Qt!K644</f>
        <v>0</v>
      </c>
      <c r="L644" s="38">
        <f ca="1">Pt!L644*Qt!L644</f>
        <v>0</v>
      </c>
      <c r="M644" s="38">
        <f ca="1">Pt!M644*Qt!M644</f>
        <v>0</v>
      </c>
      <c r="N644" s="38">
        <f ca="1">Pt!N644*Qt!N644</f>
        <v>0</v>
      </c>
      <c r="O644" s="38">
        <f ca="1">Pt!O644*Qt!O644</f>
        <v>0</v>
      </c>
      <c r="P644" s="38">
        <f ca="1">Pt!P644*Qt!P644</f>
        <v>0</v>
      </c>
      <c r="Q644" s="38">
        <f ca="1">Pt!Q644*Qt!Q644</f>
        <v>0</v>
      </c>
      <c r="R644" s="38">
        <f ca="1">Pt!R644*Qt!R644</f>
        <v>0</v>
      </c>
      <c r="S644" s="38">
        <f ca="1">Pt!S644*Qt!S644</f>
        <v>0</v>
      </c>
      <c r="T644" s="38">
        <f ca="1">Pt!T644*Qt!T644</f>
        <v>0</v>
      </c>
      <c r="U644" s="38">
        <f ca="1">Pt!U644*Qt!U644</f>
        <v>0</v>
      </c>
      <c r="V644" s="38">
        <f t="shared" ca="1" si="56"/>
        <v>0</v>
      </c>
    </row>
    <row r="645" spans="1:22" outlineLevel="1" x14ac:dyDescent="0.25">
      <c r="A645" s="19"/>
      <c r="B645" s="38" t="str">
        <f t="shared" ca="1" si="59"/>
        <v>New Tariff 2</v>
      </c>
      <c r="C645" s="38">
        <f t="shared" ca="1" si="59"/>
        <v>0</v>
      </c>
      <c r="D645" s="38">
        <f t="shared" ca="1" si="59"/>
        <v>0</v>
      </c>
      <c r="E645" s="38">
        <f ca="1">Pt!E645*Qt!E645</f>
        <v>0</v>
      </c>
      <c r="F645" s="38">
        <f ca="1">Pt!F645*Qt!F645</f>
        <v>0</v>
      </c>
      <c r="G645" s="38">
        <f ca="1">Pt!G645*Qt!G645</f>
        <v>0</v>
      </c>
      <c r="H645" s="38">
        <f ca="1">Pt!H645*Qt!H645</f>
        <v>0</v>
      </c>
      <c r="I645" s="38">
        <f ca="1">Pt!I645*Qt!I645</f>
        <v>0</v>
      </c>
      <c r="J645" s="38">
        <f ca="1">Pt!J645*Qt!J645</f>
        <v>0</v>
      </c>
      <c r="K645" s="38">
        <f ca="1">Pt!K645*Qt!K645</f>
        <v>0</v>
      </c>
      <c r="L645" s="38">
        <f ca="1">Pt!L645*Qt!L645</f>
        <v>0</v>
      </c>
      <c r="M645" s="38">
        <f ca="1">Pt!M645*Qt!M645</f>
        <v>0</v>
      </c>
      <c r="N645" s="38">
        <f ca="1">Pt!N645*Qt!N645</f>
        <v>0</v>
      </c>
      <c r="O645" s="38">
        <f ca="1">Pt!O645*Qt!O645</f>
        <v>0</v>
      </c>
      <c r="P645" s="38">
        <f ca="1">Pt!P645*Qt!P645</f>
        <v>0</v>
      </c>
      <c r="Q645" s="38">
        <f ca="1">Pt!Q645*Qt!Q645</f>
        <v>0</v>
      </c>
      <c r="R645" s="38">
        <f ca="1">Pt!R645*Qt!R645</f>
        <v>0</v>
      </c>
      <c r="S645" s="38">
        <f ca="1">Pt!S645*Qt!S645</f>
        <v>0</v>
      </c>
      <c r="T645" s="38">
        <f ca="1">Pt!T645*Qt!T645</f>
        <v>0</v>
      </c>
      <c r="U645" s="38">
        <f ca="1">Pt!U645*Qt!U645</f>
        <v>0</v>
      </c>
      <c r="V645" s="38">
        <f t="shared" ca="1" si="56"/>
        <v>0</v>
      </c>
    </row>
    <row r="646" spans="1:22" outlineLevel="1" x14ac:dyDescent="0.25">
      <c r="A646" s="19"/>
      <c r="B646" s="38" t="str">
        <f t="shared" ca="1" si="59"/>
        <v>New Tariff 3</v>
      </c>
      <c r="C646" s="38">
        <f t="shared" ca="1" si="59"/>
        <v>0</v>
      </c>
      <c r="D646" s="38">
        <f t="shared" ca="1" si="59"/>
        <v>0</v>
      </c>
      <c r="E646" s="38">
        <f ca="1">Pt!E646*Qt!E646</f>
        <v>0</v>
      </c>
      <c r="F646" s="38">
        <f ca="1">Pt!F646*Qt!F646</f>
        <v>0</v>
      </c>
      <c r="G646" s="38">
        <f ca="1">Pt!G646*Qt!G646</f>
        <v>0</v>
      </c>
      <c r="H646" s="38">
        <f ca="1">Pt!H646*Qt!H646</f>
        <v>0</v>
      </c>
      <c r="I646" s="38">
        <f ca="1">Pt!I646*Qt!I646</f>
        <v>0</v>
      </c>
      <c r="J646" s="38">
        <f ca="1">Pt!J646*Qt!J646</f>
        <v>0</v>
      </c>
      <c r="K646" s="38">
        <f ca="1">Pt!K646*Qt!K646</f>
        <v>0</v>
      </c>
      <c r="L646" s="38">
        <f ca="1">Pt!L646*Qt!L646</f>
        <v>0</v>
      </c>
      <c r="M646" s="38">
        <f ca="1">Pt!M646*Qt!M646</f>
        <v>0</v>
      </c>
      <c r="N646" s="38">
        <f ca="1">Pt!N646*Qt!N646</f>
        <v>0</v>
      </c>
      <c r="O646" s="38">
        <f ca="1">Pt!O646*Qt!O646</f>
        <v>0</v>
      </c>
      <c r="P646" s="38">
        <f ca="1">Pt!P646*Qt!P646</f>
        <v>0</v>
      </c>
      <c r="Q646" s="38">
        <f ca="1">Pt!Q646*Qt!Q646</f>
        <v>0</v>
      </c>
      <c r="R646" s="38">
        <f ca="1">Pt!R646*Qt!R646</f>
        <v>0</v>
      </c>
      <c r="S646" s="38">
        <f ca="1">Pt!S646*Qt!S646</f>
        <v>0</v>
      </c>
      <c r="T646" s="38">
        <f ca="1">Pt!T646*Qt!T646</f>
        <v>0</v>
      </c>
      <c r="U646" s="38">
        <f ca="1">Pt!U646*Qt!U646</f>
        <v>0</v>
      </c>
      <c r="V646" s="38">
        <f t="shared" ca="1" si="56"/>
        <v>0</v>
      </c>
    </row>
    <row r="647" spans="1:22" outlineLevel="1" x14ac:dyDescent="0.25">
      <c r="A647" s="19"/>
      <c r="B647" s="38" t="str">
        <f t="shared" ca="1" si="59"/>
        <v>New Tariff 4</v>
      </c>
      <c r="C647" s="38">
        <f t="shared" ca="1" si="59"/>
        <v>0</v>
      </c>
      <c r="D647" s="38">
        <f t="shared" ca="1" si="59"/>
        <v>0</v>
      </c>
      <c r="E647" s="38">
        <f ca="1">Pt!E647*Qt!E647</f>
        <v>0</v>
      </c>
      <c r="F647" s="38">
        <f ca="1">Pt!F647*Qt!F647</f>
        <v>0</v>
      </c>
      <c r="G647" s="38">
        <f ca="1">Pt!G647*Qt!G647</f>
        <v>0</v>
      </c>
      <c r="H647" s="38">
        <f ca="1">Pt!H647*Qt!H647</f>
        <v>0</v>
      </c>
      <c r="I647" s="38">
        <f ca="1">Pt!I647*Qt!I647</f>
        <v>0</v>
      </c>
      <c r="J647" s="38">
        <f ca="1">Pt!J647*Qt!J647</f>
        <v>0</v>
      </c>
      <c r="K647" s="38">
        <f ca="1">Pt!K647*Qt!K647</f>
        <v>0</v>
      </c>
      <c r="L647" s="38">
        <f ca="1">Pt!L647*Qt!L647</f>
        <v>0</v>
      </c>
      <c r="M647" s="38">
        <f ca="1">Pt!M647*Qt!M647</f>
        <v>0</v>
      </c>
      <c r="N647" s="38">
        <f ca="1">Pt!N647*Qt!N647</f>
        <v>0</v>
      </c>
      <c r="O647" s="38">
        <f ca="1">Pt!O647*Qt!O647</f>
        <v>0</v>
      </c>
      <c r="P647" s="38">
        <f ca="1">Pt!P647*Qt!P647</f>
        <v>0</v>
      </c>
      <c r="Q647" s="38">
        <f ca="1">Pt!Q647*Qt!Q647</f>
        <v>0</v>
      </c>
      <c r="R647" s="38">
        <f ca="1">Pt!R647*Qt!R647</f>
        <v>0</v>
      </c>
      <c r="S647" s="38">
        <f ca="1">Pt!S647*Qt!S647</f>
        <v>0</v>
      </c>
      <c r="T647" s="38">
        <f ca="1">Pt!T647*Qt!T647</f>
        <v>0</v>
      </c>
      <c r="U647" s="38">
        <f ca="1">Pt!U647*Qt!U647</f>
        <v>0</v>
      </c>
      <c r="V647" s="38">
        <f t="shared" ca="1" si="56"/>
        <v>0</v>
      </c>
    </row>
    <row r="648" spans="1:22" outlineLevel="1" x14ac:dyDescent="0.25">
      <c r="A648" s="19"/>
      <c r="B648" s="38" t="str">
        <f t="shared" ref="B648:D663" ca="1" si="60">B505</f>
        <v>New Tariff 5</v>
      </c>
      <c r="C648" s="38">
        <f t="shared" ca="1" si="60"/>
        <v>0</v>
      </c>
      <c r="D648" s="38">
        <f t="shared" ca="1" si="60"/>
        <v>0</v>
      </c>
      <c r="E648" s="38">
        <f ca="1">Pt!E648*Qt!E648</f>
        <v>0</v>
      </c>
      <c r="F648" s="38">
        <f ca="1">Pt!F648*Qt!F648</f>
        <v>0</v>
      </c>
      <c r="G648" s="38">
        <f ca="1">Pt!G648*Qt!G648</f>
        <v>0</v>
      </c>
      <c r="H648" s="38">
        <f ca="1">Pt!H648*Qt!H648</f>
        <v>0</v>
      </c>
      <c r="I648" s="38">
        <f ca="1">Pt!I648*Qt!I648</f>
        <v>0</v>
      </c>
      <c r="J648" s="38">
        <f ca="1">Pt!J648*Qt!J648</f>
        <v>0</v>
      </c>
      <c r="K648" s="38">
        <f ca="1">Pt!K648*Qt!K648</f>
        <v>0</v>
      </c>
      <c r="L648" s="38">
        <f ca="1">Pt!L648*Qt!L648</f>
        <v>0</v>
      </c>
      <c r="M648" s="38">
        <f ca="1">Pt!M648*Qt!M648</f>
        <v>0</v>
      </c>
      <c r="N648" s="38">
        <f ca="1">Pt!N648*Qt!N648</f>
        <v>0</v>
      </c>
      <c r="O648" s="38">
        <f ca="1">Pt!O648*Qt!O648</f>
        <v>0</v>
      </c>
      <c r="P648" s="38">
        <f ca="1">Pt!P648*Qt!P648</f>
        <v>0</v>
      </c>
      <c r="Q648" s="38">
        <f ca="1">Pt!Q648*Qt!Q648</f>
        <v>0</v>
      </c>
      <c r="R648" s="38">
        <f ca="1">Pt!R648*Qt!R648</f>
        <v>0</v>
      </c>
      <c r="S648" s="38">
        <f ca="1">Pt!S648*Qt!S648</f>
        <v>0</v>
      </c>
      <c r="T648" s="38">
        <f ca="1">Pt!T648*Qt!T648</f>
        <v>0</v>
      </c>
      <c r="U648" s="38">
        <f ca="1">Pt!U648*Qt!U648</f>
        <v>0</v>
      </c>
      <c r="V648" s="38">
        <f t="shared" ref="V648:V710" ca="1" si="61">SUM(E648:U648)</f>
        <v>0</v>
      </c>
    </row>
    <row r="649" spans="1:22" outlineLevel="1" x14ac:dyDescent="0.25">
      <c r="A649" s="19"/>
      <c r="B649" s="38" t="str">
        <f t="shared" ca="1" si="60"/>
        <v>New Tariff 6</v>
      </c>
      <c r="C649" s="38">
        <f t="shared" ca="1" si="60"/>
        <v>0</v>
      </c>
      <c r="D649" s="38">
        <f t="shared" ca="1" si="60"/>
        <v>0</v>
      </c>
      <c r="E649" s="38">
        <f ca="1">Pt!E649*Qt!E649</f>
        <v>0</v>
      </c>
      <c r="F649" s="38">
        <f ca="1">Pt!F649*Qt!F649</f>
        <v>0</v>
      </c>
      <c r="G649" s="38">
        <f ca="1">Pt!G649*Qt!G649</f>
        <v>0</v>
      </c>
      <c r="H649" s="38">
        <f ca="1">Pt!H649*Qt!H649</f>
        <v>0</v>
      </c>
      <c r="I649" s="38">
        <f ca="1">Pt!I649*Qt!I649</f>
        <v>0</v>
      </c>
      <c r="J649" s="38">
        <f ca="1">Pt!J649*Qt!J649</f>
        <v>0</v>
      </c>
      <c r="K649" s="38">
        <f ca="1">Pt!K649*Qt!K649</f>
        <v>0</v>
      </c>
      <c r="L649" s="38">
        <f ca="1">Pt!L649*Qt!L649</f>
        <v>0</v>
      </c>
      <c r="M649" s="38">
        <f ca="1">Pt!M649*Qt!M649</f>
        <v>0</v>
      </c>
      <c r="N649" s="38">
        <f ca="1">Pt!N649*Qt!N649</f>
        <v>0</v>
      </c>
      <c r="O649" s="38">
        <f ca="1">Pt!O649*Qt!O649</f>
        <v>0</v>
      </c>
      <c r="P649" s="38">
        <f ca="1">Pt!P649*Qt!P649</f>
        <v>0</v>
      </c>
      <c r="Q649" s="38">
        <f ca="1">Pt!Q649*Qt!Q649</f>
        <v>0</v>
      </c>
      <c r="R649" s="38">
        <f ca="1">Pt!R649*Qt!R649</f>
        <v>0</v>
      </c>
      <c r="S649" s="38">
        <f ca="1">Pt!S649*Qt!S649</f>
        <v>0</v>
      </c>
      <c r="T649" s="38">
        <f ca="1">Pt!T649*Qt!T649</f>
        <v>0</v>
      </c>
      <c r="U649" s="38">
        <f ca="1">Pt!U649*Qt!U649</f>
        <v>0</v>
      </c>
      <c r="V649" s="38">
        <f t="shared" ca="1" si="61"/>
        <v>0</v>
      </c>
    </row>
    <row r="650" spans="1:22" outlineLevel="1" x14ac:dyDescent="0.25">
      <c r="A650" s="19"/>
      <c r="B650" s="38" t="str">
        <f t="shared" ca="1" si="60"/>
        <v>New Tariff 7</v>
      </c>
      <c r="C650" s="38">
        <f t="shared" ca="1" si="60"/>
        <v>0</v>
      </c>
      <c r="D650" s="38">
        <f t="shared" ca="1" si="60"/>
        <v>0</v>
      </c>
      <c r="E650" s="38">
        <f ca="1">Pt!E650*Qt!E650</f>
        <v>0</v>
      </c>
      <c r="F650" s="38">
        <f ca="1">Pt!F650*Qt!F650</f>
        <v>0</v>
      </c>
      <c r="G650" s="38">
        <f ca="1">Pt!G650*Qt!G650</f>
        <v>0</v>
      </c>
      <c r="H650" s="38">
        <f ca="1">Pt!H650*Qt!H650</f>
        <v>0</v>
      </c>
      <c r="I650" s="38">
        <f ca="1">Pt!I650*Qt!I650</f>
        <v>0</v>
      </c>
      <c r="J650" s="38">
        <f ca="1">Pt!J650*Qt!J650</f>
        <v>0</v>
      </c>
      <c r="K650" s="38">
        <f ca="1">Pt!K650*Qt!K650</f>
        <v>0</v>
      </c>
      <c r="L650" s="38">
        <f ca="1">Pt!L650*Qt!L650</f>
        <v>0</v>
      </c>
      <c r="M650" s="38">
        <f ca="1">Pt!M650*Qt!M650</f>
        <v>0</v>
      </c>
      <c r="N650" s="38">
        <f ca="1">Pt!N650*Qt!N650</f>
        <v>0</v>
      </c>
      <c r="O650" s="38">
        <f ca="1">Pt!O650*Qt!O650</f>
        <v>0</v>
      </c>
      <c r="P650" s="38">
        <f ca="1">Pt!P650*Qt!P650</f>
        <v>0</v>
      </c>
      <c r="Q650" s="38">
        <f ca="1">Pt!Q650*Qt!Q650</f>
        <v>0</v>
      </c>
      <c r="R650" s="38">
        <f ca="1">Pt!R650*Qt!R650</f>
        <v>0</v>
      </c>
      <c r="S650" s="38">
        <f ca="1">Pt!S650*Qt!S650</f>
        <v>0</v>
      </c>
      <c r="T650" s="38">
        <f ca="1">Pt!T650*Qt!T650</f>
        <v>0</v>
      </c>
      <c r="U650" s="38">
        <f ca="1">Pt!U650*Qt!U650</f>
        <v>0</v>
      </c>
      <c r="V650" s="38">
        <f t="shared" ca="1" si="61"/>
        <v>0</v>
      </c>
    </row>
    <row r="651" spans="1:22" outlineLevel="1" x14ac:dyDescent="0.25">
      <c r="A651" s="19"/>
      <c r="B651" s="38" t="str">
        <f t="shared" ca="1" si="60"/>
        <v>New Tariff 8</v>
      </c>
      <c r="C651" s="38">
        <f t="shared" ca="1" si="60"/>
        <v>0</v>
      </c>
      <c r="D651" s="38">
        <f t="shared" ca="1" si="60"/>
        <v>0</v>
      </c>
      <c r="E651" s="38">
        <f ca="1">Pt!E651*Qt!E651</f>
        <v>0</v>
      </c>
      <c r="F651" s="38">
        <f ca="1">Pt!F651*Qt!F651</f>
        <v>0</v>
      </c>
      <c r="G651" s="38">
        <f ca="1">Pt!G651*Qt!G651</f>
        <v>0</v>
      </c>
      <c r="H651" s="38">
        <f ca="1">Pt!H651*Qt!H651</f>
        <v>0</v>
      </c>
      <c r="I651" s="38">
        <f ca="1">Pt!I651*Qt!I651</f>
        <v>0</v>
      </c>
      <c r="J651" s="38">
        <f ca="1">Pt!J651*Qt!J651</f>
        <v>0</v>
      </c>
      <c r="K651" s="38">
        <f ca="1">Pt!K651*Qt!K651</f>
        <v>0</v>
      </c>
      <c r="L651" s="38">
        <f ca="1">Pt!L651*Qt!L651</f>
        <v>0</v>
      </c>
      <c r="M651" s="38">
        <f ca="1">Pt!M651*Qt!M651</f>
        <v>0</v>
      </c>
      <c r="N651" s="38">
        <f ca="1">Pt!N651*Qt!N651</f>
        <v>0</v>
      </c>
      <c r="O651" s="38">
        <f ca="1">Pt!O651*Qt!O651</f>
        <v>0</v>
      </c>
      <c r="P651" s="38">
        <f ca="1">Pt!P651*Qt!P651</f>
        <v>0</v>
      </c>
      <c r="Q651" s="38">
        <f ca="1">Pt!Q651*Qt!Q651</f>
        <v>0</v>
      </c>
      <c r="R651" s="38">
        <f ca="1">Pt!R651*Qt!R651</f>
        <v>0</v>
      </c>
      <c r="S651" s="38">
        <f ca="1">Pt!S651*Qt!S651</f>
        <v>0</v>
      </c>
      <c r="T651" s="38">
        <f ca="1">Pt!T651*Qt!T651</f>
        <v>0</v>
      </c>
      <c r="U651" s="38">
        <f ca="1">Pt!U651*Qt!U651</f>
        <v>0</v>
      </c>
      <c r="V651" s="38">
        <f t="shared" ca="1" si="61"/>
        <v>0</v>
      </c>
    </row>
    <row r="652" spans="1:22" outlineLevel="1" x14ac:dyDescent="0.25">
      <c r="A652" s="19"/>
      <c r="B652" s="38" t="str">
        <f t="shared" ca="1" si="60"/>
        <v>New Tariff 9</v>
      </c>
      <c r="C652" s="38">
        <f t="shared" ca="1" si="60"/>
        <v>0</v>
      </c>
      <c r="D652" s="38">
        <f t="shared" ca="1" si="60"/>
        <v>0</v>
      </c>
      <c r="E652" s="38">
        <f ca="1">Pt!E652*Qt!E652</f>
        <v>0</v>
      </c>
      <c r="F652" s="38">
        <f ca="1">Pt!F652*Qt!F652</f>
        <v>0</v>
      </c>
      <c r="G652" s="38">
        <f ca="1">Pt!G652*Qt!G652</f>
        <v>0</v>
      </c>
      <c r="H652" s="38">
        <f ca="1">Pt!H652*Qt!H652</f>
        <v>0</v>
      </c>
      <c r="I652" s="38">
        <f ca="1">Pt!I652*Qt!I652</f>
        <v>0</v>
      </c>
      <c r="J652" s="38">
        <f ca="1">Pt!J652*Qt!J652</f>
        <v>0</v>
      </c>
      <c r="K652" s="38">
        <f ca="1">Pt!K652*Qt!K652</f>
        <v>0</v>
      </c>
      <c r="L652" s="38">
        <f ca="1">Pt!L652*Qt!L652</f>
        <v>0</v>
      </c>
      <c r="M652" s="38">
        <f ca="1">Pt!M652*Qt!M652</f>
        <v>0</v>
      </c>
      <c r="N652" s="38">
        <f ca="1">Pt!N652*Qt!N652</f>
        <v>0</v>
      </c>
      <c r="O652" s="38">
        <f ca="1">Pt!O652*Qt!O652</f>
        <v>0</v>
      </c>
      <c r="P652" s="38">
        <f ca="1">Pt!P652*Qt!P652</f>
        <v>0</v>
      </c>
      <c r="Q652" s="38">
        <f ca="1">Pt!Q652*Qt!Q652</f>
        <v>0</v>
      </c>
      <c r="R652" s="38">
        <f ca="1">Pt!R652*Qt!R652</f>
        <v>0</v>
      </c>
      <c r="S652" s="38">
        <f ca="1">Pt!S652*Qt!S652</f>
        <v>0</v>
      </c>
      <c r="T652" s="38">
        <f ca="1">Pt!T652*Qt!T652</f>
        <v>0</v>
      </c>
      <c r="U652" s="38">
        <f ca="1">Pt!U652*Qt!U652</f>
        <v>0</v>
      </c>
      <c r="V652" s="38">
        <f t="shared" ca="1" si="61"/>
        <v>0</v>
      </c>
    </row>
    <row r="653" spans="1:22" outlineLevel="1" x14ac:dyDescent="0.25">
      <c r="A653" s="19"/>
      <c r="B653" s="38" t="str">
        <f t="shared" ca="1" si="60"/>
        <v>New Tariff 10</v>
      </c>
      <c r="C653" s="38">
        <f t="shared" ca="1" si="60"/>
        <v>0</v>
      </c>
      <c r="D653" s="38">
        <f t="shared" ca="1" si="60"/>
        <v>0</v>
      </c>
      <c r="E653" s="38">
        <f ca="1">Pt!E653*Qt!E653</f>
        <v>0</v>
      </c>
      <c r="F653" s="38">
        <f ca="1">Pt!F653*Qt!F653</f>
        <v>0</v>
      </c>
      <c r="G653" s="38">
        <f ca="1">Pt!G653*Qt!G653</f>
        <v>0</v>
      </c>
      <c r="H653" s="38">
        <f ca="1">Pt!H653*Qt!H653</f>
        <v>0</v>
      </c>
      <c r="I653" s="38">
        <f ca="1">Pt!I653*Qt!I653</f>
        <v>0</v>
      </c>
      <c r="J653" s="38">
        <f ca="1">Pt!J653*Qt!J653</f>
        <v>0</v>
      </c>
      <c r="K653" s="38">
        <f ca="1">Pt!K653*Qt!K653</f>
        <v>0</v>
      </c>
      <c r="L653" s="38">
        <f ca="1">Pt!L653*Qt!L653</f>
        <v>0</v>
      </c>
      <c r="M653" s="38">
        <f ca="1">Pt!M653*Qt!M653</f>
        <v>0</v>
      </c>
      <c r="N653" s="38">
        <f ca="1">Pt!N653*Qt!N653</f>
        <v>0</v>
      </c>
      <c r="O653" s="38">
        <f ca="1">Pt!O653*Qt!O653</f>
        <v>0</v>
      </c>
      <c r="P653" s="38">
        <f ca="1">Pt!P653*Qt!P653</f>
        <v>0</v>
      </c>
      <c r="Q653" s="38">
        <f ca="1">Pt!Q653*Qt!Q653</f>
        <v>0</v>
      </c>
      <c r="R653" s="38">
        <f ca="1">Pt!R653*Qt!R653</f>
        <v>0</v>
      </c>
      <c r="S653" s="38">
        <f ca="1">Pt!S653*Qt!S653</f>
        <v>0</v>
      </c>
      <c r="T653" s="38">
        <f ca="1">Pt!T653*Qt!T653</f>
        <v>0</v>
      </c>
      <c r="U653" s="38">
        <f ca="1">Pt!U653*Qt!U653</f>
        <v>0</v>
      </c>
      <c r="V653" s="38">
        <f t="shared" ca="1" si="61"/>
        <v>0</v>
      </c>
    </row>
    <row r="654" spans="1:22" outlineLevel="1" x14ac:dyDescent="0.25">
      <c r="A654" s="19"/>
      <c r="B654" s="45" t="str">
        <f t="shared" ca="1" si="60"/>
        <v>New Tariff 11</v>
      </c>
      <c r="C654" s="45">
        <f t="shared" ca="1" si="60"/>
        <v>0</v>
      </c>
      <c r="D654" s="45">
        <f t="shared" ca="1" si="60"/>
        <v>0</v>
      </c>
      <c r="E654" s="45">
        <f ca="1">Pt!E654*Qt!E654</f>
        <v>0</v>
      </c>
      <c r="F654" s="45">
        <f ca="1">Pt!F654*Qt!F654</f>
        <v>0</v>
      </c>
      <c r="G654" s="45">
        <f ca="1">Pt!G654*Qt!G654</f>
        <v>0</v>
      </c>
      <c r="H654" s="45">
        <f ca="1">Pt!H654*Qt!H654</f>
        <v>0</v>
      </c>
      <c r="I654" s="45">
        <f ca="1">Pt!I654*Qt!I654</f>
        <v>0</v>
      </c>
      <c r="J654" s="45">
        <f ca="1">Pt!J654*Qt!J654</f>
        <v>0</v>
      </c>
      <c r="K654" s="45">
        <f ca="1">Pt!K654*Qt!K654</f>
        <v>0</v>
      </c>
      <c r="L654" s="45">
        <f ca="1">Pt!L654*Qt!L654</f>
        <v>0</v>
      </c>
      <c r="M654" s="45">
        <f ca="1">Pt!M654*Qt!M654</f>
        <v>0</v>
      </c>
      <c r="N654" s="45">
        <f ca="1">Pt!N654*Qt!N654</f>
        <v>0</v>
      </c>
      <c r="O654" s="45">
        <f ca="1">Pt!O654*Qt!O654</f>
        <v>0</v>
      </c>
      <c r="P654" s="45">
        <f ca="1">Pt!P654*Qt!P654</f>
        <v>0</v>
      </c>
      <c r="Q654" s="45">
        <f ca="1">Pt!Q654*Qt!Q654</f>
        <v>0</v>
      </c>
      <c r="R654" s="45">
        <f ca="1">Pt!R654*Qt!R654</f>
        <v>0</v>
      </c>
      <c r="S654" s="45">
        <f ca="1">Pt!S654*Qt!S654</f>
        <v>0</v>
      </c>
      <c r="T654" s="45">
        <f ca="1">Pt!T654*Qt!T654</f>
        <v>0</v>
      </c>
      <c r="U654" s="45">
        <f ca="1">Pt!U654*Qt!U654</f>
        <v>0</v>
      </c>
      <c r="V654" s="45">
        <f t="shared" ca="1" si="61"/>
        <v>0</v>
      </c>
    </row>
    <row r="655" spans="1:22" outlineLevel="1" x14ac:dyDescent="0.25">
      <c r="A655" s="19"/>
      <c r="B655" s="44" t="str">
        <f t="shared" ca="1" si="60"/>
        <v>New Tariff 0</v>
      </c>
      <c r="C655" s="44">
        <f t="shared" ca="1" si="60"/>
        <v>0</v>
      </c>
      <c r="D655" s="44">
        <f t="shared" ca="1" si="60"/>
        <v>0</v>
      </c>
      <c r="E655" s="44">
        <f ca="1">Pt!E655*Qt!E655</f>
        <v>0</v>
      </c>
      <c r="F655" s="44">
        <f ca="1">Pt!F655*Qt!F655</f>
        <v>0</v>
      </c>
      <c r="G655" s="44">
        <f ca="1">Pt!G655*Qt!G655</f>
        <v>0</v>
      </c>
      <c r="H655" s="44">
        <f ca="1">Pt!H655*Qt!H655</f>
        <v>0</v>
      </c>
      <c r="I655" s="44">
        <f ca="1">Pt!I655*Qt!I655</f>
        <v>0</v>
      </c>
      <c r="J655" s="44">
        <f ca="1">Pt!J655*Qt!J655</f>
        <v>0</v>
      </c>
      <c r="K655" s="44">
        <f ca="1">Pt!K655*Qt!K655</f>
        <v>0</v>
      </c>
      <c r="L655" s="44">
        <f ca="1">Pt!L655*Qt!L655</f>
        <v>0</v>
      </c>
      <c r="M655" s="44">
        <f ca="1">Pt!M655*Qt!M655</f>
        <v>0</v>
      </c>
      <c r="N655" s="44">
        <f ca="1">Pt!N655*Qt!N655</f>
        <v>0</v>
      </c>
      <c r="O655" s="44">
        <f ca="1">Pt!O655*Qt!O655</f>
        <v>0</v>
      </c>
      <c r="P655" s="44">
        <f ca="1">Pt!P655*Qt!P655</f>
        <v>0</v>
      </c>
      <c r="Q655" s="44">
        <f ca="1">Pt!Q655*Qt!Q655</f>
        <v>0</v>
      </c>
      <c r="R655" s="44">
        <f ca="1">Pt!R655*Qt!R655</f>
        <v>0</v>
      </c>
      <c r="S655" s="44">
        <f ca="1">Pt!S655*Qt!S655</f>
        <v>0</v>
      </c>
      <c r="T655" s="44">
        <f ca="1">Pt!T655*Qt!T655</f>
        <v>0</v>
      </c>
      <c r="U655" s="44">
        <f ca="1">Pt!U655*Qt!U655</f>
        <v>0</v>
      </c>
      <c r="V655" s="44">
        <f ca="1">SUM(E655:U655)</f>
        <v>0</v>
      </c>
    </row>
    <row r="656" spans="1:22" outlineLevel="1" x14ac:dyDescent="0.25">
      <c r="A656" s="19"/>
      <c r="B656" s="38" t="str">
        <f t="shared" ca="1" si="60"/>
        <v>New Tariff 1</v>
      </c>
      <c r="C656" s="38">
        <f t="shared" ca="1" si="60"/>
        <v>0</v>
      </c>
      <c r="D656" s="38">
        <f t="shared" ca="1" si="60"/>
        <v>0</v>
      </c>
      <c r="E656" s="38">
        <f ca="1">Pt!E656*Qt!E656</f>
        <v>0</v>
      </c>
      <c r="F656" s="38">
        <f ca="1">Pt!F656*Qt!F656</f>
        <v>0</v>
      </c>
      <c r="G656" s="38">
        <f ca="1">Pt!G656*Qt!G656</f>
        <v>0</v>
      </c>
      <c r="H656" s="38">
        <f ca="1">Pt!H656*Qt!H656</f>
        <v>0</v>
      </c>
      <c r="I656" s="38">
        <f ca="1">Pt!I656*Qt!I656</f>
        <v>0</v>
      </c>
      <c r="J656" s="38">
        <f ca="1">Pt!J656*Qt!J656</f>
        <v>0</v>
      </c>
      <c r="K656" s="38">
        <f ca="1">Pt!K656*Qt!K656</f>
        <v>0</v>
      </c>
      <c r="L656" s="38">
        <f ca="1">Pt!L656*Qt!L656</f>
        <v>0</v>
      </c>
      <c r="M656" s="38">
        <f ca="1">Pt!M656*Qt!M656</f>
        <v>0</v>
      </c>
      <c r="N656" s="38">
        <f ca="1">Pt!N656*Qt!N656</f>
        <v>0</v>
      </c>
      <c r="O656" s="38">
        <f ca="1">Pt!O656*Qt!O656</f>
        <v>0</v>
      </c>
      <c r="P656" s="38">
        <f ca="1">Pt!P656*Qt!P656</f>
        <v>0</v>
      </c>
      <c r="Q656" s="38">
        <f ca="1">Pt!Q656*Qt!Q656</f>
        <v>0</v>
      </c>
      <c r="R656" s="38">
        <f ca="1">Pt!R656*Qt!R656</f>
        <v>0</v>
      </c>
      <c r="S656" s="38">
        <f ca="1">Pt!S656*Qt!S656</f>
        <v>0</v>
      </c>
      <c r="T656" s="38">
        <f ca="1">Pt!T656*Qt!T656</f>
        <v>0</v>
      </c>
      <c r="U656" s="38">
        <f ca="1">Pt!U656*Qt!U656</f>
        <v>0</v>
      </c>
      <c r="V656" s="38">
        <f t="shared" ca="1" si="61"/>
        <v>0</v>
      </c>
    </row>
    <row r="657" spans="1:22" outlineLevel="1" x14ac:dyDescent="0.25">
      <c r="A657" s="19"/>
      <c r="B657" s="38" t="str">
        <f t="shared" ca="1" si="60"/>
        <v>New Tariff 2</v>
      </c>
      <c r="C657" s="38">
        <f t="shared" ca="1" si="60"/>
        <v>0</v>
      </c>
      <c r="D657" s="38">
        <f t="shared" ca="1" si="60"/>
        <v>0</v>
      </c>
      <c r="E657" s="38">
        <f ca="1">Pt!E657*Qt!E657</f>
        <v>0</v>
      </c>
      <c r="F657" s="38">
        <f ca="1">Pt!F657*Qt!F657</f>
        <v>0</v>
      </c>
      <c r="G657" s="38">
        <f ca="1">Pt!G657*Qt!G657</f>
        <v>0</v>
      </c>
      <c r="H657" s="38">
        <f ca="1">Pt!H657*Qt!H657</f>
        <v>0</v>
      </c>
      <c r="I657" s="38">
        <f ca="1">Pt!I657*Qt!I657</f>
        <v>0</v>
      </c>
      <c r="J657" s="38">
        <f ca="1">Pt!J657*Qt!J657</f>
        <v>0</v>
      </c>
      <c r="K657" s="38">
        <f ca="1">Pt!K657*Qt!K657</f>
        <v>0</v>
      </c>
      <c r="L657" s="38">
        <f ca="1">Pt!L657*Qt!L657</f>
        <v>0</v>
      </c>
      <c r="M657" s="38">
        <f ca="1">Pt!M657*Qt!M657</f>
        <v>0</v>
      </c>
      <c r="N657" s="38">
        <f ca="1">Pt!N657*Qt!N657</f>
        <v>0</v>
      </c>
      <c r="O657" s="38">
        <f ca="1">Pt!O657*Qt!O657</f>
        <v>0</v>
      </c>
      <c r="P657" s="38">
        <f ca="1">Pt!P657*Qt!P657</f>
        <v>0</v>
      </c>
      <c r="Q657" s="38">
        <f ca="1">Pt!Q657*Qt!Q657</f>
        <v>0</v>
      </c>
      <c r="R657" s="38">
        <f ca="1">Pt!R657*Qt!R657</f>
        <v>0</v>
      </c>
      <c r="S657" s="38">
        <f ca="1">Pt!S657*Qt!S657</f>
        <v>0</v>
      </c>
      <c r="T657" s="38">
        <f ca="1">Pt!T657*Qt!T657</f>
        <v>0</v>
      </c>
      <c r="U657" s="38">
        <f ca="1">Pt!U657*Qt!U657</f>
        <v>0</v>
      </c>
      <c r="V657" s="38">
        <f t="shared" ca="1" si="61"/>
        <v>0</v>
      </c>
    </row>
    <row r="658" spans="1:22" outlineLevel="1" x14ac:dyDescent="0.25">
      <c r="A658" s="19"/>
      <c r="B658" s="38" t="str">
        <f t="shared" ca="1" si="60"/>
        <v>New Tariff 3</v>
      </c>
      <c r="C658" s="38">
        <f t="shared" ca="1" si="60"/>
        <v>0</v>
      </c>
      <c r="D658" s="38">
        <f t="shared" ca="1" si="60"/>
        <v>0</v>
      </c>
      <c r="E658" s="38">
        <f ca="1">Pt!E658*Qt!E658</f>
        <v>0</v>
      </c>
      <c r="F658" s="38">
        <f ca="1">Pt!F658*Qt!F658</f>
        <v>0</v>
      </c>
      <c r="G658" s="38">
        <f ca="1">Pt!G658*Qt!G658</f>
        <v>0</v>
      </c>
      <c r="H658" s="38">
        <f ca="1">Pt!H658*Qt!H658</f>
        <v>0</v>
      </c>
      <c r="I658" s="38">
        <f ca="1">Pt!I658*Qt!I658</f>
        <v>0</v>
      </c>
      <c r="J658" s="38">
        <f ca="1">Pt!J658*Qt!J658</f>
        <v>0</v>
      </c>
      <c r="K658" s="38">
        <f ca="1">Pt!K658*Qt!K658</f>
        <v>0</v>
      </c>
      <c r="L658" s="38">
        <f ca="1">Pt!L658*Qt!L658</f>
        <v>0</v>
      </c>
      <c r="M658" s="38">
        <f ca="1">Pt!M658*Qt!M658</f>
        <v>0</v>
      </c>
      <c r="N658" s="38">
        <f ca="1">Pt!N658*Qt!N658</f>
        <v>0</v>
      </c>
      <c r="O658" s="38">
        <f ca="1">Pt!O658*Qt!O658</f>
        <v>0</v>
      </c>
      <c r="P658" s="38">
        <f ca="1">Pt!P658*Qt!P658</f>
        <v>0</v>
      </c>
      <c r="Q658" s="38">
        <f ca="1">Pt!Q658*Qt!Q658</f>
        <v>0</v>
      </c>
      <c r="R658" s="38">
        <f ca="1">Pt!R658*Qt!R658</f>
        <v>0</v>
      </c>
      <c r="S658" s="38">
        <f ca="1">Pt!S658*Qt!S658</f>
        <v>0</v>
      </c>
      <c r="T658" s="38">
        <f ca="1">Pt!T658*Qt!T658</f>
        <v>0</v>
      </c>
      <c r="U658" s="38">
        <f ca="1">Pt!U658*Qt!U658</f>
        <v>0</v>
      </c>
      <c r="V658" s="38">
        <f t="shared" ca="1" si="61"/>
        <v>0</v>
      </c>
    </row>
    <row r="659" spans="1:22" outlineLevel="1" x14ac:dyDescent="0.25">
      <c r="A659" s="19"/>
      <c r="B659" s="38" t="str">
        <f t="shared" ca="1" si="60"/>
        <v>New Tariff 4</v>
      </c>
      <c r="C659" s="38">
        <f t="shared" ca="1" si="60"/>
        <v>0</v>
      </c>
      <c r="D659" s="38">
        <f t="shared" ca="1" si="60"/>
        <v>0</v>
      </c>
      <c r="E659" s="38">
        <f ca="1">Pt!E659*Qt!E659</f>
        <v>0</v>
      </c>
      <c r="F659" s="38">
        <f ca="1">Pt!F659*Qt!F659</f>
        <v>0</v>
      </c>
      <c r="G659" s="38">
        <f ca="1">Pt!G659*Qt!G659</f>
        <v>0</v>
      </c>
      <c r="H659" s="38">
        <f ca="1">Pt!H659*Qt!H659</f>
        <v>0</v>
      </c>
      <c r="I659" s="38">
        <f ca="1">Pt!I659*Qt!I659</f>
        <v>0</v>
      </c>
      <c r="J659" s="38">
        <f ca="1">Pt!J659*Qt!J659</f>
        <v>0</v>
      </c>
      <c r="K659" s="38">
        <f ca="1">Pt!K659*Qt!K659</f>
        <v>0</v>
      </c>
      <c r="L659" s="38">
        <f ca="1">Pt!L659*Qt!L659</f>
        <v>0</v>
      </c>
      <c r="M659" s="38">
        <f ca="1">Pt!M659*Qt!M659</f>
        <v>0</v>
      </c>
      <c r="N659" s="38">
        <f ca="1">Pt!N659*Qt!N659</f>
        <v>0</v>
      </c>
      <c r="O659" s="38">
        <f ca="1">Pt!O659*Qt!O659</f>
        <v>0</v>
      </c>
      <c r="P659" s="38">
        <f ca="1">Pt!P659*Qt!P659</f>
        <v>0</v>
      </c>
      <c r="Q659" s="38">
        <f ca="1">Pt!Q659*Qt!Q659</f>
        <v>0</v>
      </c>
      <c r="R659" s="38">
        <f ca="1">Pt!R659*Qt!R659</f>
        <v>0</v>
      </c>
      <c r="S659" s="38">
        <f ca="1">Pt!S659*Qt!S659</f>
        <v>0</v>
      </c>
      <c r="T659" s="38">
        <f ca="1">Pt!T659*Qt!T659</f>
        <v>0</v>
      </c>
      <c r="U659" s="38">
        <f ca="1">Pt!U659*Qt!U659</f>
        <v>0</v>
      </c>
      <c r="V659" s="38">
        <f t="shared" ca="1" si="61"/>
        <v>0</v>
      </c>
    </row>
    <row r="660" spans="1:22" outlineLevel="1" x14ac:dyDescent="0.25">
      <c r="A660" s="19"/>
      <c r="B660" s="38" t="str">
        <f t="shared" ca="1" si="60"/>
        <v>New Tariff 5</v>
      </c>
      <c r="C660" s="38">
        <f t="shared" ca="1" si="60"/>
        <v>0</v>
      </c>
      <c r="D660" s="38">
        <f t="shared" ca="1" si="60"/>
        <v>0</v>
      </c>
      <c r="E660" s="38">
        <f ca="1">Pt!E660*Qt!E660</f>
        <v>0</v>
      </c>
      <c r="F660" s="38">
        <f ca="1">Pt!F660*Qt!F660</f>
        <v>0</v>
      </c>
      <c r="G660" s="38">
        <f ca="1">Pt!G660*Qt!G660</f>
        <v>0</v>
      </c>
      <c r="H660" s="38">
        <f ca="1">Pt!H660*Qt!H660</f>
        <v>0</v>
      </c>
      <c r="I660" s="38">
        <f ca="1">Pt!I660*Qt!I660</f>
        <v>0</v>
      </c>
      <c r="J660" s="38">
        <f ca="1">Pt!J660*Qt!J660</f>
        <v>0</v>
      </c>
      <c r="K660" s="38">
        <f ca="1">Pt!K660*Qt!K660</f>
        <v>0</v>
      </c>
      <c r="L660" s="38">
        <f ca="1">Pt!L660*Qt!L660</f>
        <v>0</v>
      </c>
      <c r="M660" s="38">
        <f ca="1">Pt!M660*Qt!M660</f>
        <v>0</v>
      </c>
      <c r="N660" s="38">
        <f ca="1">Pt!N660*Qt!N660</f>
        <v>0</v>
      </c>
      <c r="O660" s="38">
        <f ca="1">Pt!O660*Qt!O660</f>
        <v>0</v>
      </c>
      <c r="P660" s="38">
        <f ca="1">Pt!P660*Qt!P660</f>
        <v>0</v>
      </c>
      <c r="Q660" s="38">
        <f ca="1">Pt!Q660*Qt!Q660</f>
        <v>0</v>
      </c>
      <c r="R660" s="38">
        <f ca="1">Pt!R660*Qt!R660</f>
        <v>0</v>
      </c>
      <c r="S660" s="38">
        <f ca="1">Pt!S660*Qt!S660</f>
        <v>0</v>
      </c>
      <c r="T660" s="38">
        <f ca="1">Pt!T660*Qt!T660</f>
        <v>0</v>
      </c>
      <c r="U660" s="38">
        <f ca="1">Pt!U660*Qt!U660</f>
        <v>0</v>
      </c>
      <c r="V660" s="38">
        <f t="shared" ca="1" si="61"/>
        <v>0</v>
      </c>
    </row>
    <row r="661" spans="1:22" outlineLevel="1" x14ac:dyDescent="0.25">
      <c r="A661" s="19"/>
      <c r="B661" s="38" t="str">
        <f t="shared" ca="1" si="60"/>
        <v>New Tariff 6</v>
      </c>
      <c r="C661" s="38">
        <f t="shared" ca="1" si="60"/>
        <v>0</v>
      </c>
      <c r="D661" s="38">
        <f t="shared" ca="1" si="60"/>
        <v>0</v>
      </c>
      <c r="E661" s="38">
        <f ca="1">Pt!E661*Qt!E661</f>
        <v>0</v>
      </c>
      <c r="F661" s="38">
        <f ca="1">Pt!F661*Qt!F661</f>
        <v>0</v>
      </c>
      <c r="G661" s="38">
        <f ca="1">Pt!G661*Qt!G661</f>
        <v>0</v>
      </c>
      <c r="H661" s="38">
        <f ca="1">Pt!H661*Qt!H661</f>
        <v>0</v>
      </c>
      <c r="I661" s="38">
        <f ca="1">Pt!I661*Qt!I661</f>
        <v>0</v>
      </c>
      <c r="J661" s="38">
        <f ca="1">Pt!J661*Qt!J661</f>
        <v>0</v>
      </c>
      <c r="K661" s="38">
        <f ca="1">Pt!K661*Qt!K661</f>
        <v>0</v>
      </c>
      <c r="L661" s="38">
        <f ca="1">Pt!L661*Qt!L661</f>
        <v>0</v>
      </c>
      <c r="M661" s="38">
        <f ca="1">Pt!M661*Qt!M661</f>
        <v>0</v>
      </c>
      <c r="N661" s="38">
        <f ca="1">Pt!N661*Qt!N661</f>
        <v>0</v>
      </c>
      <c r="O661" s="38">
        <f ca="1">Pt!O661*Qt!O661</f>
        <v>0</v>
      </c>
      <c r="P661" s="38">
        <f ca="1">Pt!P661*Qt!P661</f>
        <v>0</v>
      </c>
      <c r="Q661" s="38">
        <f ca="1">Pt!Q661*Qt!Q661</f>
        <v>0</v>
      </c>
      <c r="R661" s="38">
        <f ca="1">Pt!R661*Qt!R661</f>
        <v>0</v>
      </c>
      <c r="S661" s="38">
        <f ca="1">Pt!S661*Qt!S661</f>
        <v>0</v>
      </c>
      <c r="T661" s="38">
        <f ca="1">Pt!T661*Qt!T661</f>
        <v>0</v>
      </c>
      <c r="U661" s="38">
        <f ca="1">Pt!U661*Qt!U661</f>
        <v>0</v>
      </c>
      <c r="V661" s="38">
        <f t="shared" ca="1" si="61"/>
        <v>0</v>
      </c>
    </row>
    <row r="662" spans="1:22" outlineLevel="1" x14ac:dyDescent="0.25">
      <c r="A662" s="19"/>
      <c r="B662" s="38" t="str">
        <f t="shared" ca="1" si="60"/>
        <v>New Tariff 7</v>
      </c>
      <c r="C662" s="38">
        <f t="shared" ca="1" si="60"/>
        <v>0</v>
      </c>
      <c r="D662" s="38">
        <f t="shared" ca="1" si="60"/>
        <v>0</v>
      </c>
      <c r="E662" s="38">
        <f ca="1">Pt!E662*Qt!E662</f>
        <v>0</v>
      </c>
      <c r="F662" s="38">
        <f ca="1">Pt!F662*Qt!F662</f>
        <v>0</v>
      </c>
      <c r="G662" s="38">
        <f ca="1">Pt!G662*Qt!G662</f>
        <v>0</v>
      </c>
      <c r="H662" s="38">
        <f ca="1">Pt!H662*Qt!H662</f>
        <v>0</v>
      </c>
      <c r="I662" s="38">
        <f ca="1">Pt!I662*Qt!I662</f>
        <v>0</v>
      </c>
      <c r="J662" s="38">
        <f ca="1">Pt!J662*Qt!J662</f>
        <v>0</v>
      </c>
      <c r="K662" s="38">
        <f ca="1">Pt!K662*Qt!K662</f>
        <v>0</v>
      </c>
      <c r="L662" s="38">
        <f ca="1">Pt!L662*Qt!L662</f>
        <v>0</v>
      </c>
      <c r="M662" s="38">
        <f ca="1">Pt!M662*Qt!M662</f>
        <v>0</v>
      </c>
      <c r="N662" s="38">
        <f ca="1">Pt!N662*Qt!N662</f>
        <v>0</v>
      </c>
      <c r="O662" s="38">
        <f ca="1">Pt!O662*Qt!O662</f>
        <v>0</v>
      </c>
      <c r="P662" s="38">
        <f ca="1">Pt!P662*Qt!P662</f>
        <v>0</v>
      </c>
      <c r="Q662" s="38">
        <f ca="1">Pt!Q662*Qt!Q662</f>
        <v>0</v>
      </c>
      <c r="R662" s="38">
        <f ca="1">Pt!R662*Qt!R662</f>
        <v>0</v>
      </c>
      <c r="S662" s="38">
        <f ca="1">Pt!S662*Qt!S662</f>
        <v>0</v>
      </c>
      <c r="T662" s="38">
        <f ca="1">Pt!T662*Qt!T662</f>
        <v>0</v>
      </c>
      <c r="U662" s="38">
        <f ca="1">Pt!U662*Qt!U662</f>
        <v>0</v>
      </c>
      <c r="V662" s="38">
        <f t="shared" ca="1" si="61"/>
        <v>0</v>
      </c>
    </row>
    <row r="663" spans="1:22" outlineLevel="1" x14ac:dyDescent="0.25">
      <c r="A663" s="19"/>
      <c r="B663" s="38" t="str">
        <f t="shared" ca="1" si="60"/>
        <v>New Tariff 8</v>
      </c>
      <c r="C663" s="38">
        <f t="shared" ca="1" si="60"/>
        <v>0</v>
      </c>
      <c r="D663" s="38">
        <f t="shared" ca="1" si="60"/>
        <v>0</v>
      </c>
      <c r="E663" s="38">
        <f ca="1">Pt!E663*Qt!E663</f>
        <v>0</v>
      </c>
      <c r="F663" s="38">
        <f ca="1">Pt!F663*Qt!F663</f>
        <v>0</v>
      </c>
      <c r="G663" s="38">
        <f ca="1">Pt!G663*Qt!G663</f>
        <v>0</v>
      </c>
      <c r="H663" s="38">
        <f ca="1">Pt!H663*Qt!H663</f>
        <v>0</v>
      </c>
      <c r="I663" s="38">
        <f ca="1">Pt!I663*Qt!I663</f>
        <v>0</v>
      </c>
      <c r="J663" s="38">
        <f ca="1">Pt!J663*Qt!J663</f>
        <v>0</v>
      </c>
      <c r="K663" s="38">
        <f ca="1">Pt!K663*Qt!K663</f>
        <v>0</v>
      </c>
      <c r="L663" s="38">
        <f ca="1">Pt!L663*Qt!L663</f>
        <v>0</v>
      </c>
      <c r="M663" s="38">
        <f ca="1">Pt!M663*Qt!M663</f>
        <v>0</v>
      </c>
      <c r="N663" s="38">
        <f ca="1">Pt!N663*Qt!N663</f>
        <v>0</v>
      </c>
      <c r="O663" s="38">
        <f ca="1">Pt!O663*Qt!O663</f>
        <v>0</v>
      </c>
      <c r="P663" s="38">
        <f ca="1">Pt!P663*Qt!P663</f>
        <v>0</v>
      </c>
      <c r="Q663" s="38">
        <f ca="1">Pt!Q663*Qt!Q663</f>
        <v>0</v>
      </c>
      <c r="R663" s="38">
        <f ca="1">Pt!R663*Qt!R663</f>
        <v>0</v>
      </c>
      <c r="S663" s="38">
        <f ca="1">Pt!S663*Qt!S663</f>
        <v>0</v>
      </c>
      <c r="T663" s="38">
        <f ca="1">Pt!T663*Qt!T663</f>
        <v>0</v>
      </c>
      <c r="U663" s="38">
        <f ca="1">Pt!U663*Qt!U663</f>
        <v>0</v>
      </c>
      <c r="V663" s="38">
        <f t="shared" ca="1" si="61"/>
        <v>0</v>
      </c>
    </row>
    <row r="664" spans="1:22" outlineLevel="1" x14ac:dyDescent="0.25">
      <c r="A664" s="19"/>
      <c r="B664" s="38" t="str">
        <f t="shared" ref="B664:D679" ca="1" si="62">B521</f>
        <v>New Tariff 9</v>
      </c>
      <c r="C664" s="38">
        <f t="shared" ca="1" si="62"/>
        <v>0</v>
      </c>
      <c r="D664" s="38">
        <f t="shared" ca="1" si="62"/>
        <v>0</v>
      </c>
      <c r="E664" s="38">
        <f ca="1">Pt!E664*Qt!E664</f>
        <v>0</v>
      </c>
      <c r="F664" s="38">
        <f ca="1">Pt!F664*Qt!F664</f>
        <v>0</v>
      </c>
      <c r="G664" s="38">
        <f ca="1">Pt!G664*Qt!G664</f>
        <v>0</v>
      </c>
      <c r="H664" s="38">
        <f ca="1">Pt!H664*Qt!H664</f>
        <v>0</v>
      </c>
      <c r="I664" s="38">
        <f ca="1">Pt!I664*Qt!I664</f>
        <v>0</v>
      </c>
      <c r="J664" s="38">
        <f ca="1">Pt!J664*Qt!J664</f>
        <v>0</v>
      </c>
      <c r="K664" s="38">
        <f ca="1">Pt!K664*Qt!K664</f>
        <v>0</v>
      </c>
      <c r="L664" s="38">
        <f ca="1">Pt!L664*Qt!L664</f>
        <v>0</v>
      </c>
      <c r="M664" s="38">
        <f ca="1">Pt!M664*Qt!M664</f>
        <v>0</v>
      </c>
      <c r="N664" s="38">
        <f ca="1">Pt!N664*Qt!N664</f>
        <v>0</v>
      </c>
      <c r="O664" s="38">
        <f ca="1">Pt!O664*Qt!O664</f>
        <v>0</v>
      </c>
      <c r="P664" s="38">
        <f ca="1">Pt!P664*Qt!P664</f>
        <v>0</v>
      </c>
      <c r="Q664" s="38">
        <f ca="1">Pt!Q664*Qt!Q664</f>
        <v>0</v>
      </c>
      <c r="R664" s="38">
        <f ca="1">Pt!R664*Qt!R664</f>
        <v>0</v>
      </c>
      <c r="S664" s="38">
        <f ca="1">Pt!S664*Qt!S664</f>
        <v>0</v>
      </c>
      <c r="T664" s="38">
        <f ca="1">Pt!T664*Qt!T664</f>
        <v>0</v>
      </c>
      <c r="U664" s="38">
        <f ca="1">Pt!U664*Qt!U664</f>
        <v>0</v>
      </c>
      <c r="V664" s="38">
        <f t="shared" ca="1" si="61"/>
        <v>0</v>
      </c>
    </row>
    <row r="665" spans="1:22" outlineLevel="1" x14ac:dyDescent="0.25">
      <c r="A665" s="19"/>
      <c r="B665" s="38" t="str">
        <f t="shared" ca="1" si="62"/>
        <v>New Tariff 10</v>
      </c>
      <c r="C665" s="38">
        <f t="shared" ca="1" si="62"/>
        <v>0</v>
      </c>
      <c r="D665" s="38">
        <f t="shared" ca="1" si="62"/>
        <v>0</v>
      </c>
      <c r="E665" s="38">
        <f ca="1">Pt!E665*Qt!E665</f>
        <v>0</v>
      </c>
      <c r="F665" s="38">
        <f ca="1">Pt!F665*Qt!F665</f>
        <v>0</v>
      </c>
      <c r="G665" s="38">
        <f ca="1">Pt!G665*Qt!G665</f>
        <v>0</v>
      </c>
      <c r="H665" s="38">
        <f ca="1">Pt!H665*Qt!H665</f>
        <v>0</v>
      </c>
      <c r="I665" s="38">
        <f ca="1">Pt!I665*Qt!I665</f>
        <v>0</v>
      </c>
      <c r="J665" s="38">
        <f ca="1">Pt!J665*Qt!J665</f>
        <v>0</v>
      </c>
      <c r="K665" s="38">
        <f ca="1">Pt!K665*Qt!K665</f>
        <v>0</v>
      </c>
      <c r="L665" s="38">
        <f ca="1">Pt!L665*Qt!L665</f>
        <v>0</v>
      </c>
      <c r="M665" s="38">
        <f ca="1">Pt!M665*Qt!M665</f>
        <v>0</v>
      </c>
      <c r="N665" s="38">
        <f ca="1">Pt!N665*Qt!N665</f>
        <v>0</v>
      </c>
      <c r="O665" s="38">
        <f ca="1">Pt!O665*Qt!O665</f>
        <v>0</v>
      </c>
      <c r="P665" s="38">
        <f ca="1">Pt!P665*Qt!P665</f>
        <v>0</v>
      </c>
      <c r="Q665" s="38">
        <f ca="1">Pt!Q665*Qt!Q665</f>
        <v>0</v>
      </c>
      <c r="R665" s="38">
        <f ca="1">Pt!R665*Qt!R665</f>
        <v>0</v>
      </c>
      <c r="S665" s="38">
        <f ca="1">Pt!S665*Qt!S665</f>
        <v>0</v>
      </c>
      <c r="T665" s="38">
        <f ca="1">Pt!T665*Qt!T665</f>
        <v>0</v>
      </c>
      <c r="U665" s="38">
        <f ca="1">Pt!U665*Qt!U665</f>
        <v>0</v>
      </c>
      <c r="V665" s="38">
        <f t="shared" ca="1" si="61"/>
        <v>0</v>
      </c>
    </row>
    <row r="666" spans="1:22" outlineLevel="1" x14ac:dyDescent="0.25">
      <c r="A666" s="19"/>
      <c r="B666" s="45" t="str">
        <f t="shared" ca="1" si="62"/>
        <v>New Tariff 11</v>
      </c>
      <c r="C666" s="45">
        <f t="shared" ca="1" si="62"/>
        <v>0</v>
      </c>
      <c r="D666" s="45">
        <f t="shared" ca="1" si="62"/>
        <v>0</v>
      </c>
      <c r="E666" s="45">
        <f ca="1">Pt!E666*Qt!E666</f>
        <v>0</v>
      </c>
      <c r="F666" s="45">
        <f ca="1">Pt!F666*Qt!F666</f>
        <v>0</v>
      </c>
      <c r="G666" s="45">
        <f ca="1">Pt!G666*Qt!G666</f>
        <v>0</v>
      </c>
      <c r="H666" s="45">
        <f ca="1">Pt!H666*Qt!H666</f>
        <v>0</v>
      </c>
      <c r="I666" s="45">
        <f ca="1">Pt!I666*Qt!I666</f>
        <v>0</v>
      </c>
      <c r="J666" s="45">
        <f ca="1">Pt!J666*Qt!J666</f>
        <v>0</v>
      </c>
      <c r="K666" s="45">
        <f ca="1">Pt!K666*Qt!K666</f>
        <v>0</v>
      </c>
      <c r="L666" s="45">
        <f ca="1">Pt!L666*Qt!L666</f>
        <v>0</v>
      </c>
      <c r="M666" s="45">
        <f ca="1">Pt!M666*Qt!M666</f>
        <v>0</v>
      </c>
      <c r="N666" s="45">
        <f ca="1">Pt!N666*Qt!N666</f>
        <v>0</v>
      </c>
      <c r="O666" s="45">
        <f ca="1">Pt!O666*Qt!O666</f>
        <v>0</v>
      </c>
      <c r="P666" s="45">
        <f ca="1">Pt!P666*Qt!P666</f>
        <v>0</v>
      </c>
      <c r="Q666" s="45">
        <f ca="1">Pt!Q666*Qt!Q666</f>
        <v>0</v>
      </c>
      <c r="R666" s="45">
        <f ca="1">Pt!R666*Qt!R666</f>
        <v>0</v>
      </c>
      <c r="S666" s="45">
        <f ca="1">Pt!S666*Qt!S666</f>
        <v>0</v>
      </c>
      <c r="T666" s="45">
        <f ca="1">Pt!T666*Qt!T666</f>
        <v>0</v>
      </c>
      <c r="U666" s="45">
        <f ca="1">Pt!U666*Qt!U666</f>
        <v>0</v>
      </c>
      <c r="V666" s="45">
        <f t="shared" ca="1" si="61"/>
        <v>0</v>
      </c>
    </row>
    <row r="667" spans="1:22" outlineLevel="1" x14ac:dyDescent="0.25">
      <c r="A667" s="19"/>
      <c r="B667" s="44" t="str">
        <f t="shared" ca="1" si="62"/>
        <v>New Tariff 0</v>
      </c>
      <c r="C667" s="44">
        <f t="shared" ca="1" si="62"/>
        <v>0</v>
      </c>
      <c r="D667" s="44">
        <f t="shared" ca="1" si="62"/>
        <v>0</v>
      </c>
      <c r="E667" s="44">
        <f ca="1">Pt!E667*Qt!E667</f>
        <v>0</v>
      </c>
      <c r="F667" s="44">
        <f ca="1">Pt!F667*Qt!F667</f>
        <v>0</v>
      </c>
      <c r="G667" s="44">
        <f ca="1">Pt!G667*Qt!G667</f>
        <v>0</v>
      </c>
      <c r="H667" s="44">
        <f ca="1">Pt!H667*Qt!H667</f>
        <v>0</v>
      </c>
      <c r="I667" s="44">
        <f ca="1">Pt!I667*Qt!I667</f>
        <v>0</v>
      </c>
      <c r="J667" s="44">
        <f ca="1">Pt!J667*Qt!J667</f>
        <v>0</v>
      </c>
      <c r="K667" s="44">
        <f ca="1">Pt!K667*Qt!K667</f>
        <v>0</v>
      </c>
      <c r="L667" s="44">
        <f ca="1">Pt!L667*Qt!L667</f>
        <v>0</v>
      </c>
      <c r="M667" s="44">
        <f ca="1">Pt!M667*Qt!M667</f>
        <v>0</v>
      </c>
      <c r="N667" s="44">
        <f ca="1">Pt!N667*Qt!N667</f>
        <v>0</v>
      </c>
      <c r="O667" s="44">
        <f ca="1">Pt!O667*Qt!O667</f>
        <v>0</v>
      </c>
      <c r="P667" s="44">
        <f ca="1">Pt!P667*Qt!P667</f>
        <v>0</v>
      </c>
      <c r="Q667" s="44">
        <f ca="1">Pt!Q667*Qt!Q667</f>
        <v>0</v>
      </c>
      <c r="R667" s="44">
        <f ca="1">Pt!R667*Qt!R667</f>
        <v>0</v>
      </c>
      <c r="S667" s="44">
        <f ca="1">Pt!S667*Qt!S667</f>
        <v>0</v>
      </c>
      <c r="T667" s="44">
        <f ca="1">Pt!T667*Qt!T667</f>
        <v>0</v>
      </c>
      <c r="U667" s="44">
        <f ca="1">Pt!U667*Qt!U667</f>
        <v>0</v>
      </c>
      <c r="V667" s="44">
        <f t="shared" ca="1" si="61"/>
        <v>0</v>
      </c>
    </row>
    <row r="668" spans="1:22" outlineLevel="1" x14ac:dyDescent="0.25">
      <c r="A668" s="19"/>
      <c r="B668" s="38" t="str">
        <f t="shared" ca="1" si="62"/>
        <v>New Tariff 1</v>
      </c>
      <c r="C668" s="38">
        <f t="shared" ca="1" si="62"/>
        <v>0</v>
      </c>
      <c r="D668" s="38">
        <f t="shared" ca="1" si="62"/>
        <v>0</v>
      </c>
      <c r="E668" s="38">
        <f ca="1">Pt!E668*Qt!E668</f>
        <v>0</v>
      </c>
      <c r="F668" s="38">
        <f ca="1">Pt!F668*Qt!F668</f>
        <v>0</v>
      </c>
      <c r="G668" s="38">
        <f ca="1">Pt!G668*Qt!G668</f>
        <v>0</v>
      </c>
      <c r="H668" s="38">
        <f ca="1">Pt!H668*Qt!H668</f>
        <v>0</v>
      </c>
      <c r="I668" s="38">
        <f ca="1">Pt!I668*Qt!I668</f>
        <v>0</v>
      </c>
      <c r="J668" s="38">
        <f ca="1">Pt!J668*Qt!J668</f>
        <v>0</v>
      </c>
      <c r="K668" s="38">
        <f ca="1">Pt!K668*Qt!K668</f>
        <v>0</v>
      </c>
      <c r="L668" s="38">
        <f ca="1">Pt!L668*Qt!L668</f>
        <v>0</v>
      </c>
      <c r="M668" s="38">
        <f ca="1">Pt!M668*Qt!M668</f>
        <v>0</v>
      </c>
      <c r="N668" s="38">
        <f ca="1">Pt!N668*Qt!N668</f>
        <v>0</v>
      </c>
      <c r="O668" s="38">
        <f ca="1">Pt!O668*Qt!O668</f>
        <v>0</v>
      </c>
      <c r="P668" s="38">
        <f ca="1">Pt!P668*Qt!P668</f>
        <v>0</v>
      </c>
      <c r="Q668" s="38">
        <f ca="1">Pt!Q668*Qt!Q668</f>
        <v>0</v>
      </c>
      <c r="R668" s="38">
        <f ca="1">Pt!R668*Qt!R668</f>
        <v>0</v>
      </c>
      <c r="S668" s="38">
        <f ca="1">Pt!S668*Qt!S668</f>
        <v>0</v>
      </c>
      <c r="T668" s="38">
        <f ca="1">Pt!T668*Qt!T668</f>
        <v>0</v>
      </c>
      <c r="U668" s="38">
        <f ca="1">Pt!U668*Qt!U668</f>
        <v>0</v>
      </c>
      <c r="V668" s="38">
        <f t="shared" ca="1" si="61"/>
        <v>0</v>
      </c>
    </row>
    <row r="669" spans="1:22" outlineLevel="1" x14ac:dyDescent="0.25">
      <c r="A669" s="19"/>
      <c r="B669" s="38" t="str">
        <f t="shared" ca="1" si="62"/>
        <v>New Tariff 2</v>
      </c>
      <c r="C669" s="38">
        <f t="shared" ca="1" si="62"/>
        <v>0</v>
      </c>
      <c r="D669" s="38">
        <f t="shared" ca="1" si="62"/>
        <v>0</v>
      </c>
      <c r="E669" s="38">
        <f ca="1">Pt!E669*Qt!E669</f>
        <v>0</v>
      </c>
      <c r="F669" s="38">
        <f ca="1">Pt!F669*Qt!F669</f>
        <v>0</v>
      </c>
      <c r="G669" s="38">
        <f ca="1">Pt!G669*Qt!G669</f>
        <v>0</v>
      </c>
      <c r="H669" s="38">
        <f ca="1">Pt!H669*Qt!H669</f>
        <v>0</v>
      </c>
      <c r="I669" s="38">
        <f ca="1">Pt!I669*Qt!I669</f>
        <v>0</v>
      </c>
      <c r="J669" s="38">
        <f ca="1">Pt!J669*Qt!J669</f>
        <v>0</v>
      </c>
      <c r="K669" s="38">
        <f ca="1">Pt!K669*Qt!K669</f>
        <v>0</v>
      </c>
      <c r="L669" s="38">
        <f ca="1">Pt!L669*Qt!L669</f>
        <v>0</v>
      </c>
      <c r="M669" s="38">
        <f ca="1">Pt!M669*Qt!M669</f>
        <v>0</v>
      </c>
      <c r="N669" s="38">
        <f ca="1">Pt!N669*Qt!N669</f>
        <v>0</v>
      </c>
      <c r="O669" s="38">
        <f ca="1">Pt!O669*Qt!O669</f>
        <v>0</v>
      </c>
      <c r="P669" s="38">
        <f ca="1">Pt!P669*Qt!P669</f>
        <v>0</v>
      </c>
      <c r="Q669" s="38">
        <f ca="1">Pt!Q669*Qt!Q669</f>
        <v>0</v>
      </c>
      <c r="R669" s="38">
        <f ca="1">Pt!R669*Qt!R669</f>
        <v>0</v>
      </c>
      <c r="S669" s="38">
        <f ca="1">Pt!S669*Qt!S669</f>
        <v>0</v>
      </c>
      <c r="T669" s="38">
        <f ca="1">Pt!T669*Qt!T669</f>
        <v>0</v>
      </c>
      <c r="U669" s="38">
        <f ca="1">Pt!U669*Qt!U669</f>
        <v>0</v>
      </c>
      <c r="V669" s="38">
        <f t="shared" ca="1" si="61"/>
        <v>0</v>
      </c>
    </row>
    <row r="670" spans="1:22" outlineLevel="1" x14ac:dyDescent="0.25">
      <c r="A670" s="19"/>
      <c r="B670" s="38" t="str">
        <f t="shared" ca="1" si="62"/>
        <v>New Tariff 3</v>
      </c>
      <c r="C670" s="38">
        <f t="shared" ca="1" si="62"/>
        <v>0</v>
      </c>
      <c r="D670" s="38">
        <f t="shared" ca="1" si="62"/>
        <v>0</v>
      </c>
      <c r="E670" s="38">
        <f ca="1">Pt!E670*Qt!E670</f>
        <v>0</v>
      </c>
      <c r="F670" s="38">
        <f ca="1">Pt!F670*Qt!F670</f>
        <v>0</v>
      </c>
      <c r="G670" s="38">
        <f ca="1">Pt!G670*Qt!G670</f>
        <v>0</v>
      </c>
      <c r="H670" s="38">
        <f ca="1">Pt!H670*Qt!H670</f>
        <v>0</v>
      </c>
      <c r="I670" s="38">
        <f ca="1">Pt!I670*Qt!I670</f>
        <v>0</v>
      </c>
      <c r="J670" s="38">
        <f ca="1">Pt!J670*Qt!J670</f>
        <v>0</v>
      </c>
      <c r="K670" s="38">
        <f ca="1">Pt!K670*Qt!K670</f>
        <v>0</v>
      </c>
      <c r="L670" s="38">
        <f ca="1">Pt!L670*Qt!L670</f>
        <v>0</v>
      </c>
      <c r="M670" s="38">
        <f ca="1">Pt!M670*Qt!M670</f>
        <v>0</v>
      </c>
      <c r="N670" s="38">
        <f ca="1">Pt!N670*Qt!N670</f>
        <v>0</v>
      </c>
      <c r="O670" s="38">
        <f ca="1">Pt!O670*Qt!O670</f>
        <v>0</v>
      </c>
      <c r="P670" s="38">
        <f ca="1">Pt!P670*Qt!P670</f>
        <v>0</v>
      </c>
      <c r="Q670" s="38">
        <f ca="1">Pt!Q670*Qt!Q670</f>
        <v>0</v>
      </c>
      <c r="R670" s="38">
        <f ca="1">Pt!R670*Qt!R670</f>
        <v>0</v>
      </c>
      <c r="S670" s="38">
        <f ca="1">Pt!S670*Qt!S670</f>
        <v>0</v>
      </c>
      <c r="T670" s="38">
        <f ca="1">Pt!T670*Qt!T670</f>
        <v>0</v>
      </c>
      <c r="U670" s="38">
        <f ca="1">Pt!U670*Qt!U670</f>
        <v>0</v>
      </c>
      <c r="V670" s="38">
        <f t="shared" ca="1" si="61"/>
        <v>0</v>
      </c>
    </row>
    <row r="671" spans="1:22" outlineLevel="1" x14ac:dyDescent="0.25">
      <c r="A671" s="19"/>
      <c r="B671" s="38" t="str">
        <f t="shared" ca="1" si="62"/>
        <v>New Tariff 4</v>
      </c>
      <c r="C671" s="38">
        <f t="shared" ca="1" si="62"/>
        <v>0</v>
      </c>
      <c r="D671" s="38">
        <f t="shared" ca="1" si="62"/>
        <v>0</v>
      </c>
      <c r="E671" s="38">
        <f ca="1">Pt!E671*Qt!E671</f>
        <v>0</v>
      </c>
      <c r="F671" s="38">
        <f ca="1">Pt!F671*Qt!F671</f>
        <v>0</v>
      </c>
      <c r="G671" s="38">
        <f ca="1">Pt!G671*Qt!G671</f>
        <v>0</v>
      </c>
      <c r="H671" s="38">
        <f ca="1">Pt!H671*Qt!H671</f>
        <v>0</v>
      </c>
      <c r="I671" s="38">
        <f ca="1">Pt!I671*Qt!I671</f>
        <v>0</v>
      </c>
      <c r="J671" s="38">
        <f ca="1">Pt!J671*Qt!J671</f>
        <v>0</v>
      </c>
      <c r="K671" s="38">
        <f ca="1">Pt!K671*Qt!K671</f>
        <v>0</v>
      </c>
      <c r="L671" s="38">
        <f ca="1">Pt!L671*Qt!L671</f>
        <v>0</v>
      </c>
      <c r="M671" s="38">
        <f ca="1">Pt!M671*Qt!M671</f>
        <v>0</v>
      </c>
      <c r="N671" s="38">
        <f ca="1">Pt!N671*Qt!N671</f>
        <v>0</v>
      </c>
      <c r="O671" s="38">
        <f ca="1">Pt!O671*Qt!O671</f>
        <v>0</v>
      </c>
      <c r="P671" s="38">
        <f ca="1">Pt!P671*Qt!P671</f>
        <v>0</v>
      </c>
      <c r="Q671" s="38">
        <f ca="1">Pt!Q671*Qt!Q671</f>
        <v>0</v>
      </c>
      <c r="R671" s="38">
        <f ca="1">Pt!R671*Qt!R671</f>
        <v>0</v>
      </c>
      <c r="S671" s="38">
        <f ca="1">Pt!S671*Qt!S671</f>
        <v>0</v>
      </c>
      <c r="T671" s="38">
        <f ca="1">Pt!T671*Qt!T671</f>
        <v>0</v>
      </c>
      <c r="U671" s="38">
        <f ca="1">Pt!U671*Qt!U671</f>
        <v>0</v>
      </c>
      <c r="V671" s="38">
        <f t="shared" ca="1" si="61"/>
        <v>0</v>
      </c>
    </row>
    <row r="672" spans="1:22" outlineLevel="1" x14ac:dyDescent="0.25">
      <c r="A672" s="19"/>
      <c r="B672" s="38" t="str">
        <f t="shared" ca="1" si="62"/>
        <v>New Tariff 5</v>
      </c>
      <c r="C672" s="38">
        <f t="shared" ca="1" si="62"/>
        <v>0</v>
      </c>
      <c r="D672" s="38">
        <f t="shared" ca="1" si="62"/>
        <v>0</v>
      </c>
      <c r="E672" s="38">
        <f ca="1">Pt!E672*Qt!E672</f>
        <v>0</v>
      </c>
      <c r="F672" s="38">
        <f ca="1">Pt!F672*Qt!F672</f>
        <v>0</v>
      </c>
      <c r="G672" s="38">
        <f ca="1">Pt!G672*Qt!G672</f>
        <v>0</v>
      </c>
      <c r="H672" s="38">
        <f ca="1">Pt!H672*Qt!H672</f>
        <v>0</v>
      </c>
      <c r="I672" s="38">
        <f ca="1">Pt!I672*Qt!I672</f>
        <v>0</v>
      </c>
      <c r="J672" s="38">
        <f ca="1">Pt!J672*Qt!J672</f>
        <v>0</v>
      </c>
      <c r="K672" s="38">
        <f ca="1">Pt!K672*Qt!K672</f>
        <v>0</v>
      </c>
      <c r="L672" s="38">
        <f ca="1">Pt!L672*Qt!L672</f>
        <v>0</v>
      </c>
      <c r="M672" s="38">
        <f ca="1">Pt!M672*Qt!M672</f>
        <v>0</v>
      </c>
      <c r="N672" s="38">
        <f ca="1">Pt!N672*Qt!N672</f>
        <v>0</v>
      </c>
      <c r="O672" s="38">
        <f ca="1">Pt!O672*Qt!O672</f>
        <v>0</v>
      </c>
      <c r="P672" s="38">
        <f ca="1">Pt!P672*Qt!P672</f>
        <v>0</v>
      </c>
      <c r="Q672" s="38">
        <f ca="1">Pt!Q672*Qt!Q672</f>
        <v>0</v>
      </c>
      <c r="R672" s="38">
        <f ca="1">Pt!R672*Qt!R672</f>
        <v>0</v>
      </c>
      <c r="S672" s="38">
        <f ca="1">Pt!S672*Qt!S672</f>
        <v>0</v>
      </c>
      <c r="T672" s="38">
        <f ca="1">Pt!T672*Qt!T672</f>
        <v>0</v>
      </c>
      <c r="U672" s="38">
        <f ca="1">Pt!U672*Qt!U672</f>
        <v>0</v>
      </c>
      <c r="V672" s="38">
        <f t="shared" ca="1" si="61"/>
        <v>0</v>
      </c>
    </row>
    <row r="673" spans="1:22" outlineLevel="1" x14ac:dyDescent="0.25">
      <c r="A673" s="19"/>
      <c r="B673" s="38" t="str">
        <f t="shared" ca="1" si="62"/>
        <v>New Tariff 6</v>
      </c>
      <c r="C673" s="38">
        <f t="shared" ca="1" si="62"/>
        <v>0</v>
      </c>
      <c r="D673" s="38">
        <f t="shared" ca="1" si="62"/>
        <v>0</v>
      </c>
      <c r="E673" s="38">
        <f ca="1">Pt!E673*Qt!E673</f>
        <v>0</v>
      </c>
      <c r="F673" s="38">
        <f ca="1">Pt!F673*Qt!F673</f>
        <v>0</v>
      </c>
      <c r="G673" s="38">
        <f ca="1">Pt!G673*Qt!G673</f>
        <v>0</v>
      </c>
      <c r="H673" s="38">
        <f ca="1">Pt!H673*Qt!H673</f>
        <v>0</v>
      </c>
      <c r="I673" s="38">
        <f ca="1">Pt!I673*Qt!I673</f>
        <v>0</v>
      </c>
      <c r="J673" s="38">
        <f ca="1">Pt!J673*Qt!J673</f>
        <v>0</v>
      </c>
      <c r="K673" s="38">
        <f ca="1">Pt!K673*Qt!K673</f>
        <v>0</v>
      </c>
      <c r="L673" s="38">
        <f ca="1">Pt!L673*Qt!L673</f>
        <v>0</v>
      </c>
      <c r="M673" s="38">
        <f ca="1">Pt!M673*Qt!M673</f>
        <v>0</v>
      </c>
      <c r="N673" s="38">
        <f ca="1">Pt!N673*Qt!N673</f>
        <v>0</v>
      </c>
      <c r="O673" s="38">
        <f ca="1">Pt!O673*Qt!O673</f>
        <v>0</v>
      </c>
      <c r="P673" s="38">
        <f ca="1">Pt!P673*Qt!P673</f>
        <v>0</v>
      </c>
      <c r="Q673" s="38">
        <f ca="1">Pt!Q673*Qt!Q673</f>
        <v>0</v>
      </c>
      <c r="R673" s="38">
        <f ca="1">Pt!R673*Qt!R673</f>
        <v>0</v>
      </c>
      <c r="S673" s="38">
        <f ca="1">Pt!S673*Qt!S673</f>
        <v>0</v>
      </c>
      <c r="T673" s="38">
        <f ca="1">Pt!T673*Qt!T673</f>
        <v>0</v>
      </c>
      <c r="U673" s="38">
        <f ca="1">Pt!U673*Qt!U673</f>
        <v>0</v>
      </c>
      <c r="V673" s="38">
        <f t="shared" ca="1" si="61"/>
        <v>0</v>
      </c>
    </row>
    <row r="674" spans="1:22" outlineLevel="1" x14ac:dyDescent="0.25">
      <c r="A674" s="19"/>
      <c r="B674" s="38" t="str">
        <f t="shared" ca="1" si="62"/>
        <v>New Tariff 7</v>
      </c>
      <c r="C674" s="38">
        <f t="shared" ca="1" si="62"/>
        <v>0</v>
      </c>
      <c r="D674" s="38">
        <f t="shared" ca="1" si="62"/>
        <v>0</v>
      </c>
      <c r="E674" s="38">
        <f ca="1">Pt!E674*Qt!E674</f>
        <v>0</v>
      </c>
      <c r="F674" s="38">
        <f ca="1">Pt!F674*Qt!F674</f>
        <v>0</v>
      </c>
      <c r="G674" s="38">
        <f ca="1">Pt!G674*Qt!G674</f>
        <v>0</v>
      </c>
      <c r="H674" s="38">
        <f ca="1">Pt!H674*Qt!H674</f>
        <v>0</v>
      </c>
      <c r="I674" s="38">
        <f ca="1">Pt!I674*Qt!I674</f>
        <v>0</v>
      </c>
      <c r="J674" s="38">
        <f ca="1">Pt!J674*Qt!J674</f>
        <v>0</v>
      </c>
      <c r="K674" s="38">
        <f ca="1">Pt!K674*Qt!K674</f>
        <v>0</v>
      </c>
      <c r="L674" s="38">
        <f ca="1">Pt!L674*Qt!L674</f>
        <v>0</v>
      </c>
      <c r="M674" s="38">
        <f ca="1">Pt!M674*Qt!M674</f>
        <v>0</v>
      </c>
      <c r="N674" s="38">
        <f ca="1">Pt!N674*Qt!N674</f>
        <v>0</v>
      </c>
      <c r="O674" s="38">
        <f ca="1">Pt!O674*Qt!O674</f>
        <v>0</v>
      </c>
      <c r="P674" s="38">
        <f ca="1">Pt!P674*Qt!P674</f>
        <v>0</v>
      </c>
      <c r="Q674" s="38">
        <f ca="1">Pt!Q674*Qt!Q674</f>
        <v>0</v>
      </c>
      <c r="R674" s="38">
        <f ca="1">Pt!R674*Qt!R674</f>
        <v>0</v>
      </c>
      <c r="S674" s="38">
        <f ca="1">Pt!S674*Qt!S674</f>
        <v>0</v>
      </c>
      <c r="T674" s="38">
        <f ca="1">Pt!T674*Qt!T674</f>
        <v>0</v>
      </c>
      <c r="U674" s="38">
        <f ca="1">Pt!U674*Qt!U674</f>
        <v>0</v>
      </c>
      <c r="V674" s="38">
        <f t="shared" ca="1" si="61"/>
        <v>0</v>
      </c>
    </row>
    <row r="675" spans="1:22" outlineLevel="1" x14ac:dyDescent="0.25">
      <c r="A675" s="19"/>
      <c r="B675" s="38" t="str">
        <f t="shared" ca="1" si="62"/>
        <v>New Tariff 8</v>
      </c>
      <c r="C675" s="38">
        <f t="shared" ca="1" si="62"/>
        <v>0</v>
      </c>
      <c r="D675" s="38">
        <f t="shared" ca="1" si="62"/>
        <v>0</v>
      </c>
      <c r="E675" s="38">
        <f ca="1">Pt!E675*Qt!E675</f>
        <v>0</v>
      </c>
      <c r="F675" s="38">
        <f ca="1">Pt!F675*Qt!F675</f>
        <v>0</v>
      </c>
      <c r="G675" s="38">
        <f ca="1">Pt!G675*Qt!G675</f>
        <v>0</v>
      </c>
      <c r="H675" s="38">
        <f ca="1">Pt!H675*Qt!H675</f>
        <v>0</v>
      </c>
      <c r="I675" s="38">
        <f ca="1">Pt!I675*Qt!I675</f>
        <v>0</v>
      </c>
      <c r="J675" s="38">
        <f ca="1">Pt!J675*Qt!J675</f>
        <v>0</v>
      </c>
      <c r="K675" s="38">
        <f ca="1">Pt!K675*Qt!K675</f>
        <v>0</v>
      </c>
      <c r="L675" s="38">
        <f ca="1">Pt!L675*Qt!L675</f>
        <v>0</v>
      </c>
      <c r="M675" s="38">
        <f ca="1">Pt!M675*Qt!M675</f>
        <v>0</v>
      </c>
      <c r="N675" s="38">
        <f ca="1">Pt!N675*Qt!N675</f>
        <v>0</v>
      </c>
      <c r="O675" s="38">
        <f ca="1">Pt!O675*Qt!O675</f>
        <v>0</v>
      </c>
      <c r="P675" s="38">
        <f ca="1">Pt!P675*Qt!P675</f>
        <v>0</v>
      </c>
      <c r="Q675" s="38">
        <f ca="1">Pt!Q675*Qt!Q675</f>
        <v>0</v>
      </c>
      <c r="R675" s="38">
        <f ca="1">Pt!R675*Qt!R675</f>
        <v>0</v>
      </c>
      <c r="S675" s="38">
        <f ca="1">Pt!S675*Qt!S675</f>
        <v>0</v>
      </c>
      <c r="T675" s="38">
        <f ca="1">Pt!T675*Qt!T675</f>
        <v>0</v>
      </c>
      <c r="U675" s="38">
        <f ca="1">Pt!U675*Qt!U675</f>
        <v>0</v>
      </c>
      <c r="V675" s="38">
        <f t="shared" ca="1" si="61"/>
        <v>0</v>
      </c>
    </row>
    <row r="676" spans="1:22" outlineLevel="1" x14ac:dyDescent="0.25">
      <c r="A676" s="19"/>
      <c r="B676" s="38" t="str">
        <f t="shared" ca="1" si="62"/>
        <v>New Tariff 9</v>
      </c>
      <c r="C676" s="38">
        <f t="shared" ca="1" si="62"/>
        <v>0</v>
      </c>
      <c r="D676" s="38">
        <f t="shared" ca="1" si="62"/>
        <v>0</v>
      </c>
      <c r="E676" s="38">
        <f ca="1">Pt!E676*Qt!E676</f>
        <v>0</v>
      </c>
      <c r="F676" s="38">
        <f ca="1">Pt!F676*Qt!F676</f>
        <v>0</v>
      </c>
      <c r="G676" s="38">
        <f ca="1">Pt!G676*Qt!G676</f>
        <v>0</v>
      </c>
      <c r="H676" s="38">
        <f ca="1">Pt!H676*Qt!H676</f>
        <v>0</v>
      </c>
      <c r="I676" s="38">
        <f ca="1">Pt!I676*Qt!I676</f>
        <v>0</v>
      </c>
      <c r="J676" s="38">
        <f ca="1">Pt!J676*Qt!J676</f>
        <v>0</v>
      </c>
      <c r="K676" s="38">
        <f ca="1">Pt!K676*Qt!K676</f>
        <v>0</v>
      </c>
      <c r="L676" s="38">
        <f ca="1">Pt!L676*Qt!L676</f>
        <v>0</v>
      </c>
      <c r="M676" s="38">
        <f ca="1">Pt!M676*Qt!M676</f>
        <v>0</v>
      </c>
      <c r="N676" s="38">
        <f ca="1">Pt!N676*Qt!N676</f>
        <v>0</v>
      </c>
      <c r="O676" s="38">
        <f ca="1">Pt!O676*Qt!O676</f>
        <v>0</v>
      </c>
      <c r="P676" s="38">
        <f ca="1">Pt!P676*Qt!P676</f>
        <v>0</v>
      </c>
      <c r="Q676" s="38">
        <f ca="1">Pt!Q676*Qt!Q676</f>
        <v>0</v>
      </c>
      <c r="R676" s="38">
        <f ca="1">Pt!R676*Qt!R676</f>
        <v>0</v>
      </c>
      <c r="S676" s="38">
        <f ca="1">Pt!S676*Qt!S676</f>
        <v>0</v>
      </c>
      <c r="T676" s="38">
        <f ca="1">Pt!T676*Qt!T676</f>
        <v>0</v>
      </c>
      <c r="U676" s="38">
        <f ca="1">Pt!U676*Qt!U676</f>
        <v>0</v>
      </c>
      <c r="V676" s="38">
        <f t="shared" ca="1" si="61"/>
        <v>0</v>
      </c>
    </row>
    <row r="677" spans="1:22" outlineLevel="1" x14ac:dyDescent="0.25">
      <c r="A677" s="19"/>
      <c r="B677" s="38" t="str">
        <f t="shared" ca="1" si="62"/>
        <v>New Tariff 10</v>
      </c>
      <c r="C677" s="38">
        <f t="shared" ca="1" si="62"/>
        <v>0</v>
      </c>
      <c r="D677" s="38">
        <f t="shared" ca="1" si="62"/>
        <v>0</v>
      </c>
      <c r="E677" s="38">
        <f ca="1">Pt!E677*Qt!E677</f>
        <v>0</v>
      </c>
      <c r="F677" s="38">
        <f ca="1">Pt!F677*Qt!F677</f>
        <v>0</v>
      </c>
      <c r="G677" s="38">
        <f ca="1">Pt!G677*Qt!G677</f>
        <v>0</v>
      </c>
      <c r="H677" s="38">
        <f ca="1">Pt!H677*Qt!H677</f>
        <v>0</v>
      </c>
      <c r="I677" s="38">
        <f ca="1">Pt!I677*Qt!I677</f>
        <v>0</v>
      </c>
      <c r="J677" s="38">
        <f ca="1">Pt!J677*Qt!J677</f>
        <v>0</v>
      </c>
      <c r="K677" s="38">
        <f ca="1">Pt!K677*Qt!K677</f>
        <v>0</v>
      </c>
      <c r="L677" s="38">
        <f ca="1">Pt!L677*Qt!L677</f>
        <v>0</v>
      </c>
      <c r="M677" s="38">
        <f ca="1">Pt!M677*Qt!M677</f>
        <v>0</v>
      </c>
      <c r="N677" s="38">
        <f ca="1">Pt!N677*Qt!N677</f>
        <v>0</v>
      </c>
      <c r="O677" s="38">
        <f ca="1">Pt!O677*Qt!O677</f>
        <v>0</v>
      </c>
      <c r="P677" s="38">
        <f ca="1">Pt!P677*Qt!P677</f>
        <v>0</v>
      </c>
      <c r="Q677" s="38">
        <f ca="1">Pt!Q677*Qt!Q677</f>
        <v>0</v>
      </c>
      <c r="R677" s="38">
        <f ca="1">Pt!R677*Qt!R677</f>
        <v>0</v>
      </c>
      <c r="S677" s="38">
        <f ca="1">Pt!S677*Qt!S677</f>
        <v>0</v>
      </c>
      <c r="T677" s="38">
        <f ca="1">Pt!T677*Qt!T677</f>
        <v>0</v>
      </c>
      <c r="U677" s="38">
        <f ca="1">Pt!U677*Qt!U677</f>
        <v>0</v>
      </c>
      <c r="V677" s="38">
        <f t="shared" ca="1" si="61"/>
        <v>0</v>
      </c>
    </row>
    <row r="678" spans="1:22" outlineLevel="1" x14ac:dyDescent="0.25">
      <c r="A678" s="19"/>
      <c r="B678" s="45" t="str">
        <f t="shared" ca="1" si="62"/>
        <v>New Tariff 11</v>
      </c>
      <c r="C678" s="45">
        <f t="shared" ca="1" si="62"/>
        <v>0</v>
      </c>
      <c r="D678" s="45">
        <f t="shared" ca="1" si="62"/>
        <v>0</v>
      </c>
      <c r="E678" s="45">
        <f ca="1">Pt!E678*Qt!E678</f>
        <v>0</v>
      </c>
      <c r="F678" s="45">
        <f ca="1">Pt!F678*Qt!F678</f>
        <v>0</v>
      </c>
      <c r="G678" s="45">
        <f ca="1">Pt!G678*Qt!G678</f>
        <v>0</v>
      </c>
      <c r="H678" s="45">
        <f ca="1">Pt!H678*Qt!H678</f>
        <v>0</v>
      </c>
      <c r="I678" s="45">
        <f ca="1">Pt!I678*Qt!I678</f>
        <v>0</v>
      </c>
      <c r="J678" s="45">
        <f ca="1">Pt!J678*Qt!J678</f>
        <v>0</v>
      </c>
      <c r="K678" s="45">
        <f ca="1">Pt!K678*Qt!K678</f>
        <v>0</v>
      </c>
      <c r="L678" s="45">
        <f ca="1">Pt!L678*Qt!L678</f>
        <v>0</v>
      </c>
      <c r="M678" s="45">
        <f ca="1">Pt!M678*Qt!M678</f>
        <v>0</v>
      </c>
      <c r="N678" s="45">
        <f ca="1">Pt!N678*Qt!N678</f>
        <v>0</v>
      </c>
      <c r="O678" s="45">
        <f ca="1">Pt!O678*Qt!O678</f>
        <v>0</v>
      </c>
      <c r="P678" s="45">
        <f ca="1">Pt!P678*Qt!P678</f>
        <v>0</v>
      </c>
      <c r="Q678" s="45">
        <f ca="1">Pt!Q678*Qt!Q678</f>
        <v>0</v>
      </c>
      <c r="R678" s="45">
        <f ca="1">Pt!R678*Qt!R678</f>
        <v>0</v>
      </c>
      <c r="S678" s="45">
        <f ca="1">Pt!S678*Qt!S678</f>
        <v>0</v>
      </c>
      <c r="T678" s="45">
        <f ca="1">Pt!T678*Qt!T678</f>
        <v>0</v>
      </c>
      <c r="U678" s="45">
        <f ca="1">Pt!U678*Qt!U678</f>
        <v>0</v>
      </c>
      <c r="V678" s="45">
        <f t="shared" ca="1" si="61"/>
        <v>0</v>
      </c>
    </row>
    <row r="679" spans="1:22" outlineLevel="1" x14ac:dyDescent="0.25">
      <c r="A679" s="19"/>
      <c r="B679" s="44" t="str">
        <f t="shared" ca="1" si="62"/>
        <v>New Tariff 0</v>
      </c>
      <c r="C679" s="44">
        <f t="shared" ca="1" si="62"/>
        <v>0</v>
      </c>
      <c r="D679" s="44">
        <f t="shared" ca="1" si="62"/>
        <v>0</v>
      </c>
      <c r="E679" s="44">
        <f ca="1">Pt!E679*Qt!E679</f>
        <v>0</v>
      </c>
      <c r="F679" s="44">
        <f ca="1">Pt!F679*Qt!F679</f>
        <v>0</v>
      </c>
      <c r="G679" s="44">
        <f ca="1">Pt!G679*Qt!G679</f>
        <v>0</v>
      </c>
      <c r="H679" s="44">
        <f ca="1">Pt!H679*Qt!H679</f>
        <v>0</v>
      </c>
      <c r="I679" s="44">
        <f ca="1">Pt!I679*Qt!I679</f>
        <v>0</v>
      </c>
      <c r="J679" s="44">
        <f ca="1">Pt!J679*Qt!J679</f>
        <v>0</v>
      </c>
      <c r="K679" s="44">
        <f ca="1">Pt!K679*Qt!K679</f>
        <v>0</v>
      </c>
      <c r="L679" s="44">
        <f ca="1">Pt!L679*Qt!L679</f>
        <v>0</v>
      </c>
      <c r="M679" s="44">
        <f ca="1">Pt!M679*Qt!M679</f>
        <v>0</v>
      </c>
      <c r="N679" s="44">
        <f ca="1">Pt!N679*Qt!N679</f>
        <v>0</v>
      </c>
      <c r="O679" s="44">
        <f ca="1">Pt!O679*Qt!O679</f>
        <v>0</v>
      </c>
      <c r="P679" s="44">
        <f ca="1">Pt!P679*Qt!P679</f>
        <v>0</v>
      </c>
      <c r="Q679" s="44">
        <f ca="1">Pt!Q679*Qt!Q679</f>
        <v>0</v>
      </c>
      <c r="R679" s="44">
        <f ca="1">Pt!R679*Qt!R679</f>
        <v>0</v>
      </c>
      <c r="S679" s="44">
        <f ca="1">Pt!S679*Qt!S679</f>
        <v>0</v>
      </c>
      <c r="T679" s="44">
        <f ca="1">Pt!T679*Qt!T679</f>
        <v>0</v>
      </c>
      <c r="U679" s="44">
        <f ca="1">Pt!U679*Qt!U679</f>
        <v>0</v>
      </c>
      <c r="V679" s="44">
        <f t="shared" ca="1" si="61"/>
        <v>0</v>
      </c>
    </row>
    <row r="680" spans="1:22" outlineLevel="1" x14ac:dyDescent="0.25">
      <c r="A680" s="19"/>
      <c r="B680" s="38" t="str">
        <f t="shared" ref="B680:D695" ca="1" si="63">B537</f>
        <v>New Tariff 1</v>
      </c>
      <c r="C680" s="38">
        <f t="shared" ca="1" si="63"/>
        <v>0</v>
      </c>
      <c r="D680" s="38">
        <f t="shared" ca="1" si="63"/>
        <v>0</v>
      </c>
      <c r="E680" s="38">
        <f ca="1">Pt!E680*Qt!E680</f>
        <v>0</v>
      </c>
      <c r="F680" s="38">
        <f ca="1">Pt!F680*Qt!F680</f>
        <v>0</v>
      </c>
      <c r="G680" s="38">
        <f ca="1">Pt!G680*Qt!G680</f>
        <v>0</v>
      </c>
      <c r="H680" s="38">
        <f ca="1">Pt!H680*Qt!H680</f>
        <v>0</v>
      </c>
      <c r="I680" s="38">
        <f ca="1">Pt!I680*Qt!I680</f>
        <v>0</v>
      </c>
      <c r="J680" s="38">
        <f ca="1">Pt!J680*Qt!J680</f>
        <v>0</v>
      </c>
      <c r="K680" s="38">
        <f ca="1">Pt!K680*Qt!K680</f>
        <v>0</v>
      </c>
      <c r="L680" s="38">
        <f ca="1">Pt!L680*Qt!L680</f>
        <v>0</v>
      </c>
      <c r="M680" s="38">
        <f ca="1">Pt!M680*Qt!M680</f>
        <v>0</v>
      </c>
      <c r="N680" s="38">
        <f ca="1">Pt!N680*Qt!N680</f>
        <v>0</v>
      </c>
      <c r="O680" s="38">
        <f ca="1">Pt!O680*Qt!O680</f>
        <v>0</v>
      </c>
      <c r="P680" s="38">
        <f ca="1">Pt!P680*Qt!P680</f>
        <v>0</v>
      </c>
      <c r="Q680" s="38">
        <f ca="1">Pt!Q680*Qt!Q680</f>
        <v>0</v>
      </c>
      <c r="R680" s="38">
        <f ca="1">Pt!R680*Qt!R680</f>
        <v>0</v>
      </c>
      <c r="S680" s="38">
        <f ca="1">Pt!S680*Qt!S680</f>
        <v>0</v>
      </c>
      <c r="T680" s="38">
        <f ca="1">Pt!T680*Qt!T680</f>
        <v>0</v>
      </c>
      <c r="U680" s="38">
        <f ca="1">Pt!U680*Qt!U680</f>
        <v>0</v>
      </c>
      <c r="V680" s="38">
        <f t="shared" ca="1" si="61"/>
        <v>0</v>
      </c>
    </row>
    <row r="681" spans="1:22" outlineLevel="1" x14ac:dyDescent="0.25">
      <c r="A681" s="19"/>
      <c r="B681" s="38" t="str">
        <f t="shared" ca="1" si="63"/>
        <v>New Tariff 2</v>
      </c>
      <c r="C681" s="38">
        <f t="shared" ca="1" si="63"/>
        <v>0</v>
      </c>
      <c r="D681" s="38">
        <f t="shared" ca="1" si="63"/>
        <v>0</v>
      </c>
      <c r="E681" s="38">
        <f ca="1">Pt!E681*Qt!E681</f>
        <v>0</v>
      </c>
      <c r="F681" s="38">
        <f ca="1">Pt!F681*Qt!F681</f>
        <v>0</v>
      </c>
      <c r="G681" s="38">
        <f ca="1">Pt!G681*Qt!G681</f>
        <v>0</v>
      </c>
      <c r="H681" s="38">
        <f ca="1">Pt!H681*Qt!H681</f>
        <v>0</v>
      </c>
      <c r="I681" s="38">
        <f ca="1">Pt!I681*Qt!I681</f>
        <v>0</v>
      </c>
      <c r="J681" s="38">
        <f ca="1">Pt!J681*Qt!J681</f>
        <v>0</v>
      </c>
      <c r="K681" s="38">
        <f ca="1">Pt!K681*Qt!K681</f>
        <v>0</v>
      </c>
      <c r="L681" s="38">
        <f ca="1">Pt!L681*Qt!L681</f>
        <v>0</v>
      </c>
      <c r="M681" s="38">
        <f ca="1">Pt!M681*Qt!M681</f>
        <v>0</v>
      </c>
      <c r="N681" s="38">
        <f ca="1">Pt!N681*Qt!N681</f>
        <v>0</v>
      </c>
      <c r="O681" s="38">
        <f ca="1">Pt!O681*Qt!O681</f>
        <v>0</v>
      </c>
      <c r="P681" s="38">
        <f ca="1">Pt!P681*Qt!P681</f>
        <v>0</v>
      </c>
      <c r="Q681" s="38">
        <f ca="1">Pt!Q681*Qt!Q681</f>
        <v>0</v>
      </c>
      <c r="R681" s="38">
        <f ca="1">Pt!R681*Qt!R681</f>
        <v>0</v>
      </c>
      <c r="S681" s="38">
        <f ca="1">Pt!S681*Qt!S681</f>
        <v>0</v>
      </c>
      <c r="T681" s="38">
        <f ca="1">Pt!T681*Qt!T681</f>
        <v>0</v>
      </c>
      <c r="U681" s="38">
        <f ca="1">Pt!U681*Qt!U681</f>
        <v>0</v>
      </c>
      <c r="V681" s="38">
        <f t="shared" ca="1" si="61"/>
        <v>0</v>
      </c>
    </row>
    <row r="682" spans="1:22" outlineLevel="1" x14ac:dyDescent="0.25">
      <c r="A682" s="19"/>
      <c r="B682" s="38" t="str">
        <f t="shared" ca="1" si="63"/>
        <v>New Tariff 3</v>
      </c>
      <c r="C682" s="38">
        <f t="shared" ca="1" si="63"/>
        <v>0</v>
      </c>
      <c r="D682" s="38">
        <f t="shared" ca="1" si="63"/>
        <v>0</v>
      </c>
      <c r="E682" s="38">
        <f ca="1">Pt!E682*Qt!E682</f>
        <v>0</v>
      </c>
      <c r="F682" s="38">
        <f ca="1">Pt!F682*Qt!F682</f>
        <v>0</v>
      </c>
      <c r="G682" s="38">
        <f ca="1">Pt!G682*Qt!G682</f>
        <v>0</v>
      </c>
      <c r="H682" s="38">
        <f ca="1">Pt!H682*Qt!H682</f>
        <v>0</v>
      </c>
      <c r="I682" s="38">
        <f ca="1">Pt!I682*Qt!I682</f>
        <v>0</v>
      </c>
      <c r="J682" s="38">
        <f ca="1">Pt!J682*Qt!J682</f>
        <v>0</v>
      </c>
      <c r="K682" s="38">
        <f ca="1">Pt!K682*Qt!K682</f>
        <v>0</v>
      </c>
      <c r="L682" s="38">
        <f ca="1">Pt!L682*Qt!L682</f>
        <v>0</v>
      </c>
      <c r="M682" s="38">
        <f ca="1">Pt!M682*Qt!M682</f>
        <v>0</v>
      </c>
      <c r="N682" s="38">
        <f ca="1">Pt!N682*Qt!N682</f>
        <v>0</v>
      </c>
      <c r="O682" s="38">
        <f ca="1">Pt!O682*Qt!O682</f>
        <v>0</v>
      </c>
      <c r="P682" s="38">
        <f ca="1">Pt!P682*Qt!P682</f>
        <v>0</v>
      </c>
      <c r="Q682" s="38">
        <f ca="1">Pt!Q682*Qt!Q682</f>
        <v>0</v>
      </c>
      <c r="R682" s="38">
        <f ca="1">Pt!R682*Qt!R682</f>
        <v>0</v>
      </c>
      <c r="S682" s="38">
        <f ca="1">Pt!S682*Qt!S682</f>
        <v>0</v>
      </c>
      <c r="T682" s="38">
        <f ca="1">Pt!T682*Qt!T682</f>
        <v>0</v>
      </c>
      <c r="U682" s="38">
        <f ca="1">Pt!U682*Qt!U682</f>
        <v>0</v>
      </c>
      <c r="V682" s="38">
        <f t="shared" ca="1" si="61"/>
        <v>0</v>
      </c>
    </row>
    <row r="683" spans="1:22" outlineLevel="1" x14ac:dyDescent="0.25">
      <c r="A683" s="19"/>
      <c r="B683" s="38" t="str">
        <f t="shared" ca="1" si="63"/>
        <v>New Tariff 4</v>
      </c>
      <c r="C683" s="38">
        <f t="shared" ca="1" si="63"/>
        <v>0</v>
      </c>
      <c r="D683" s="38">
        <f t="shared" ca="1" si="63"/>
        <v>0</v>
      </c>
      <c r="E683" s="38">
        <f ca="1">Pt!E683*Qt!E683</f>
        <v>0</v>
      </c>
      <c r="F683" s="38">
        <f ca="1">Pt!F683*Qt!F683</f>
        <v>0</v>
      </c>
      <c r="G683" s="38">
        <f ca="1">Pt!G683*Qt!G683</f>
        <v>0</v>
      </c>
      <c r="H683" s="38">
        <f ca="1">Pt!H683*Qt!H683</f>
        <v>0</v>
      </c>
      <c r="I683" s="38">
        <f ca="1">Pt!I683*Qt!I683</f>
        <v>0</v>
      </c>
      <c r="J683" s="38">
        <f ca="1">Pt!J683*Qt!J683</f>
        <v>0</v>
      </c>
      <c r="K683" s="38">
        <f ca="1">Pt!K683*Qt!K683</f>
        <v>0</v>
      </c>
      <c r="L683" s="38">
        <f ca="1">Pt!L683*Qt!L683</f>
        <v>0</v>
      </c>
      <c r="M683" s="38">
        <f ca="1">Pt!M683*Qt!M683</f>
        <v>0</v>
      </c>
      <c r="N683" s="38">
        <f ca="1">Pt!N683*Qt!N683</f>
        <v>0</v>
      </c>
      <c r="O683" s="38">
        <f ca="1">Pt!O683*Qt!O683</f>
        <v>0</v>
      </c>
      <c r="P683" s="38">
        <f ca="1">Pt!P683*Qt!P683</f>
        <v>0</v>
      </c>
      <c r="Q683" s="38">
        <f ca="1">Pt!Q683*Qt!Q683</f>
        <v>0</v>
      </c>
      <c r="R683" s="38">
        <f ca="1">Pt!R683*Qt!R683</f>
        <v>0</v>
      </c>
      <c r="S683" s="38">
        <f ca="1">Pt!S683*Qt!S683</f>
        <v>0</v>
      </c>
      <c r="T683" s="38">
        <f ca="1">Pt!T683*Qt!T683</f>
        <v>0</v>
      </c>
      <c r="U683" s="38">
        <f ca="1">Pt!U683*Qt!U683</f>
        <v>0</v>
      </c>
      <c r="V683" s="38">
        <f t="shared" ca="1" si="61"/>
        <v>0</v>
      </c>
    </row>
    <row r="684" spans="1:22" outlineLevel="1" x14ac:dyDescent="0.25">
      <c r="A684" s="19"/>
      <c r="B684" s="38" t="str">
        <f t="shared" ca="1" si="63"/>
        <v>New Tariff 5</v>
      </c>
      <c r="C684" s="38">
        <f t="shared" ca="1" si="63"/>
        <v>0</v>
      </c>
      <c r="D684" s="38">
        <f t="shared" ca="1" si="63"/>
        <v>0</v>
      </c>
      <c r="E684" s="38">
        <f ca="1">Pt!E684*Qt!E684</f>
        <v>0</v>
      </c>
      <c r="F684" s="38">
        <f ca="1">Pt!F684*Qt!F684</f>
        <v>0</v>
      </c>
      <c r="G684" s="38">
        <f ca="1">Pt!G684*Qt!G684</f>
        <v>0</v>
      </c>
      <c r="H684" s="38">
        <f ca="1">Pt!H684*Qt!H684</f>
        <v>0</v>
      </c>
      <c r="I684" s="38">
        <f ca="1">Pt!I684*Qt!I684</f>
        <v>0</v>
      </c>
      <c r="J684" s="38">
        <f ca="1">Pt!J684*Qt!J684</f>
        <v>0</v>
      </c>
      <c r="K684" s="38">
        <f ca="1">Pt!K684*Qt!K684</f>
        <v>0</v>
      </c>
      <c r="L684" s="38">
        <f ca="1">Pt!L684*Qt!L684</f>
        <v>0</v>
      </c>
      <c r="M684" s="38">
        <f ca="1">Pt!M684*Qt!M684</f>
        <v>0</v>
      </c>
      <c r="N684" s="38">
        <f ca="1">Pt!N684*Qt!N684</f>
        <v>0</v>
      </c>
      <c r="O684" s="38">
        <f ca="1">Pt!O684*Qt!O684</f>
        <v>0</v>
      </c>
      <c r="P684" s="38">
        <f ca="1">Pt!P684*Qt!P684</f>
        <v>0</v>
      </c>
      <c r="Q684" s="38">
        <f ca="1">Pt!Q684*Qt!Q684</f>
        <v>0</v>
      </c>
      <c r="R684" s="38">
        <f ca="1">Pt!R684*Qt!R684</f>
        <v>0</v>
      </c>
      <c r="S684" s="38">
        <f ca="1">Pt!S684*Qt!S684</f>
        <v>0</v>
      </c>
      <c r="T684" s="38">
        <f ca="1">Pt!T684*Qt!T684</f>
        <v>0</v>
      </c>
      <c r="U684" s="38">
        <f ca="1">Pt!U684*Qt!U684</f>
        <v>0</v>
      </c>
      <c r="V684" s="38">
        <f t="shared" ca="1" si="61"/>
        <v>0</v>
      </c>
    </row>
    <row r="685" spans="1:22" outlineLevel="1" x14ac:dyDescent="0.25">
      <c r="A685" s="19"/>
      <c r="B685" s="38" t="str">
        <f t="shared" ca="1" si="63"/>
        <v>New Tariff 6</v>
      </c>
      <c r="C685" s="38">
        <f t="shared" ca="1" si="63"/>
        <v>0</v>
      </c>
      <c r="D685" s="38">
        <f t="shared" ca="1" si="63"/>
        <v>0</v>
      </c>
      <c r="E685" s="38">
        <f ca="1">Pt!E685*Qt!E685</f>
        <v>0</v>
      </c>
      <c r="F685" s="38">
        <f ca="1">Pt!F685*Qt!F685</f>
        <v>0</v>
      </c>
      <c r="G685" s="38">
        <f ca="1">Pt!G685*Qt!G685</f>
        <v>0</v>
      </c>
      <c r="H685" s="38">
        <f ca="1">Pt!H685*Qt!H685</f>
        <v>0</v>
      </c>
      <c r="I685" s="38">
        <f ca="1">Pt!I685*Qt!I685</f>
        <v>0</v>
      </c>
      <c r="J685" s="38">
        <f ca="1">Pt!J685*Qt!J685</f>
        <v>0</v>
      </c>
      <c r="K685" s="38">
        <f ca="1">Pt!K685*Qt!K685</f>
        <v>0</v>
      </c>
      <c r="L685" s="38">
        <f ca="1">Pt!L685*Qt!L685</f>
        <v>0</v>
      </c>
      <c r="M685" s="38">
        <f ca="1">Pt!M685*Qt!M685</f>
        <v>0</v>
      </c>
      <c r="N685" s="38">
        <f ca="1">Pt!N685*Qt!N685</f>
        <v>0</v>
      </c>
      <c r="O685" s="38">
        <f ca="1">Pt!O685*Qt!O685</f>
        <v>0</v>
      </c>
      <c r="P685" s="38">
        <f ca="1">Pt!P685*Qt!P685</f>
        <v>0</v>
      </c>
      <c r="Q685" s="38">
        <f ca="1">Pt!Q685*Qt!Q685</f>
        <v>0</v>
      </c>
      <c r="R685" s="38">
        <f ca="1">Pt!R685*Qt!R685</f>
        <v>0</v>
      </c>
      <c r="S685" s="38">
        <f ca="1">Pt!S685*Qt!S685</f>
        <v>0</v>
      </c>
      <c r="T685" s="38">
        <f ca="1">Pt!T685*Qt!T685</f>
        <v>0</v>
      </c>
      <c r="U685" s="38">
        <f ca="1">Pt!U685*Qt!U685</f>
        <v>0</v>
      </c>
      <c r="V685" s="38">
        <f t="shared" ca="1" si="61"/>
        <v>0</v>
      </c>
    </row>
    <row r="686" spans="1:22" outlineLevel="1" x14ac:dyDescent="0.25">
      <c r="A686" s="19"/>
      <c r="B686" s="38" t="str">
        <f t="shared" ca="1" si="63"/>
        <v>New Tariff 7</v>
      </c>
      <c r="C686" s="38">
        <f t="shared" ca="1" si="63"/>
        <v>0</v>
      </c>
      <c r="D686" s="38">
        <f t="shared" ca="1" si="63"/>
        <v>0</v>
      </c>
      <c r="E686" s="38">
        <f ca="1">Pt!E686*Qt!E686</f>
        <v>0</v>
      </c>
      <c r="F686" s="38">
        <f ca="1">Pt!F686*Qt!F686</f>
        <v>0</v>
      </c>
      <c r="G686" s="38">
        <f ca="1">Pt!G686*Qt!G686</f>
        <v>0</v>
      </c>
      <c r="H686" s="38">
        <f ca="1">Pt!H686*Qt!H686</f>
        <v>0</v>
      </c>
      <c r="I686" s="38">
        <f ca="1">Pt!I686*Qt!I686</f>
        <v>0</v>
      </c>
      <c r="J686" s="38">
        <f ca="1">Pt!J686*Qt!J686</f>
        <v>0</v>
      </c>
      <c r="K686" s="38">
        <f ca="1">Pt!K686*Qt!K686</f>
        <v>0</v>
      </c>
      <c r="L686" s="38">
        <f ca="1">Pt!L686*Qt!L686</f>
        <v>0</v>
      </c>
      <c r="M686" s="38">
        <f ca="1">Pt!M686*Qt!M686</f>
        <v>0</v>
      </c>
      <c r="N686" s="38">
        <f ca="1">Pt!N686*Qt!N686</f>
        <v>0</v>
      </c>
      <c r="O686" s="38">
        <f ca="1">Pt!O686*Qt!O686</f>
        <v>0</v>
      </c>
      <c r="P686" s="38">
        <f ca="1">Pt!P686*Qt!P686</f>
        <v>0</v>
      </c>
      <c r="Q686" s="38">
        <f ca="1">Pt!Q686*Qt!Q686</f>
        <v>0</v>
      </c>
      <c r="R686" s="38">
        <f ca="1">Pt!R686*Qt!R686</f>
        <v>0</v>
      </c>
      <c r="S686" s="38">
        <f ca="1">Pt!S686*Qt!S686</f>
        <v>0</v>
      </c>
      <c r="T686" s="38">
        <f ca="1">Pt!T686*Qt!T686</f>
        <v>0</v>
      </c>
      <c r="U686" s="38">
        <f ca="1">Pt!U686*Qt!U686</f>
        <v>0</v>
      </c>
      <c r="V686" s="38">
        <f t="shared" ca="1" si="61"/>
        <v>0</v>
      </c>
    </row>
    <row r="687" spans="1:22" outlineLevel="1" x14ac:dyDescent="0.25">
      <c r="A687" s="19"/>
      <c r="B687" s="38" t="str">
        <f t="shared" ca="1" si="63"/>
        <v>New Tariff 8</v>
      </c>
      <c r="C687" s="38">
        <f t="shared" ca="1" si="63"/>
        <v>0</v>
      </c>
      <c r="D687" s="38">
        <f t="shared" ca="1" si="63"/>
        <v>0</v>
      </c>
      <c r="E687" s="38">
        <f ca="1">Pt!E687*Qt!E687</f>
        <v>0</v>
      </c>
      <c r="F687" s="38">
        <f ca="1">Pt!F687*Qt!F687</f>
        <v>0</v>
      </c>
      <c r="G687" s="38">
        <f ca="1">Pt!G687*Qt!G687</f>
        <v>0</v>
      </c>
      <c r="H687" s="38">
        <f ca="1">Pt!H687*Qt!H687</f>
        <v>0</v>
      </c>
      <c r="I687" s="38">
        <f ca="1">Pt!I687*Qt!I687</f>
        <v>0</v>
      </c>
      <c r="J687" s="38">
        <f ca="1">Pt!J687*Qt!J687</f>
        <v>0</v>
      </c>
      <c r="K687" s="38">
        <f ca="1">Pt!K687*Qt!K687</f>
        <v>0</v>
      </c>
      <c r="L687" s="38">
        <f ca="1">Pt!L687*Qt!L687</f>
        <v>0</v>
      </c>
      <c r="M687" s="38">
        <f ca="1">Pt!M687*Qt!M687</f>
        <v>0</v>
      </c>
      <c r="N687" s="38">
        <f ca="1">Pt!N687*Qt!N687</f>
        <v>0</v>
      </c>
      <c r="O687" s="38">
        <f ca="1">Pt!O687*Qt!O687</f>
        <v>0</v>
      </c>
      <c r="P687" s="38">
        <f ca="1">Pt!P687*Qt!P687</f>
        <v>0</v>
      </c>
      <c r="Q687" s="38">
        <f ca="1">Pt!Q687*Qt!Q687</f>
        <v>0</v>
      </c>
      <c r="R687" s="38">
        <f ca="1">Pt!R687*Qt!R687</f>
        <v>0</v>
      </c>
      <c r="S687" s="38">
        <f ca="1">Pt!S687*Qt!S687</f>
        <v>0</v>
      </c>
      <c r="T687" s="38">
        <f ca="1">Pt!T687*Qt!T687</f>
        <v>0</v>
      </c>
      <c r="U687" s="38">
        <f ca="1">Pt!U687*Qt!U687</f>
        <v>0</v>
      </c>
      <c r="V687" s="38">
        <f t="shared" ca="1" si="61"/>
        <v>0</v>
      </c>
    </row>
    <row r="688" spans="1:22" outlineLevel="1" x14ac:dyDescent="0.25">
      <c r="A688" s="19"/>
      <c r="B688" s="38" t="str">
        <f t="shared" ca="1" si="63"/>
        <v>New Tariff 9</v>
      </c>
      <c r="C688" s="38">
        <f t="shared" ca="1" si="63"/>
        <v>0</v>
      </c>
      <c r="D688" s="38">
        <f t="shared" ca="1" si="63"/>
        <v>0</v>
      </c>
      <c r="E688" s="38">
        <f ca="1">Pt!E688*Qt!E688</f>
        <v>0</v>
      </c>
      <c r="F688" s="38">
        <f ca="1">Pt!F688*Qt!F688</f>
        <v>0</v>
      </c>
      <c r="G688" s="38">
        <f ca="1">Pt!G688*Qt!G688</f>
        <v>0</v>
      </c>
      <c r="H688" s="38">
        <f ca="1">Pt!H688*Qt!H688</f>
        <v>0</v>
      </c>
      <c r="I688" s="38">
        <f ca="1">Pt!I688*Qt!I688</f>
        <v>0</v>
      </c>
      <c r="J688" s="38">
        <f ca="1">Pt!J688*Qt!J688</f>
        <v>0</v>
      </c>
      <c r="K688" s="38">
        <f ca="1">Pt!K688*Qt!K688</f>
        <v>0</v>
      </c>
      <c r="L688" s="38">
        <f ca="1">Pt!L688*Qt!L688</f>
        <v>0</v>
      </c>
      <c r="M688" s="38">
        <f ca="1">Pt!M688*Qt!M688</f>
        <v>0</v>
      </c>
      <c r="N688" s="38">
        <f ca="1">Pt!N688*Qt!N688</f>
        <v>0</v>
      </c>
      <c r="O688" s="38">
        <f ca="1">Pt!O688*Qt!O688</f>
        <v>0</v>
      </c>
      <c r="P688" s="38">
        <f ca="1">Pt!P688*Qt!P688</f>
        <v>0</v>
      </c>
      <c r="Q688" s="38">
        <f ca="1">Pt!Q688*Qt!Q688</f>
        <v>0</v>
      </c>
      <c r="R688" s="38">
        <f ca="1">Pt!R688*Qt!R688</f>
        <v>0</v>
      </c>
      <c r="S688" s="38">
        <f ca="1">Pt!S688*Qt!S688</f>
        <v>0</v>
      </c>
      <c r="T688" s="38">
        <f ca="1">Pt!T688*Qt!T688</f>
        <v>0</v>
      </c>
      <c r="U688" s="38">
        <f ca="1">Pt!U688*Qt!U688</f>
        <v>0</v>
      </c>
      <c r="V688" s="38">
        <f t="shared" ca="1" si="61"/>
        <v>0</v>
      </c>
    </row>
    <row r="689" spans="1:22" outlineLevel="1" x14ac:dyDescent="0.25">
      <c r="A689" s="19"/>
      <c r="B689" s="38" t="str">
        <f t="shared" ca="1" si="63"/>
        <v>New Tariff 10</v>
      </c>
      <c r="C689" s="38">
        <f t="shared" ca="1" si="63"/>
        <v>0</v>
      </c>
      <c r="D689" s="38">
        <f t="shared" ca="1" si="63"/>
        <v>0</v>
      </c>
      <c r="E689" s="38">
        <f ca="1">Pt!E689*Qt!E689</f>
        <v>0</v>
      </c>
      <c r="F689" s="38">
        <f ca="1">Pt!F689*Qt!F689</f>
        <v>0</v>
      </c>
      <c r="G689" s="38">
        <f ca="1">Pt!G689*Qt!G689</f>
        <v>0</v>
      </c>
      <c r="H689" s="38">
        <f ca="1">Pt!H689*Qt!H689</f>
        <v>0</v>
      </c>
      <c r="I689" s="38">
        <f ca="1">Pt!I689*Qt!I689</f>
        <v>0</v>
      </c>
      <c r="J689" s="38">
        <f ca="1">Pt!J689*Qt!J689</f>
        <v>0</v>
      </c>
      <c r="K689" s="38">
        <f ca="1">Pt!K689*Qt!K689</f>
        <v>0</v>
      </c>
      <c r="L689" s="38">
        <f ca="1">Pt!L689*Qt!L689</f>
        <v>0</v>
      </c>
      <c r="M689" s="38">
        <f ca="1">Pt!M689*Qt!M689</f>
        <v>0</v>
      </c>
      <c r="N689" s="38">
        <f ca="1">Pt!N689*Qt!N689</f>
        <v>0</v>
      </c>
      <c r="O689" s="38">
        <f ca="1">Pt!O689*Qt!O689</f>
        <v>0</v>
      </c>
      <c r="P689" s="38">
        <f ca="1">Pt!P689*Qt!P689</f>
        <v>0</v>
      </c>
      <c r="Q689" s="38">
        <f ca="1">Pt!Q689*Qt!Q689</f>
        <v>0</v>
      </c>
      <c r="R689" s="38">
        <f ca="1">Pt!R689*Qt!R689</f>
        <v>0</v>
      </c>
      <c r="S689" s="38">
        <f ca="1">Pt!S689*Qt!S689</f>
        <v>0</v>
      </c>
      <c r="T689" s="38">
        <f ca="1">Pt!T689*Qt!T689</f>
        <v>0</v>
      </c>
      <c r="U689" s="38">
        <f ca="1">Pt!U689*Qt!U689</f>
        <v>0</v>
      </c>
      <c r="V689" s="38">
        <f t="shared" ca="1" si="61"/>
        <v>0</v>
      </c>
    </row>
    <row r="690" spans="1:22" outlineLevel="1" x14ac:dyDescent="0.25">
      <c r="A690" s="19"/>
      <c r="B690" s="45" t="str">
        <f t="shared" ca="1" si="63"/>
        <v>New Tariff 11</v>
      </c>
      <c r="C690" s="45">
        <f t="shared" ca="1" si="63"/>
        <v>0</v>
      </c>
      <c r="D690" s="45">
        <f t="shared" ca="1" si="63"/>
        <v>0</v>
      </c>
      <c r="E690" s="45">
        <f ca="1">Pt!E690*Qt!E690</f>
        <v>0</v>
      </c>
      <c r="F690" s="45">
        <f ca="1">Pt!F690*Qt!F690</f>
        <v>0</v>
      </c>
      <c r="G690" s="45">
        <f ca="1">Pt!G690*Qt!G690</f>
        <v>0</v>
      </c>
      <c r="H690" s="45">
        <f ca="1">Pt!H690*Qt!H690</f>
        <v>0</v>
      </c>
      <c r="I690" s="45">
        <f ca="1">Pt!I690*Qt!I690</f>
        <v>0</v>
      </c>
      <c r="J690" s="45">
        <f ca="1">Pt!J690*Qt!J690</f>
        <v>0</v>
      </c>
      <c r="K690" s="45">
        <f ca="1">Pt!K690*Qt!K690</f>
        <v>0</v>
      </c>
      <c r="L690" s="45">
        <f ca="1">Pt!L690*Qt!L690</f>
        <v>0</v>
      </c>
      <c r="M690" s="45">
        <f ca="1">Pt!M690*Qt!M690</f>
        <v>0</v>
      </c>
      <c r="N690" s="45">
        <f ca="1">Pt!N690*Qt!N690</f>
        <v>0</v>
      </c>
      <c r="O690" s="45">
        <f ca="1">Pt!O690*Qt!O690</f>
        <v>0</v>
      </c>
      <c r="P690" s="45">
        <f ca="1">Pt!P690*Qt!P690</f>
        <v>0</v>
      </c>
      <c r="Q690" s="45">
        <f ca="1">Pt!Q690*Qt!Q690</f>
        <v>0</v>
      </c>
      <c r="R690" s="45">
        <f ca="1">Pt!R690*Qt!R690</f>
        <v>0</v>
      </c>
      <c r="S690" s="45">
        <f ca="1">Pt!S690*Qt!S690</f>
        <v>0</v>
      </c>
      <c r="T690" s="45">
        <f ca="1">Pt!T690*Qt!T690</f>
        <v>0</v>
      </c>
      <c r="U690" s="45">
        <f ca="1">Pt!U690*Qt!U690</f>
        <v>0</v>
      </c>
      <c r="V690" s="45">
        <f t="shared" ca="1" si="61"/>
        <v>0</v>
      </c>
    </row>
    <row r="691" spans="1:22" outlineLevel="1" x14ac:dyDescent="0.25">
      <c r="A691" s="19"/>
      <c r="B691" s="44" t="str">
        <f t="shared" ca="1" si="63"/>
        <v>New Tariff 0</v>
      </c>
      <c r="C691" s="44">
        <f t="shared" ca="1" si="63"/>
        <v>0</v>
      </c>
      <c r="D691" s="44">
        <f t="shared" ca="1" si="63"/>
        <v>0</v>
      </c>
      <c r="E691" s="44">
        <f ca="1">Pt!E691*Qt!E691</f>
        <v>0</v>
      </c>
      <c r="F691" s="44">
        <f ca="1">Pt!F691*Qt!F691</f>
        <v>0</v>
      </c>
      <c r="G691" s="44">
        <f ca="1">Pt!G691*Qt!G691</f>
        <v>0</v>
      </c>
      <c r="H691" s="44">
        <f ca="1">Pt!H691*Qt!H691</f>
        <v>0</v>
      </c>
      <c r="I691" s="44">
        <f ca="1">Pt!I691*Qt!I691</f>
        <v>0</v>
      </c>
      <c r="J691" s="44">
        <f ca="1">Pt!J691*Qt!J691</f>
        <v>0</v>
      </c>
      <c r="K691" s="44">
        <f ca="1">Pt!K691*Qt!K691</f>
        <v>0</v>
      </c>
      <c r="L691" s="44">
        <f ca="1">Pt!L691*Qt!L691</f>
        <v>0</v>
      </c>
      <c r="M691" s="44">
        <f ca="1">Pt!M691*Qt!M691</f>
        <v>0</v>
      </c>
      <c r="N691" s="44">
        <f ca="1">Pt!N691*Qt!N691</f>
        <v>0</v>
      </c>
      <c r="O691" s="44">
        <f ca="1">Pt!O691*Qt!O691</f>
        <v>0</v>
      </c>
      <c r="P691" s="44">
        <f ca="1">Pt!P691*Qt!P691</f>
        <v>0</v>
      </c>
      <c r="Q691" s="44">
        <f ca="1">Pt!Q691*Qt!Q691</f>
        <v>0</v>
      </c>
      <c r="R691" s="44">
        <f ca="1">Pt!R691*Qt!R691</f>
        <v>0</v>
      </c>
      <c r="S691" s="44">
        <f ca="1">Pt!S691*Qt!S691</f>
        <v>0</v>
      </c>
      <c r="T691" s="44">
        <f ca="1">Pt!T691*Qt!T691</f>
        <v>0</v>
      </c>
      <c r="U691" s="44">
        <f ca="1">Pt!U691*Qt!U691</f>
        <v>0</v>
      </c>
      <c r="V691" s="44">
        <f t="shared" ca="1" si="61"/>
        <v>0</v>
      </c>
    </row>
    <row r="692" spans="1:22" outlineLevel="1" x14ac:dyDescent="0.25">
      <c r="A692" s="19"/>
      <c r="B692" s="38" t="str">
        <f t="shared" ca="1" si="63"/>
        <v>New Tariff 1</v>
      </c>
      <c r="C692" s="38">
        <f t="shared" ca="1" si="63"/>
        <v>0</v>
      </c>
      <c r="D692" s="38">
        <f t="shared" ca="1" si="63"/>
        <v>0</v>
      </c>
      <c r="E692" s="38">
        <f ca="1">Pt!E692*Qt!E692</f>
        <v>0</v>
      </c>
      <c r="F692" s="38">
        <f ca="1">Pt!F692*Qt!F692</f>
        <v>0</v>
      </c>
      <c r="G692" s="38">
        <f ca="1">Pt!G692*Qt!G692</f>
        <v>0</v>
      </c>
      <c r="H692" s="38">
        <f ca="1">Pt!H692*Qt!H692</f>
        <v>0</v>
      </c>
      <c r="I692" s="38">
        <f ca="1">Pt!I692*Qt!I692</f>
        <v>0</v>
      </c>
      <c r="J692" s="38">
        <f ca="1">Pt!J692*Qt!J692</f>
        <v>0</v>
      </c>
      <c r="K692" s="38">
        <f ca="1">Pt!K692*Qt!K692</f>
        <v>0</v>
      </c>
      <c r="L692" s="38">
        <f ca="1">Pt!L692*Qt!L692</f>
        <v>0</v>
      </c>
      <c r="M692" s="38">
        <f ca="1">Pt!M692*Qt!M692</f>
        <v>0</v>
      </c>
      <c r="N692" s="38">
        <f ca="1">Pt!N692*Qt!N692</f>
        <v>0</v>
      </c>
      <c r="O692" s="38">
        <f ca="1">Pt!O692*Qt!O692</f>
        <v>0</v>
      </c>
      <c r="P692" s="38">
        <f ca="1">Pt!P692*Qt!P692</f>
        <v>0</v>
      </c>
      <c r="Q692" s="38">
        <f ca="1">Pt!Q692*Qt!Q692</f>
        <v>0</v>
      </c>
      <c r="R692" s="38">
        <f ca="1">Pt!R692*Qt!R692</f>
        <v>0</v>
      </c>
      <c r="S692" s="38">
        <f ca="1">Pt!S692*Qt!S692</f>
        <v>0</v>
      </c>
      <c r="T692" s="38">
        <f ca="1">Pt!T692*Qt!T692</f>
        <v>0</v>
      </c>
      <c r="U692" s="38">
        <f ca="1">Pt!U692*Qt!U692</f>
        <v>0</v>
      </c>
      <c r="V692" s="38">
        <f t="shared" ca="1" si="61"/>
        <v>0</v>
      </c>
    </row>
    <row r="693" spans="1:22" outlineLevel="1" x14ac:dyDescent="0.25">
      <c r="A693" s="19"/>
      <c r="B693" s="38" t="str">
        <f t="shared" ca="1" si="63"/>
        <v>New Tariff 2</v>
      </c>
      <c r="C693" s="38">
        <f t="shared" ca="1" si="63"/>
        <v>0</v>
      </c>
      <c r="D693" s="38">
        <f t="shared" ca="1" si="63"/>
        <v>0</v>
      </c>
      <c r="E693" s="38">
        <f ca="1">Pt!E693*Qt!E693</f>
        <v>0</v>
      </c>
      <c r="F693" s="38">
        <f ca="1">Pt!F693*Qt!F693</f>
        <v>0</v>
      </c>
      <c r="G693" s="38">
        <f ca="1">Pt!G693*Qt!G693</f>
        <v>0</v>
      </c>
      <c r="H693" s="38">
        <f ca="1">Pt!H693*Qt!H693</f>
        <v>0</v>
      </c>
      <c r="I693" s="38">
        <f ca="1">Pt!I693*Qt!I693</f>
        <v>0</v>
      </c>
      <c r="J693" s="38">
        <f ca="1">Pt!J693*Qt!J693</f>
        <v>0</v>
      </c>
      <c r="K693" s="38">
        <f ca="1">Pt!K693*Qt!K693</f>
        <v>0</v>
      </c>
      <c r="L693" s="38">
        <f ca="1">Pt!L693*Qt!L693</f>
        <v>0</v>
      </c>
      <c r="M693" s="38">
        <f ca="1">Pt!M693*Qt!M693</f>
        <v>0</v>
      </c>
      <c r="N693" s="38">
        <f ca="1">Pt!N693*Qt!N693</f>
        <v>0</v>
      </c>
      <c r="O693" s="38">
        <f ca="1">Pt!O693*Qt!O693</f>
        <v>0</v>
      </c>
      <c r="P693" s="38">
        <f ca="1">Pt!P693*Qt!P693</f>
        <v>0</v>
      </c>
      <c r="Q693" s="38">
        <f ca="1">Pt!Q693*Qt!Q693</f>
        <v>0</v>
      </c>
      <c r="R693" s="38">
        <f ca="1">Pt!R693*Qt!R693</f>
        <v>0</v>
      </c>
      <c r="S693" s="38">
        <f ca="1">Pt!S693*Qt!S693</f>
        <v>0</v>
      </c>
      <c r="T693" s="38">
        <f ca="1">Pt!T693*Qt!T693</f>
        <v>0</v>
      </c>
      <c r="U693" s="38">
        <f ca="1">Pt!U693*Qt!U693</f>
        <v>0</v>
      </c>
      <c r="V693" s="38">
        <f t="shared" ca="1" si="61"/>
        <v>0</v>
      </c>
    </row>
    <row r="694" spans="1:22" outlineLevel="1" x14ac:dyDescent="0.25">
      <c r="A694" s="19"/>
      <c r="B694" s="38" t="str">
        <f t="shared" ca="1" si="63"/>
        <v>New Tariff 3</v>
      </c>
      <c r="C694" s="38">
        <f t="shared" ca="1" si="63"/>
        <v>0</v>
      </c>
      <c r="D694" s="38">
        <f t="shared" ca="1" si="63"/>
        <v>0</v>
      </c>
      <c r="E694" s="38">
        <f ca="1">Pt!E694*Qt!E694</f>
        <v>0</v>
      </c>
      <c r="F694" s="38">
        <f ca="1">Pt!F694*Qt!F694</f>
        <v>0</v>
      </c>
      <c r="G694" s="38">
        <f ca="1">Pt!G694*Qt!G694</f>
        <v>0</v>
      </c>
      <c r="H694" s="38">
        <f ca="1">Pt!H694*Qt!H694</f>
        <v>0</v>
      </c>
      <c r="I694" s="38">
        <f ca="1">Pt!I694*Qt!I694</f>
        <v>0</v>
      </c>
      <c r="J694" s="38">
        <f ca="1">Pt!J694*Qt!J694</f>
        <v>0</v>
      </c>
      <c r="K694" s="38">
        <f ca="1">Pt!K694*Qt!K694</f>
        <v>0</v>
      </c>
      <c r="L694" s="38">
        <f ca="1">Pt!L694*Qt!L694</f>
        <v>0</v>
      </c>
      <c r="M694" s="38">
        <f ca="1">Pt!M694*Qt!M694</f>
        <v>0</v>
      </c>
      <c r="N694" s="38">
        <f ca="1">Pt!N694*Qt!N694</f>
        <v>0</v>
      </c>
      <c r="O694" s="38">
        <f ca="1">Pt!O694*Qt!O694</f>
        <v>0</v>
      </c>
      <c r="P694" s="38">
        <f ca="1">Pt!P694*Qt!P694</f>
        <v>0</v>
      </c>
      <c r="Q694" s="38">
        <f ca="1">Pt!Q694*Qt!Q694</f>
        <v>0</v>
      </c>
      <c r="R694" s="38">
        <f ca="1">Pt!R694*Qt!R694</f>
        <v>0</v>
      </c>
      <c r="S694" s="38">
        <f ca="1">Pt!S694*Qt!S694</f>
        <v>0</v>
      </c>
      <c r="T694" s="38">
        <f ca="1">Pt!T694*Qt!T694</f>
        <v>0</v>
      </c>
      <c r="U694" s="38">
        <f ca="1">Pt!U694*Qt!U694</f>
        <v>0</v>
      </c>
      <c r="V694" s="38">
        <f t="shared" ca="1" si="61"/>
        <v>0</v>
      </c>
    </row>
    <row r="695" spans="1:22" outlineLevel="1" x14ac:dyDescent="0.25">
      <c r="A695" s="19"/>
      <c r="B695" s="38" t="str">
        <f t="shared" ca="1" si="63"/>
        <v>New Tariff 4</v>
      </c>
      <c r="C695" s="38">
        <f t="shared" ca="1" si="63"/>
        <v>0</v>
      </c>
      <c r="D695" s="38">
        <f t="shared" ca="1" si="63"/>
        <v>0</v>
      </c>
      <c r="E695" s="38">
        <f ca="1">Pt!E695*Qt!E695</f>
        <v>0</v>
      </c>
      <c r="F695" s="38">
        <f ca="1">Pt!F695*Qt!F695</f>
        <v>0</v>
      </c>
      <c r="G695" s="38">
        <f ca="1">Pt!G695*Qt!G695</f>
        <v>0</v>
      </c>
      <c r="H695" s="38">
        <f ca="1">Pt!H695*Qt!H695</f>
        <v>0</v>
      </c>
      <c r="I695" s="38">
        <f ca="1">Pt!I695*Qt!I695</f>
        <v>0</v>
      </c>
      <c r="J695" s="38">
        <f ca="1">Pt!J695*Qt!J695</f>
        <v>0</v>
      </c>
      <c r="K695" s="38">
        <f ca="1">Pt!K695*Qt!K695</f>
        <v>0</v>
      </c>
      <c r="L695" s="38">
        <f ca="1">Pt!L695*Qt!L695</f>
        <v>0</v>
      </c>
      <c r="M695" s="38">
        <f ca="1">Pt!M695*Qt!M695</f>
        <v>0</v>
      </c>
      <c r="N695" s="38">
        <f ca="1">Pt!N695*Qt!N695</f>
        <v>0</v>
      </c>
      <c r="O695" s="38">
        <f ca="1">Pt!O695*Qt!O695</f>
        <v>0</v>
      </c>
      <c r="P695" s="38">
        <f ca="1">Pt!P695*Qt!P695</f>
        <v>0</v>
      </c>
      <c r="Q695" s="38">
        <f ca="1">Pt!Q695*Qt!Q695</f>
        <v>0</v>
      </c>
      <c r="R695" s="38">
        <f ca="1">Pt!R695*Qt!R695</f>
        <v>0</v>
      </c>
      <c r="S695" s="38">
        <f ca="1">Pt!S695*Qt!S695</f>
        <v>0</v>
      </c>
      <c r="T695" s="38">
        <f ca="1">Pt!T695*Qt!T695</f>
        <v>0</v>
      </c>
      <c r="U695" s="38">
        <f ca="1">Pt!U695*Qt!U695</f>
        <v>0</v>
      </c>
      <c r="V695" s="38">
        <f t="shared" ca="1" si="61"/>
        <v>0</v>
      </c>
    </row>
    <row r="696" spans="1:22" outlineLevel="1" x14ac:dyDescent="0.25">
      <c r="A696" s="19"/>
      <c r="B696" s="38" t="str">
        <f t="shared" ref="B696:D711" ca="1" si="64">B553</f>
        <v>New Tariff 5</v>
      </c>
      <c r="C696" s="38">
        <f t="shared" ca="1" si="64"/>
        <v>0</v>
      </c>
      <c r="D696" s="38">
        <f t="shared" ca="1" si="64"/>
        <v>0</v>
      </c>
      <c r="E696" s="38">
        <f ca="1">Pt!E696*Qt!E696</f>
        <v>0</v>
      </c>
      <c r="F696" s="38">
        <f ca="1">Pt!F696*Qt!F696</f>
        <v>0</v>
      </c>
      <c r="G696" s="38">
        <f ca="1">Pt!G696*Qt!G696</f>
        <v>0</v>
      </c>
      <c r="H696" s="38">
        <f ca="1">Pt!H696*Qt!H696</f>
        <v>0</v>
      </c>
      <c r="I696" s="38">
        <f ca="1">Pt!I696*Qt!I696</f>
        <v>0</v>
      </c>
      <c r="J696" s="38">
        <f ca="1">Pt!J696*Qt!J696</f>
        <v>0</v>
      </c>
      <c r="K696" s="38">
        <f ca="1">Pt!K696*Qt!K696</f>
        <v>0</v>
      </c>
      <c r="L696" s="38">
        <f ca="1">Pt!L696*Qt!L696</f>
        <v>0</v>
      </c>
      <c r="M696" s="38">
        <f ca="1">Pt!M696*Qt!M696</f>
        <v>0</v>
      </c>
      <c r="N696" s="38">
        <f ca="1">Pt!N696*Qt!N696</f>
        <v>0</v>
      </c>
      <c r="O696" s="38">
        <f ca="1">Pt!O696*Qt!O696</f>
        <v>0</v>
      </c>
      <c r="P696" s="38">
        <f ca="1">Pt!P696*Qt!P696</f>
        <v>0</v>
      </c>
      <c r="Q696" s="38">
        <f ca="1">Pt!Q696*Qt!Q696</f>
        <v>0</v>
      </c>
      <c r="R696" s="38">
        <f ca="1">Pt!R696*Qt!R696</f>
        <v>0</v>
      </c>
      <c r="S696" s="38">
        <f ca="1">Pt!S696*Qt!S696</f>
        <v>0</v>
      </c>
      <c r="T696" s="38">
        <f ca="1">Pt!T696*Qt!T696</f>
        <v>0</v>
      </c>
      <c r="U696" s="38">
        <f ca="1">Pt!U696*Qt!U696</f>
        <v>0</v>
      </c>
      <c r="V696" s="38">
        <f t="shared" ca="1" si="61"/>
        <v>0</v>
      </c>
    </row>
    <row r="697" spans="1:22" outlineLevel="1" x14ac:dyDescent="0.25">
      <c r="A697" s="19"/>
      <c r="B697" s="38" t="str">
        <f t="shared" ca="1" si="64"/>
        <v>New Tariff 6</v>
      </c>
      <c r="C697" s="38">
        <f t="shared" ca="1" si="64"/>
        <v>0</v>
      </c>
      <c r="D697" s="38">
        <f t="shared" ca="1" si="64"/>
        <v>0</v>
      </c>
      <c r="E697" s="38">
        <f ca="1">Pt!E697*Qt!E697</f>
        <v>0</v>
      </c>
      <c r="F697" s="38">
        <f ca="1">Pt!F697*Qt!F697</f>
        <v>0</v>
      </c>
      <c r="G697" s="38">
        <f ca="1">Pt!G697*Qt!G697</f>
        <v>0</v>
      </c>
      <c r="H697" s="38">
        <f ca="1">Pt!H697*Qt!H697</f>
        <v>0</v>
      </c>
      <c r="I697" s="38">
        <f ca="1">Pt!I697*Qt!I697</f>
        <v>0</v>
      </c>
      <c r="J697" s="38">
        <f ca="1">Pt!J697*Qt!J697</f>
        <v>0</v>
      </c>
      <c r="K697" s="38">
        <f ca="1">Pt!K697*Qt!K697</f>
        <v>0</v>
      </c>
      <c r="L697" s="38">
        <f ca="1">Pt!L697*Qt!L697</f>
        <v>0</v>
      </c>
      <c r="M697" s="38">
        <f ca="1">Pt!M697*Qt!M697</f>
        <v>0</v>
      </c>
      <c r="N697" s="38">
        <f ca="1">Pt!N697*Qt!N697</f>
        <v>0</v>
      </c>
      <c r="O697" s="38">
        <f ca="1">Pt!O697*Qt!O697</f>
        <v>0</v>
      </c>
      <c r="P697" s="38">
        <f ca="1">Pt!P697*Qt!P697</f>
        <v>0</v>
      </c>
      <c r="Q697" s="38">
        <f ca="1">Pt!Q697*Qt!Q697</f>
        <v>0</v>
      </c>
      <c r="R697" s="38">
        <f ca="1">Pt!R697*Qt!R697</f>
        <v>0</v>
      </c>
      <c r="S697" s="38">
        <f ca="1">Pt!S697*Qt!S697</f>
        <v>0</v>
      </c>
      <c r="T697" s="38">
        <f ca="1">Pt!T697*Qt!T697</f>
        <v>0</v>
      </c>
      <c r="U697" s="38">
        <f ca="1">Pt!U697*Qt!U697</f>
        <v>0</v>
      </c>
      <c r="V697" s="38">
        <f t="shared" ca="1" si="61"/>
        <v>0</v>
      </c>
    </row>
    <row r="698" spans="1:22" outlineLevel="1" x14ac:dyDescent="0.25">
      <c r="A698" s="19"/>
      <c r="B698" s="38" t="str">
        <f t="shared" ca="1" si="64"/>
        <v>New Tariff 7</v>
      </c>
      <c r="C698" s="38">
        <f t="shared" ca="1" si="64"/>
        <v>0</v>
      </c>
      <c r="D698" s="38">
        <f t="shared" ca="1" si="64"/>
        <v>0</v>
      </c>
      <c r="E698" s="38">
        <f ca="1">Pt!E698*Qt!E698</f>
        <v>0</v>
      </c>
      <c r="F698" s="38">
        <f ca="1">Pt!F698*Qt!F698</f>
        <v>0</v>
      </c>
      <c r="G698" s="38">
        <f ca="1">Pt!G698*Qt!G698</f>
        <v>0</v>
      </c>
      <c r="H698" s="38">
        <f ca="1">Pt!H698*Qt!H698</f>
        <v>0</v>
      </c>
      <c r="I698" s="38">
        <f ca="1">Pt!I698*Qt!I698</f>
        <v>0</v>
      </c>
      <c r="J698" s="38">
        <f ca="1">Pt!J698*Qt!J698</f>
        <v>0</v>
      </c>
      <c r="K698" s="38">
        <f ca="1">Pt!K698*Qt!K698</f>
        <v>0</v>
      </c>
      <c r="L698" s="38">
        <f ca="1">Pt!L698*Qt!L698</f>
        <v>0</v>
      </c>
      <c r="M698" s="38">
        <f ca="1">Pt!M698*Qt!M698</f>
        <v>0</v>
      </c>
      <c r="N698" s="38">
        <f ca="1">Pt!N698*Qt!N698</f>
        <v>0</v>
      </c>
      <c r="O698" s="38">
        <f ca="1">Pt!O698*Qt!O698</f>
        <v>0</v>
      </c>
      <c r="P698" s="38">
        <f ca="1">Pt!P698*Qt!P698</f>
        <v>0</v>
      </c>
      <c r="Q698" s="38">
        <f ca="1">Pt!Q698*Qt!Q698</f>
        <v>0</v>
      </c>
      <c r="R698" s="38">
        <f ca="1">Pt!R698*Qt!R698</f>
        <v>0</v>
      </c>
      <c r="S698" s="38">
        <f ca="1">Pt!S698*Qt!S698</f>
        <v>0</v>
      </c>
      <c r="T698" s="38">
        <f ca="1">Pt!T698*Qt!T698</f>
        <v>0</v>
      </c>
      <c r="U698" s="38">
        <f ca="1">Pt!U698*Qt!U698</f>
        <v>0</v>
      </c>
      <c r="V698" s="38">
        <f t="shared" ca="1" si="61"/>
        <v>0</v>
      </c>
    </row>
    <row r="699" spans="1:22" outlineLevel="1" x14ac:dyDescent="0.25">
      <c r="A699" s="19"/>
      <c r="B699" s="38" t="str">
        <f t="shared" ca="1" si="64"/>
        <v>New Tariff 8</v>
      </c>
      <c r="C699" s="38">
        <f t="shared" ca="1" si="64"/>
        <v>0</v>
      </c>
      <c r="D699" s="38">
        <f t="shared" ca="1" si="64"/>
        <v>0</v>
      </c>
      <c r="E699" s="38">
        <f ca="1">Pt!E699*Qt!E699</f>
        <v>0</v>
      </c>
      <c r="F699" s="38">
        <f ca="1">Pt!F699*Qt!F699</f>
        <v>0</v>
      </c>
      <c r="G699" s="38">
        <f ca="1">Pt!G699*Qt!G699</f>
        <v>0</v>
      </c>
      <c r="H699" s="38">
        <f ca="1">Pt!H699*Qt!H699</f>
        <v>0</v>
      </c>
      <c r="I699" s="38">
        <f ca="1">Pt!I699*Qt!I699</f>
        <v>0</v>
      </c>
      <c r="J699" s="38">
        <f ca="1">Pt!J699*Qt!J699</f>
        <v>0</v>
      </c>
      <c r="K699" s="38">
        <f ca="1">Pt!K699*Qt!K699</f>
        <v>0</v>
      </c>
      <c r="L699" s="38">
        <f ca="1">Pt!L699*Qt!L699</f>
        <v>0</v>
      </c>
      <c r="M699" s="38">
        <f ca="1">Pt!M699*Qt!M699</f>
        <v>0</v>
      </c>
      <c r="N699" s="38">
        <f ca="1">Pt!N699*Qt!N699</f>
        <v>0</v>
      </c>
      <c r="O699" s="38">
        <f ca="1">Pt!O699*Qt!O699</f>
        <v>0</v>
      </c>
      <c r="P699" s="38">
        <f ca="1">Pt!P699*Qt!P699</f>
        <v>0</v>
      </c>
      <c r="Q699" s="38">
        <f ca="1">Pt!Q699*Qt!Q699</f>
        <v>0</v>
      </c>
      <c r="R699" s="38">
        <f ca="1">Pt!R699*Qt!R699</f>
        <v>0</v>
      </c>
      <c r="S699" s="38">
        <f ca="1">Pt!S699*Qt!S699</f>
        <v>0</v>
      </c>
      <c r="T699" s="38">
        <f ca="1">Pt!T699*Qt!T699</f>
        <v>0</v>
      </c>
      <c r="U699" s="38">
        <f ca="1">Pt!U699*Qt!U699</f>
        <v>0</v>
      </c>
      <c r="V699" s="38">
        <f t="shared" ca="1" si="61"/>
        <v>0</v>
      </c>
    </row>
    <row r="700" spans="1:22" outlineLevel="1" x14ac:dyDescent="0.25">
      <c r="A700" s="19"/>
      <c r="B700" s="38" t="str">
        <f t="shared" ca="1" si="64"/>
        <v>New Tariff 9</v>
      </c>
      <c r="C700" s="38">
        <f t="shared" ca="1" si="64"/>
        <v>0</v>
      </c>
      <c r="D700" s="38">
        <f t="shared" ca="1" si="64"/>
        <v>0</v>
      </c>
      <c r="E700" s="38">
        <f ca="1">Pt!E700*Qt!E700</f>
        <v>0</v>
      </c>
      <c r="F700" s="38">
        <f ca="1">Pt!F700*Qt!F700</f>
        <v>0</v>
      </c>
      <c r="G700" s="38">
        <f ca="1">Pt!G700*Qt!G700</f>
        <v>0</v>
      </c>
      <c r="H700" s="38">
        <f ca="1">Pt!H700*Qt!H700</f>
        <v>0</v>
      </c>
      <c r="I700" s="38">
        <f ca="1">Pt!I700*Qt!I700</f>
        <v>0</v>
      </c>
      <c r="J700" s="38">
        <f ca="1">Pt!J700*Qt!J700</f>
        <v>0</v>
      </c>
      <c r="K700" s="38">
        <f ca="1">Pt!K700*Qt!K700</f>
        <v>0</v>
      </c>
      <c r="L700" s="38">
        <f ca="1">Pt!L700*Qt!L700</f>
        <v>0</v>
      </c>
      <c r="M700" s="38">
        <f ca="1">Pt!M700*Qt!M700</f>
        <v>0</v>
      </c>
      <c r="N700" s="38">
        <f ca="1">Pt!N700*Qt!N700</f>
        <v>0</v>
      </c>
      <c r="O700" s="38">
        <f ca="1">Pt!O700*Qt!O700</f>
        <v>0</v>
      </c>
      <c r="P700" s="38">
        <f ca="1">Pt!P700*Qt!P700</f>
        <v>0</v>
      </c>
      <c r="Q700" s="38">
        <f ca="1">Pt!Q700*Qt!Q700</f>
        <v>0</v>
      </c>
      <c r="R700" s="38">
        <f ca="1">Pt!R700*Qt!R700</f>
        <v>0</v>
      </c>
      <c r="S700" s="38">
        <f ca="1">Pt!S700*Qt!S700</f>
        <v>0</v>
      </c>
      <c r="T700" s="38">
        <f ca="1">Pt!T700*Qt!T700</f>
        <v>0</v>
      </c>
      <c r="U700" s="38">
        <f ca="1">Pt!U700*Qt!U700</f>
        <v>0</v>
      </c>
      <c r="V700" s="38">
        <f t="shared" ca="1" si="61"/>
        <v>0</v>
      </c>
    </row>
    <row r="701" spans="1:22" outlineLevel="1" x14ac:dyDescent="0.25">
      <c r="A701" s="19"/>
      <c r="B701" s="38" t="str">
        <f t="shared" ca="1" si="64"/>
        <v>New Tariff 10</v>
      </c>
      <c r="C701" s="38">
        <f t="shared" ca="1" si="64"/>
        <v>0</v>
      </c>
      <c r="D701" s="38">
        <f t="shared" ca="1" si="64"/>
        <v>0</v>
      </c>
      <c r="E701" s="38">
        <f ca="1">Pt!E701*Qt!E701</f>
        <v>0</v>
      </c>
      <c r="F701" s="38">
        <f ca="1">Pt!F701*Qt!F701</f>
        <v>0</v>
      </c>
      <c r="G701" s="38">
        <f ca="1">Pt!G701*Qt!G701</f>
        <v>0</v>
      </c>
      <c r="H701" s="38">
        <f ca="1">Pt!H701*Qt!H701</f>
        <v>0</v>
      </c>
      <c r="I701" s="38">
        <f ca="1">Pt!I701*Qt!I701</f>
        <v>0</v>
      </c>
      <c r="J701" s="38">
        <f ca="1">Pt!J701*Qt!J701</f>
        <v>0</v>
      </c>
      <c r="K701" s="38">
        <f ca="1">Pt!K701*Qt!K701</f>
        <v>0</v>
      </c>
      <c r="L701" s="38">
        <f ca="1">Pt!L701*Qt!L701</f>
        <v>0</v>
      </c>
      <c r="M701" s="38">
        <f ca="1">Pt!M701*Qt!M701</f>
        <v>0</v>
      </c>
      <c r="N701" s="38">
        <f ca="1">Pt!N701*Qt!N701</f>
        <v>0</v>
      </c>
      <c r="O701" s="38">
        <f ca="1">Pt!O701*Qt!O701</f>
        <v>0</v>
      </c>
      <c r="P701" s="38">
        <f ca="1">Pt!P701*Qt!P701</f>
        <v>0</v>
      </c>
      <c r="Q701" s="38">
        <f ca="1">Pt!Q701*Qt!Q701</f>
        <v>0</v>
      </c>
      <c r="R701" s="38">
        <f ca="1">Pt!R701*Qt!R701</f>
        <v>0</v>
      </c>
      <c r="S701" s="38">
        <f ca="1">Pt!S701*Qt!S701</f>
        <v>0</v>
      </c>
      <c r="T701" s="38">
        <f ca="1">Pt!T701*Qt!T701</f>
        <v>0</v>
      </c>
      <c r="U701" s="38">
        <f ca="1">Pt!U701*Qt!U701</f>
        <v>0</v>
      </c>
      <c r="V701" s="38">
        <f t="shared" ca="1" si="61"/>
        <v>0</v>
      </c>
    </row>
    <row r="702" spans="1:22" outlineLevel="1" x14ac:dyDescent="0.25">
      <c r="A702" s="19"/>
      <c r="B702" s="45" t="str">
        <f t="shared" ca="1" si="64"/>
        <v>New Tariff 11</v>
      </c>
      <c r="C702" s="45">
        <f t="shared" ca="1" si="64"/>
        <v>0</v>
      </c>
      <c r="D702" s="45">
        <f t="shared" ca="1" si="64"/>
        <v>0</v>
      </c>
      <c r="E702" s="45">
        <f ca="1">Pt!E702*Qt!E702</f>
        <v>0</v>
      </c>
      <c r="F702" s="45">
        <f ca="1">Pt!F702*Qt!F702</f>
        <v>0</v>
      </c>
      <c r="G702" s="45">
        <f ca="1">Pt!G702*Qt!G702</f>
        <v>0</v>
      </c>
      <c r="H702" s="45">
        <f ca="1">Pt!H702*Qt!H702</f>
        <v>0</v>
      </c>
      <c r="I702" s="45">
        <f ca="1">Pt!I702*Qt!I702</f>
        <v>0</v>
      </c>
      <c r="J702" s="45">
        <f ca="1">Pt!J702*Qt!J702</f>
        <v>0</v>
      </c>
      <c r="K702" s="45">
        <f ca="1">Pt!K702*Qt!K702</f>
        <v>0</v>
      </c>
      <c r="L702" s="45">
        <f ca="1">Pt!L702*Qt!L702</f>
        <v>0</v>
      </c>
      <c r="M702" s="45">
        <f ca="1">Pt!M702*Qt!M702</f>
        <v>0</v>
      </c>
      <c r="N702" s="45">
        <f ca="1">Pt!N702*Qt!N702</f>
        <v>0</v>
      </c>
      <c r="O702" s="45">
        <f ca="1">Pt!O702*Qt!O702</f>
        <v>0</v>
      </c>
      <c r="P702" s="45">
        <f ca="1">Pt!P702*Qt!P702</f>
        <v>0</v>
      </c>
      <c r="Q702" s="45">
        <f ca="1">Pt!Q702*Qt!Q702</f>
        <v>0</v>
      </c>
      <c r="R702" s="45">
        <f ca="1">Pt!R702*Qt!R702</f>
        <v>0</v>
      </c>
      <c r="S702" s="45">
        <f ca="1">Pt!S702*Qt!S702</f>
        <v>0</v>
      </c>
      <c r="T702" s="45">
        <f ca="1">Pt!T702*Qt!T702</f>
        <v>0</v>
      </c>
      <c r="U702" s="45">
        <f ca="1">Pt!U702*Qt!U702</f>
        <v>0</v>
      </c>
      <c r="V702" s="45">
        <f t="shared" ca="1" si="61"/>
        <v>0</v>
      </c>
    </row>
    <row r="703" spans="1:22" outlineLevel="1" x14ac:dyDescent="0.25">
      <c r="A703" s="19"/>
      <c r="B703" s="44" t="str">
        <f t="shared" ca="1" si="64"/>
        <v>New Tariff 0</v>
      </c>
      <c r="C703" s="44">
        <f t="shared" ca="1" si="64"/>
        <v>0</v>
      </c>
      <c r="D703" s="44">
        <f t="shared" ca="1" si="64"/>
        <v>0</v>
      </c>
      <c r="E703" s="44">
        <f ca="1">Pt!E703*Qt!E703</f>
        <v>0</v>
      </c>
      <c r="F703" s="44">
        <f ca="1">Pt!F703*Qt!F703</f>
        <v>0</v>
      </c>
      <c r="G703" s="44">
        <f ca="1">Pt!G703*Qt!G703</f>
        <v>0</v>
      </c>
      <c r="H703" s="44">
        <f ca="1">Pt!H703*Qt!H703</f>
        <v>0</v>
      </c>
      <c r="I703" s="44">
        <f ca="1">Pt!I703*Qt!I703</f>
        <v>0</v>
      </c>
      <c r="J703" s="44">
        <f ca="1">Pt!J703*Qt!J703</f>
        <v>0</v>
      </c>
      <c r="K703" s="44">
        <f ca="1">Pt!K703*Qt!K703</f>
        <v>0</v>
      </c>
      <c r="L703" s="44">
        <f ca="1">Pt!L703*Qt!L703</f>
        <v>0</v>
      </c>
      <c r="M703" s="44">
        <f ca="1">Pt!M703*Qt!M703</f>
        <v>0</v>
      </c>
      <c r="N703" s="44">
        <f ca="1">Pt!N703*Qt!N703</f>
        <v>0</v>
      </c>
      <c r="O703" s="44">
        <f ca="1">Pt!O703*Qt!O703</f>
        <v>0</v>
      </c>
      <c r="P703" s="44">
        <f ca="1">Pt!P703*Qt!P703</f>
        <v>0</v>
      </c>
      <c r="Q703" s="44">
        <f ca="1">Pt!Q703*Qt!Q703</f>
        <v>0</v>
      </c>
      <c r="R703" s="44">
        <f ca="1">Pt!R703*Qt!R703</f>
        <v>0</v>
      </c>
      <c r="S703" s="44">
        <f ca="1">Pt!S703*Qt!S703</f>
        <v>0</v>
      </c>
      <c r="T703" s="44">
        <f ca="1">Pt!T703*Qt!T703</f>
        <v>0</v>
      </c>
      <c r="U703" s="44">
        <f ca="1">Pt!U703*Qt!U703</f>
        <v>0</v>
      </c>
      <c r="V703" s="44">
        <f t="shared" ca="1" si="61"/>
        <v>0</v>
      </c>
    </row>
    <row r="704" spans="1:22" outlineLevel="1" x14ac:dyDescent="0.25">
      <c r="A704" s="19"/>
      <c r="B704" s="38" t="str">
        <f t="shared" ca="1" si="64"/>
        <v>New Tariff 1</v>
      </c>
      <c r="C704" s="38">
        <f t="shared" ca="1" si="64"/>
        <v>0</v>
      </c>
      <c r="D704" s="38">
        <f t="shared" ca="1" si="64"/>
        <v>0</v>
      </c>
      <c r="E704" s="38">
        <f ca="1">Pt!E704*Qt!E704</f>
        <v>0</v>
      </c>
      <c r="F704" s="38">
        <f ca="1">Pt!F704*Qt!F704</f>
        <v>0</v>
      </c>
      <c r="G704" s="38">
        <f ca="1">Pt!G704*Qt!G704</f>
        <v>0</v>
      </c>
      <c r="H704" s="38">
        <f ca="1">Pt!H704*Qt!H704</f>
        <v>0</v>
      </c>
      <c r="I704" s="38">
        <f ca="1">Pt!I704*Qt!I704</f>
        <v>0</v>
      </c>
      <c r="J704" s="38">
        <f ca="1">Pt!J704*Qt!J704</f>
        <v>0</v>
      </c>
      <c r="K704" s="38">
        <f ca="1">Pt!K704*Qt!K704</f>
        <v>0</v>
      </c>
      <c r="L704" s="38">
        <f ca="1">Pt!L704*Qt!L704</f>
        <v>0</v>
      </c>
      <c r="M704" s="38">
        <f ca="1">Pt!M704*Qt!M704</f>
        <v>0</v>
      </c>
      <c r="N704" s="38">
        <f ca="1">Pt!N704*Qt!N704</f>
        <v>0</v>
      </c>
      <c r="O704" s="38">
        <f ca="1">Pt!O704*Qt!O704</f>
        <v>0</v>
      </c>
      <c r="P704" s="38">
        <f ca="1">Pt!P704*Qt!P704</f>
        <v>0</v>
      </c>
      <c r="Q704" s="38">
        <f ca="1">Pt!Q704*Qt!Q704</f>
        <v>0</v>
      </c>
      <c r="R704" s="38">
        <f ca="1">Pt!R704*Qt!R704</f>
        <v>0</v>
      </c>
      <c r="S704" s="38">
        <f ca="1">Pt!S704*Qt!S704</f>
        <v>0</v>
      </c>
      <c r="T704" s="38">
        <f ca="1">Pt!T704*Qt!T704</f>
        <v>0</v>
      </c>
      <c r="U704" s="38">
        <f ca="1">Pt!U704*Qt!U704</f>
        <v>0</v>
      </c>
      <c r="V704" s="38">
        <f ca="1">SUM(E704:U704)</f>
        <v>0</v>
      </c>
    </row>
    <row r="705" spans="1:22" outlineLevel="1" x14ac:dyDescent="0.25">
      <c r="A705" s="19"/>
      <c r="B705" s="38" t="str">
        <f t="shared" ca="1" si="64"/>
        <v>New Tariff 2</v>
      </c>
      <c r="C705" s="38">
        <f t="shared" ca="1" si="64"/>
        <v>0</v>
      </c>
      <c r="D705" s="38">
        <f t="shared" ca="1" si="64"/>
        <v>0</v>
      </c>
      <c r="E705" s="38">
        <f ca="1">Pt!E705*Qt!E705</f>
        <v>0</v>
      </c>
      <c r="F705" s="38">
        <f ca="1">Pt!F705*Qt!F705</f>
        <v>0</v>
      </c>
      <c r="G705" s="38">
        <f ca="1">Pt!G705*Qt!G705</f>
        <v>0</v>
      </c>
      <c r="H705" s="38">
        <f ca="1">Pt!H705*Qt!H705</f>
        <v>0</v>
      </c>
      <c r="I705" s="38">
        <f ca="1">Pt!I705*Qt!I705</f>
        <v>0</v>
      </c>
      <c r="J705" s="38">
        <f ca="1">Pt!J705*Qt!J705</f>
        <v>0</v>
      </c>
      <c r="K705" s="38">
        <f ca="1">Pt!K705*Qt!K705</f>
        <v>0</v>
      </c>
      <c r="L705" s="38">
        <f ca="1">Pt!L705*Qt!L705</f>
        <v>0</v>
      </c>
      <c r="M705" s="38">
        <f ca="1">Pt!M705*Qt!M705</f>
        <v>0</v>
      </c>
      <c r="N705" s="38">
        <f ca="1">Pt!N705*Qt!N705</f>
        <v>0</v>
      </c>
      <c r="O705" s="38">
        <f ca="1">Pt!O705*Qt!O705</f>
        <v>0</v>
      </c>
      <c r="P705" s="38">
        <f ca="1">Pt!P705*Qt!P705</f>
        <v>0</v>
      </c>
      <c r="Q705" s="38">
        <f ca="1">Pt!Q705*Qt!Q705</f>
        <v>0</v>
      </c>
      <c r="R705" s="38">
        <f ca="1">Pt!R705*Qt!R705</f>
        <v>0</v>
      </c>
      <c r="S705" s="38">
        <f ca="1">Pt!S705*Qt!S705</f>
        <v>0</v>
      </c>
      <c r="T705" s="38">
        <f ca="1">Pt!T705*Qt!T705</f>
        <v>0</v>
      </c>
      <c r="U705" s="38">
        <f ca="1">Pt!U705*Qt!U705</f>
        <v>0</v>
      </c>
      <c r="V705" s="38">
        <f t="shared" ca="1" si="61"/>
        <v>0</v>
      </c>
    </row>
    <row r="706" spans="1:22" outlineLevel="1" x14ac:dyDescent="0.25">
      <c r="A706" s="19"/>
      <c r="B706" s="38" t="str">
        <f t="shared" ca="1" si="64"/>
        <v>New Tariff 3</v>
      </c>
      <c r="C706" s="38">
        <f t="shared" ca="1" si="64"/>
        <v>0</v>
      </c>
      <c r="D706" s="38">
        <f t="shared" ca="1" si="64"/>
        <v>0</v>
      </c>
      <c r="E706" s="38">
        <f ca="1">Pt!E706*Qt!E706</f>
        <v>0</v>
      </c>
      <c r="F706" s="38">
        <f ca="1">Pt!F706*Qt!F706</f>
        <v>0</v>
      </c>
      <c r="G706" s="38">
        <f ca="1">Pt!G706*Qt!G706</f>
        <v>0</v>
      </c>
      <c r="H706" s="38">
        <f ca="1">Pt!H706*Qt!H706</f>
        <v>0</v>
      </c>
      <c r="I706" s="38">
        <f ca="1">Pt!I706*Qt!I706</f>
        <v>0</v>
      </c>
      <c r="J706" s="38">
        <f ca="1">Pt!J706*Qt!J706</f>
        <v>0</v>
      </c>
      <c r="K706" s="38">
        <f ca="1">Pt!K706*Qt!K706</f>
        <v>0</v>
      </c>
      <c r="L706" s="38">
        <f ca="1">Pt!L706*Qt!L706</f>
        <v>0</v>
      </c>
      <c r="M706" s="38">
        <f ca="1">Pt!M706*Qt!M706</f>
        <v>0</v>
      </c>
      <c r="N706" s="38">
        <f ca="1">Pt!N706*Qt!N706</f>
        <v>0</v>
      </c>
      <c r="O706" s="38">
        <f ca="1">Pt!O706*Qt!O706</f>
        <v>0</v>
      </c>
      <c r="P706" s="38">
        <f ca="1">Pt!P706*Qt!P706</f>
        <v>0</v>
      </c>
      <c r="Q706" s="38">
        <f ca="1">Pt!Q706*Qt!Q706</f>
        <v>0</v>
      </c>
      <c r="R706" s="38">
        <f ca="1">Pt!R706*Qt!R706</f>
        <v>0</v>
      </c>
      <c r="S706" s="38">
        <f ca="1">Pt!S706*Qt!S706</f>
        <v>0</v>
      </c>
      <c r="T706" s="38">
        <f ca="1">Pt!T706*Qt!T706</f>
        <v>0</v>
      </c>
      <c r="U706" s="38">
        <f ca="1">Pt!U706*Qt!U706</f>
        <v>0</v>
      </c>
      <c r="V706" s="38">
        <f t="shared" ca="1" si="61"/>
        <v>0</v>
      </c>
    </row>
    <row r="707" spans="1:22" outlineLevel="1" x14ac:dyDescent="0.25">
      <c r="A707" s="19"/>
      <c r="B707" s="38" t="str">
        <f t="shared" ca="1" si="64"/>
        <v>New Tariff 4</v>
      </c>
      <c r="C707" s="38">
        <f t="shared" ca="1" si="64"/>
        <v>0</v>
      </c>
      <c r="D707" s="38">
        <f t="shared" ca="1" si="64"/>
        <v>0</v>
      </c>
      <c r="E707" s="38">
        <f ca="1">Pt!E707*Qt!E707</f>
        <v>0</v>
      </c>
      <c r="F707" s="38">
        <f ca="1">Pt!F707*Qt!F707</f>
        <v>0</v>
      </c>
      <c r="G707" s="38">
        <f ca="1">Pt!G707*Qt!G707</f>
        <v>0</v>
      </c>
      <c r="H707" s="38">
        <f ca="1">Pt!H707*Qt!H707</f>
        <v>0</v>
      </c>
      <c r="I707" s="38">
        <f ca="1">Pt!I707*Qt!I707</f>
        <v>0</v>
      </c>
      <c r="J707" s="38">
        <f ca="1">Pt!J707*Qt!J707</f>
        <v>0</v>
      </c>
      <c r="K707" s="38">
        <f ca="1">Pt!K707*Qt!K707</f>
        <v>0</v>
      </c>
      <c r="L707" s="38">
        <f ca="1">Pt!L707*Qt!L707</f>
        <v>0</v>
      </c>
      <c r="M707" s="38">
        <f ca="1">Pt!M707*Qt!M707</f>
        <v>0</v>
      </c>
      <c r="N707" s="38">
        <f ca="1">Pt!N707*Qt!N707</f>
        <v>0</v>
      </c>
      <c r="O707" s="38">
        <f ca="1">Pt!O707*Qt!O707</f>
        <v>0</v>
      </c>
      <c r="P707" s="38">
        <f ca="1">Pt!P707*Qt!P707</f>
        <v>0</v>
      </c>
      <c r="Q707" s="38">
        <f ca="1">Pt!Q707*Qt!Q707</f>
        <v>0</v>
      </c>
      <c r="R707" s="38">
        <f ca="1">Pt!R707*Qt!R707</f>
        <v>0</v>
      </c>
      <c r="S707" s="38">
        <f ca="1">Pt!S707*Qt!S707</f>
        <v>0</v>
      </c>
      <c r="T707" s="38">
        <f ca="1">Pt!T707*Qt!T707</f>
        <v>0</v>
      </c>
      <c r="U707" s="38">
        <f ca="1">Pt!U707*Qt!U707</f>
        <v>0</v>
      </c>
      <c r="V707" s="38">
        <f t="shared" ca="1" si="61"/>
        <v>0</v>
      </c>
    </row>
    <row r="708" spans="1:22" outlineLevel="1" x14ac:dyDescent="0.25">
      <c r="A708" s="19"/>
      <c r="B708" s="38" t="str">
        <f t="shared" ca="1" si="64"/>
        <v>New Tariff 5</v>
      </c>
      <c r="C708" s="38">
        <f t="shared" ca="1" si="64"/>
        <v>0</v>
      </c>
      <c r="D708" s="38">
        <f t="shared" ca="1" si="64"/>
        <v>0</v>
      </c>
      <c r="E708" s="38">
        <f ca="1">Pt!E708*Qt!E708</f>
        <v>0</v>
      </c>
      <c r="F708" s="38">
        <f ca="1">Pt!F708*Qt!F708</f>
        <v>0</v>
      </c>
      <c r="G708" s="38">
        <f ca="1">Pt!G708*Qt!G708</f>
        <v>0</v>
      </c>
      <c r="H708" s="38">
        <f ca="1">Pt!H708*Qt!H708</f>
        <v>0</v>
      </c>
      <c r="I708" s="38">
        <f ca="1">Pt!I708*Qt!I708</f>
        <v>0</v>
      </c>
      <c r="J708" s="38">
        <f ca="1">Pt!J708*Qt!J708</f>
        <v>0</v>
      </c>
      <c r="K708" s="38">
        <f ca="1">Pt!K708*Qt!K708</f>
        <v>0</v>
      </c>
      <c r="L708" s="38">
        <f ca="1">Pt!L708*Qt!L708</f>
        <v>0</v>
      </c>
      <c r="M708" s="38">
        <f ca="1">Pt!M708*Qt!M708</f>
        <v>0</v>
      </c>
      <c r="N708" s="38">
        <f ca="1">Pt!N708*Qt!N708</f>
        <v>0</v>
      </c>
      <c r="O708" s="38">
        <f ca="1">Pt!O708*Qt!O708</f>
        <v>0</v>
      </c>
      <c r="P708" s="38">
        <f ca="1">Pt!P708*Qt!P708</f>
        <v>0</v>
      </c>
      <c r="Q708" s="38">
        <f ca="1">Pt!Q708*Qt!Q708</f>
        <v>0</v>
      </c>
      <c r="R708" s="38">
        <f ca="1">Pt!R708*Qt!R708</f>
        <v>0</v>
      </c>
      <c r="S708" s="38">
        <f ca="1">Pt!S708*Qt!S708</f>
        <v>0</v>
      </c>
      <c r="T708" s="38">
        <f ca="1">Pt!T708*Qt!T708</f>
        <v>0</v>
      </c>
      <c r="U708" s="38">
        <f ca="1">Pt!U708*Qt!U708</f>
        <v>0</v>
      </c>
      <c r="V708" s="38">
        <f t="shared" ca="1" si="61"/>
        <v>0</v>
      </c>
    </row>
    <row r="709" spans="1:22" outlineLevel="1" x14ac:dyDescent="0.25">
      <c r="A709" s="19"/>
      <c r="B709" s="38" t="str">
        <f t="shared" ca="1" si="64"/>
        <v>New Tariff 6</v>
      </c>
      <c r="C709" s="38">
        <f t="shared" ca="1" si="64"/>
        <v>0</v>
      </c>
      <c r="D709" s="38">
        <f t="shared" ca="1" si="64"/>
        <v>0</v>
      </c>
      <c r="E709" s="38">
        <f ca="1">Pt!E709*Qt!E709</f>
        <v>0</v>
      </c>
      <c r="F709" s="38">
        <f ca="1">Pt!F709*Qt!F709</f>
        <v>0</v>
      </c>
      <c r="G709" s="38">
        <f ca="1">Pt!G709*Qt!G709</f>
        <v>0</v>
      </c>
      <c r="H709" s="38">
        <f ca="1">Pt!H709*Qt!H709</f>
        <v>0</v>
      </c>
      <c r="I709" s="38">
        <f ca="1">Pt!I709*Qt!I709</f>
        <v>0</v>
      </c>
      <c r="J709" s="38">
        <f ca="1">Pt!J709*Qt!J709</f>
        <v>0</v>
      </c>
      <c r="K709" s="38">
        <f ca="1">Pt!K709*Qt!K709</f>
        <v>0</v>
      </c>
      <c r="L709" s="38">
        <f ca="1">Pt!L709*Qt!L709</f>
        <v>0</v>
      </c>
      <c r="M709" s="38">
        <f ca="1">Pt!M709*Qt!M709</f>
        <v>0</v>
      </c>
      <c r="N709" s="38">
        <f ca="1">Pt!N709*Qt!N709</f>
        <v>0</v>
      </c>
      <c r="O709" s="38">
        <f ca="1">Pt!O709*Qt!O709</f>
        <v>0</v>
      </c>
      <c r="P709" s="38">
        <f ca="1">Pt!P709*Qt!P709</f>
        <v>0</v>
      </c>
      <c r="Q709" s="38">
        <f ca="1">Pt!Q709*Qt!Q709</f>
        <v>0</v>
      </c>
      <c r="R709" s="38">
        <f ca="1">Pt!R709*Qt!R709</f>
        <v>0</v>
      </c>
      <c r="S709" s="38">
        <f ca="1">Pt!S709*Qt!S709</f>
        <v>0</v>
      </c>
      <c r="T709" s="38">
        <f ca="1">Pt!T709*Qt!T709</f>
        <v>0</v>
      </c>
      <c r="U709" s="38">
        <f ca="1">Pt!U709*Qt!U709</f>
        <v>0</v>
      </c>
      <c r="V709" s="38">
        <f t="shared" ca="1" si="61"/>
        <v>0</v>
      </c>
    </row>
    <row r="710" spans="1:22" outlineLevel="1" x14ac:dyDescent="0.25">
      <c r="A710" s="19"/>
      <c r="B710" s="38" t="str">
        <f t="shared" ca="1" si="64"/>
        <v>New Tariff 7</v>
      </c>
      <c r="C710" s="38">
        <f t="shared" ca="1" si="64"/>
        <v>0</v>
      </c>
      <c r="D710" s="38">
        <f t="shared" ca="1" si="64"/>
        <v>0</v>
      </c>
      <c r="E710" s="38">
        <f ca="1">Pt!E710*Qt!E710</f>
        <v>0</v>
      </c>
      <c r="F710" s="38">
        <f ca="1">Pt!F710*Qt!F710</f>
        <v>0</v>
      </c>
      <c r="G710" s="38">
        <f ca="1">Pt!G710*Qt!G710</f>
        <v>0</v>
      </c>
      <c r="H710" s="38">
        <f ca="1">Pt!H710*Qt!H710</f>
        <v>0</v>
      </c>
      <c r="I710" s="38">
        <f ca="1">Pt!I710*Qt!I710</f>
        <v>0</v>
      </c>
      <c r="J710" s="38">
        <f ca="1">Pt!J710*Qt!J710</f>
        <v>0</v>
      </c>
      <c r="K710" s="38">
        <f ca="1">Pt!K710*Qt!K710</f>
        <v>0</v>
      </c>
      <c r="L710" s="38">
        <f ca="1">Pt!L710*Qt!L710</f>
        <v>0</v>
      </c>
      <c r="M710" s="38">
        <f ca="1">Pt!M710*Qt!M710</f>
        <v>0</v>
      </c>
      <c r="N710" s="38">
        <f ca="1">Pt!N710*Qt!N710</f>
        <v>0</v>
      </c>
      <c r="O710" s="38">
        <f ca="1">Pt!O710*Qt!O710</f>
        <v>0</v>
      </c>
      <c r="P710" s="38">
        <f ca="1">Pt!P710*Qt!P710</f>
        <v>0</v>
      </c>
      <c r="Q710" s="38">
        <f ca="1">Pt!Q710*Qt!Q710</f>
        <v>0</v>
      </c>
      <c r="R710" s="38">
        <f ca="1">Pt!R710*Qt!R710</f>
        <v>0</v>
      </c>
      <c r="S710" s="38">
        <f ca="1">Pt!S710*Qt!S710</f>
        <v>0</v>
      </c>
      <c r="T710" s="38">
        <f ca="1">Pt!T710*Qt!T710</f>
        <v>0</v>
      </c>
      <c r="U710" s="38">
        <f ca="1">Pt!U710*Qt!U710</f>
        <v>0</v>
      </c>
      <c r="V710" s="38">
        <f t="shared" ca="1" si="61"/>
        <v>0</v>
      </c>
    </row>
    <row r="711" spans="1:22" outlineLevel="1" x14ac:dyDescent="0.25">
      <c r="A711" s="19"/>
      <c r="B711" s="38" t="str">
        <f t="shared" ca="1" si="64"/>
        <v>New Tariff 8</v>
      </c>
      <c r="C711" s="38">
        <f t="shared" ca="1" si="64"/>
        <v>0</v>
      </c>
      <c r="D711" s="38">
        <f t="shared" ca="1" si="64"/>
        <v>0</v>
      </c>
      <c r="E711" s="38">
        <f ca="1">Pt!E711*Qt!E711</f>
        <v>0</v>
      </c>
      <c r="F711" s="38">
        <f ca="1">Pt!F711*Qt!F711</f>
        <v>0</v>
      </c>
      <c r="G711" s="38">
        <f ca="1">Pt!G711*Qt!G711</f>
        <v>0</v>
      </c>
      <c r="H711" s="38">
        <f ca="1">Pt!H711*Qt!H711</f>
        <v>0</v>
      </c>
      <c r="I711" s="38">
        <f ca="1">Pt!I711*Qt!I711</f>
        <v>0</v>
      </c>
      <c r="J711" s="38">
        <f ca="1">Pt!J711*Qt!J711</f>
        <v>0</v>
      </c>
      <c r="K711" s="38">
        <f ca="1">Pt!K711*Qt!K711</f>
        <v>0</v>
      </c>
      <c r="L711" s="38">
        <f ca="1">Pt!L711*Qt!L711</f>
        <v>0</v>
      </c>
      <c r="M711" s="38">
        <f ca="1">Pt!M711*Qt!M711</f>
        <v>0</v>
      </c>
      <c r="N711" s="38">
        <f ca="1">Pt!N711*Qt!N711</f>
        <v>0</v>
      </c>
      <c r="O711" s="38">
        <f ca="1">Pt!O711*Qt!O711</f>
        <v>0</v>
      </c>
      <c r="P711" s="38">
        <f ca="1">Pt!P711*Qt!P711</f>
        <v>0</v>
      </c>
      <c r="Q711" s="38">
        <f ca="1">Pt!Q711*Qt!Q711</f>
        <v>0</v>
      </c>
      <c r="R711" s="38">
        <f ca="1">Pt!R711*Qt!R711</f>
        <v>0</v>
      </c>
      <c r="S711" s="38">
        <f ca="1">Pt!S711*Qt!S711</f>
        <v>0</v>
      </c>
      <c r="T711" s="38">
        <f ca="1">Pt!T711*Qt!T711</f>
        <v>0</v>
      </c>
      <c r="U711" s="38">
        <f ca="1">Pt!U711*Qt!U711</f>
        <v>0</v>
      </c>
      <c r="V711" s="38">
        <f ca="1">SUM(E711:U711)</f>
        <v>0</v>
      </c>
    </row>
    <row r="712" spans="1:22" outlineLevel="1" x14ac:dyDescent="0.25">
      <c r="A712" s="19"/>
      <c r="B712" s="38" t="str">
        <f t="shared" ref="B712:D714" ca="1" si="65">B569</f>
        <v>New Tariff 9</v>
      </c>
      <c r="C712" s="38">
        <f t="shared" ca="1" si="65"/>
        <v>0</v>
      </c>
      <c r="D712" s="38">
        <f t="shared" ca="1" si="65"/>
        <v>0</v>
      </c>
      <c r="E712" s="38">
        <f ca="1">Pt!E712*Qt!E712</f>
        <v>0</v>
      </c>
      <c r="F712" s="38">
        <f ca="1">Pt!F712*Qt!F712</f>
        <v>0</v>
      </c>
      <c r="G712" s="38">
        <f ca="1">Pt!G712*Qt!G712</f>
        <v>0</v>
      </c>
      <c r="H712" s="38">
        <f ca="1">Pt!H712*Qt!H712</f>
        <v>0</v>
      </c>
      <c r="I712" s="38">
        <f ca="1">Pt!I712*Qt!I712</f>
        <v>0</v>
      </c>
      <c r="J712" s="38">
        <f ca="1">Pt!J712*Qt!J712</f>
        <v>0</v>
      </c>
      <c r="K712" s="38">
        <f ca="1">Pt!K712*Qt!K712</f>
        <v>0</v>
      </c>
      <c r="L712" s="38">
        <f ca="1">Pt!L712*Qt!L712</f>
        <v>0</v>
      </c>
      <c r="M712" s="38">
        <f ca="1">Pt!M712*Qt!M712</f>
        <v>0</v>
      </c>
      <c r="N712" s="38">
        <f ca="1">Pt!N712*Qt!N712</f>
        <v>0</v>
      </c>
      <c r="O712" s="38">
        <f ca="1">Pt!O712*Qt!O712</f>
        <v>0</v>
      </c>
      <c r="P712" s="38">
        <f ca="1">Pt!P712*Qt!P712</f>
        <v>0</v>
      </c>
      <c r="Q712" s="38">
        <f ca="1">Pt!Q712*Qt!Q712</f>
        <v>0</v>
      </c>
      <c r="R712" s="38">
        <f ca="1">Pt!R712*Qt!R712</f>
        <v>0</v>
      </c>
      <c r="S712" s="38">
        <f ca="1">Pt!S712*Qt!S712</f>
        <v>0</v>
      </c>
      <c r="T712" s="38">
        <f ca="1">Pt!T712*Qt!T712</f>
        <v>0</v>
      </c>
      <c r="U712" s="38">
        <f ca="1">Pt!U712*Qt!U712</f>
        <v>0</v>
      </c>
      <c r="V712" s="38">
        <f ca="1">SUM(E712:U712)</f>
        <v>0</v>
      </c>
    </row>
    <row r="713" spans="1:22" outlineLevel="1" x14ac:dyDescent="0.25">
      <c r="A713" s="19"/>
      <c r="B713" s="38" t="str">
        <f t="shared" ca="1" si="65"/>
        <v>New Tariff 10</v>
      </c>
      <c r="C713" s="38">
        <f t="shared" ca="1" si="65"/>
        <v>0</v>
      </c>
      <c r="D713" s="38">
        <f t="shared" ca="1" si="65"/>
        <v>0</v>
      </c>
      <c r="E713" s="38">
        <f ca="1">Pt!E713*Qt!E713</f>
        <v>0</v>
      </c>
      <c r="F713" s="38">
        <f ca="1">Pt!F713*Qt!F713</f>
        <v>0</v>
      </c>
      <c r="G713" s="38">
        <f ca="1">Pt!G713*Qt!G713</f>
        <v>0</v>
      </c>
      <c r="H713" s="38">
        <f ca="1">Pt!H713*Qt!H713</f>
        <v>0</v>
      </c>
      <c r="I713" s="38">
        <f ca="1">Pt!I713*Qt!I713</f>
        <v>0</v>
      </c>
      <c r="J713" s="38">
        <f ca="1">Pt!J713*Qt!J713</f>
        <v>0</v>
      </c>
      <c r="K713" s="38">
        <f ca="1">Pt!K713*Qt!K713</f>
        <v>0</v>
      </c>
      <c r="L713" s="38">
        <f ca="1">Pt!L713*Qt!L713</f>
        <v>0</v>
      </c>
      <c r="M713" s="38">
        <f ca="1">Pt!M713*Qt!M713</f>
        <v>0</v>
      </c>
      <c r="N713" s="38">
        <f ca="1">Pt!N713*Qt!N713</f>
        <v>0</v>
      </c>
      <c r="O713" s="38">
        <f ca="1">Pt!O713*Qt!O713</f>
        <v>0</v>
      </c>
      <c r="P713" s="38">
        <f ca="1">Pt!P713*Qt!P713</f>
        <v>0</v>
      </c>
      <c r="Q713" s="38">
        <f ca="1">Pt!Q713*Qt!Q713</f>
        <v>0</v>
      </c>
      <c r="R713" s="38">
        <f ca="1">Pt!R713*Qt!R713</f>
        <v>0</v>
      </c>
      <c r="S713" s="38">
        <f ca="1">Pt!S713*Qt!S713</f>
        <v>0</v>
      </c>
      <c r="T713" s="38">
        <f ca="1">Pt!T713*Qt!T713</f>
        <v>0</v>
      </c>
      <c r="U713" s="38">
        <f ca="1">Pt!U713*Qt!U713</f>
        <v>0</v>
      </c>
      <c r="V713" s="38">
        <f ca="1">SUM(E713:U713)</f>
        <v>0</v>
      </c>
    </row>
    <row r="714" spans="1:22" ht="15.75" outlineLevel="1" thickBot="1" x14ac:dyDescent="0.3">
      <c r="A714" s="19"/>
      <c r="B714" s="46" t="str">
        <f t="shared" ca="1" si="65"/>
        <v>New Tariff 11</v>
      </c>
      <c r="C714" s="46">
        <f t="shared" ca="1" si="65"/>
        <v>0</v>
      </c>
      <c r="D714" s="46">
        <f t="shared" ca="1" si="65"/>
        <v>0</v>
      </c>
      <c r="E714" s="46">
        <f ca="1">Pt!E714*Qt!E714</f>
        <v>0</v>
      </c>
      <c r="F714" s="46">
        <f ca="1">Pt!F714*Qt!F714</f>
        <v>0</v>
      </c>
      <c r="G714" s="46">
        <f ca="1">Pt!G714*Qt!G714</f>
        <v>0</v>
      </c>
      <c r="H714" s="46">
        <f ca="1">Pt!H714*Qt!H714</f>
        <v>0</v>
      </c>
      <c r="I714" s="46">
        <f ca="1">Pt!I714*Qt!I714</f>
        <v>0</v>
      </c>
      <c r="J714" s="46">
        <f ca="1">Pt!J714*Qt!J714</f>
        <v>0</v>
      </c>
      <c r="K714" s="46">
        <f ca="1">Pt!K714*Qt!K714</f>
        <v>0</v>
      </c>
      <c r="L714" s="46">
        <f ca="1">Pt!L714*Qt!L714</f>
        <v>0</v>
      </c>
      <c r="M714" s="46">
        <f ca="1">Pt!M714*Qt!M714</f>
        <v>0</v>
      </c>
      <c r="N714" s="46">
        <f ca="1">Pt!N714*Qt!N714</f>
        <v>0</v>
      </c>
      <c r="O714" s="46">
        <f ca="1">Pt!O714*Qt!O714</f>
        <v>0</v>
      </c>
      <c r="P714" s="46">
        <f ca="1">Pt!P714*Qt!P714</f>
        <v>0</v>
      </c>
      <c r="Q714" s="46">
        <f ca="1">Pt!Q714*Qt!Q714</f>
        <v>0</v>
      </c>
      <c r="R714" s="46">
        <f ca="1">Pt!R714*Qt!R714</f>
        <v>0</v>
      </c>
      <c r="S714" s="46">
        <f ca="1">Pt!S714*Qt!S714</f>
        <v>0</v>
      </c>
      <c r="T714" s="46">
        <f ca="1">Pt!T714*Qt!T714</f>
        <v>0</v>
      </c>
      <c r="U714" s="46">
        <f ca="1">Pt!U714*Qt!U714</f>
        <v>0</v>
      </c>
      <c r="V714" s="46">
        <f ca="1">SUM(E714:U714)</f>
        <v>0</v>
      </c>
    </row>
    <row r="715" spans="1:22" ht="15.75" thickBot="1" x14ac:dyDescent="0.3">
      <c r="A715" s="19"/>
      <c r="B715" s="53" t="s">
        <v>8</v>
      </c>
      <c r="C715" s="54"/>
      <c r="D715" s="54"/>
      <c r="E715" s="55">
        <f ca="1">SUM(E583:E714)</f>
        <v>21608311.451001626</v>
      </c>
      <c r="F715" s="56">
        <f t="shared" ref="F715:U715" ca="1" si="66">SUM(F583:F714)</f>
        <v>11058441.157992002</v>
      </c>
      <c r="G715" s="47">
        <f t="shared" ca="1" si="66"/>
        <v>2085968.3404403303</v>
      </c>
      <c r="H715" s="56">
        <f t="shared" ca="1" si="66"/>
        <v>5053252.5367474966</v>
      </c>
      <c r="I715" s="57">
        <f t="shared" ca="1" si="66"/>
        <v>307504.28020000004</v>
      </c>
      <c r="J715" s="57">
        <f t="shared" ca="1" si="66"/>
        <v>55781697.058240101</v>
      </c>
      <c r="K715" s="57">
        <f t="shared" ca="1" si="66"/>
        <v>322309.49846361135</v>
      </c>
      <c r="L715" s="58">
        <f t="shared" ca="1" si="66"/>
        <v>963377.2194417076</v>
      </c>
      <c r="M715" s="57">
        <f t="shared" ca="1" si="66"/>
        <v>63112263.43553219</v>
      </c>
      <c r="N715" s="59">
        <f t="shared" ca="1" si="66"/>
        <v>3283530.8294009212</v>
      </c>
      <c r="O715" s="59">
        <f t="shared" ca="1" si="66"/>
        <v>0</v>
      </c>
      <c r="P715" s="59">
        <f t="shared" ca="1" si="66"/>
        <v>0</v>
      </c>
      <c r="Q715" s="59">
        <f t="shared" ca="1" si="66"/>
        <v>0</v>
      </c>
      <c r="R715" s="59">
        <f t="shared" ca="1" si="66"/>
        <v>0</v>
      </c>
      <c r="S715" s="59">
        <f t="shared" ca="1" si="66"/>
        <v>0</v>
      </c>
      <c r="T715" s="59">
        <f t="shared" ca="1" si="66"/>
        <v>0</v>
      </c>
      <c r="U715" s="59">
        <f t="shared" ca="1" si="66"/>
        <v>0</v>
      </c>
      <c r="V715" s="60">
        <f ca="1">SUM(V583:V714)</f>
        <v>163576655.80745998</v>
      </c>
    </row>
    <row r="716" spans="1:22" x14ac:dyDescent="0.25">
      <c r="A716" s="19"/>
      <c r="B716" s="21"/>
      <c r="C716" s="21"/>
      <c r="D716" s="21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1"/>
      <c r="P716" s="21"/>
      <c r="Q716" s="21"/>
      <c r="R716" s="21"/>
      <c r="S716" s="21"/>
      <c r="T716" s="21"/>
      <c r="U716" s="21"/>
      <c r="V716" s="21"/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6"/>
  <sheetViews>
    <sheetView zoomScale="70" zoomScaleNormal="70" workbookViewId="0">
      <selection activeCell="B25" sqref="B25"/>
    </sheetView>
  </sheetViews>
  <sheetFormatPr defaultRowHeight="15" outlineLevelRow="1" x14ac:dyDescent="0.25"/>
  <cols>
    <col min="1" max="1" width="3" style="9" customWidth="1"/>
    <col min="2" max="2" width="38.85546875" customWidth="1"/>
    <col min="3" max="3" width="13.28515625" customWidth="1"/>
    <col min="4" max="4" width="17.85546875" customWidth="1"/>
    <col min="5" max="5" width="14.28515625" customWidth="1"/>
    <col min="6" max="6" width="14.42578125" customWidth="1"/>
    <col min="7" max="7" width="14" customWidth="1"/>
    <col min="8" max="13" width="13.7109375" customWidth="1"/>
    <col min="14" max="14" width="15.28515625" bestFit="1" customWidth="1"/>
    <col min="15" max="21" width="13.7109375" customWidth="1"/>
  </cols>
  <sheetData>
    <row r="1" spans="1:21" ht="20.25" x14ac:dyDescent="0.3">
      <c r="A1" s="5"/>
      <c r="B1" s="6" t="s">
        <v>42</v>
      </c>
      <c r="C1" s="7"/>
      <c r="D1" s="7"/>
      <c r="E1" s="7"/>
      <c r="F1" s="7"/>
      <c r="G1" s="7"/>
      <c r="H1" s="7"/>
      <c r="I1" s="7"/>
      <c r="J1" s="8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5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8" x14ac:dyDescent="0.2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25">
      <c r="B4" s="12"/>
      <c r="C4" s="13"/>
      <c r="D4" s="13"/>
      <c r="E4" s="12"/>
      <c r="F4" s="12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8" x14ac:dyDescent="0.25">
      <c r="B5" s="14"/>
      <c r="C5" s="14"/>
      <c r="D5" s="14"/>
      <c r="E5" s="14"/>
      <c r="F5" s="14"/>
      <c r="G5" s="14"/>
      <c r="H5" s="15" t="s">
        <v>40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7" spans="1:21" ht="18" x14ac:dyDescent="0.25">
      <c r="C7" s="16"/>
      <c r="D7" s="16"/>
      <c r="E7" s="17"/>
      <c r="F7" s="16"/>
      <c r="G7" s="16"/>
      <c r="H7" s="17"/>
      <c r="I7" s="17"/>
      <c r="J7" s="17"/>
    </row>
    <row r="8" spans="1:21" x14ac:dyDescent="0.25">
      <c r="B8" s="18"/>
      <c r="C8" s="18"/>
      <c r="D8" s="18"/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</row>
    <row r="9" spans="1:21" ht="38.25" x14ac:dyDescent="0.25">
      <c r="B9" s="18" t="s">
        <v>3</v>
      </c>
      <c r="C9" s="18" t="s">
        <v>4</v>
      </c>
      <c r="D9" s="18" t="s">
        <v>5</v>
      </c>
      <c r="E9" s="18" t="s">
        <v>50</v>
      </c>
      <c r="F9" s="18" t="s">
        <v>51</v>
      </c>
      <c r="G9" s="18" t="s">
        <v>52</v>
      </c>
      <c r="H9" s="18" t="s">
        <v>53</v>
      </c>
      <c r="I9" s="18" t="s">
        <v>54</v>
      </c>
      <c r="J9" s="18" t="s">
        <v>55</v>
      </c>
      <c r="K9" s="18" t="s">
        <v>56</v>
      </c>
      <c r="L9" s="18" t="s">
        <v>57</v>
      </c>
      <c r="M9" s="18" t="s">
        <v>58</v>
      </c>
      <c r="N9" s="18" t="s">
        <v>59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</row>
    <row r="10" spans="1:21" x14ac:dyDescent="0.25">
      <c r="B10" s="18"/>
      <c r="C10" s="18"/>
      <c r="D10" s="18"/>
      <c r="E10" s="18" t="s">
        <v>60</v>
      </c>
      <c r="F10" s="18" t="s">
        <v>61</v>
      </c>
      <c r="G10" s="18" t="s">
        <v>62</v>
      </c>
      <c r="H10" s="18" t="s">
        <v>63</v>
      </c>
      <c r="I10" s="18" t="s">
        <v>64</v>
      </c>
      <c r="J10" s="18" t="s">
        <v>65</v>
      </c>
      <c r="K10" s="18" t="s">
        <v>65</v>
      </c>
      <c r="L10" s="18" t="s">
        <v>65</v>
      </c>
      <c r="M10" s="18" t="s">
        <v>65</v>
      </c>
      <c r="N10" s="18" t="s">
        <v>66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</row>
    <row r="11" spans="1:21" outlineLevel="1" x14ac:dyDescent="0.25">
      <c r="A11" s="19"/>
      <c r="B11" s="38" t="s">
        <v>74</v>
      </c>
      <c r="C11" s="38" t="s">
        <v>75</v>
      </c>
      <c r="D11" s="38" t="s">
        <v>28</v>
      </c>
      <c r="E11" s="61">
        <v>0.15</v>
      </c>
      <c r="F11" s="61">
        <v>0</v>
      </c>
      <c r="G11" s="61">
        <v>0</v>
      </c>
      <c r="H11" s="61">
        <v>0</v>
      </c>
      <c r="I11" s="61">
        <v>0</v>
      </c>
      <c r="J11" s="61">
        <v>8.7300000000000003E-2</v>
      </c>
      <c r="K11" s="61">
        <v>1.4800000000000001E-2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</row>
    <row r="12" spans="1:21" outlineLevel="1" x14ac:dyDescent="0.25">
      <c r="A12" s="19"/>
      <c r="B12" s="38" t="s">
        <v>76</v>
      </c>
      <c r="C12" s="38" t="s">
        <v>77</v>
      </c>
      <c r="D12" s="38" t="s">
        <v>28</v>
      </c>
      <c r="E12" s="39">
        <v>0.15</v>
      </c>
      <c r="F12" s="39">
        <v>0</v>
      </c>
      <c r="G12" s="39">
        <v>0</v>
      </c>
      <c r="H12" s="39">
        <v>0</v>
      </c>
      <c r="I12" s="39">
        <v>0</v>
      </c>
      <c r="J12" s="39">
        <v>8.7300000000000003E-2</v>
      </c>
      <c r="K12" s="39">
        <v>1.4800000000000001E-2</v>
      </c>
      <c r="L12" s="39">
        <v>4.0899999999999999E-2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</row>
    <row r="13" spans="1:21" outlineLevel="1" x14ac:dyDescent="0.25">
      <c r="A13" s="19"/>
      <c r="B13" s="38" t="s">
        <v>78</v>
      </c>
      <c r="C13" s="38" t="s">
        <v>79</v>
      </c>
      <c r="D13" s="38" t="s">
        <v>28</v>
      </c>
      <c r="E13" s="39">
        <v>0.15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1.4800000000000001E-2</v>
      </c>
      <c r="L13" s="39">
        <v>0</v>
      </c>
      <c r="M13" s="39">
        <v>6.8700000000000011E-2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</row>
    <row r="14" spans="1:21" outlineLevel="1" x14ac:dyDescent="0.25">
      <c r="A14" s="19"/>
      <c r="B14" s="38" t="s">
        <v>80</v>
      </c>
      <c r="C14" s="38" t="s">
        <v>81</v>
      </c>
      <c r="D14" s="38" t="s">
        <v>28</v>
      </c>
      <c r="E14" s="39">
        <v>0.15</v>
      </c>
      <c r="F14" s="39">
        <v>0</v>
      </c>
      <c r="G14" s="39">
        <v>0</v>
      </c>
      <c r="H14" s="39">
        <v>0</v>
      </c>
      <c r="I14" s="39">
        <v>0</v>
      </c>
      <c r="J14" s="39">
        <v>8.829999999999999E-2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</row>
    <row r="15" spans="1:21" outlineLevel="1" x14ac:dyDescent="0.25">
      <c r="A15" s="19"/>
      <c r="B15" s="38" t="s">
        <v>82</v>
      </c>
      <c r="C15" s="38" t="s">
        <v>83</v>
      </c>
      <c r="D15" s="38" t="s">
        <v>28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</row>
    <row r="16" spans="1:21" outlineLevel="1" x14ac:dyDescent="0.25">
      <c r="A16" s="19"/>
      <c r="B16" s="38" t="s">
        <v>84</v>
      </c>
      <c r="C16" s="38" t="s">
        <v>85</v>
      </c>
      <c r="D16" s="38" t="s">
        <v>28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</row>
    <row r="17" spans="1:21" outlineLevel="1" x14ac:dyDescent="0.25">
      <c r="A17" s="19"/>
      <c r="B17" s="38" t="s">
        <v>86</v>
      </c>
      <c r="C17" s="38" t="s">
        <v>87</v>
      </c>
      <c r="D17" s="38" t="s">
        <v>28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spans="1:21" outlineLevel="1" x14ac:dyDescent="0.25">
      <c r="A18" s="19"/>
      <c r="B18" s="38" t="s">
        <v>88</v>
      </c>
      <c r="C18" s="38" t="s">
        <v>89</v>
      </c>
      <c r="D18" s="38" t="s">
        <v>28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</row>
    <row r="19" spans="1:21" outlineLevel="1" x14ac:dyDescent="0.25">
      <c r="A19" s="19"/>
      <c r="B19" s="38" t="s">
        <v>90</v>
      </c>
      <c r="C19" s="38" t="s">
        <v>91</v>
      </c>
      <c r="D19" s="38" t="s">
        <v>28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</row>
    <row r="20" spans="1:21" outlineLevel="1" x14ac:dyDescent="0.25">
      <c r="A20" s="19"/>
      <c r="B20" s="38" t="s">
        <v>92</v>
      </c>
      <c r="C20" s="38" t="s">
        <v>93</v>
      </c>
      <c r="D20" s="38" t="s">
        <v>28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</row>
    <row r="21" spans="1:21" outlineLevel="1" x14ac:dyDescent="0.25">
      <c r="A21" s="19"/>
      <c r="B21" s="38" t="s">
        <v>94</v>
      </c>
      <c r="C21" s="38">
        <v>0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</row>
    <row r="22" spans="1:21" outlineLevel="1" x14ac:dyDescent="0.25">
      <c r="A22" s="19"/>
      <c r="B22" s="45" t="s">
        <v>95</v>
      </c>
      <c r="C22" s="45">
        <v>0</v>
      </c>
      <c r="D22" s="45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</row>
    <row r="23" spans="1:21" outlineLevel="1" x14ac:dyDescent="0.25">
      <c r="A23" s="19"/>
      <c r="B23" s="44" t="s">
        <v>96</v>
      </c>
      <c r="C23" s="44" t="s">
        <v>97</v>
      </c>
      <c r="D23" s="44" t="s">
        <v>33</v>
      </c>
      <c r="E23" s="61">
        <v>0.44450000000000001</v>
      </c>
      <c r="F23" s="61">
        <v>0</v>
      </c>
      <c r="G23" s="61">
        <v>0</v>
      </c>
      <c r="H23" s="61">
        <v>0</v>
      </c>
      <c r="I23" s="61">
        <v>0</v>
      </c>
      <c r="J23" s="61">
        <v>5.11E-2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</row>
    <row r="24" spans="1:21" outlineLevel="1" x14ac:dyDescent="0.25">
      <c r="A24" s="19"/>
      <c r="B24" s="38" t="s">
        <v>98</v>
      </c>
      <c r="C24" s="38" t="s">
        <v>99</v>
      </c>
      <c r="D24" s="38" t="s">
        <v>33</v>
      </c>
      <c r="E24" s="39">
        <v>1.0997000000000001</v>
      </c>
      <c r="F24" s="39">
        <v>0</v>
      </c>
      <c r="G24" s="39">
        <v>0</v>
      </c>
      <c r="H24" s="39">
        <v>0</v>
      </c>
      <c r="I24" s="39">
        <v>0</v>
      </c>
      <c r="J24" s="39">
        <v>3.5499999999999997E-2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spans="1:21" outlineLevel="1" x14ac:dyDescent="0.25">
      <c r="A25" s="19"/>
      <c r="B25" s="38" t="s">
        <v>100</v>
      </c>
      <c r="C25" s="38" t="s">
        <v>101</v>
      </c>
      <c r="D25" s="38" t="s">
        <v>32</v>
      </c>
      <c r="E25" s="39">
        <v>6.2305000000000001</v>
      </c>
      <c r="F25" s="39">
        <v>0</v>
      </c>
      <c r="G25" s="39">
        <v>0</v>
      </c>
      <c r="H25" s="39">
        <v>0</v>
      </c>
      <c r="I25" s="39">
        <v>0</v>
      </c>
      <c r="J25" s="39">
        <v>4.19E-2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</row>
    <row r="26" spans="1:21" outlineLevel="1" x14ac:dyDescent="0.25">
      <c r="A26" s="19"/>
      <c r="B26" s="38" t="s">
        <v>102</v>
      </c>
      <c r="C26" s="38" t="s">
        <v>103</v>
      </c>
      <c r="D26" s="38" t="s">
        <v>30</v>
      </c>
      <c r="E26" s="39">
        <v>8.8754000000000008</v>
      </c>
      <c r="F26" s="39">
        <v>0</v>
      </c>
      <c r="G26" s="39">
        <v>0</v>
      </c>
      <c r="H26" s="39">
        <v>0</v>
      </c>
      <c r="I26" s="39">
        <v>0</v>
      </c>
      <c r="J26" s="39">
        <v>1.7399999999999999E-2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</row>
    <row r="27" spans="1:21" outlineLevel="1" x14ac:dyDescent="0.25">
      <c r="A27" s="19"/>
      <c r="B27" s="38" t="s">
        <v>104</v>
      </c>
      <c r="C27" s="38" t="s">
        <v>105</v>
      </c>
      <c r="D27" s="38" t="s">
        <v>34</v>
      </c>
      <c r="E27" s="39">
        <v>22.379899999999999</v>
      </c>
      <c r="F27" s="39">
        <v>6.8905000000000003</v>
      </c>
      <c r="G27" s="39">
        <v>0</v>
      </c>
      <c r="H27" s="39">
        <v>0</v>
      </c>
      <c r="I27" s="39">
        <v>0</v>
      </c>
      <c r="J27" s="39">
        <v>7.7999999999999996E-3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</row>
    <row r="28" spans="1:21" outlineLevel="1" x14ac:dyDescent="0.25">
      <c r="A28" s="19"/>
      <c r="B28" s="38" t="s">
        <v>106</v>
      </c>
      <c r="C28" s="38">
        <v>0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</row>
    <row r="29" spans="1:21" outlineLevel="1" x14ac:dyDescent="0.25">
      <c r="A29" s="19"/>
      <c r="B29" s="38" t="s">
        <v>107</v>
      </c>
      <c r="C29" s="38">
        <v>0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</row>
    <row r="30" spans="1:21" outlineLevel="1" x14ac:dyDescent="0.25">
      <c r="A30" s="19"/>
      <c r="B30" s="38" t="s">
        <v>108</v>
      </c>
      <c r="C30" s="38">
        <v>0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</row>
    <row r="31" spans="1:21" outlineLevel="1" x14ac:dyDescent="0.25">
      <c r="A31" s="19"/>
      <c r="B31" s="38" t="s">
        <v>109</v>
      </c>
      <c r="C31" s="38">
        <v>0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</row>
    <row r="32" spans="1:21" outlineLevel="1" x14ac:dyDescent="0.25">
      <c r="A32" s="19"/>
      <c r="B32" s="38" t="s">
        <v>110</v>
      </c>
      <c r="C32" s="38">
        <v>0</v>
      </c>
      <c r="D32" s="38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</row>
    <row r="33" spans="1:21" outlineLevel="1" x14ac:dyDescent="0.25">
      <c r="A33" s="19"/>
      <c r="B33" s="38" t="s">
        <v>94</v>
      </c>
      <c r="C33" s="38">
        <v>0</v>
      </c>
      <c r="D33" s="38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</row>
    <row r="34" spans="1:21" outlineLevel="1" x14ac:dyDescent="0.25">
      <c r="A34" s="19"/>
      <c r="B34" s="45" t="s">
        <v>95</v>
      </c>
      <c r="C34" s="45">
        <v>0</v>
      </c>
      <c r="D34" s="45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</row>
    <row r="35" spans="1:21" outlineLevel="1" x14ac:dyDescent="0.25">
      <c r="A35" s="19"/>
      <c r="B35" s="44" t="s">
        <v>96</v>
      </c>
      <c r="C35" s="44" t="s">
        <v>111</v>
      </c>
      <c r="D35" s="44" t="s">
        <v>34</v>
      </c>
      <c r="E35" s="61">
        <v>0.4042</v>
      </c>
      <c r="F35" s="61">
        <v>0</v>
      </c>
      <c r="G35" s="61">
        <v>0</v>
      </c>
      <c r="H35" s="61">
        <v>0</v>
      </c>
      <c r="I35" s="61">
        <v>0</v>
      </c>
      <c r="J35" s="61">
        <v>4.65E-2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</row>
    <row r="36" spans="1:21" outlineLevel="1" x14ac:dyDescent="0.25">
      <c r="A36" s="19"/>
      <c r="B36" s="38" t="s">
        <v>98</v>
      </c>
      <c r="C36" s="38" t="s">
        <v>112</v>
      </c>
      <c r="D36" s="38" t="s">
        <v>33</v>
      </c>
      <c r="E36" s="39">
        <v>0.99970000000000003</v>
      </c>
      <c r="F36" s="39">
        <v>0</v>
      </c>
      <c r="G36" s="39">
        <v>0</v>
      </c>
      <c r="H36" s="39">
        <v>0</v>
      </c>
      <c r="I36" s="39">
        <v>0</v>
      </c>
      <c r="J36" s="39">
        <v>3.2300000000000002E-2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outlineLevel="1" x14ac:dyDescent="0.25">
      <c r="A37" s="19"/>
      <c r="B37" s="38" t="s">
        <v>100</v>
      </c>
      <c r="C37" s="38" t="s">
        <v>113</v>
      </c>
      <c r="D37" s="38" t="s">
        <v>32</v>
      </c>
      <c r="E37" s="39">
        <v>5.6640999999999995</v>
      </c>
      <c r="F37" s="39">
        <v>0</v>
      </c>
      <c r="G37" s="39">
        <v>0</v>
      </c>
      <c r="H37" s="39">
        <v>0</v>
      </c>
      <c r="I37" s="39">
        <v>0</v>
      </c>
      <c r="J37" s="39">
        <v>3.8099999999999995E-2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</row>
    <row r="38" spans="1:21" outlineLevel="1" x14ac:dyDescent="0.25">
      <c r="A38" s="19"/>
      <c r="B38" s="38" t="s">
        <v>102</v>
      </c>
      <c r="C38" s="38" t="s">
        <v>114</v>
      </c>
      <c r="D38" s="38" t="s">
        <v>30</v>
      </c>
      <c r="E38" s="39">
        <v>8.0685000000000002</v>
      </c>
      <c r="F38" s="39">
        <v>0</v>
      </c>
      <c r="G38" s="39">
        <v>0</v>
      </c>
      <c r="H38" s="39">
        <v>0</v>
      </c>
      <c r="I38" s="39">
        <v>0</v>
      </c>
      <c r="J38" s="39">
        <v>1.5800000000000002E-2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</row>
    <row r="39" spans="1:21" outlineLevel="1" x14ac:dyDescent="0.25">
      <c r="A39" s="19"/>
      <c r="B39" s="38" t="s">
        <v>104</v>
      </c>
      <c r="C39" s="38" t="s">
        <v>115</v>
      </c>
      <c r="D39" s="38" t="s">
        <v>34</v>
      </c>
      <c r="E39" s="39">
        <v>17.4087</v>
      </c>
      <c r="F39" s="39">
        <v>5.6478000000000002</v>
      </c>
      <c r="G39" s="39">
        <v>1.4499999999999999E-2</v>
      </c>
      <c r="H39" s="39">
        <v>0</v>
      </c>
      <c r="I39" s="39">
        <v>0</v>
      </c>
      <c r="J39" s="39">
        <v>6.1000000000000004E-3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</row>
    <row r="40" spans="1:21" outlineLevel="1" x14ac:dyDescent="0.25">
      <c r="A40" s="19"/>
      <c r="B40" s="38" t="s">
        <v>106</v>
      </c>
      <c r="C40" s="38">
        <v>0</v>
      </c>
      <c r="D40" s="38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</row>
    <row r="41" spans="1:21" outlineLevel="1" x14ac:dyDescent="0.25">
      <c r="A41" s="19"/>
      <c r="B41" s="38" t="s">
        <v>107</v>
      </c>
      <c r="C41" s="38">
        <v>0</v>
      </c>
      <c r="D41" s="38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</row>
    <row r="42" spans="1:21" outlineLevel="1" x14ac:dyDescent="0.25">
      <c r="A42" s="19"/>
      <c r="B42" s="38" t="s">
        <v>108</v>
      </c>
      <c r="C42" s="38">
        <v>0</v>
      </c>
      <c r="D42" s="38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</row>
    <row r="43" spans="1:21" outlineLevel="1" x14ac:dyDescent="0.25">
      <c r="A43" s="19"/>
      <c r="B43" s="38" t="s">
        <v>109</v>
      </c>
      <c r="C43" s="38">
        <v>0</v>
      </c>
      <c r="D43" s="38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</row>
    <row r="44" spans="1:21" outlineLevel="1" x14ac:dyDescent="0.25">
      <c r="A44" s="19"/>
      <c r="B44" s="38" t="s">
        <v>110</v>
      </c>
      <c r="C44" s="38">
        <v>0</v>
      </c>
      <c r="D44" s="38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outlineLevel="1" x14ac:dyDescent="0.25">
      <c r="A45" s="19"/>
      <c r="B45" s="38" t="s">
        <v>94</v>
      </c>
      <c r="C45" s="38">
        <v>0</v>
      </c>
      <c r="D45" s="38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</row>
    <row r="46" spans="1:21" outlineLevel="1" x14ac:dyDescent="0.25">
      <c r="A46" s="19"/>
      <c r="B46" s="45" t="s">
        <v>95</v>
      </c>
      <c r="C46" s="45">
        <v>0</v>
      </c>
      <c r="D46" s="45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</row>
    <row r="47" spans="1:21" outlineLevel="1" x14ac:dyDescent="0.25">
      <c r="A47" s="19"/>
      <c r="B47" s="44" t="s">
        <v>116</v>
      </c>
      <c r="C47" s="44" t="s">
        <v>117</v>
      </c>
      <c r="D47" s="44" t="s">
        <v>31</v>
      </c>
      <c r="E47" s="61">
        <v>3.8699999999999998E-2</v>
      </c>
      <c r="F47" s="61">
        <v>0</v>
      </c>
      <c r="G47" s="61">
        <v>2.5099999999999997E-2</v>
      </c>
      <c r="H47" s="61">
        <v>9.9934999999999992</v>
      </c>
      <c r="I47" s="61">
        <v>7.3929</v>
      </c>
      <c r="J47" s="61">
        <v>1.2000000000000001E-3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</row>
    <row r="48" spans="1:21" outlineLevel="1" x14ac:dyDescent="0.25">
      <c r="A48" s="19"/>
      <c r="B48" s="38" t="s">
        <v>118</v>
      </c>
      <c r="C48" s="38" t="s">
        <v>119</v>
      </c>
      <c r="D48" s="38" t="s">
        <v>31</v>
      </c>
      <c r="E48" s="39">
        <v>3.8699999999999998E-2</v>
      </c>
      <c r="F48" s="39">
        <v>0</v>
      </c>
      <c r="G48" s="39">
        <v>2.5099999999999997E-2</v>
      </c>
      <c r="H48" s="39">
        <v>10.4055</v>
      </c>
      <c r="I48" s="39">
        <v>7.3929</v>
      </c>
      <c r="J48" s="39">
        <v>1.2000000000000001E-3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</row>
    <row r="49" spans="1:21" outlineLevel="1" x14ac:dyDescent="0.25">
      <c r="A49" s="19"/>
      <c r="B49" s="38" t="s">
        <v>120</v>
      </c>
      <c r="C49" s="38" t="s">
        <v>121</v>
      </c>
      <c r="D49" s="38" t="s">
        <v>31</v>
      </c>
      <c r="E49" s="39">
        <v>3.8699999999999998E-2</v>
      </c>
      <c r="F49" s="39">
        <v>0</v>
      </c>
      <c r="G49" s="39">
        <v>2.5099999999999997E-2</v>
      </c>
      <c r="H49" s="39">
        <v>12.5395</v>
      </c>
      <c r="I49" s="39">
        <v>7.3929</v>
      </c>
      <c r="J49" s="39">
        <v>1.2000000000000001E-3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</row>
    <row r="50" spans="1:21" outlineLevel="1" x14ac:dyDescent="0.25">
      <c r="A50" s="19"/>
      <c r="B50" s="38" t="s">
        <v>122</v>
      </c>
      <c r="C50" s="38">
        <v>0</v>
      </c>
      <c r="D50" s="38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</row>
    <row r="51" spans="1:21" outlineLevel="1" x14ac:dyDescent="0.25">
      <c r="A51" s="19"/>
      <c r="B51" s="38" t="s">
        <v>123</v>
      </c>
      <c r="C51" s="38">
        <v>0</v>
      </c>
      <c r="D51" s="38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</row>
    <row r="52" spans="1:21" outlineLevel="1" x14ac:dyDescent="0.25">
      <c r="A52" s="19"/>
      <c r="B52" s="38" t="s">
        <v>106</v>
      </c>
      <c r="C52" s="38">
        <v>0</v>
      </c>
      <c r="D52" s="38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</row>
    <row r="53" spans="1:21" outlineLevel="1" x14ac:dyDescent="0.25">
      <c r="A53" s="19"/>
      <c r="B53" s="38" t="s">
        <v>107</v>
      </c>
      <c r="C53" s="38">
        <v>0</v>
      </c>
      <c r="D53" s="38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</row>
    <row r="54" spans="1:21" outlineLevel="1" x14ac:dyDescent="0.25">
      <c r="A54" s="19"/>
      <c r="B54" s="38" t="s">
        <v>108</v>
      </c>
      <c r="C54" s="38">
        <v>0</v>
      </c>
      <c r="D54" s="38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</row>
    <row r="55" spans="1:21" outlineLevel="1" x14ac:dyDescent="0.25">
      <c r="A55" s="19"/>
      <c r="B55" s="38" t="s">
        <v>109</v>
      </c>
      <c r="C55" s="38">
        <v>0</v>
      </c>
      <c r="D55" s="38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</row>
    <row r="56" spans="1:21" outlineLevel="1" x14ac:dyDescent="0.25">
      <c r="A56" s="19"/>
      <c r="B56" s="38" t="s">
        <v>110</v>
      </c>
      <c r="C56" s="38">
        <v>0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</row>
    <row r="57" spans="1:21" outlineLevel="1" x14ac:dyDescent="0.25">
      <c r="A57" s="19"/>
      <c r="B57" s="38" t="s">
        <v>94</v>
      </c>
      <c r="C57" s="38">
        <v>0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</row>
    <row r="58" spans="1:21" outlineLevel="1" x14ac:dyDescent="0.25">
      <c r="A58" s="19"/>
      <c r="B58" s="45" t="s">
        <v>95</v>
      </c>
      <c r="C58" s="45">
        <v>0</v>
      </c>
      <c r="D58" s="45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</row>
    <row r="59" spans="1:21" outlineLevel="1" x14ac:dyDescent="0.25">
      <c r="A59" s="19"/>
      <c r="B59" s="44" t="s">
        <v>124</v>
      </c>
      <c r="C59" s="44" t="s">
        <v>125</v>
      </c>
      <c r="D59" s="44" t="s">
        <v>35</v>
      </c>
      <c r="E59" s="61">
        <v>3.0100000000000002E-2</v>
      </c>
      <c r="F59" s="61">
        <v>0</v>
      </c>
      <c r="G59" s="61">
        <v>0</v>
      </c>
      <c r="H59" s="61">
        <v>0</v>
      </c>
      <c r="I59" s="61">
        <v>0</v>
      </c>
      <c r="J59" s="61">
        <v>0.121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</row>
    <row r="60" spans="1:21" outlineLevel="1" x14ac:dyDescent="0.25">
      <c r="A60" s="19"/>
      <c r="B60" s="38" t="s">
        <v>126</v>
      </c>
      <c r="C60" s="38" t="s">
        <v>127</v>
      </c>
      <c r="D60" s="38" t="s">
        <v>35</v>
      </c>
      <c r="E60" s="39">
        <v>3.0100000000000002E-2</v>
      </c>
      <c r="F60" s="39">
        <v>0</v>
      </c>
      <c r="G60" s="39">
        <v>0</v>
      </c>
      <c r="H60" s="39">
        <v>0</v>
      </c>
      <c r="I60" s="39">
        <v>0</v>
      </c>
      <c r="J60" s="39">
        <v>0.121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</row>
    <row r="61" spans="1:21" outlineLevel="1" x14ac:dyDescent="0.25">
      <c r="A61" s="19"/>
      <c r="B61" s="38" t="s">
        <v>128</v>
      </c>
      <c r="C61" s="38">
        <v>0</v>
      </c>
      <c r="D61" s="38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</row>
    <row r="62" spans="1:21" outlineLevel="1" x14ac:dyDescent="0.25">
      <c r="A62" s="19"/>
      <c r="B62" s="38" t="s">
        <v>122</v>
      </c>
      <c r="C62" s="38">
        <v>0</v>
      </c>
      <c r="D62" s="38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</row>
    <row r="63" spans="1:21" outlineLevel="1" x14ac:dyDescent="0.25">
      <c r="A63" s="19"/>
      <c r="B63" s="38" t="s">
        <v>123</v>
      </c>
      <c r="C63" s="38">
        <v>0</v>
      </c>
      <c r="D63" s="38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</row>
    <row r="64" spans="1:21" outlineLevel="1" x14ac:dyDescent="0.25">
      <c r="A64" s="19"/>
      <c r="B64" s="38" t="s">
        <v>106</v>
      </c>
      <c r="C64" s="38">
        <v>0</v>
      </c>
      <c r="D64" s="38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</row>
    <row r="65" spans="1:21" outlineLevel="1" x14ac:dyDescent="0.25">
      <c r="A65" s="19"/>
      <c r="B65" s="38" t="s">
        <v>107</v>
      </c>
      <c r="C65" s="38">
        <v>0</v>
      </c>
      <c r="D65" s="38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</row>
    <row r="66" spans="1:21" outlineLevel="1" x14ac:dyDescent="0.25">
      <c r="A66" s="19"/>
      <c r="B66" s="38" t="s">
        <v>108</v>
      </c>
      <c r="C66" s="38">
        <v>0</v>
      </c>
      <c r="D66" s="38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</row>
    <row r="67" spans="1:21" outlineLevel="1" x14ac:dyDescent="0.25">
      <c r="A67" s="19"/>
      <c r="B67" s="38" t="s">
        <v>109</v>
      </c>
      <c r="C67" s="38">
        <v>0</v>
      </c>
      <c r="D67" s="38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</row>
    <row r="68" spans="1:21" outlineLevel="1" x14ac:dyDescent="0.25">
      <c r="A68" s="19"/>
      <c r="B68" s="38" t="s">
        <v>110</v>
      </c>
      <c r="C68" s="38">
        <v>0</v>
      </c>
      <c r="D68" s="38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</row>
    <row r="69" spans="1:21" outlineLevel="1" x14ac:dyDescent="0.25">
      <c r="A69" s="19"/>
      <c r="B69" s="38" t="s">
        <v>94</v>
      </c>
      <c r="C69" s="38">
        <v>0</v>
      </c>
      <c r="D69" s="38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</row>
    <row r="70" spans="1:21" outlineLevel="1" x14ac:dyDescent="0.25">
      <c r="A70" s="19"/>
      <c r="B70" s="45" t="s">
        <v>95</v>
      </c>
      <c r="C70" s="45">
        <v>0</v>
      </c>
      <c r="D70" s="45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</row>
    <row r="71" spans="1:21" outlineLevel="1" x14ac:dyDescent="0.25">
      <c r="A71" s="19"/>
      <c r="B71" s="44" t="s">
        <v>39</v>
      </c>
      <c r="C71" s="44" t="s">
        <v>48</v>
      </c>
      <c r="D71" s="44" t="s">
        <v>29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38">
        <v>414725.17099999997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</row>
    <row r="72" spans="1:21" outlineLevel="1" x14ac:dyDescent="0.25">
      <c r="A72" s="19"/>
      <c r="B72" s="38" t="s">
        <v>129</v>
      </c>
      <c r="C72" s="38">
        <v>0</v>
      </c>
      <c r="D72" s="38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8">
        <v>260658.35230000003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</row>
    <row r="73" spans="1:21" outlineLevel="1" x14ac:dyDescent="0.25">
      <c r="A73" s="19"/>
      <c r="B73" s="38" t="s">
        <v>128</v>
      </c>
      <c r="C73" s="38">
        <v>0</v>
      </c>
      <c r="D73" s="38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8">
        <v>107516.96550000001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</row>
    <row r="74" spans="1:21" outlineLevel="1" x14ac:dyDescent="0.25">
      <c r="A74" s="19"/>
      <c r="B74" s="38" t="s">
        <v>122</v>
      </c>
      <c r="C74" s="38">
        <v>0</v>
      </c>
      <c r="D74" s="38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8">
        <v>175027.02830000001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</row>
    <row r="75" spans="1:21" outlineLevel="1" x14ac:dyDescent="0.25">
      <c r="A75" s="19"/>
      <c r="B75" s="38" t="s">
        <v>123</v>
      </c>
      <c r="C75" s="38">
        <v>0</v>
      </c>
      <c r="D75" s="38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8">
        <v>43917.325799999999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</row>
    <row r="76" spans="1:21" outlineLevel="1" x14ac:dyDescent="0.25">
      <c r="A76" s="19"/>
      <c r="B76" s="38" t="s">
        <v>106</v>
      </c>
      <c r="C76" s="38">
        <v>0</v>
      </c>
      <c r="D76" s="38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8">
        <v>468192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</row>
    <row r="77" spans="1:21" outlineLevel="1" x14ac:dyDescent="0.25">
      <c r="A77" s="19"/>
      <c r="B77" s="38" t="s">
        <v>107</v>
      </c>
      <c r="C77" s="38">
        <v>0</v>
      </c>
      <c r="D77" s="38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</row>
    <row r="78" spans="1:21" outlineLevel="1" x14ac:dyDescent="0.25">
      <c r="A78" s="19"/>
      <c r="B78" s="38" t="s">
        <v>108</v>
      </c>
      <c r="C78" s="38">
        <v>0</v>
      </c>
      <c r="D78" s="38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</row>
    <row r="79" spans="1:21" outlineLevel="1" x14ac:dyDescent="0.25">
      <c r="A79" s="19"/>
      <c r="B79" s="38" t="s">
        <v>109</v>
      </c>
      <c r="C79" s="38">
        <v>0</v>
      </c>
      <c r="D79" s="38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</row>
    <row r="80" spans="1:21" outlineLevel="1" x14ac:dyDescent="0.25">
      <c r="A80" s="19"/>
      <c r="B80" s="38" t="s">
        <v>110</v>
      </c>
      <c r="C80" s="38">
        <v>0</v>
      </c>
      <c r="D80" s="38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</row>
    <row r="81" spans="1:21" outlineLevel="1" x14ac:dyDescent="0.25">
      <c r="A81" s="19"/>
      <c r="B81" s="38" t="s">
        <v>94</v>
      </c>
      <c r="C81" s="38">
        <v>0</v>
      </c>
      <c r="D81" s="38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</row>
    <row r="82" spans="1:21" outlineLevel="1" x14ac:dyDescent="0.25">
      <c r="A82" s="19"/>
      <c r="B82" s="45" t="s">
        <v>95</v>
      </c>
      <c r="C82" s="45">
        <v>0</v>
      </c>
      <c r="D82" s="45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</row>
    <row r="83" spans="1:21" outlineLevel="1" x14ac:dyDescent="0.25">
      <c r="A83" s="19"/>
      <c r="B83" s="44" t="s">
        <v>130</v>
      </c>
      <c r="C83" s="44">
        <v>0</v>
      </c>
      <c r="D83" s="44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</row>
    <row r="84" spans="1:21" outlineLevel="1" x14ac:dyDescent="0.25">
      <c r="A84" s="19"/>
      <c r="B84" s="38" t="s">
        <v>129</v>
      </c>
      <c r="C84" s="38">
        <v>0</v>
      </c>
      <c r="D84" s="38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</row>
    <row r="85" spans="1:21" outlineLevel="1" x14ac:dyDescent="0.25">
      <c r="A85" s="19"/>
      <c r="B85" s="38" t="s">
        <v>128</v>
      </c>
      <c r="C85" s="38">
        <v>0</v>
      </c>
      <c r="D85" s="38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</row>
    <row r="86" spans="1:21" outlineLevel="1" x14ac:dyDescent="0.25">
      <c r="A86" s="19"/>
      <c r="B86" s="38" t="s">
        <v>122</v>
      </c>
      <c r="C86" s="38">
        <v>0</v>
      </c>
      <c r="D86" s="38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</row>
    <row r="87" spans="1:21" outlineLevel="1" x14ac:dyDescent="0.25">
      <c r="A87" s="19"/>
      <c r="B87" s="38" t="s">
        <v>123</v>
      </c>
      <c r="C87" s="38">
        <v>0</v>
      </c>
      <c r="D87" s="38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</row>
    <row r="88" spans="1:21" outlineLevel="1" x14ac:dyDescent="0.25">
      <c r="A88" s="19"/>
      <c r="B88" s="38" t="s">
        <v>106</v>
      </c>
      <c r="C88" s="38">
        <v>0</v>
      </c>
      <c r="D88" s="38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</row>
    <row r="89" spans="1:21" outlineLevel="1" x14ac:dyDescent="0.25">
      <c r="A89" s="19"/>
      <c r="B89" s="38" t="s">
        <v>107</v>
      </c>
      <c r="C89" s="38">
        <v>0</v>
      </c>
      <c r="D89" s="38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</row>
    <row r="90" spans="1:21" outlineLevel="1" x14ac:dyDescent="0.25">
      <c r="A90" s="19"/>
      <c r="B90" s="38" t="s">
        <v>108</v>
      </c>
      <c r="C90" s="38">
        <v>0</v>
      </c>
      <c r="D90" s="38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</row>
    <row r="91" spans="1:21" outlineLevel="1" x14ac:dyDescent="0.25">
      <c r="A91" s="19"/>
      <c r="B91" s="38" t="s">
        <v>109</v>
      </c>
      <c r="C91" s="38">
        <v>0</v>
      </c>
      <c r="D91" s="38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</row>
    <row r="92" spans="1:21" outlineLevel="1" x14ac:dyDescent="0.25">
      <c r="A92" s="19"/>
      <c r="B92" s="38" t="s">
        <v>110</v>
      </c>
      <c r="C92" s="38">
        <v>0</v>
      </c>
      <c r="D92" s="38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</row>
    <row r="93" spans="1:21" outlineLevel="1" x14ac:dyDescent="0.25">
      <c r="A93" s="19"/>
      <c r="B93" s="38" t="s">
        <v>94</v>
      </c>
      <c r="C93" s="38">
        <v>0</v>
      </c>
      <c r="D93" s="38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</row>
    <row r="94" spans="1:21" outlineLevel="1" x14ac:dyDescent="0.25">
      <c r="A94" s="19"/>
      <c r="B94" s="45" t="s">
        <v>95</v>
      </c>
      <c r="C94" s="45">
        <v>0</v>
      </c>
      <c r="D94" s="45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</row>
    <row r="95" spans="1:21" outlineLevel="1" x14ac:dyDescent="0.25">
      <c r="A95" s="19"/>
      <c r="B95" s="44" t="s">
        <v>130</v>
      </c>
      <c r="C95" s="44">
        <v>0</v>
      </c>
      <c r="D95" s="44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</row>
    <row r="96" spans="1:21" outlineLevel="1" x14ac:dyDescent="0.25">
      <c r="A96" s="19"/>
      <c r="B96" s="38" t="s">
        <v>129</v>
      </c>
      <c r="C96" s="38">
        <v>0</v>
      </c>
      <c r="D96" s="38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</row>
    <row r="97" spans="1:21" outlineLevel="1" x14ac:dyDescent="0.25">
      <c r="A97" s="19"/>
      <c r="B97" s="38" t="s">
        <v>128</v>
      </c>
      <c r="C97" s="38">
        <v>0</v>
      </c>
      <c r="D97" s="38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</row>
    <row r="98" spans="1:21" outlineLevel="1" x14ac:dyDescent="0.25">
      <c r="A98" s="19"/>
      <c r="B98" s="38" t="s">
        <v>122</v>
      </c>
      <c r="C98" s="38">
        <v>0</v>
      </c>
      <c r="D98" s="38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</row>
    <row r="99" spans="1:21" outlineLevel="1" x14ac:dyDescent="0.25">
      <c r="A99" s="19"/>
      <c r="B99" s="38" t="s">
        <v>123</v>
      </c>
      <c r="C99" s="38">
        <v>0</v>
      </c>
      <c r="D99" s="38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</row>
    <row r="100" spans="1:21" outlineLevel="1" x14ac:dyDescent="0.25">
      <c r="A100" s="19"/>
      <c r="B100" s="38" t="s">
        <v>106</v>
      </c>
      <c r="C100" s="38">
        <v>0</v>
      </c>
      <c r="D100" s="38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</row>
    <row r="101" spans="1:21" outlineLevel="1" x14ac:dyDescent="0.25">
      <c r="A101" s="19"/>
      <c r="B101" s="38" t="s">
        <v>107</v>
      </c>
      <c r="C101" s="38">
        <v>0</v>
      </c>
      <c r="D101" s="38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</row>
    <row r="102" spans="1:21" outlineLevel="1" x14ac:dyDescent="0.25">
      <c r="A102" s="19"/>
      <c r="B102" s="38" t="s">
        <v>108</v>
      </c>
      <c r="C102" s="38">
        <v>0</v>
      </c>
      <c r="D102" s="38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</row>
    <row r="103" spans="1:21" outlineLevel="1" x14ac:dyDescent="0.25">
      <c r="A103" s="19"/>
      <c r="B103" s="38" t="s">
        <v>109</v>
      </c>
      <c r="C103" s="38">
        <v>0</v>
      </c>
      <c r="D103" s="38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</row>
    <row r="104" spans="1:21" outlineLevel="1" x14ac:dyDescent="0.25">
      <c r="A104" s="19"/>
      <c r="B104" s="38" t="s">
        <v>110</v>
      </c>
      <c r="C104" s="38">
        <v>0</v>
      </c>
      <c r="D104" s="38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</row>
    <row r="105" spans="1:21" outlineLevel="1" x14ac:dyDescent="0.25">
      <c r="A105" s="19"/>
      <c r="B105" s="38" t="s">
        <v>94</v>
      </c>
      <c r="C105" s="38">
        <v>0</v>
      </c>
      <c r="D105" s="38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</row>
    <row r="106" spans="1:21" outlineLevel="1" x14ac:dyDescent="0.25">
      <c r="A106" s="19"/>
      <c r="B106" s="45" t="s">
        <v>95</v>
      </c>
      <c r="C106" s="45">
        <v>0</v>
      </c>
      <c r="D106" s="45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</row>
    <row r="107" spans="1:21" outlineLevel="1" x14ac:dyDescent="0.25">
      <c r="A107" s="19"/>
      <c r="B107" s="44" t="s">
        <v>130</v>
      </c>
      <c r="C107" s="44">
        <v>0</v>
      </c>
      <c r="D107" s="44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</row>
    <row r="108" spans="1:21" outlineLevel="1" x14ac:dyDescent="0.25">
      <c r="A108" s="19"/>
      <c r="B108" s="38" t="s">
        <v>129</v>
      </c>
      <c r="C108" s="38">
        <v>0</v>
      </c>
      <c r="D108" s="38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</row>
    <row r="109" spans="1:21" outlineLevel="1" x14ac:dyDescent="0.25">
      <c r="A109" s="19"/>
      <c r="B109" s="38" t="s">
        <v>128</v>
      </c>
      <c r="C109" s="38">
        <v>0</v>
      </c>
      <c r="D109" s="38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</row>
    <row r="110" spans="1:21" outlineLevel="1" x14ac:dyDescent="0.25">
      <c r="A110" s="19"/>
      <c r="B110" s="38" t="s">
        <v>122</v>
      </c>
      <c r="C110" s="38">
        <v>0</v>
      </c>
      <c r="D110" s="38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</row>
    <row r="111" spans="1:21" outlineLevel="1" x14ac:dyDescent="0.25">
      <c r="A111" s="19"/>
      <c r="B111" s="38" t="s">
        <v>123</v>
      </c>
      <c r="C111" s="38">
        <v>0</v>
      </c>
      <c r="D111" s="38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</row>
    <row r="112" spans="1:21" outlineLevel="1" x14ac:dyDescent="0.25">
      <c r="A112" s="19"/>
      <c r="B112" s="38" t="s">
        <v>106</v>
      </c>
      <c r="C112" s="38">
        <v>0</v>
      </c>
      <c r="D112" s="38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</row>
    <row r="113" spans="1:21" outlineLevel="1" x14ac:dyDescent="0.25">
      <c r="A113" s="19"/>
      <c r="B113" s="38" t="s">
        <v>107</v>
      </c>
      <c r="C113" s="38">
        <v>0</v>
      </c>
      <c r="D113" s="38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</row>
    <row r="114" spans="1:21" outlineLevel="1" x14ac:dyDescent="0.25">
      <c r="A114" s="19"/>
      <c r="B114" s="38" t="s">
        <v>108</v>
      </c>
      <c r="C114" s="38">
        <v>0</v>
      </c>
      <c r="D114" s="38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</row>
    <row r="115" spans="1:21" outlineLevel="1" x14ac:dyDescent="0.25">
      <c r="A115" s="19"/>
      <c r="B115" s="38" t="s">
        <v>109</v>
      </c>
      <c r="C115" s="38">
        <v>0</v>
      </c>
      <c r="D115" s="38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</row>
    <row r="116" spans="1:21" outlineLevel="1" x14ac:dyDescent="0.25">
      <c r="A116" s="19"/>
      <c r="B116" s="38" t="s">
        <v>110</v>
      </c>
      <c r="C116" s="38">
        <v>0</v>
      </c>
      <c r="D116" s="38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</row>
    <row r="117" spans="1:21" outlineLevel="1" x14ac:dyDescent="0.25">
      <c r="A117" s="19"/>
      <c r="B117" s="38" t="s">
        <v>94</v>
      </c>
      <c r="C117" s="38">
        <v>0</v>
      </c>
      <c r="D117" s="38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</row>
    <row r="118" spans="1:21" outlineLevel="1" x14ac:dyDescent="0.25">
      <c r="A118" s="19"/>
      <c r="B118" s="45" t="s">
        <v>95</v>
      </c>
      <c r="C118" s="45">
        <v>0</v>
      </c>
      <c r="D118" s="45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</row>
    <row r="119" spans="1:21" outlineLevel="1" x14ac:dyDescent="0.25">
      <c r="A119" s="19"/>
      <c r="B119" s="44" t="s">
        <v>130</v>
      </c>
      <c r="C119" s="44">
        <v>0</v>
      </c>
      <c r="D119" s="44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</row>
    <row r="120" spans="1:21" outlineLevel="1" x14ac:dyDescent="0.25">
      <c r="A120" s="19"/>
      <c r="B120" s="38" t="s">
        <v>129</v>
      </c>
      <c r="C120" s="38">
        <v>0</v>
      </c>
      <c r="D120" s="38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</row>
    <row r="121" spans="1:21" outlineLevel="1" x14ac:dyDescent="0.25">
      <c r="A121" s="19"/>
      <c r="B121" s="38" t="s">
        <v>128</v>
      </c>
      <c r="C121" s="38">
        <v>0</v>
      </c>
      <c r="D121" s="38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</row>
    <row r="122" spans="1:21" outlineLevel="1" x14ac:dyDescent="0.25">
      <c r="A122" s="19"/>
      <c r="B122" s="38" t="s">
        <v>122</v>
      </c>
      <c r="C122" s="38">
        <v>0</v>
      </c>
      <c r="D122" s="38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</row>
    <row r="123" spans="1:21" outlineLevel="1" x14ac:dyDescent="0.25">
      <c r="A123" s="19"/>
      <c r="B123" s="38" t="s">
        <v>123</v>
      </c>
      <c r="C123" s="38">
        <v>0</v>
      </c>
      <c r="D123" s="38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</row>
    <row r="124" spans="1:21" outlineLevel="1" x14ac:dyDescent="0.25">
      <c r="A124" s="19"/>
      <c r="B124" s="38" t="s">
        <v>106</v>
      </c>
      <c r="C124" s="38">
        <v>0</v>
      </c>
      <c r="D124" s="38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</row>
    <row r="125" spans="1:21" outlineLevel="1" x14ac:dyDescent="0.25">
      <c r="A125" s="19"/>
      <c r="B125" s="38" t="s">
        <v>107</v>
      </c>
      <c r="C125" s="38">
        <v>0</v>
      </c>
      <c r="D125" s="38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</row>
    <row r="126" spans="1:21" outlineLevel="1" x14ac:dyDescent="0.25">
      <c r="A126" s="19"/>
      <c r="B126" s="38" t="s">
        <v>108</v>
      </c>
      <c r="C126" s="38">
        <v>0</v>
      </c>
      <c r="D126" s="38">
        <v>0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</row>
    <row r="127" spans="1:21" outlineLevel="1" x14ac:dyDescent="0.25">
      <c r="A127" s="19"/>
      <c r="B127" s="38" t="s">
        <v>109</v>
      </c>
      <c r="C127" s="38">
        <v>0</v>
      </c>
      <c r="D127" s="38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</row>
    <row r="128" spans="1:21" outlineLevel="1" x14ac:dyDescent="0.25">
      <c r="A128" s="19"/>
      <c r="B128" s="38" t="s">
        <v>110</v>
      </c>
      <c r="C128" s="38">
        <v>0</v>
      </c>
      <c r="D128" s="38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</row>
    <row r="129" spans="1:21" outlineLevel="1" x14ac:dyDescent="0.25">
      <c r="A129" s="19"/>
      <c r="B129" s="38" t="s">
        <v>94</v>
      </c>
      <c r="C129" s="38">
        <v>0</v>
      </c>
      <c r="D129" s="38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</row>
    <row r="130" spans="1:21" outlineLevel="1" x14ac:dyDescent="0.25">
      <c r="A130" s="19"/>
      <c r="B130" s="45" t="s">
        <v>95</v>
      </c>
      <c r="C130" s="45">
        <v>0</v>
      </c>
      <c r="D130" s="45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0</v>
      </c>
    </row>
    <row r="131" spans="1:21" outlineLevel="1" x14ac:dyDescent="0.25">
      <c r="A131" s="19"/>
      <c r="B131" s="44" t="s">
        <v>130</v>
      </c>
      <c r="C131" s="44">
        <v>0</v>
      </c>
      <c r="D131" s="44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</row>
    <row r="132" spans="1:21" outlineLevel="1" x14ac:dyDescent="0.25">
      <c r="A132" s="19"/>
      <c r="B132" s="38" t="s">
        <v>129</v>
      </c>
      <c r="C132" s="38">
        <v>0</v>
      </c>
      <c r="D132" s="38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</row>
    <row r="133" spans="1:21" outlineLevel="1" x14ac:dyDescent="0.25">
      <c r="A133" s="19"/>
      <c r="B133" s="38" t="s">
        <v>128</v>
      </c>
      <c r="C133" s="38">
        <v>0</v>
      </c>
      <c r="D133" s="38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</row>
    <row r="134" spans="1:21" outlineLevel="1" x14ac:dyDescent="0.25">
      <c r="A134" s="19"/>
      <c r="B134" s="38" t="s">
        <v>122</v>
      </c>
      <c r="C134" s="38">
        <v>0</v>
      </c>
      <c r="D134" s="38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</row>
    <row r="135" spans="1:21" outlineLevel="1" x14ac:dyDescent="0.25">
      <c r="A135" s="19"/>
      <c r="B135" s="38" t="s">
        <v>123</v>
      </c>
      <c r="C135" s="38">
        <v>0</v>
      </c>
      <c r="D135" s="38">
        <v>0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</row>
    <row r="136" spans="1:21" outlineLevel="1" x14ac:dyDescent="0.25">
      <c r="A136" s="19"/>
      <c r="B136" s="38" t="s">
        <v>106</v>
      </c>
      <c r="C136" s="38">
        <v>0</v>
      </c>
      <c r="D136" s="38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</row>
    <row r="137" spans="1:21" outlineLevel="1" x14ac:dyDescent="0.25">
      <c r="A137" s="19"/>
      <c r="B137" s="38" t="s">
        <v>107</v>
      </c>
      <c r="C137" s="38">
        <v>0</v>
      </c>
      <c r="D137" s="38">
        <v>0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</row>
    <row r="138" spans="1:21" outlineLevel="1" x14ac:dyDescent="0.25">
      <c r="A138" s="19"/>
      <c r="B138" s="38" t="s">
        <v>108</v>
      </c>
      <c r="C138" s="38">
        <v>0</v>
      </c>
      <c r="D138" s="38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</row>
    <row r="139" spans="1:21" outlineLevel="1" x14ac:dyDescent="0.25">
      <c r="A139" s="19"/>
      <c r="B139" s="38" t="s">
        <v>109</v>
      </c>
      <c r="C139" s="38">
        <v>0</v>
      </c>
      <c r="D139" s="38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</row>
    <row r="140" spans="1:21" outlineLevel="1" x14ac:dyDescent="0.25">
      <c r="A140" s="19"/>
      <c r="B140" s="38" t="s">
        <v>110</v>
      </c>
      <c r="C140" s="38">
        <v>0</v>
      </c>
      <c r="D140" s="38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</row>
    <row r="141" spans="1:21" outlineLevel="1" x14ac:dyDescent="0.25">
      <c r="A141" s="19"/>
      <c r="B141" s="38" t="s">
        <v>94</v>
      </c>
      <c r="C141" s="38">
        <v>0</v>
      </c>
      <c r="D141" s="38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</row>
    <row r="142" spans="1:21" outlineLevel="1" x14ac:dyDescent="0.25">
      <c r="A142" s="19"/>
      <c r="B142" s="45" t="s">
        <v>95</v>
      </c>
      <c r="C142" s="45">
        <v>0</v>
      </c>
      <c r="D142" s="45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0</v>
      </c>
      <c r="Q142" s="62">
        <v>0</v>
      </c>
      <c r="R142" s="62">
        <v>0</v>
      </c>
      <c r="S142" s="62">
        <v>0</v>
      </c>
      <c r="T142" s="62">
        <v>0</v>
      </c>
      <c r="U142" s="62">
        <v>0</v>
      </c>
    </row>
    <row r="143" spans="1:21" x14ac:dyDescent="0.25">
      <c r="A143" s="19"/>
      <c r="B143" s="21"/>
      <c r="C143" s="21"/>
      <c r="D143" s="21"/>
      <c r="E143" s="23"/>
      <c r="F143" s="23"/>
      <c r="G143" s="37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</row>
    <row r="144" spans="1:21" x14ac:dyDescent="0.25">
      <c r="A144" s="19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x14ac:dyDescent="0.25">
      <c r="A145" s="19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x14ac:dyDescent="0.25">
      <c r="A146" s="19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x14ac:dyDescent="0.25">
      <c r="A147" s="22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ht="18" x14ac:dyDescent="0.25">
      <c r="B148" s="14"/>
      <c r="C148" s="14"/>
      <c r="D148" s="14"/>
      <c r="E148" s="14"/>
      <c r="F148" s="14"/>
      <c r="G148" s="14"/>
      <c r="H148" s="15" t="s">
        <v>41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50" spans="1:21" ht="18" x14ac:dyDescent="0.25">
      <c r="C150" s="16"/>
      <c r="D150" s="16"/>
      <c r="E150" s="17"/>
      <c r="F150" s="16"/>
      <c r="G150" s="16"/>
      <c r="H150" s="17"/>
      <c r="I150" s="17"/>
      <c r="J150" s="17"/>
    </row>
    <row r="151" spans="1:21" x14ac:dyDescent="0.25">
      <c r="B151" s="18"/>
      <c r="C151" s="18"/>
      <c r="D151" s="18"/>
      <c r="E151" s="18">
        <f>E$8</f>
        <v>0</v>
      </c>
      <c r="F151" s="18">
        <f t="shared" ref="F151:U151" si="0">F$8</f>
        <v>0</v>
      </c>
      <c r="G151" s="18">
        <f t="shared" si="0"/>
        <v>0</v>
      </c>
      <c r="H151" s="18">
        <f t="shared" si="0"/>
        <v>0</v>
      </c>
      <c r="I151" s="18">
        <f t="shared" si="0"/>
        <v>0</v>
      </c>
      <c r="J151" s="18">
        <f t="shared" si="0"/>
        <v>0</v>
      </c>
      <c r="K151" s="18">
        <f t="shared" si="0"/>
        <v>0</v>
      </c>
      <c r="L151" s="18">
        <f t="shared" si="0"/>
        <v>0</v>
      </c>
      <c r="M151" s="18">
        <f t="shared" si="0"/>
        <v>0</v>
      </c>
      <c r="N151" s="18">
        <f t="shared" si="0"/>
        <v>0</v>
      </c>
      <c r="O151" s="18">
        <f t="shared" si="0"/>
        <v>0</v>
      </c>
      <c r="P151" s="18">
        <f t="shared" si="0"/>
        <v>0</v>
      </c>
      <c r="Q151" s="18">
        <f t="shared" si="0"/>
        <v>0</v>
      </c>
      <c r="R151" s="18">
        <f t="shared" si="0"/>
        <v>0</v>
      </c>
      <c r="S151" s="18">
        <f t="shared" si="0"/>
        <v>0</v>
      </c>
      <c r="T151" s="18">
        <f t="shared" si="0"/>
        <v>0</v>
      </c>
      <c r="U151" s="18">
        <f t="shared" si="0"/>
        <v>0</v>
      </c>
    </row>
    <row r="152" spans="1:21" ht="38.25" x14ac:dyDescent="0.25">
      <c r="B152" s="18" t="s">
        <v>3</v>
      </c>
      <c r="C152" s="18" t="s">
        <v>4</v>
      </c>
      <c r="D152" s="18" t="s">
        <v>5</v>
      </c>
      <c r="E152" s="18" t="str">
        <f>E$9</f>
        <v>Fixed Charge</v>
      </c>
      <c r="F152" s="18" t="str">
        <f t="shared" ref="F152:U152" si="1">F$9</f>
        <v xml:space="preserve">Demand </v>
      </c>
      <c r="G152" s="18" t="str">
        <f t="shared" si="1"/>
        <v>Capacity Charge</v>
      </c>
      <c r="H152" s="18" t="str">
        <f t="shared" si="1"/>
        <v>On peak Demand Charge</v>
      </c>
      <c r="I152" s="18" t="str">
        <f t="shared" si="1"/>
        <v>Power Factor Charge</v>
      </c>
      <c r="J152" s="18" t="str">
        <f t="shared" si="1"/>
        <v>Uncontrolled / Variable Charge</v>
      </c>
      <c r="K152" s="18" t="str">
        <f t="shared" si="1"/>
        <v>Night Charge</v>
      </c>
      <c r="L152" s="18" t="str">
        <f t="shared" si="1"/>
        <v>Controlled Charge</v>
      </c>
      <c r="M152" s="18" t="str">
        <f t="shared" si="1"/>
        <v>All Inclusive Charge</v>
      </c>
      <c r="N152" s="18" t="str">
        <f t="shared" si="1"/>
        <v>Individual Contract</v>
      </c>
      <c r="O152" s="18">
        <f t="shared" si="1"/>
        <v>0</v>
      </c>
      <c r="P152" s="18">
        <f t="shared" si="1"/>
        <v>0</v>
      </c>
      <c r="Q152" s="18">
        <f t="shared" si="1"/>
        <v>0</v>
      </c>
      <c r="R152" s="18">
        <f t="shared" si="1"/>
        <v>0</v>
      </c>
      <c r="S152" s="18">
        <f t="shared" si="1"/>
        <v>0</v>
      </c>
      <c r="T152" s="18">
        <f t="shared" si="1"/>
        <v>0</v>
      </c>
      <c r="U152" s="18">
        <f t="shared" si="1"/>
        <v>0</v>
      </c>
    </row>
    <row r="153" spans="1:21" x14ac:dyDescent="0.25">
      <c r="B153" s="18"/>
      <c r="C153" s="18"/>
      <c r="D153" s="18"/>
      <c r="E153" s="18" t="str">
        <f>E$10</f>
        <v>$/day</v>
      </c>
      <c r="F153" s="18" t="str">
        <f t="shared" ref="F153:U153" si="2">F$10</f>
        <v>$/kVA/mth</v>
      </c>
      <c r="G153" s="18" t="str">
        <f t="shared" si="2"/>
        <v>$/kVA/day</v>
      </c>
      <c r="H153" s="18" t="str">
        <f t="shared" si="2"/>
        <v>$/kW/mth</v>
      </c>
      <c r="I153" s="18" t="str">
        <f t="shared" si="2"/>
        <v>$/kVAr/mth</v>
      </c>
      <c r="J153" s="18" t="str">
        <f t="shared" si="2"/>
        <v>$/kWh</v>
      </c>
      <c r="K153" s="18" t="str">
        <f t="shared" si="2"/>
        <v>$/kWh</v>
      </c>
      <c r="L153" s="18" t="str">
        <f t="shared" si="2"/>
        <v>$/kWh</v>
      </c>
      <c r="M153" s="18" t="str">
        <f t="shared" si="2"/>
        <v>$/kWh</v>
      </c>
      <c r="N153" s="18" t="str">
        <f t="shared" si="2"/>
        <v>$/pa</v>
      </c>
      <c r="O153" s="18">
        <f t="shared" si="2"/>
        <v>0</v>
      </c>
      <c r="P153" s="18">
        <f t="shared" si="2"/>
        <v>0</v>
      </c>
      <c r="Q153" s="18">
        <f t="shared" si="2"/>
        <v>0</v>
      </c>
      <c r="R153" s="18">
        <f t="shared" si="2"/>
        <v>0</v>
      </c>
      <c r="S153" s="18">
        <f t="shared" si="2"/>
        <v>0</v>
      </c>
      <c r="T153" s="18">
        <f t="shared" si="2"/>
        <v>0</v>
      </c>
      <c r="U153" s="18">
        <f t="shared" si="2"/>
        <v>0</v>
      </c>
    </row>
    <row r="154" spans="1:21" outlineLevel="1" x14ac:dyDescent="0.25">
      <c r="A154" s="19"/>
      <c r="B154" s="38" t="str">
        <f>B11</f>
        <v>Single meter without control (low user)</v>
      </c>
      <c r="C154" s="38" t="str">
        <f>C11</f>
        <v>G100</v>
      </c>
      <c r="D154" s="38" t="str">
        <f>D11</f>
        <v>Domestic</v>
      </c>
      <c r="E154" s="61">
        <v>0.15</v>
      </c>
      <c r="F154" s="61">
        <v>0</v>
      </c>
      <c r="G154" s="61">
        <v>0</v>
      </c>
      <c r="H154" s="61">
        <v>0</v>
      </c>
      <c r="I154" s="61">
        <v>0</v>
      </c>
      <c r="J154" s="61">
        <v>9.01E-2</v>
      </c>
      <c r="K154" s="61">
        <v>1.5299999999999999E-2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</row>
    <row r="155" spans="1:21" outlineLevel="1" x14ac:dyDescent="0.25">
      <c r="A155" s="19"/>
      <c r="B155" s="38" t="str">
        <f t="shared" ref="B155:D170" si="3">B12</f>
        <v>Dual meter with control (low user)</v>
      </c>
      <c r="C155" s="38" t="str">
        <f t="shared" si="3"/>
        <v>G101</v>
      </c>
      <c r="D155" s="38" t="str">
        <f t="shared" si="3"/>
        <v>Domestic</v>
      </c>
      <c r="E155" s="39">
        <v>0.15</v>
      </c>
      <c r="F155" s="39">
        <v>0</v>
      </c>
      <c r="G155" s="39">
        <v>0</v>
      </c>
      <c r="H155" s="39">
        <v>0</v>
      </c>
      <c r="I155" s="39">
        <v>0</v>
      </c>
      <c r="J155" s="39">
        <v>9.01E-2</v>
      </c>
      <c r="K155" s="39">
        <v>1.5299999999999999E-2</v>
      </c>
      <c r="L155" s="39">
        <v>4.2200000000000001E-2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</row>
    <row r="156" spans="1:21" outlineLevel="1" x14ac:dyDescent="0.25">
      <c r="A156" s="19"/>
      <c r="B156" s="38" t="str">
        <f t="shared" si="3"/>
        <v>Single meter with control (low user)</v>
      </c>
      <c r="C156" s="38" t="str">
        <f t="shared" si="3"/>
        <v>G102</v>
      </c>
      <c r="D156" s="38" t="str">
        <f t="shared" si="3"/>
        <v>Domestic</v>
      </c>
      <c r="E156" s="39">
        <v>0.15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1.5299999999999999E-2</v>
      </c>
      <c r="L156" s="39">
        <v>0</v>
      </c>
      <c r="M156" s="39">
        <v>7.0900000000000005E-2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</row>
    <row r="157" spans="1:21" outlineLevel="1" x14ac:dyDescent="0.25">
      <c r="A157" s="19"/>
      <c r="B157" s="38" t="str">
        <f t="shared" si="3"/>
        <v>3 phase residential (low user)</v>
      </c>
      <c r="C157" s="38" t="str">
        <f t="shared" si="3"/>
        <v>G103</v>
      </c>
      <c r="D157" s="38" t="str">
        <f t="shared" si="3"/>
        <v>Domestic</v>
      </c>
      <c r="E157" s="39">
        <v>0.15</v>
      </c>
      <c r="F157" s="39">
        <v>0</v>
      </c>
      <c r="G157" s="39">
        <v>0</v>
      </c>
      <c r="H157" s="39">
        <v>0</v>
      </c>
      <c r="I157" s="39">
        <v>0</v>
      </c>
      <c r="J157" s="39">
        <v>9.11E-2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</row>
    <row r="158" spans="1:21" outlineLevel="1" x14ac:dyDescent="0.25">
      <c r="A158" s="19"/>
      <c r="B158" s="38" t="str">
        <f t="shared" si="3"/>
        <v>Single meter without control (standard user)</v>
      </c>
      <c r="C158" s="38" t="str">
        <f t="shared" si="3"/>
        <v>G104</v>
      </c>
      <c r="D158" s="38" t="str">
        <f t="shared" si="3"/>
        <v>Domestic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</row>
    <row r="159" spans="1:21" outlineLevel="1" x14ac:dyDescent="0.25">
      <c r="A159" s="19"/>
      <c r="B159" s="38" t="str">
        <f t="shared" si="3"/>
        <v>Dual meter with control (standard user)</v>
      </c>
      <c r="C159" s="38" t="str">
        <f t="shared" si="3"/>
        <v>G105</v>
      </c>
      <c r="D159" s="38" t="str">
        <f t="shared" si="3"/>
        <v>Domestic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39">
        <v>0</v>
      </c>
    </row>
    <row r="160" spans="1:21" outlineLevel="1" x14ac:dyDescent="0.25">
      <c r="A160" s="19"/>
      <c r="B160" s="38" t="str">
        <f t="shared" si="3"/>
        <v>Single meter with control (standard user)</v>
      </c>
      <c r="C160" s="38" t="str">
        <f t="shared" si="3"/>
        <v>G106</v>
      </c>
      <c r="D160" s="38" t="str">
        <f t="shared" si="3"/>
        <v>Domestic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</row>
    <row r="161" spans="1:21" outlineLevel="1" x14ac:dyDescent="0.25">
      <c r="A161" s="19"/>
      <c r="B161" s="38" t="str">
        <f t="shared" si="3"/>
        <v>3 phase residential (standard user)</v>
      </c>
      <c r="C161" s="38" t="str">
        <f t="shared" si="3"/>
        <v>G107</v>
      </c>
      <c r="D161" s="38" t="str">
        <f t="shared" si="3"/>
        <v>Domestic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</row>
    <row r="162" spans="1:21" outlineLevel="1" x14ac:dyDescent="0.25">
      <c r="A162" s="19"/>
      <c r="B162" s="38" t="str">
        <f t="shared" si="3"/>
        <v>Dual meter with control - EV (low user)</v>
      </c>
      <c r="C162" s="38" t="str">
        <f t="shared" si="3"/>
        <v>G108</v>
      </c>
      <c r="D162" s="38" t="str">
        <f t="shared" si="3"/>
        <v>Domestic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</row>
    <row r="163" spans="1:21" outlineLevel="1" x14ac:dyDescent="0.25">
      <c r="A163" s="19"/>
      <c r="B163" s="38" t="str">
        <f t="shared" si="3"/>
        <v>Dual meter with control - EV (standard user)</v>
      </c>
      <c r="C163" s="38" t="str">
        <f t="shared" si="3"/>
        <v>G109</v>
      </c>
      <c r="D163" s="38" t="str">
        <f t="shared" si="3"/>
        <v>Domestic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</row>
    <row r="164" spans="1:21" outlineLevel="1" x14ac:dyDescent="0.25">
      <c r="A164" s="19"/>
      <c r="B164" s="38" t="str">
        <f t="shared" si="3"/>
        <v>New Tariff 10</v>
      </c>
      <c r="C164" s="38">
        <f t="shared" si="3"/>
        <v>0</v>
      </c>
      <c r="D164" s="38">
        <f t="shared" si="3"/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</row>
    <row r="165" spans="1:21" outlineLevel="1" x14ac:dyDescent="0.25">
      <c r="A165" s="19"/>
      <c r="B165" s="45" t="str">
        <f t="shared" si="3"/>
        <v>New Tariff 11</v>
      </c>
      <c r="C165" s="45">
        <f t="shared" si="3"/>
        <v>0</v>
      </c>
      <c r="D165" s="45">
        <f t="shared" si="3"/>
        <v>0</v>
      </c>
      <c r="E165" s="62">
        <v>0</v>
      </c>
      <c r="F165" s="62">
        <v>0</v>
      </c>
      <c r="G165" s="62">
        <v>0</v>
      </c>
      <c r="H165" s="62">
        <v>0</v>
      </c>
      <c r="I165" s="62">
        <v>0</v>
      </c>
      <c r="J165" s="62">
        <v>0</v>
      </c>
      <c r="K165" s="62">
        <v>0</v>
      </c>
      <c r="L165" s="62">
        <v>0</v>
      </c>
      <c r="M165" s="62">
        <v>0</v>
      </c>
      <c r="N165" s="62">
        <v>0</v>
      </c>
      <c r="O165" s="62">
        <v>0</v>
      </c>
      <c r="P165" s="62">
        <v>0</v>
      </c>
      <c r="Q165" s="62">
        <v>0</v>
      </c>
      <c r="R165" s="62">
        <v>0</v>
      </c>
      <c r="S165" s="62">
        <v>0</v>
      </c>
      <c r="T165" s="62">
        <v>0</v>
      </c>
      <c r="U165" s="62">
        <v>0</v>
      </c>
    </row>
    <row r="166" spans="1:21" outlineLevel="1" x14ac:dyDescent="0.25">
      <c r="A166" s="19"/>
      <c r="B166" s="44" t="str">
        <f t="shared" si="3"/>
        <v>&lt;=15kVA</v>
      </c>
      <c r="C166" s="44" t="str">
        <f t="shared" si="3"/>
        <v>GV02</v>
      </c>
      <c r="D166" s="44" t="str">
        <f t="shared" si="3"/>
        <v>Small Commercial</v>
      </c>
      <c r="E166" s="61">
        <v>0.45569999999999999</v>
      </c>
      <c r="F166" s="61">
        <v>0</v>
      </c>
      <c r="G166" s="61">
        <v>0</v>
      </c>
      <c r="H166" s="61">
        <v>0</v>
      </c>
      <c r="I166" s="61">
        <v>0</v>
      </c>
      <c r="J166" s="61">
        <v>5.2400000000000002E-2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0</v>
      </c>
    </row>
    <row r="167" spans="1:21" outlineLevel="1" x14ac:dyDescent="0.25">
      <c r="A167" s="19"/>
      <c r="B167" s="38" t="str">
        <f t="shared" si="3"/>
        <v>&gt;15kVA and &lt;=69kVA</v>
      </c>
      <c r="C167" s="38" t="str">
        <f t="shared" si="3"/>
        <v>GV07</v>
      </c>
      <c r="D167" s="38" t="str">
        <f t="shared" si="3"/>
        <v>Small Commercial</v>
      </c>
      <c r="E167" s="39">
        <v>1.1273</v>
      </c>
      <c r="F167" s="39">
        <v>0</v>
      </c>
      <c r="G167" s="39">
        <v>0</v>
      </c>
      <c r="H167" s="39">
        <v>0</v>
      </c>
      <c r="I167" s="39">
        <v>0</v>
      </c>
      <c r="J167" s="39">
        <v>3.6400000000000002E-2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</row>
    <row r="168" spans="1:21" outlineLevel="1" x14ac:dyDescent="0.25">
      <c r="A168" s="19"/>
      <c r="B168" s="38" t="str">
        <f t="shared" si="3"/>
        <v>&gt;69kVA and &lt;=138kVA</v>
      </c>
      <c r="C168" s="38" t="str">
        <f t="shared" si="3"/>
        <v>GV14</v>
      </c>
      <c r="D168" s="38" t="str">
        <f t="shared" si="3"/>
        <v>Medium Commercial</v>
      </c>
      <c r="E168" s="39">
        <v>6.3871000000000002</v>
      </c>
      <c r="F168" s="39">
        <v>0</v>
      </c>
      <c r="G168" s="39">
        <v>0</v>
      </c>
      <c r="H168" s="39">
        <v>0</v>
      </c>
      <c r="I168" s="39">
        <v>0</v>
      </c>
      <c r="J168" s="39">
        <v>4.2999999999999997E-2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</row>
    <row r="169" spans="1:21" outlineLevel="1" x14ac:dyDescent="0.25">
      <c r="A169" s="19"/>
      <c r="B169" s="38" t="str">
        <f t="shared" si="3"/>
        <v>&gt;138kVA AND &lt;=300kVA</v>
      </c>
      <c r="C169" s="38" t="str">
        <f t="shared" si="3"/>
        <v>GV30</v>
      </c>
      <c r="D169" s="38" t="str">
        <f t="shared" si="3"/>
        <v>Large Commercial</v>
      </c>
      <c r="E169" s="39">
        <v>9.0983999999999998</v>
      </c>
      <c r="F169" s="39">
        <v>0</v>
      </c>
      <c r="G169" s="39">
        <v>0</v>
      </c>
      <c r="H169" s="39">
        <v>0</v>
      </c>
      <c r="I169" s="39">
        <v>0</v>
      </c>
      <c r="J169" s="39">
        <v>1.78E-2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</row>
    <row r="170" spans="1:21" outlineLevel="1" x14ac:dyDescent="0.25">
      <c r="A170" s="19"/>
      <c r="B170" s="38" t="str">
        <f t="shared" si="3"/>
        <v>&gt;300kVA, TOU</v>
      </c>
      <c r="C170" s="38" t="str">
        <f t="shared" si="3"/>
        <v>GV99</v>
      </c>
      <c r="D170" s="38" t="str">
        <f t="shared" si="3"/>
        <v>Small Industrial</v>
      </c>
      <c r="E170" s="39">
        <v>22.9422</v>
      </c>
      <c r="F170" s="39">
        <v>7.0636000000000001</v>
      </c>
      <c r="G170" s="39">
        <v>0</v>
      </c>
      <c r="H170" s="39">
        <v>0</v>
      </c>
      <c r="I170" s="39">
        <v>0</v>
      </c>
      <c r="J170" s="39">
        <v>8.0000000000000002E-3</v>
      </c>
      <c r="K170" s="39">
        <v>0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</row>
    <row r="171" spans="1:21" outlineLevel="1" x14ac:dyDescent="0.25">
      <c r="A171" s="19"/>
      <c r="B171" s="38" t="str">
        <f t="shared" ref="B171:D186" si="4">B28</f>
        <v>New Tariff 5</v>
      </c>
      <c r="C171" s="38">
        <f t="shared" si="4"/>
        <v>0</v>
      </c>
      <c r="D171" s="38">
        <f t="shared" si="4"/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</row>
    <row r="172" spans="1:21" outlineLevel="1" x14ac:dyDescent="0.25">
      <c r="A172" s="19"/>
      <c r="B172" s="38" t="str">
        <f t="shared" si="4"/>
        <v>New Tariff 6</v>
      </c>
      <c r="C172" s="38">
        <f t="shared" si="4"/>
        <v>0</v>
      </c>
      <c r="D172" s="38">
        <f t="shared" si="4"/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</row>
    <row r="173" spans="1:21" outlineLevel="1" x14ac:dyDescent="0.25">
      <c r="A173" s="19"/>
      <c r="B173" s="38" t="str">
        <f t="shared" si="4"/>
        <v>New Tariff 7</v>
      </c>
      <c r="C173" s="38">
        <f t="shared" si="4"/>
        <v>0</v>
      </c>
      <c r="D173" s="38">
        <f t="shared" si="4"/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39">
        <v>0</v>
      </c>
    </row>
    <row r="174" spans="1:21" outlineLevel="1" x14ac:dyDescent="0.25">
      <c r="A174" s="19"/>
      <c r="B174" s="38" t="str">
        <f t="shared" si="4"/>
        <v>New Tariff 8</v>
      </c>
      <c r="C174" s="38">
        <f t="shared" si="4"/>
        <v>0</v>
      </c>
      <c r="D174" s="38">
        <f t="shared" si="4"/>
        <v>0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</row>
    <row r="175" spans="1:21" outlineLevel="1" x14ac:dyDescent="0.25">
      <c r="A175" s="19"/>
      <c r="B175" s="38" t="str">
        <f t="shared" si="4"/>
        <v>New Tariff 9</v>
      </c>
      <c r="C175" s="38">
        <f t="shared" si="4"/>
        <v>0</v>
      </c>
      <c r="D175" s="38">
        <f t="shared" si="4"/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</row>
    <row r="176" spans="1:21" outlineLevel="1" x14ac:dyDescent="0.25">
      <c r="A176" s="19"/>
      <c r="B176" s="38" t="str">
        <f t="shared" si="4"/>
        <v>New Tariff 10</v>
      </c>
      <c r="C176" s="38">
        <f t="shared" si="4"/>
        <v>0</v>
      </c>
      <c r="D176" s="38">
        <f t="shared" si="4"/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</row>
    <row r="177" spans="1:21" outlineLevel="1" x14ac:dyDescent="0.25">
      <c r="A177" s="19"/>
      <c r="B177" s="45" t="str">
        <f t="shared" si="4"/>
        <v>New Tariff 11</v>
      </c>
      <c r="C177" s="45">
        <f t="shared" si="4"/>
        <v>0</v>
      </c>
      <c r="D177" s="45">
        <f t="shared" si="4"/>
        <v>0</v>
      </c>
      <c r="E177" s="62">
        <v>0</v>
      </c>
      <c r="F177" s="62">
        <v>0</v>
      </c>
      <c r="G177" s="62">
        <v>0</v>
      </c>
      <c r="H177" s="62">
        <v>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0</v>
      </c>
      <c r="Q177" s="62">
        <v>0</v>
      </c>
      <c r="R177" s="62">
        <v>0</v>
      </c>
      <c r="S177" s="62">
        <v>0</v>
      </c>
      <c r="T177" s="62">
        <v>0</v>
      </c>
      <c r="U177" s="62">
        <v>0</v>
      </c>
    </row>
    <row r="178" spans="1:21" outlineLevel="1" x14ac:dyDescent="0.25">
      <c r="A178" s="19"/>
      <c r="B178" s="44" t="str">
        <f t="shared" si="4"/>
        <v>&lt;=15kVA</v>
      </c>
      <c r="C178" s="44" t="str">
        <f t="shared" si="4"/>
        <v>GX02</v>
      </c>
      <c r="D178" s="44" t="str">
        <f t="shared" si="4"/>
        <v>Small Industrial</v>
      </c>
      <c r="E178" s="61">
        <v>0.41439999999999999</v>
      </c>
      <c r="F178" s="61">
        <v>0</v>
      </c>
      <c r="G178" s="61">
        <v>0</v>
      </c>
      <c r="H178" s="61">
        <v>0</v>
      </c>
      <c r="I178" s="61">
        <v>0</v>
      </c>
      <c r="J178" s="61">
        <v>4.7699999999999999E-2</v>
      </c>
      <c r="K178" s="61">
        <v>0</v>
      </c>
      <c r="L178" s="61">
        <v>0</v>
      </c>
      <c r="M178" s="61">
        <v>0</v>
      </c>
      <c r="N178" s="61">
        <v>0</v>
      </c>
      <c r="O178" s="61">
        <v>0</v>
      </c>
      <c r="P178" s="61">
        <v>0</v>
      </c>
      <c r="Q178" s="61">
        <v>0</v>
      </c>
      <c r="R178" s="61">
        <v>0</v>
      </c>
      <c r="S178" s="61">
        <v>0</v>
      </c>
      <c r="T178" s="61">
        <v>0</v>
      </c>
      <c r="U178" s="61">
        <v>0</v>
      </c>
    </row>
    <row r="179" spans="1:21" outlineLevel="1" x14ac:dyDescent="0.25">
      <c r="A179" s="19"/>
      <c r="B179" s="38" t="str">
        <f t="shared" si="4"/>
        <v>&gt;15kVA and &lt;=69kVA</v>
      </c>
      <c r="C179" s="38" t="str">
        <f t="shared" si="4"/>
        <v>GX07</v>
      </c>
      <c r="D179" s="38" t="str">
        <f t="shared" si="4"/>
        <v>Small Commercial</v>
      </c>
      <c r="E179" s="39">
        <v>1.0247999999999999</v>
      </c>
      <c r="F179" s="39">
        <v>0</v>
      </c>
      <c r="G179" s="39">
        <v>0</v>
      </c>
      <c r="H179" s="39">
        <v>0</v>
      </c>
      <c r="I179" s="39">
        <v>0</v>
      </c>
      <c r="J179" s="39">
        <v>3.3099999999999997E-2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</row>
    <row r="180" spans="1:21" outlineLevel="1" x14ac:dyDescent="0.25">
      <c r="A180" s="19"/>
      <c r="B180" s="38" t="str">
        <f t="shared" si="4"/>
        <v>&gt;69kVA and &lt;=138kVA</v>
      </c>
      <c r="C180" s="38" t="str">
        <f t="shared" si="4"/>
        <v>GX14</v>
      </c>
      <c r="D180" s="38" t="str">
        <f t="shared" si="4"/>
        <v>Medium Commercial</v>
      </c>
      <c r="E180" s="39">
        <v>5.8064</v>
      </c>
      <c r="F180" s="39">
        <v>0</v>
      </c>
      <c r="G180" s="39">
        <v>0</v>
      </c>
      <c r="H180" s="39">
        <v>0</v>
      </c>
      <c r="I180" s="39">
        <v>0</v>
      </c>
      <c r="J180" s="39">
        <v>3.9100000000000003E-2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</row>
    <row r="181" spans="1:21" outlineLevel="1" x14ac:dyDescent="0.25">
      <c r="A181" s="19"/>
      <c r="B181" s="38" t="str">
        <f t="shared" si="4"/>
        <v>&gt;138kVA AND &lt;=300kVA</v>
      </c>
      <c r="C181" s="38" t="str">
        <f t="shared" si="4"/>
        <v>GX30</v>
      </c>
      <c r="D181" s="38" t="str">
        <f t="shared" si="4"/>
        <v>Large Commercial</v>
      </c>
      <c r="E181" s="39">
        <v>8.2712000000000003</v>
      </c>
      <c r="F181" s="39">
        <v>0</v>
      </c>
      <c r="G181" s="39">
        <v>0</v>
      </c>
      <c r="H181" s="39">
        <v>0</v>
      </c>
      <c r="I181" s="39">
        <v>0</v>
      </c>
      <c r="J181" s="39">
        <v>1.6199999999999999E-2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</row>
    <row r="182" spans="1:21" outlineLevel="1" x14ac:dyDescent="0.25">
      <c r="A182" s="19"/>
      <c r="B182" s="38" t="str">
        <f t="shared" si="4"/>
        <v>&gt;300kVA, TOU</v>
      </c>
      <c r="C182" s="38" t="str">
        <f t="shared" si="4"/>
        <v>GX99</v>
      </c>
      <c r="D182" s="38" t="str">
        <f t="shared" si="4"/>
        <v>Small Industrial</v>
      </c>
      <c r="E182" s="39">
        <v>17.8461</v>
      </c>
      <c r="F182" s="39">
        <v>5.7896999999999998</v>
      </c>
      <c r="G182" s="39">
        <v>1.49E-2</v>
      </c>
      <c r="H182" s="39">
        <v>0</v>
      </c>
      <c r="I182" s="39">
        <v>0</v>
      </c>
      <c r="J182" s="39">
        <v>6.3E-3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</row>
    <row r="183" spans="1:21" outlineLevel="1" x14ac:dyDescent="0.25">
      <c r="A183" s="19"/>
      <c r="B183" s="38" t="str">
        <f t="shared" si="4"/>
        <v>New Tariff 5</v>
      </c>
      <c r="C183" s="38">
        <f t="shared" si="4"/>
        <v>0</v>
      </c>
      <c r="D183" s="38">
        <f t="shared" si="4"/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</row>
    <row r="184" spans="1:21" outlineLevel="1" x14ac:dyDescent="0.25">
      <c r="A184" s="19"/>
      <c r="B184" s="38" t="str">
        <f t="shared" si="4"/>
        <v>New Tariff 6</v>
      </c>
      <c r="C184" s="38">
        <f t="shared" si="4"/>
        <v>0</v>
      </c>
      <c r="D184" s="38">
        <f t="shared" si="4"/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</row>
    <row r="185" spans="1:21" outlineLevel="1" x14ac:dyDescent="0.25">
      <c r="A185" s="19"/>
      <c r="B185" s="38" t="str">
        <f t="shared" si="4"/>
        <v>New Tariff 7</v>
      </c>
      <c r="C185" s="38">
        <f t="shared" si="4"/>
        <v>0</v>
      </c>
      <c r="D185" s="38">
        <f t="shared" si="4"/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</row>
    <row r="186" spans="1:21" outlineLevel="1" x14ac:dyDescent="0.25">
      <c r="A186" s="19"/>
      <c r="B186" s="38" t="str">
        <f t="shared" si="4"/>
        <v>New Tariff 8</v>
      </c>
      <c r="C186" s="38">
        <f t="shared" si="4"/>
        <v>0</v>
      </c>
      <c r="D186" s="38">
        <f t="shared" si="4"/>
        <v>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39">
        <v>0</v>
      </c>
    </row>
    <row r="187" spans="1:21" outlineLevel="1" x14ac:dyDescent="0.25">
      <c r="A187" s="19"/>
      <c r="B187" s="38" t="str">
        <f t="shared" ref="B187:D202" si="5">B44</f>
        <v>New Tariff 9</v>
      </c>
      <c r="C187" s="38">
        <f t="shared" si="5"/>
        <v>0</v>
      </c>
      <c r="D187" s="38">
        <f t="shared" si="5"/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</row>
    <row r="188" spans="1:21" outlineLevel="1" x14ac:dyDescent="0.25">
      <c r="A188" s="19"/>
      <c r="B188" s="38" t="str">
        <f t="shared" si="5"/>
        <v>New Tariff 10</v>
      </c>
      <c r="C188" s="38">
        <f t="shared" si="5"/>
        <v>0</v>
      </c>
      <c r="D188" s="38">
        <f t="shared" si="5"/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</row>
    <row r="189" spans="1:21" outlineLevel="1" x14ac:dyDescent="0.25">
      <c r="A189" s="19"/>
      <c r="B189" s="45" t="str">
        <f t="shared" si="5"/>
        <v>New Tariff 11</v>
      </c>
      <c r="C189" s="45">
        <f t="shared" si="5"/>
        <v>0</v>
      </c>
      <c r="D189" s="45">
        <f t="shared" si="5"/>
        <v>0</v>
      </c>
      <c r="E189" s="62">
        <v>0</v>
      </c>
      <c r="F189" s="62">
        <v>0</v>
      </c>
      <c r="G189" s="62">
        <v>0</v>
      </c>
      <c r="H189" s="62">
        <v>0</v>
      </c>
      <c r="I189" s="62">
        <v>0</v>
      </c>
      <c r="J189" s="62">
        <v>0</v>
      </c>
      <c r="K189" s="62">
        <v>0</v>
      </c>
      <c r="L189" s="62">
        <v>0</v>
      </c>
      <c r="M189" s="62">
        <v>0</v>
      </c>
      <c r="N189" s="62">
        <v>0</v>
      </c>
      <c r="O189" s="62">
        <v>0</v>
      </c>
      <c r="P189" s="62">
        <v>0</v>
      </c>
      <c r="Q189" s="62">
        <v>0</v>
      </c>
      <c r="R189" s="62">
        <v>0</v>
      </c>
      <c r="S189" s="62">
        <v>0</v>
      </c>
      <c r="T189" s="62">
        <v>0</v>
      </c>
      <c r="U189" s="62">
        <v>0</v>
      </c>
    </row>
    <row r="190" spans="1:21" outlineLevel="1" x14ac:dyDescent="0.25">
      <c r="A190" s="19"/>
      <c r="B190" s="44" t="str">
        <f t="shared" si="5"/>
        <v>&gt;1500Kva Connection in CBD/Industrial service area</v>
      </c>
      <c r="C190" s="44" t="str">
        <f t="shared" si="5"/>
        <v>GC60</v>
      </c>
      <c r="D190" s="44" t="str">
        <f t="shared" si="5"/>
        <v>Large Industrial</v>
      </c>
      <c r="E190" s="61">
        <v>3.9699999999999999E-2</v>
      </c>
      <c r="F190" s="61">
        <v>0</v>
      </c>
      <c r="G190" s="61">
        <v>2.5700000000000001E-2</v>
      </c>
      <c r="H190" s="61">
        <v>10.2446</v>
      </c>
      <c r="I190" s="61">
        <v>7.5787000000000004</v>
      </c>
      <c r="J190" s="61">
        <v>1.1999999999999999E-3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</row>
    <row r="191" spans="1:21" outlineLevel="1" x14ac:dyDescent="0.25">
      <c r="A191" s="19"/>
      <c r="B191" s="38" t="str">
        <f t="shared" si="5"/>
        <v>&gt;1500Kva Connection in Urban service area</v>
      </c>
      <c r="C191" s="38" t="str">
        <f t="shared" si="5"/>
        <v>GU60</v>
      </c>
      <c r="D191" s="38" t="str">
        <f t="shared" si="5"/>
        <v>Large Industrial</v>
      </c>
      <c r="E191" s="39">
        <v>3.9699999999999999E-2</v>
      </c>
      <c r="F191" s="39">
        <v>0</v>
      </c>
      <c r="G191" s="39">
        <v>2.5700000000000001E-2</v>
      </c>
      <c r="H191" s="39">
        <v>10.667</v>
      </c>
      <c r="I191" s="39">
        <v>7.5787000000000004</v>
      </c>
      <c r="J191" s="39">
        <v>1.1999999999999999E-3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</row>
    <row r="192" spans="1:21" outlineLevel="1" x14ac:dyDescent="0.25">
      <c r="A192" s="19"/>
      <c r="B192" s="38" t="str">
        <f t="shared" si="5"/>
        <v>&gt;1500Kva Connection in Rural service area</v>
      </c>
      <c r="C192" s="38" t="str">
        <f t="shared" si="5"/>
        <v>GR60</v>
      </c>
      <c r="D192" s="38" t="str">
        <f t="shared" si="5"/>
        <v>Large Industrial</v>
      </c>
      <c r="E192" s="39">
        <v>3.9699999999999999E-2</v>
      </c>
      <c r="F192" s="39">
        <v>0</v>
      </c>
      <c r="G192" s="39">
        <v>2.5700000000000001E-2</v>
      </c>
      <c r="H192" s="39">
        <v>12.8546</v>
      </c>
      <c r="I192" s="39">
        <v>7.5787000000000004</v>
      </c>
      <c r="J192" s="39">
        <v>1.1999999999999999E-3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</row>
    <row r="193" spans="1:21" outlineLevel="1" x14ac:dyDescent="0.25">
      <c r="A193" s="19"/>
      <c r="B193" s="38" t="str">
        <f t="shared" si="5"/>
        <v>New Tariff 3</v>
      </c>
      <c r="C193" s="38">
        <f t="shared" si="5"/>
        <v>0</v>
      </c>
      <c r="D193" s="38">
        <f t="shared" si="5"/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</row>
    <row r="194" spans="1:21" outlineLevel="1" x14ac:dyDescent="0.25">
      <c r="A194" s="19"/>
      <c r="B194" s="38" t="str">
        <f t="shared" si="5"/>
        <v>New Tariff 4</v>
      </c>
      <c r="C194" s="38">
        <f t="shared" si="5"/>
        <v>0</v>
      </c>
      <c r="D194" s="38">
        <f t="shared" si="5"/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</row>
    <row r="195" spans="1:21" outlineLevel="1" x14ac:dyDescent="0.25">
      <c r="A195" s="19"/>
      <c r="B195" s="38" t="str">
        <f t="shared" si="5"/>
        <v>New Tariff 5</v>
      </c>
      <c r="C195" s="38">
        <f t="shared" si="5"/>
        <v>0</v>
      </c>
      <c r="D195" s="38">
        <f t="shared" si="5"/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</row>
    <row r="196" spans="1:21" outlineLevel="1" x14ac:dyDescent="0.25">
      <c r="A196" s="19"/>
      <c r="B196" s="38" t="str">
        <f t="shared" si="5"/>
        <v>New Tariff 6</v>
      </c>
      <c r="C196" s="38">
        <f t="shared" si="5"/>
        <v>0</v>
      </c>
      <c r="D196" s="38">
        <f t="shared" si="5"/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</row>
    <row r="197" spans="1:21" outlineLevel="1" x14ac:dyDescent="0.25">
      <c r="A197" s="19"/>
      <c r="B197" s="38" t="str">
        <f t="shared" si="5"/>
        <v>New Tariff 7</v>
      </c>
      <c r="C197" s="38">
        <f t="shared" si="5"/>
        <v>0</v>
      </c>
      <c r="D197" s="38">
        <f t="shared" si="5"/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</row>
    <row r="198" spans="1:21" outlineLevel="1" x14ac:dyDescent="0.25">
      <c r="A198" s="19"/>
      <c r="B198" s="38" t="str">
        <f t="shared" si="5"/>
        <v>New Tariff 8</v>
      </c>
      <c r="C198" s="38">
        <f t="shared" si="5"/>
        <v>0</v>
      </c>
      <c r="D198" s="38">
        <f t="shared" si="5"/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</row>
    <row r="199" spans="1:21" outlineLevel="1" x14ac:dyDescent="0.25">
      <c r="A199" s="19"/>
      <c r="B199" s="38" t="str">
        <f t="shared" si="5"/>
        <v>New Tariff 9</v>
      </c>
      <c r="C199" s="38">
        <f t="shared" si="5"/>
        <v>0</v>
      </c>
      <c r="D199" s="38">
        <f t="shared" si="5"/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</row>
    <row r="200" spans="1:21" outlineLevel="1" x14ac:dyDescent="0.25">
      <c r="A200" s="19"/>
      <c r="B200" s="38" t="str">
        <f t="shared" si="5"/>
        <v>New Tariff 10</v>
      </c>
      <c r="C200" s="38">
        <f t="shared" si="5"/>
        <v>0</v>
      </c>
      <c r="D200" s="38">
        <f t="shared" si="5"/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</row>
    <row r="201" spans="1:21" outlineLevel="1" x14ac:dyDescent="0.25">
      <c r="A201" s="19"/>
      <c r="B201" s="45" t="str">
        <f t="shared" si="5"/>
        <v>New Tariff 11</v>
      </c>
      <c r="C201" s="45">
        <f t="shared" si="5"/>
        <v>0</v>
      </c>
      <c r="D201" s="45">
        <f t="shared" si="5"/>
        <v>0</v>
      </c>
      <c r="E201" s="62">
        <v>0</v>
      </c>
      <c r="F201" s="62">
        <v>0</v>
      </c>
      <c r="G201" s="62">
        <v>0</v>
      </c>
      <c r="H201" s="62">
        <v>0</v>
      </c>
      <c r="I201" s="62">
        <v>0</v>
      </c>
      <c r="J201" s="62"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0</v>
      </c>
      <c r="Q201" s="62">
        <v>0</v>
      </c>
      <c r="R201" s="62">
        <v>0</v>
      </c>
      <c r="S201" s="62">
        <v>0</v>
      </c>
      <c r="T201" s="62">
        <v>0</v>
      </c>
      <c r="U201" s="62">
        <v>0</v>
      </c>
    </row>
    <row r="202" spans="1:21" outlineLevel="1" x14ac:dyDescent="0.25">
      <c r="A202" s="19"/>
      <c r="B202" s="44" t="str">
        <f t="shared" si="5"/>
        <v>Non street lighting, &lt;1kVA</v>
      </c>
      <c r="C202" s="44" t="str">
        <f t="shared" si="5"/>
        <v>G001</v>
      </c>
      <c r="D202" s="44" t="str">
        <f t="shared" si="5"/>
        <v>Un-metered</v>
      </c>
      <c r="E202" s="61">
        <v>3.09E-2</v>
      </c>
      <c r="F202" s="61">
        <v>0</v>
      </c>
      <c r="G202" s="61">
        <v>0</v>
      </c>
      <c r="H202" s="61">
        <v>0</v>
      </c>
      <c r="I202" s="61">
        <v>0</v>
      </c>
      <c r="J202" s="61">
        <v>0.124</v>
      </c>
      <c r="K202" s="61">
        <v>0</v>
      </c>
      <c r="L202" s="61">
        <v>0</v>
      </c>
      <c r="M202" s="61">
        <v>0</v>
      </c>
      <c r="N202" s="61">
        <v>0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1">
        <v>0</v>
      </c>
      <c r="U202" s="61">
        <v>0</v>
      </c>
    </row>
    <row r="203" spans="1:21" outlineLevel="1" x14ac:dyDescent="0.25">
      <c r="A203" s="19"/>
      <c r="B203" s="38" t="str">
        <f t="shared" ref="B203:D218" si="6">B60</f>
        <v>Street lighting, &lt;1kVA</v>
      </c>
      <c r="C203" s="38" t="str">
        <f t="shared" si="6"/>
        <v>G002</v>
      </c>
      <c r="D203" s="38" t="str">
        <f t="shared" si="6"/>
        <v>Un-metered</v>
      </c>
      <c r="E203" s="39">
        <v>3.09E-2</v>
      </c>
      <c r="F203" s="39">
        <v>0</v>
      </c>
      <c r="G203" s="39">
        <v>0</v>
      </c>
      <c r="H203" s="39">
        <v>0</v>
      </c>
      <c r="I203" s="39">
        <v>0</v>
      </c>
      <c r="J203" s="39">
        <v>0.124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</row>
    <row r="204" spans="1:21" outlineLevel="1" x14ac:dyDescent="0.25">
      <c r="A204" s="19"/>
      <c r="B204" s="38" t="str">
        <f t="shared" si="6"/>
        <v>New Tariff 2</v>
      </c>
      <c r="C204" s="38">
        <f t="shared" si="6"/>
        <v>0</v>
      </c>
      <c r="D204" s="38">
        <f t="shared" si="6"/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</row>
    <row r="205" spans="1:21" outlineLevel="1" x14ac:dyDescent="0.25">
      <c r="A205" s="19"/>
      <c r="B205" s="38" t="str">
        <f t="shared" si="6"/>
        <v>New Tariff 3</v>
      </c>
      <c r="C205" s="38">
        <f t="shared" si="6"/>
        <v>0</v>
      </c>
      <c r="D205" s="38">
        <f t="shared" si="6"/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</row>
    <row r="206" spans="1:21" outlineLevel="1" x14ac:dyDescent="0.25">
      <c r="A206" s="19"/>
      <c r="B206" s="38" t="str">
        <f t="shared" si="6"/>
        <v>New Tariff 4</v>
      </c>
      <c r="C206" s="38">
        <f t="shared" si="6"/>
        <v>0</v>
      </c>
      <c r="D206" s="38">
        <f t="shared" si="6"/>
        <v>0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  <c r="U206" s="39">
        <v>0</v>
      </c>
    </row>
    <row r="207" spans="1:21" outlineLevel="1" x14ac:dyDescent="0.25">
      <c r="A207" s="19"/>
      <c r="B207" s="38" t="str">
        <f t="shared" si="6"/>
        <v>New Tariff 5</v>
      </c>
      <c r="C207" s="38">
        <f t="shared" si="6"/>
        <v>0</v>
      </c>
      <c r="D207" s="38">
        <f t="shared" si="6"/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  <c r="U207" s="39">
        <v>0</v>
      </c>
    </row>
    <row r="208" spans="1:21" outlineLevel="1" x14ac:dyDescent="0.25">
      <c r="A208" s="19"/>
      <c r="B208" s="38" t="str">
        <f t="shared" si="6"/>
        <v>New Tariff 6</v>
      </c>
      <c r="C208" s="38">
        <f t="shared" si="6"/>
        <v>0</v>
      </c>
      <c r="D208" s="38">
        <f t="shared" si="6"/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</row>
    <row r="209" spans="1:21" outlineLevel="1" x14ac:dyDescent="0.25">
      <c r="A209" s="19"/>
      <c r="B209" s="38" t="str">
        <f t="shared" si="6"/>
        <v>New Tariff 7</v>
      </c>
      <c r="C209" s="38">
        <f t="shared" si="6"/>
        <v>0</v>
      </c>
      <c r="D209" s="38">
        <f t="shared" si="6"/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</row>
    <row r="210" spans="1:21" outlineLevel="1" x14ac:dyDescent="0.25">
      <c r="A210" s="19"/>
      <c r="B210" s="38" t="str">
        <f t="shared" si="6"/>
        <v>New Tariff 8</v>
      </c>
      <c r="C210" s="38">
        <f t="shared" si="6"/>
        <v>0</v>
      </c>
      <c r="D210" s="38">
        <f t="shared" si="6"/>
        <v>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  <c r="T210" s="39">
        <v>0</v>
      </c>
      <c r="U210" s="39">
        <v>0</v>
      </c>
    </row>
    <row r="211" spans="1:21" outlineLevel="1" x14ac:dyDescent="0.25">
      <c r="A211" s="19"/>
      <c r="B211" s="38" t="str">
        <f t="shared" si="6"/>
        <v>New Tariff 9</v>
      </c>
      <c r="C211" s="38">
        <f t="shared" si="6"/>
        <v>0</v>
      </c>
      <c r="D211" s="38">
        <f t="shared" si="6"/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</row>
    <row r="212" spans="1:21" outlineLevel="1" x14ac:dyDescent="0.25">
      <c r="A212" s="19"/>
      <c r="B212" s="38" t="str">
        <f t="shared" si="6"/>
        <v>New Tariff 10</v>
      </c>
      <c r="C212" s="38">
        <f t="shared" si="6"/>
        <v>0</v>
      </c>
      <c r="D212" s="38">
        <f t="shared" si="6"/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</row>
    <row r="213" spans="1:21" outlineLevel="1" x14ac:dyDescent="0.25">
      <c r="A213" s="19"/>
      <c r="B213" s="45" t="str">
        <f t="shared" si="6"/>
        <v>New Tariff 11</v>
      </c>
      <c r="C213" s="45">
        <f t="shared" si="6"/>
        <v>0</v>
      </c>
      <c r="D213" s="45">
        <f t="shared" si="6"/>
        <v>0</v>
      </c>
      <c r="E213" s="62">
        <v>0</v>
      </c>
      <c r="F213" s="62">
        <v>0</v>
      </c>
      <c r="G213" s="62">
        <v>0</v>
      </c>
      <c r="H213" s="62">
        <v>0</v>
      </c>
      <c r="I213" s="62">
        <v>0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0</v>
      </c>
      <c r="Q213" s="62">
        <v>0</v>
      </c>
      <c r="R213" s="62">
        <v>0</v>
      </c>
      <c r="S213" s="62">
        <v>0</v>
      </c>
      <c r="T213" s="62">
        <v>0</v>
      </c>
      <c r="U213" s="62">
        <v>0</v>
      </c>
    </row>
    <row r="214" spans="1:21" outlineLevel="1" x14ac:dyDescent="0.25">
      <c r="A214" s="19"/>
      <c r="B214" s="44" t="str">
        <f t="shared" si="6"/>
        <v>Individual Contracts</v>
      </c>
      <c r="C214" s="44" t="str">
        <f t="shared" si="6"/>
        <v>IC</v>
      </c>
      <c r="D214" s="44" t="str">
        <f t="shared" si="6"/>
        <v>Inividual Contract</v>
      </c>
      <c r="E214" s="61">
        <v>0</v>
      </c>
      <c r="F214" s="61">
        <v>0</v>
      </c>
      <c r="G214" s="61">
        <v>0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61">
        <v>0</v>
      </c>
      <c r="N214" s="38">
        <v>1492492.7277644984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</row>
    <row r="215" spans="1:21" outlineLevel="1" x14ac:dyDescent="0.25">
      <c r="A215" s="19"/>
      <c r="B215" s="38" t="str">
        <f t="shared" si="6"/>
        <v>New Tariff 1</v>
      </c>
      <c r="C215" s="38">
        <f t="shared" si="6"/>
        <v>0</v>
      </c>
      <c r="D215" s="38">
        <f t="shared" si="6"/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8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</row>
    <row r="216" spans="1:21" outlineLevel="1" x14ac:dyDescent="0.25">
      <c r="A216" s="19"/>
      <c r="B216" s="38" t="str">
        <f t="shared" si="6"/>
        <v>New Tariff 2</v>
      </c>
      <c r="C216" s="38">
        <f t="shared" si="6"/>
        <v>0</v>
      </c>
      <c r="D216" s="38">
        <f t="shared" si="6"/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8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</row>
    <row r="217" spans="1:21" outlineLevel="1" x14ac:dyDescent="0.25">
      <c r="A217" s="19"/>
      <c r="B217" s="38" t="str">
        <f t="shared" si="6"/>
        <v>New Tariff 3</v>
      </c>
      <c r="C217" s="38">
        <f t="shared" si="6"/>
        <v>0</v>
      </c>
      <c r="D217" s="38">
        <f t="shared" si="6"/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8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</row>
    <row r="218" spans="1:21" outlineLevel="1" x14ac:dyDescent="0.25">
      <c r="A218" s="19"/>
      <c r="B218" s="38" t="str">
        <f t="shared" si="6"/>
        <v>New Tariff 4</v>
      </c>
      <c r="C218" s="38">
        <f t="shared" si="6"/>
        <v>0</v>
      </c>
      <c r="D218" s="38">
        <f t="shared" si="6"/>
        <v>0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8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39">
        <v>0</v>
      </c>
    </row>
    <row r="219" spans="1:21" outlineLevel="1" x14ac:dyDescent="0.25">
      <c r="A219" s="19"/>
      <c r="B219" s="38" t="str">
        <f t="shared" ref="B219:D234" si="7">B76</f>
        <v>New Tariff 5</v>
      </c>
      <c r="C219" s="38">
        <f t="shared" si="7"/>
        <v>0</v>
      </c>
      <c r="D219" s="38">
        <f t="shared" si="7"/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8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0</v>
      </c>
      <c r="U219" s="39">
        <v>0</v>
      </c>
    </row>
    <row r="220" spans="1:21" outlineLevel="1" x14ac:dyDescent="0.25">
      <c r="A220" s="19"/>
      <c r="B220" s="38" t="str">
        <f t="shared" si="7"/>
        <v>New Tariff 6</v>
      </c>
      <c r="C220" s="38">
        <f t="shared" si="7"/>
        <v>0</v>
      </c>
      <c r="D220" s="38">
        <f t="shared" si="7"/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</row>
    <row r="221" spans="1:21" outlineLevel="1" x14ac:dyDescent="0.25">
      <c r="A221" s="19"/>
      <c r="B221" s="38" t="str">
        <f t="shared" si="7"/>
        <v>New Tariff 7</v>
      </c>
      <c r="C221" s="38">
        <f t="shared" si="7"/>
        <v>0</v>
      </c>
      <c r="D221" s="38">
        <f t="shared" si="7"/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</row>
    <row r="222" spans="1:21" outlineLevel="1" x14ac:dyDescent="0.25">
      <c r="A222" s="19"/>
      <c r="B222" s="38" t="str">
        <f t="shared" si="7"/>
        <v>New Tariff 8</v>
      </c>
      <c r="C222" s="38">
        <f t="shared" si="7"/>
        <v>0</v>
      </c>
      <c r="D222" s="38">
        <f t="shared" si="7"/>
        <v>0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</row>
    <row r="223" spans="1:21" outlineLevel="1" x14ac:dyDescent="0.25">
      <c r="A223" s="19"/>
      <c r="B223" s="38" t="str">
        <f t="shared" si="7"/>
        <v>New Tariff 9</v>
      </c>
      <c r="C223" s="38">
        <f t="shared" si="7"/>
        <v>0</v>
      </c>
      <c r="D223" s="38">
        <f t="shared" si="7"/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</row>
    <row r="224" spans="1:21" outlineLevel="1" x14ac:dyDescent="0.25">
      <c r="A224" s="19"/>
      <c r="B224" s="38" t="str">
        <f t="shared" si="7"/>
        <v>New Tariff 10</v>
      </c>
      <c r="C224" s="38">
        <f t="shared" si="7"/>
        <v>0</v>
      </c>
      <c r="D224" s="38">
        <f t="shared" si="7"/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</row>
    <row r="225" spans="1:21" outlineLevel="1" x14ac:dyDescent="0.25">
      <c r="A225" s="19"/>
      <c r="B225" s="45" t="str">
        <f t="shared" si="7"/>
        <v>New Tariff 11</v>
      </c>
      <c r="C225" s="45">
        <f t="shared" si="7"/>
        <v>0</v>
      </c>
      <c r="D225" s="45">
        <f t="shared" si="7"/>
        <v>0</v>
      </c>
      <c r="E225" s="62">
        <v>0</v>
      </c>
      <c r="F225" s="62">
        <v>0</v>
      </c>
      <c r="G225" s="62">
        <v>0</v>
      </c>
      <c r="H225" s="62">
        <v>0</v>
      </c>
      <c r="I225" s="62">
        <v>0</v>
      </c>
      <c r="J225" s="62">
        <v>0</v>
      </c>
      <c r="K225" s="62">
        <v>0</v>
      </c>
      <c r="L225" s="62">
        <v>0</v>
      </c>
      <c r="M225" s="62">
        <v>0</v>
      </c>
      <c r="N225" s="62">
        <v>0</v>
      </c>
      <c r="O225" s="62">
        <v>0</v>
      </c>
      <c r="P225" s="62">
        <v>0</v>
      </c>
      <c r="Q225" s="62">
        <v>0</v>
      </c>
      <c r="R225" s="62">
        <v>0</v>
      </c>
      <c r="S225" s="62">
        <v>0</v>
      </c>
      <c r="T225" s="62">
        <v>0</v>
      </c>
      <c r="U225" s="62">
        <v>0</v>
      </c>
    </row>
    <row r="226" spans="1:21" outlineLevel="1" x14ac:dyDescent="0.25">
      <c r="A226" s="19"/>
      <c r="B226" s="44" t="str">
        <f t="shared" si="7"/>
        <v>New Tariff 0</v>
      </c>
      <c r="C226" s="44">
        <f t="shared" si="7"/>
        <v>0</v>
      </c>
      <c r="D226" s="44">
        <f t="shared" si="7"/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61">
        <v>0</v>
      </c>
      <c r="K226" s="61">
        <v>0</v>
      </c>
      <c r="L226" s="61">
        <v>0</v>
      </c>
      <c r="M226" s="61">
        <v>0</v>
      </c>
      <c r="N226" s="61">
        <v>0</v>
      </c>
      <c r="O226" s="61">
        <v>0</v>
      </c>
      <c r="P226" s="61">
        <v>0</v>
      </c>
      <c r="Q226" s="61">
        <v>0</v>
      </c>
      <c r="R226" s="61">
        <v>0</v>
      </c>
      <c r="S226" s="61">
        <v>0</v>
      </c>
      <c r="T226" s="61">
        <v>0</v>
      </c>
      <c r="U226" s="61">
        <v>0</v>
      </c>
    </row>
    <row r="227" spans="1:21" outlineLevel="1" x14ac:dyDescent="0.25">
      <c r="A227" s="19"/>
      <c r="B227" s="38" t="str">
        <f t="shared" si="7"/>
        <v>New Tariff 1</v>
      </c>
      <c r="C227" s="38">
        <f t="shared" si="7"/>
        <v>0</v>
      </c>
      <c r="D227" s="38">
        <f t="shared" si="7"/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v>0</v>
      </c>
      <c r="U227" s="39">
        <v>0</v>
      </c>
    </row>
    <row r="228" spans="1:21" outlineLevel="1" x14ac:dyDescent="0.25">
      <c r="A228" s="19"/>
      <c r="B228" s="38" t="str">
        <f t="shared" si="7"/>
        <v>New Tariff 2</v>
      </c>
      <c r="C228" s="38">
        <f t="shared" si="7"/>
        <v>0</v>
      </c>
      <c r="D228" s="38">
        <f t="shared" si="7"/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</row>
    <row r="229" spans="1:21" outlineLevel="1" x14ac:dyDescent="0.25">
      <c r="A229" s="19"/>
      <c r="B229" s="38" t="str">
        <f t="shared" si="7"/>
        <v>New Tariff 3</v>
      </c>
      <c r="C229" s="38">
        <f t="shared" si="7"/>
        <v>0</v>
      </c>
      <c r="D229" s="38">
        <f t="shared" si="7"/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</row>
    <row r="230" spans="1:21" outlineLevel="1" x14ac:dyDescent="0.25">
      <c r="A230" s="19"/>
      <c r="B230" s="38" t="str">
        <f t="shared" si="7"/>
        <v>New Tariff 4</v>
      </c>
      <c r="C230" s="38">
        <f t="shared" si="7"/>
        <v>0</v>
      </c>
      <c r="D230" s="38">
        <f t="shared" si="7"/>
        <v>0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</row>
    <row r="231" spans="1:21" outlineLevel="1" x14ac:dyDescent="0.25">
      <c r="A231" s="19"/>
      <c r="B231" s="38" t="str">
        <f t="shared" si="7"/>
        <v>New Tariff 5</v>
      </c>
      <c r="C231" s="38">
        <f t="shared" si="7"/>
        <v>0</v>
      </c>
      <c r="D231" s="38">
        <f t="shared" si="7"/>
        <v>0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39">
        <v>0</v>
      </c>
      <c r="U231" s="39">
        <v>0</v>
      </c>
    </row>
    <row r="232" spans="1:21" outlineLevel="1" x14ac:dyDescent="0.25">
      <c r="A232" s="19"/>
      <c r="B232" s="38" t="str">
        <f t="shared" si="7"/>
        <v>New Tariff 6</v>
      </c>
      <c r="C232" s="38">
        <f t="shared" si="7"/>
        <v>0</v>
      </c>
      <c r="D232" s="38">
        <f t="shared" si="7"/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</row>
    <row r="233" spans="1:21" outlineLevel="1" x14ac:dyDescent="0.25">
      <c r="A233" s="19"/>
      <c r="B233" s="38" t="str">
        <f t="shared" si="7"/>
        <v>New Tariff 7</v>
      </c>
      <c r="C233" s="38">
        <f t="shared" si="7"/>
        <v>0</v>
      </c>
      <c r="D233" s="38">
        <f t="shared" si="7"/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U233" s="39">
        <v>0</v>
      </c>
    </row>
    <row r="234" spans="1:21" outlineLevel="1" x14ac:dyDescent="0.25">
      <c r="A234" s="19"/>
      <c r="B234" s="38" t="str">
        <f t="shared" si="7"/>
        <v>New Tariff 8</v>
      </c>
      <c r="C234" s="38">
        <f t="shared" si="7"/>
        <v>0</v>
      </c>
      <c r="D234" s="38">
        <f t="shared" si="7"/>
        <v>0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39">
        <v>0</v>
      </c>
    </row>
    <row r="235" spans="1:21" outlineLevel="1" x14ac:dyDescent="0.25">
      <c r="A235" s="19"/>
      <c r="B235" s="38" t="str">
        <f t="shared" ref="B235:D250" si="8">B92</f>
        <v>New Tariff 9</v>
      </c>
      <c r="C235" s="38">
        <f t="shared" si="8"/>
        <v>0</v>
      </c>
      <c r="D235" s="38">
        <f t="shared" si="8"/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39">
        <v>0</v>
      </c>
    </row>
    <row r="236" spans="1:21" outlineLevel="1" x14ac:dyDescent="0.25">
      <c r="A236" s="19"/>
      <c r="B236" s="38" t="str">
        <f t="shared" si="8"/>
        <v>New Tariff 10</v>
      </c>
      <c r="C236" s="38">
        <f t="shared" si="8"/>
        <v>0</v>
      </c>
      <c r="D236" s="38">
        <f t="shared" si="8"/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</row>
    <row r="237" spans="1:21" outlineLevel="1" x14ac:dyDescent="0.25">
      <c r="A237" s="19"/>
      <c r="B237" s="45" t="str">
        <f t="shared" si="8"/>
        <v>New Tariff 11</v>
      </c>
      <c r="C237" s="45">
        <f t="shared" si="8"/>
        <v>0</v>
      </c>
      <c r="D237" s="45">
        <f t="shared" si="8"/>
        <v>0</v>
      </c>
      <c r="E237" s="62">
        <v>0</v>
      </c>
      <c r="F237" s="62">
        <v>0</v>
      </c>
      <c r="G237" s="62">
        <v>0</v>
      </c>
      <c r="H237" s="62">
        <v>0</v>
      </c>
      <c r="I237" s="62">
        <v>0</v>
      </c>
      <c r="J237" s="62">
        <v>0</v>
      </c>
      <c r="K237" s="62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0</v>
      </c>
      <c r="Q237" s="62">
        <v>0</v>
      </c>
      <c r="R237" s="62">
        <v>0</v>
      </c>
      <c r="S237" s="62">
        <v>0</v>
      </c>
      <c r="T237" s="62">
        <v>0</v>
      </c>
      <c r="U237" s="62">
        <v>0</v>
      </c>
    </row>
    <row r="238" spans="1:21" outlineLevel="1" x14ac:dyDescent="0.25">
      <c r="A238" s="19"/>
      <c r="B238" s="44" t="str">
        <f t="shared" si="8"/>
        <v>New Tariff 0</v>
      </c>
      <c r="C238" s="44">
        <f t="shared" si="8"/>
        <v>0</v>
      </c>
      <c r="D238" s="44">
        <f t="shared" si="8"/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61">
        <v>0</v>
      </c>
      <c r="K238" s="61">
        <v>0</v>
      </c>
      <c r="L238" s="61">
        <v>0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</row>
    <row r="239" spans="1:21" outlineLevel="1" x14ac:dyDescent="0.25">
      <c r="A239" s="19"/>
      <c r="B239" s="38" t="str">
        <f t="shared" si="8"/>
        <v>New Tariff 1</v>
      </c>
      <c r="C239" s="38">
        <f t="shared" si="8"/>
        <v>0</v>
      </c>
      <c r="D239" s="38">
        <f t="shared" si="8"/>
        <v>0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v>0</v>
      </c>
    </row>
    <row r="240" spans="1:21" outlineLevel="1" x14ac:dyDescent="0.25">
      <c r="A240" s="19"/>
      <c r="B240" s="38" t="str">
        <f t="shared" si="8"/>
        <v>New Tariff 2</v>
      </c>
      <c r="C240" s="38">
        <f t="shared" si="8"/>
        <v>0</v>
      </c>
      <c r="D240" s="38">
        <f t="shared" si="8"/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</row>
    <row r="241" spans="1:21" outlineLevel="1" x14ac:dyDescent="0.25">
      <c r="A241" s="19"/>
      <c r="B241" s="38" t="str">
        <f t="shared" si="8"/>
        <v>New Tariff 3</v>
      </c>
      <c r="C241" s="38">
        <f t="shared" si="8"/>
        <v>0</v>
      </c>
      <c r="D241" s="38">
        <f t="shared" si="8"/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0</v>
      </c>
    </row>
    <row r="242" spans="1:21" outlineLevel="1" x14ac:dyDescent="0.25">
      <c r="A242" s="19"/>
      <c r="B242" s="38" t="str">
        <f t="shared" si="8"/>
        <v>New Tariff 4</v>
      </c>
      <c r="C242" s="38">
        <f t="shared" si="8"/>
        <v>0</v>
      </c>
      <c r="D242" s="38">
        <f t="shared" si="8"/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</row>
    <row r="243" spans="1:21" outlineLevel="1" x14ac:dyDescent="0.25">
      <c r="A243" s="19"/>
      <c r="B243" s="38" t="str">
        <f t="shared" si="8"/>
        <v>New Tariff 5</v>
      </c>
      <c r="C243" s="38">
        <f t="shared" si="8"/>
        <v>0</v>
      </c>
      <c r="D243" s="38">
        <f t="shared" si="8"/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0</v>
      </c>
    </row>
    <row r="244" spans="1:21" outlineLevel="1" x14ac:dyDescent="0.25">
      <c r="A244" s="19"/>
      <c r="B244" s="38" t="str">
        <f t="shared" si="8"/>
        <v>New Tariff 6</v>
      </c>
      <c r="C244" s="38">
        <f t="shared" si="8"/>
        <v>0</v>
      </c>
      <c r="D244" s="38">
        <f t="shared" si="8"/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</row>
    <row r="245" spans="1:21" outlineLevel="1" x14ac:dyDescent="0.25">
      <c r="A245" s="19"/>
      <c r="B245" s="38" t="str">
        <f t="shared" si="8"/>
        <v>New Tariff 7</v>
      </c>
      <c r="C245" s="38">
        <f t="shared" si="8"/>
        <v>0</v>
      </c>
      <c r="D245" s="38">
        <f t="shared" si="8"/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0</v>
      </c>
      <c r="U245" s="39">
        <v>0</v>
      </c>
    </row>
    <row r="246" spans="1:21" outlineLevel="1" x14ac:dyDescent="0.25">
      <c r="A246" s="19"/>
      <c r="B246" s="38" t="str">
        <f t="shared" si="8"/>
        <v>New Tariff 8</v>
      </c>
      <c r="C246" s="38">
        <f t="shared" si="8"/>
        <v>0</v>
      </c>
      <c r="D246" s="38">
        <f t="shared" si="8"/>
        <v>0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</row>
    <row r="247" spans="1:21" outlineLevel="1" x14ac:dyDescent="0.25">
      <c r="A247" s="19"/>
      <c r="B247" s="38" t="str">
        <f t="shared" si="8"/>
        <v>New Tariff 9</v>
      </c>
      <c r="C247" s="38">
        <f t="shared" si="8"/>
        <v>0</v>
      </c>
      <c r="D247" s="38">
        <f t="shared" si="8"/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</row>
    <row r="248" spans="1:21" outlineLevel="1" x14ac:dyDescent="0.25">
      <c r="A248" s="19"/>
      <c r="B248" s="38" t="str">
        <f t="shared" si="8"/>
        <v>New Tariff 10</v>
      </c>
      <c r="C248" s="38">
        <f t="shared" si="8"/>
        <v>0</v>
      </c>
      <c r="D248" s="38">
        <f t="shared" si="8"/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</row>
    <row r="249" spans="1:21" outlineLevel="1" x14ac:dyDescent="0.25">
      <c r="A249" s="19"/>
      <c r="B249" s="45" t="str">
        <f t="shared" si="8"/>
        <v>New Tariff 11</v>
      </c>
      <c r="C249" s="45">
        <f t="shared" si="8"/>
        <v>0</v>
      </c>
      <c r="D249" s="45">
        <f t="shared" si="8"/>
        <v>0</v>
      </c>
      <c r="E249" s="62">
        <v>0</v>
      </c>
      <c r="F249" s="62">
        <v>0</v>
      </c>
      <c r="G249" s="62">
        <v>0</v>
      </c>
      <c r="H249" s="62">
        <v>0</v>
      </c>
      <c r="I249" s="62">
        <v>0</v>
      </c>
      <c r="J249" s="62">
        <v>0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v>0</v>
      </c>
      <c r="R249" s="62">
        <v>0</v>
      </c>
      <c r="S249" s="62">
        <v>0</v>
      </c>
      <c r="T249" s="62">
        <v>0</v>
      </c>
      <c r="U249" s="62">
        <v>0</v>
      </c>
    </row>
    <row r="250" spans="1:21" outlineLevel="1" x14ac:dyDescent="0.25">
      <c r="A250" s="19"/>
      <c r="B250" s="44" t="str">
        <f t="shared" si="8"/>
        <v>New Tariff 0</v>
      </c>
      <c r="C250" s="44">
        <f t="shared" si="8"/>
        <v>0</v>
      </c>
      <c r="D250" s="44">
        <f t="shared" si="8"/>
        <v>0</v>
      </c>
      <c r="E250" s="61">
        <v>0</v>
      </c>
      <c r="F250" s="61">
        <v>0</v>
      </c>
      <c r="G250" s="61">
        <v>0</v>
      </c>
      <c r="H250" s="61">
        <v>0</v>
      </c>
      <c r="I250" s="61">
        <v>0</v>
      </c>
      <c r="J250" s="61"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1">
        <v>0</v>
      </c>
    </row>
    <row r="251" spans="1:21" outlineLevel="1" x14ac:dyDescent="0.25">
      <c r="A251" s="19"/>
      <c r="B251" s="38" t="str">
        <f t="shared" ref="B251:D266" si="9">B108</f>
        <v>New Tariff 1</v>
      </c>
      <c r="C251" s="38">
        <f t="shared" si="9"/>
        <v>0</v>
      </c>
      <c r="D251" s="38">
        <f t="shared" si="9"/>
        <v>0</v>
      </c>
      <c r="E251" s="39"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0</v>
      </c>
      <c r="U251" s="39">
        <v>0</v>
      </c>
    </row>
    <row r="252" spans="1:21" outlineLevel="1" x14ac:dyDescent="0.25">
      <c r="A252" s="19"/>
      <c r="B252" s="38" t="str">
        <f t="shared" si="9"/>
        <v>New Tariff 2</v>
      </c>
      <c r="C252" s="38">
        <f t="shared" si="9"/>
        <v>0</v>
      </c>
      <c r="D252" s="38">
        <f t="shared" si="9"/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</row>
    <row r="253" spans="1:21" outlineLevel="1" x14ac:dyDescent="0.25">
      <c r="A253" s="19"/>
      <c r="B253" s="38" t="str">
        <f t="shared" si="9"/>
        <v>New Tariff 3</v>
      </c>
      <c r="C253" s="38">
        <f t="shared" si="9"/>
        <v>0</v>
      </c>
      <c r="D253" s="38">
        <f t="shared" si="9"/>
        <v>0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U253" s="39">
        <v>0</v>
      </c>
    </row>
    <row r="254" spans="1:21" outlineLevel="1" x14ac:dyDescent="0.25">
      <c r="A254" s="19"/>
      <c r="B254" s="38" t="str">
        <f t="shared" si="9"/>
        <v>New Tariff 4</v>
      </c>
      <c r="C254" s="38">
        <f t="shared" si="9"/>
        <v>0</v>
      </c>
      <c r="D254" s="38">
        <f t="shared" si="9"/>
        <v>0</v>
      </c>
      <c r="E254" s="39">
        <v>0</v>
      </c>
      <c r="F254" s="39">
        <v>0</v>
      </c>
      <c r="G254" s="39">
        <v>0</v>
      </c>
      <c r="H254" s="39">
        <v>0</v>
      </c>
      <c r="I254" s="39">
        <v>0</v>
      </c>
      <c r="J254" s="39">
        <v>0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  <c r="Q254" s="39">
        <v>0</v>
      </c>
      <c r="R254" s="39">
        <v>0</v>
      </c>
      <c r="S254" s="39">
        <v>0</v>
      </c>
      <c r="T254" s="39">
        <v>0</v>
      </c>
      <c r="U254" s="39">
        <v>0</v>
      </c>
    </row>
    <row r="255" spans="1:21" outlineLevel="1" x14ac:dyDescent="0.25">
      <c r="A255" s="19"/>
      <c r="B255" s="38" t="str">
        <f t="shared" si="9"/>
        <v>New Tariff 5</v>
      </c>
      <c r="C255" s="38">
        <f t="shared" si="9"/>
        <v>0</v>
      </c>
      <c r="D255" s="38">
        <f t="shared" si="9"/>
        <v>0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39">
        <v>0</v>
      </c>
      <c r="U255" s="39">
        <v>0</v>
      </c>
    </row>
    <row r="256" spans="1:21" outlineLevel="1" x14ac:dyDescent="0.25">
      <c r="A256" s="19"/>
      <c r="B256" s="38" t="str">
        <f t="shared" si="9"/>
        <v>New Tariff 6</v>
      </c>
      <c r="C256" s="38">
        <f t="shared" si="9"/>
        <v>0</v>
      </c>
      <c r="D256" s="38">
        <f t="shared" si="9"/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</row>
    <row r="257" spans="1:21" outlineLevel="1" x14ac:dyDescent="0.25">
      <c r="A257" s="19"/>
      <c r="B257" s="38" t="str">
        <f t="shared" si="9"/>
        <v>New Tariff 7</v>
      </c>
      <c r="C257" s="38">
        <f t="shared" si="9"/>
        <v>0</v>
      </c>
      <c r="D257" s="38">
        <f t="shared" si="9"/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0</v>
      </c>
      <c r="U257" s="39">
        <v>0</v>
      </c>
    </row>
    <row r="258" spans="1:21" outlineLevel="1" x14ac:dyDescent="0.25">
      <c r="A258" s="19"/>
      <c r="B258" s="38" t="str">
        <f t="shared" si="9"/>
        <v>New Tariff 8</v>
      </c>
      <c r="C258" s="38">
        <f t="shared" si="9"/>
        <v>0</v>
      </c>
      <c r="D258" s="38">
        <f t="shared" si="9"/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0</v>
      </c>
      <c r="U258" s="39">
        <v>0</v>
      </c>
    </row>
    <row r="259" spans="1:21" outlineLevel="1" x14ac:dyDescent="0.25">
      <c r="A259" s="19"/>
      <c r="B259" s="38" t="str">
        <f t="shared" si="9"/>
        <v>New Tariff 9</v>
      </c>
      <c r="C259" s="38">
        <f t="shared" si="9"/>
        <v>0</v>
      </c>
      <c r="D259" s="38">
        <f t="shared" si="9"/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0</v>
      </c>
      <c r="U259" s="39">
        <v>0</v>
      </c>
    </row>
    <row r="260" spans="1:21" outlineLevel="1" x14ac:dyDescent="0.25">
      <c r="A260" s="19"/>
      <c r="B260" s="38" t="str">
        <f t="shared" si="9"/>
        <v>New Tariff 10</v>
      </c>
      <c r="C260" s="38">
        <f t="shared" si="9"/>
        <v>0</v>
      </c>
      <c r="D260" s="38">
        <f t="shared" si="9"/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</row>
    <row r="261" spans="1:21" outlineLevel="1" x14ac:dyDescent="0.25">
      <c r="A261" s="19"/>
      <c r="B261" s="45" t="str">
        <f t="shared" si="9"/>
        <v>New Tariff 11</v>
      </c>
      <c r="C261" s="45">
        <f t="shared" si="9"/>
        <v>0</v>
      </c>
      <c r="D261" s="45">
        <f t="shared" si="9"/>
        <v>0</v>
      </c>
      <c r="E261" s="62">
        <v>0</v>
      </c>
      <c r="F261" s="62">
        <v>0</v>
      </c>
      <c r="G261" s="62">
        <v>0</v>
      </c>
      <c r="H261" s="62">
        <v>0</v>
      </c>
      <c r="I261" s="62">
        <v>0</v>
      </c>
      <c r="J261" s="62">
        <v>0</v>
      </c>
      <c r="K261" s="62">
        <v>0</v>
      </c>
      <c r="L261" s="62">
        <v>0</v>
      </c>
      <c r="M261" s="62">
        <v>0</v>
      </c>
      <c r="N261" s="62">
        <v>0</v>
      </c>
      <c r="O261" s="62">
        <v>0</v>
      </c>
      <c r="P261" s="62">
        <v>0</v>
      </c>
      <c r="Q261" s="62">
        <v>0</v>
      </c>
      <c r="R261" s="62">
        <v>0</v>
      </c>
      <c r="S261" s="62">
        <v>0</v>
      </c>
      <c r="T261" s="62">
        <v>0</v>
      </c>
      <c r="U261" s="62">
        <v>0</v>
      </c>
    </row>
    <row r="262" spans="1:21" outlineLevel="1" x14ac:dyDescent="0.25">
      <c r="A262" s="19"/>
      <c r="B262" s="44" t="str">
        <f t="shared" si="9"/>
        <v>New Tariff 0</v>
      </c>
      <c r="C262" s="44">
        <f t="shared" si="9"/>
        <v>0</v>
      </c>
      <c r="D262" s="44">
        <f t="shared" si="9"/>
        <v>0</v>
      </c>
      <c r="E262" s="61">
        <v>0</v>
      </c>
      <c r="F262" s="61">
        <v>0</v>
      </c>
      <c r="G262" s="61">
        <v>0</v>
      </c>
      <c r="H262" s="61">
        <v>0</v>
      </c>
      <c r="I262" s="61">
        <v>0</v>
      </c>
      <c r="J262" s="61">
        <v>0</v>
      </c>
      <c r="K262" s="61">
        <v>0</v>
      </c>
      <c r="L262" s="61">
        <v>0</v>
      </c>
      <c r="M262" s="61">
        <v>0</v>
      </c>
      <c r="N262" s="61">
        <v>0</v>
      </c>
      <c r="O262" s="61">
        <v>0</v>
      </c>
      <c r="P262" s="61">
        <v>0</v>
      </c>
      <c r="Q262" s="61">
        <v>0</v>
      </c>
      <c r="R262" s="61">
        <v>0</v>
      </c>
      <c r="S262" s="61">
        <v>0</v>
      </c>
      <c r="T262" s="61">
        <v>0</v>
      </c>
      <c r="U262" s="61">
        <v>0</v>
      </c>
    </row>
    <row r="263" spans="1:21" outlineLevel="1" x14ac:dyDescent="0.25">
      <c r="A263" s="19"/>
      <c r="B263" s="38" t="str">
        <f t="shared" si="9"/>
        <v>New Tariff 1</v>
      </c>
      <c r="C263" s="38">
        <f t="shared" si="9"/>
        <v>0</v>
      </c>
      <c r="D263" s="38">
        <f t="shared" si="9"/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0</v>
      </c>
      <c r="T263" s="39">
        <v>0</v>
      </c>
      <c r="U263" s="39">
        <v>0</v>
      </c>
    </row>
    <row r="264" spans="1:21" outlineLevel="1" x14ac:dyDescent="0.25">
      <c r="A264" s="19"/>
      <c r="B264" s="38" t="str">
        <f t="shared" si="9"/>
        <v>New Tariff 2</v>
      </c>
      <c r="C264" s="38">
        <f t="shared" si="9"/>
        <v>0</v>
      </c>
      <c r="D264" s="38">
        <f t="shared" si="9"/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</row>
    <row r="265" spans="1:21" outlineLevel="1" x14ac:dyDescent="0.25">
      <c r="A265" s="19"/>
      <c r="B265" s="38" t="str">
        <f t="shared" si="9"/>
        <v>New Tariff 3</v>
      </c>
      <c r="C265" s="38">
        <f t="shared" si="9"/>
        <v>0</v>
      </c>
      <c r="D265" s="38">
        <f t="shared" si="9"/>
        <v>0</v>
      </c>
      <c r="E265" s="39">
        <v>0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  <c r="Q265" s="39">
        <v>0</v>
      </c>
      <c r="R265" s="39">
        <v>0</v>
      </c>
      <c r="S265" s="39">
        <v>0</v>
      </c>
      <c r="T265" s="39">
        <v>0</v>
      </c>
      <c r="U265" s="39">
        <v>0</v>
      </c>
    </row>
    <row r="266" spans="1:21" outlineLevel="1" x14ac:dyDescent="0.25">
      <c r="A266" s="19"/>
      <c r="B266" s="38" t="str">
        <f t="shared" si="9"/>
        <v>New Tariff 4</v>
      </c>
      <c r="C266" s="38">
        <f t="shared" si="9"/>
        <v>0</v>
      </c>
      <c r="D266" s="38">
        <f t="shared" si="9"/>
        <v>0</v>
      </c>
      <c r="E266" s="39">
        <v>0</v>
      </c>
      <c r="F266" s="39">
        <v>0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39">
        <v>0</v>
      </c>
      <c r="U266" s="39">
        <v>0</v>
      </c>
    </row>
    <row r="267" spans="1:21" outlineLevel="1" x14ac:dyDescent="0.25">
      <c r="A267" s="19"/>
      <c r="B267" s="38" t="str">
        <f t="shared" ref="B267:D282" si="10">B124</f>
        <v>New Tariff 5</v>
      </c>
      <c r="C267" s="38">
        <f t="shared" si="10"/>
        <v>0</v>
      </c>
      <c r="D267" s="38">
        <f t="shared" si="10"/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</v>
      </c>
      <c r="U267" s="39">
        <v>0</v>
      </c>
    </row>
    <row r="268" spans="1:21" outlineLevel="1" x14ac:dyDescent="0.25">
      <c r="A268" s="19"/>
      <c r="B268" s="38" t="str">
        <f t="shared" si="10"/>
        <v>New Tariff 6</v>
      </c>
      <c r="C268" s="38">
        <f t="shared" si="10"/>
        <v>0</v>
      </c>
      <c r="D268" s="38">
        <f t="shared" si="10"/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</row>
    <row r="269" spans="1:21" outlineLevel="1" x14ac:dyDescent="0.25">
      <c r="A269" s="19"/>
      <c r="B269" s="38" t="str">
        <f t="shared" si="10"/>
        <v>New Tariff 7</v>
      </c>
      <c r="C269" s="38">
        <f t="shared" si="10"/>
        <v>0</v>
      </c>
      <c r="D269" s="38">
        <f t="shared" si="10"/>
        <v>0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39">
        <v>0</v>
      </c>
      <c r="U269" s="39">
        <v>0</v>
      </c>
    </row>
    <row r="270" spans="1:21" outlineLevel="1" x14ac:dyDescent="0.25">
      <c r="A270" s="19"/>
      <c r="B270" s="38" t="str">
        <f t="shared" si="10"/>
        <v>New Tariff 8</v>
      </c>
      <c r="C270" s="38">
        <f t="shared" si="10"/>
        <v>0</v>
      </c>
      <c r="D270" s="38">
        <f t="shared" si="10"/>
        <v>0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39">
        <v>0</v>
      </c>
      <c r="R270" s="39">
        <v>0</v>
      </c>
      <c r="S270" s="39">
        <v>0</v>
      </c>
      <c r="T270" s="39">
        <v>0</v>
      </c>
      <c r="U270" s="39">
        <v>0</v>
      </c>
    </row>
    <row r="271" spans="1:21" outlineLevel="1" x14ac:dyDescent="0.25">
      <c r="A271" s="19"/>
      <c r="B271" s="38" t="str">
        <f t="shared" si="10"/>
        <v>New Tariff 9</v>
      </c>
      <c r="C271" s="38">
        <f t="shared" si="10"/>
        <v>0</v>
      </c>
      <c r="D271" s="38">
        <f t="shared" si="10"/>
        <v>0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</v>
      </c>
      <c r="T271" s="39">
        <v>0</v>
      </c>
      <c r="U271" s="39">
        <v>0</v>
      </c>
    </row>
    <row r="272" spans="1:21" outlineLevel="1" x14ac:dyDescent="0.25">
      <c r="A272" s="19"/>
      <c r="B272" s="38" t="str">
        <f t="shared" si="10"/>
        <v>New Tariff 10</v>
      </c>
      <c r="C272" s="38">
        <f t="shared" si="10"/>
        <v>0</v>
      </c>
      <c r="D272" s="38">
        <f t="shared" si="10"/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</row>
    <row r="273" spans="1:21" outlineLevel="1" x14ac:dyDescent="0.25">
      <c r="A273" s="19"/>
      <c r="B273" s="45" t="str">
        <f t="shared" si="10"/>
        <v>New Tariff 11</v>
      </c>
      <c r="C273" s="45">
        <f t="shared" si="10"/>
        <v>0</v>
      </c>
      <c r="D273" s="45">
        <f t="shared" si="10"/>
        <v>0</v>
      </c>
      <c r="E273" s="62">
        <v>0</v>
      </c>
      <c r="F273" s="62">
        <v>0</v>
      </c>
      <c r="G273" s="62">
        <v>0</v>
      </c>
      <c r="H273" s="62">
        <v>0</v>
      </c>
      <c r="I273" s="62">
        <v>0</v>
      </c>
      <c r="J273" s="62">
        <v>0</v>
      </c>
      <c r="K273" s="62">
        <v>0</v>
      </c>
      <c r="L273" s="62">
        <v>0</v>
      </c>
      <c r="M273" s="62">
        <v>0</v>
      </c>
      <c r="N273" s="62">
        <v>0</v>
      </c>
      <c r="O273" s="62">
        <v>0</v>
      </c>
      <c r="P273" s="62">
        <v>0</v>
      </c>
      <c r="Q273" s="62">
        <v>0</v>
      </c>
      <c r="R273" s="62">
        <v>0</v>
      </c>
      <c r="S273" s="62">
        <v>0</v>
      </c>
      <c r="T273" s="62">
        <v>0</v>
      </c>
      <c r="U273" s="62">
        <v>0</v>
      </c>
    </row>
    <row r="274" spans="1:21" outlineLevel="1" x14ac:dyDescent="0.25">
      <c r="A274" s="19"/>
      <c r="B274" s="44" t="str">
        <f t="shared" si="10"/>
        <v>New Tariff 0</v>
      </c>
      <c r="C274" s="44">
        <f t="shared" si="10"/>
        <v>0</v>
      </c>
      <c r="D274" s="44">
        <f t="shared" si="10"/>
        <v>0</v>
      </c>
      <c r="E274" s="61">
        <v>0</v>
      </c>
      <c r="F274" s="61">
        <v>0</v>
      </c>
      <c r="G274" s="61">
        <v>0</v>
      </c>
      <c r="H274" s="61">
        <v>0</v>
      </c>
      <c r="I274" s="61">
        <v>0</v>
      </c>
      <c r="J274" s="61">
        <v>0</v>
      </c>
      <c r="K274" s="61">
        <v>0</v>
      </c>
      <c r="L274" s="61">
        <v>0</v>
      </c>
      <c r="M274" s="61">
        <v>0</v>
      </c>
      <c r="N274" s="61">
        <v>0</v>
      </c>
      <c r="O274" s="61">
        <v>0</v>
      </c>
      <c r="P274" s="61">
        <v>0</v>
      </c>
      <c r="Q274" s="61">
        <v>0</v>
      </c>
      <c r="R274" s="61">
        <v>0</v>
      </c>
      <c r="S274" s="61">
        <v>0</v>
      </c>
      <c r="T274" s="61">
        <v>0</v>
      </c>
      <c r="U274" s="61">
        <v>0</v>
      </c>
    </row>
    <row r="275" spans="1:21" outlineLevel="1" x14ac:dyDescent="0.25">
      <c r="A275" s="19"/>
      <c r="B275" s="38" t="str">
        <f t="shared" si="10"/>
        <v>New Tariff 1</v>
      </c>
      <c r="C275" s="38">
        <f t="shared" si="10"/>
        <v>0</v>
      </c>
      <c r="D275" s="38">
        <f t="shared" si="10"/>
        <v>0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39">
        <v>0</v>
      </c>
      <c r="S275" s="39">
        <v>0</v>
      </c>
      <c r="T275" s="39">
        <v>0</v>
      </c>
      <c r="U275" s="39">
        <v>0</v>
      </c>
    </row>
    <row r="276" spans="1:21" outlineLevel="1" x14ac:dyDescent="0.25">
      <c r="A276" s="19"/>
      <c r="B276" s="38" t="str">
        <f t="shared" si="10"/>
        <v>New Tariff 2</v>
      </c>
      <c r="C276" s="38">
        <f t="shared" si="10"/>
        <v>0</v>
      </c>
      <c r="D276" s="38">
        <f t="shared" si="10"/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</row>
    <row r="277" spans="1:21" outlineLevel="1" x14ac:dyDescent="0.25">
      <c r="A277" s="19"/>
      <c r="B277" s="38" t="str">
        <f t="shared" si="10"/>
        <v>New Tariff 3</v>
      </c>
      <c r="C277" s="38">
        <f t="shared" si="10"/>
        <v>0</v>
      </c>
      <c r="D277" s="38">
        <f t="shared" si="10"/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9">
        <v>0</v>
      </c>
      <c r="U277" s="39">
        <v>0</v>
      </c>
    </row>
    <row r="278" spans="1:21" outlineLevel="1" x14ac:dyDescent="0.25">
      <c r="A278" s="19"/>
      <c r="B278" s="38" t="str">
        <f t="shared" si="10"/>
        <v>New Tariff 4</v>
      </c>
      <c r="C278" s="38">
        <f t="shared" si="10"/>
        <v>0</v>
      </c>
      <c r="D278" s="38">
        <f t="shared" si="10"/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  <c r="Q278" s="39">
        <v>0</v>
      </c>
      <c r="R278" s="39">
        <v>0</v>
      </c>
      <c r="S278" s="39">
        <v>0</v>
      </c>
      <c r="T278" s="39">
        <v>0</v>
      </c>
      <c r="U278" s="39">
        <v>0</v>
      </c>
    </row>
    <row r="279" spans="1:21" outlineLevel="1" x14ac:dyDescent="0.25">
      <c r="A279" s="19"/>
      <c r="B279" s="38" t="str">
        <f t="shared" si="10"/>
        <v>New Tariff 5</v>
      </c>
      <c r="C279" s="38">
        <f t="shared" si="10"/>
        <v>0</v>
      </c>
      <c r="D279" s="38">
        <f t="shared" si="10"/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v>0</v>
      </c>
      <c r="U279" s="39">
        <v>0</v>
      </c>
    </row>
    <row r="280" spans="1:21" outlineLevel="1" x14ac:dyDescent="0.25">
      <c r="A280" s="19"/>
      <c r="B280" s="38" t="str">
        <f t="shared" si="10"/>
        <v>New Tariff 6</v>
      </c>
      <c r="C280" s="38">
        <f t="shared" si="10"/>
        <v>0</v>
      </c>
      <c r="D280" s="38">
        <f t="shared" si="10"/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</row>
    <row r="281" spans="1:21" outlineLevel="1" x14ac:dyDescent="0.25">
      <c r="A281" s="19"/>
      <c r="B281" s="38" t="str">
        <f t="shared" si="10"/>
        <v>New Tariff 7</v>
      </c>
      <c r="C281" s="38">
        <f t="shared" si="10"/>
        <v>0</v>
      </c>
      <c r="D281" s="38">
        <f t="shared" si="10"/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  <c r="Q281" s="39">
        <v>0</v>
      </c>
      <c r="R281" s="39">
        <v>0</v>
      </c>
      <c r="S281" s="39">
        <v>0</v>
      </c>
      <c r="T281" s="39">
        <v>0</v>
      </c>
      <c r="U281" s="39">
        <v>0</v>
      </c>
    </row>
    <row r="282" spans="1:21" outlineLevel="1" x14ac:dyDescent="0.25">
      <c r="A282" s="19"/>
      <c r="B282" s="38" t="str">
        <f t="shared" si="10"/>
        <v>New Tariff 8</v>
      </c>
      <c r="C282" s="38">
        <f t="shared" si="10"/>
        <v>0</v>
      </c>
      <c r="D282" s="38">
        <f t="shared" si="10"/>
        <v>0</v>
      </c>
      <c r="E282" s="39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0</v>
      </c>
      <c r="T282" s="39">
        <v>0</v>
      </c>
      <c r="U282" s="39">
        <v>0</v>
      </c>
    </row>
    <row r="283" spans="1:21" outlineLevel="1" x14ac:dyDescent="0.25">
      <c r="A283" s="19"/>
      <c r="B283" s="38" t="str">
        <f t="shared" ref="B283:D285" si="11">B140</f>
        <v>New Tariff 9</v>
      </c>
      <c r="C283" s="38">
        <f t="shared" si="11"/>
        <v>0</v>
      </c>
      <c r="D283" s="38">
        <f t="shared" si="11"/>
        <v>0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0</v>
      </c>
      <c r="T283" s="39">
        <v>0</v>
      </c>
      <c r="U283" s="39">
        <v>0</v>
      </c>
    </row>
    <row r="284" spans="1:21" outlineLevel="1" x14ac:dyDescent="0.25">
      <c r="A284" s="19"/>
      <c r="B284" s="38" t="str">
        <f t="shared" si="11"/>
        <v>New Tariff 10</v>
      </c>
      <c r="C284" s="38">
        <f t="shared" si="11"/>
        <v>0</v>
      </c>
      <c r="D284" s="38">
        <f t="shared" si="11"/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</row>
    <row r="285" spans="1:21" outlineLevel="1" x14ac:dyDescent="0.25">
      <c r="A285" s="19"/>
      <c r="B285" s="45" t="str">
        <f t="shared" si="11"/>
        <v>New Tariff 11</v>
      </c>
      <c r="C285" s="45">
        <f t="shared" si="11"/>
        <v>0</v>
      </c>
      <c r="D285" s="45">
        <f t="shared" si="11"/>
        <v>0</v>
      </c>
      <c r="E285" s="62">
        <v>0</v>
      </c>
      <c r="F285" s="62">
        <v>0</v>
      </c>
      <c r="G285" s="62">
        <v>0</v>
      </c>
      <c r="H285" s="62">
        <v>0</v>
      </c>
      <c r="I285" s="62">
        <v>0</v>
      </c>
      <c r="J285" s="62">
        <v>0</v>
      </c>
      <c r="K285" s="62">
        <v>0</v>
      </c>
      <c r="L285" s="62">
        <v>0</v>
      </c>
      <c r="M285" s="62">
        <v>0</v>
      </c>
      <c r="N285" s="62">
        <v>0</v>
      </c>
      <c r="O285" s="62">
        <v>0</v>
      </c>
      <c r="P285" s="62">
        <v>0</v>
      </c>
      <c r="Q285" s="62">
        <v>0</v>
      </c>
      <c r="R285" s="62">
        <v>0</v>
      </c>
      <c r="S285" s="62">
        <v>0</v>
      </c>
      <c r="T285" s="62">
        <v>0</v>
      </c>
      <c r="U285" s="62">
        <v>0</v>
      </c>
    </row>
    <row r="286" spans="1:21" s="40" customFormat="1" x14ac:dyDescent="0.25">
      <c r="A286" s="22"/>
      <c r="B286" s="41"/>
      <c r="C286" s="41"/>
      <c r="D286" s="41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</row>
    <row r="287" spans="1:21" x14ac:dyDescent="0.25">
      <c r="A287" s="19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x14ac:dyDescent="0.25">
      <c r="A288" s="19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x14ac:dyDescent="0.25">
      <c r="A289" s="19"/>
      <c r="B289" s="23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x14ac:dyDescent="0.25">
      <c r="A290" s="22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ht="18" x14ac:dyDescent="0.25">
      <c r="B291" s="14"/>
      <c r="C291" s="14"/>
      <c r="D291" s="14"/>
      <c r="E291" s="14"/>
      <c r="F291" s="14"/>
      <c r="G291" s="14"/>
      <c r="H291" s="15" t="s">
        <v>44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3" spans="1:21" ht="18" x14ac:dyDescent="0.25">
      <c r="C293" s="16"/>
      <c r="D293" s="16"/>
      <c r="E293" s="17"/>
      <c r="F293" s="16"/>
      <c r="G293" s="16"/>
      <c r="H293" s="17"/>
      <c r="I293" s="17"/>
      <c r="J293" s="17"/>
    </row>
    <row r="294" spans="1:21" x14ac:dyDescent="0.25">
      <c r="B294" s="18"/>
      <c r="C294" s="18"/>
      <c r="D294" s="18"/>
      <c r="E294" s="18">
        <f>E$8</f>
        <v>0</v>
      </c>
      <c r="F294" s="18">
        <f t="shared" ref="F294:U294" si="12">F$8</f>
        <v>0</v>
      </c>
      <c r="G294" s="18">
        <f t="shared" si="12"/>
        <v>0</v>
      </c>
      <c r="H294" s="18">
        <f t="shared" si="12"/>
        <v>0</v>
      </c>
      <c r="I294" s="18">
        <f t="shared" si="12"/>
        <v>0</v>
      </c>
      <c r="J294" s="18">
        <f t="shared" si="12"/>
        <v>0</v>
      </c>
      <c r="K294" s="18">
        <f t="shared" si="12"/>
        <v>0</v>
      </c>
      <c r="L294" s="18">
        <f t="shared" si="12"/>
        <v>0</v>
      </c>
      <c r="M294" s="18">
        <f t="shared" si="12"/>
        <v>0</v>
      </c>
      <c r="N294" s="18">
        <f t="shared" si="12"/>
        <v>0</v>
      </c>
      <c r="O294" s="18">
        <f t="shared" si="12"/>
        <v>0</v>
      </c>
      <c r="P294" s="18">
        <f t="shared" si="12"/>
        <v>0</v>
      </c>
      <c r="Q294" s="18">
        <f t="shared" si="12"/>
        <v>0</v>
      </c>
      <c r="R294" s="18">
        <f t="shared" si="12"/>
        <v>0</v>
      </c>
      <c r="S294" s="18">
        <f t="shared" si="12"/>
        <v>0</v>
      </c>
      <c r="T294" s="18">
        <f t="shared" si="12"/>
        <v>0</v>
      </c>
      <c r="U294" s="18">
        <f t="shared" si="12"/>
        <v>0</v>
      </c>
    </row>
    <row r="295" spans="1:21" ht="38.25" x14ac:dyDescent="0.25">
      <c r="B295" s="18" t="s">
        <v>3</v>
      </c>
      <c r="C295" s="18" t="s">
        <v>4</v>
      </c>
      <c r="D295" s="18" t="s">
        <v>5</v>
      </c>
      <c r="E295" s="18" t="str">
        <f>E$9</f>
        <v>Fixed Charge</v>
      </c>
      <c r="F295" s="18" t="str">
        <f t="shared" ref="F295:U295" si="13">F$9</f>
        <v xml:space="preserve">Demand </v>
      </c>
      <c r="G295" s="18" t="str">
        <f t="shared" si="13"/>
        <v>Capacity Charge</v>
      </c>
      <c r="H295" s="18" t="str">
        <f t="shared" si="13"/>
        <v>On peak Demand Charge</v>
      </c>
      <c r="I295" s="18" t="str">
        <f t="shared" si="13"/>
        <v>Power Factor Charge</v>
      </c>
      <c r="J295" s="18" t="str">
        <f t="shared" si="13"/>
        <v>Uncontrolled / Variable Charge</v>
      </c>
      <c r="K295" s="18" t="str">
        <f t="shared" si="13"/>
        <v>Night Charge</v>
      </c>
      <c r="L295" s="18" t="str">
        <f t="shared" si="13"/>
        <v>Controlled Charge</v>
      </c>
      <c r="M295" s="18" t="str">
        <f t="shared" si="13"/>
        <v>All Inclusive Charge</v>
      </c>
      <c r="N295" s="18" t="str">
        <f t="shared" si="13"/>
        <v>Individual Contract</v>
      </c>
      <c r="O295" s="18">
        <f t="shared" si="13"/>
        <v>0</v>
      </c>
      <c r="P295" s="18">
        <f t="shared" si="13"/>
        <v>0</v>
      </c>
      <c r="Q295" s="18">
        <f t="shared" si="13"/>
        <v>0</v>
      </c>
      <c r="R295" s="18">
        <f t="shared" si="13"/>
        <v>0</v>
      </c>
      <c r="S295" s="18">
        <f t="shared" si="13"/>
        <v>0</v>
      </c>
      <c r="T295" s="18">
        <f t="shared" si="13"/>
        <v>0</v>
      </c>
      <c r="U295" s="18">
        <f t="shared" si="13"/>
        <v>0</v>
      </c>
    </row>
    <row r="296" spans="1:21" x14ac:dyDescent="0.25">
      <c r="B296" s="18"/>
      <c r="C296" s="18"/>
      <c r="D296" s="18"/>
      <c r="E296" s="18" t="str">
        <f>E$10</f>
        <v>$/day</v>
      </c>
      <c r="F296" s="18" t="str">
        <f t="shared" ref="F296:U296" si="14">F$10</f>
        <v>$/kVA/mth</v>
      </c>
      <c r="G296" s="18" t="str">
        <f t="shared" si="14"/>
        <v>$/kVA/day</v>
      </c>
      <c r="H296" s="18" t="str">
        <f t="shared" si="14"/>
        <v>$/kW/mth</v>
      </c>
      <c r="I296" s="18" t="str">
        <f t="shared" si="14"/>
        <v>$/kVAr/mth</v>
      </c>
      <c r="J296" s="18" t="str">
        <f t="shared" si="14"/>
        <v>$/kWh</v>
      </c>
      <c r="K296" s="18" t="str">
        <f t="shared" si="14"/>
        <v>$/kWh</v>
      </c>
      <c r="L296" s="18" t="str">
        <f t="shared" si="14"/>
        <v>$/kWh</v>
      </c>
      <c r="M296" s="18" t="str">
        <f t="shared" si="14"/>
        <v>$/kWh</v>
      </c>
      <c r="N296" s="18" t="str">
        <f t="shared" si="14"/>
        <v>$/pa</v>
      </c>
      <c r="O296" s="18">
        <f t="shared" si="14"/>
        <v>0</v>
      </c>
      <c r="P296" s="18">
        <f t="shared" si="14"/>
        <v>0</v>
      </c>
      <c r="Q296" s="18">
        <f t="shared" si="14"/>
        <v>0</v>
      </c>
      <c r="R296" s="18">
        <f t="shared" si="14"/>
        <v>0</v>
      </c>
      <c r="S296" s="18">
        <f t="shared" si="14"/>
        <v>0</v>
      </c>
      <c r="T296" s="18">
        <f t="shared" si="14"/>
        <v>0</v>
      </c>
      <c r="U296" s="18">
        <f t="shared" si="14"/>
        <v>0</v>
      </c>
    </row>
    <row r="297" spans="1:21" outlineLevel="1" x14ac:dyDescent="0.25">
      <c r="A297" s="19"/>
      <c r="B297" s="38" t="str">
        <f ca="1">B154</f>
        <v>Single meter without control (low user)</v>
      </c>
      <c r="C297" s="38" t="str">
        <f ca="1">C154</f>
        <v>G100</v>
      </c>
      <c r="D297" s="38" t="str">
        <f ca="1">D154</f>
        <v>Domestic</v>
      </c>
      <c r="E297" s="61">
        <v>0.15</v>
      </c>
      <c r="F297" s="61">
        <v>0</v>
      </c>
      <c r="G297" s="61">
        <v>0</v>
      </c>
      <c r="H297" s="61">
        <v>0</v>
      </c>
      <c r="I297" s="61">
        <v>0</v>
      </c>
      <c r="J297" s="61">
        <v>9.3200000000000005E-2</v>
      </c>
      <c r="K297" s="61">
        <v>1.5800000000000002E-2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61">
        <v>0</v>
      </c>
      <c r="S297" s="61">
        <v>0</v>
      </c>
      <c r="T297" s="61">
        <v>0</v>
      </c>
      <c r="U297" s="61">
        <v>0</v>
      </c>
    </row>
    <row r="298" spans="1:21" outlineLevel="1" x14ac:dyDescent="0.25">
      <c r="A298" s="19"/>
      <c r="B298" s="38" t="str">
        <f t="shared" ref="B298:D313" ca="1" si="15">B155</f>
        <v>Dual meter with control (low user)</v>
      </c>
      <c r="C298" s="38" t="str">
        <f t="shared" ca="1" si="15"/>
        <v>G101</v>
      </c>
      <c r="D298" s="38" t="str">
        <f t="shared" ca="1" si="15"/>
        <v>Domestic</v>
      </c>
      <c r="E298" s="39">
        <v>0.15</v>
      </c>
      <c r="F298" s="39">
        <v>0</v>
      </c>
      <c r="G298" s="39">
        <v>0</v>
      </c>
      <c r="H298" s="39">
        <v>0</v>
      </c>
      <c r="I298" s="39">
        <v>0</v>
      </c>
      <c r="J298" s="39">
        <v>9.3200000000000005E-2</v>
      </c>
      <c r="K298" s="39">
        <v>1.5800000000000002E-2</v>
      </c>
      <c r="L298" s="39">
        <v>4.3700000000000003E-2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0</v>
      </c>
      <c r="T298" s="39">
        <v>0</v>
      </c>
      <c r="U298" s="39">
        <v>0</v>
      </c>
    </row>
    <row r="299" spans="1:21" outlineLevel="1" x14ac:dyDescent="0.25">
      <c r="A299" s="19"/>
      <c r="B299" s="38" t="str">
        <f t="shared" ca="1" si="15"/>
        <v>Single meter with control (low user)</v>
      </c>
      <c r="C299" s="38" t="str">
        <f t="shared" ca="1" si="15"/>
        <v>G102</v>
      </c>
      <c r="D299" s="38" t="str">
        <f t="shared" ca="1" si="15"/>
        <v>Domestic</v>
      </c>
      <c r="E299" s="39">
        <v>0.15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1.5800000000000002E-2</v>
      </c>
      <c r="L299" s="39">
        <v>0</v>
      </c>
      <c r="M299" s="39">
        <v>7.3200000000000001E-2</v>
      </c>
      <c r="N299" s="39">
        <v>0</v>
      </c>
      <c r="O299" s="39">
        <v>0</v>
      </c>
      <c r="P299" s="39">
        <v>0</v>
      </c>
      <c r="Q299" s="39">
        <v>0</v>
      </c>
      <c r="R299" s="39">
        <v>0</v>
      </c>
      <c r="S299" s="39">
        <v>0</v>
      </c>
      <c r="T299" s="39">
        <v>0</v>
      </c>
      <c r="U299" s="39">
        <v>0</v>
      </c>
    </row>
    <row r="300" spans="1:21" outlineLevel="1" x14ac:dyDescent="0.25">
      <c r="A300" s="19"/>
      <c r="B300" s="38" t="str">
        <f t="shared" ca="1" si="15"/>
        <v>3 phase residential (low user)</v>
      </c>
      <c r="C300" s="38" t="str">
        <f t="shared" ca="1" si="15"/>
        <v>G103</v>
      </c>
      <c r="D300" s="38" t="str">
        <f t="shared" ca="1" si="15"/>
        <v>Domestic</v>
      </c>
      <c r="E300" s="39">
        <v>0.15</v>
      </c>
      <c r="F300" s="39">
        <v>0</v>
      </c>
      <c r="G300" s="39">
        <v>0</v>
      </c>
      <c r="H300" s="39">
        <v>0</v>
      </c>
      <c r="I300" s="39">
        <v>0</v>
      </c>
      <c r="J300" s="39">
        <v>9.4200000000000006E-2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</row>
    <row r="301" spans="1:21" outlineLevel="1" x14ac:dyDescent="0.25">
      <c r="A301" s="19"/>
      <c r="B301" s="38" t="str">
        <f t="shared" ca="1" si="15"/>
        <v>Single meter without control (standard user)</v>
      </c>
      <c r="C301" s="38" t="str">
        <f t="shared" ca="1" si="15"/>
        <v>G104</v>
      </c>
      <c r="D301" s="38" t="str">
        <f t="shared" ca="1" si="15"/>
        <v>Domestic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39">
        <v>0</v>
      </c>
      <c r="S301" s="39">
        <v>0</v>
      </c>
      <c r="T301" s="39">
        <v>0</v>
      </c>
      <c r="U301" s="39">
        <v>0</v>
      </c>
    </row>
    <row r="302" spans="1:21" outlineLevel="1" x14ac:dyDescent="0.25">
      <c r="A302" s="19"/>
      <c r="B302" s="38" t="str">
        <f t="shared" ca="1" si="15"/>
        <v>Dual meter with control (standard user)</v>
      </c>
      <c r="C302" s="38" t="str">
        <f t="shared" ca="1" si="15"/>
        <v>G105</v>
      </c>
      <c r="D302" s="38" t="str">
        <f t="shared" ca="1" si="15"/>
        <v>Domestic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  <c r="Q302" s="39">
        <v>0</v>
      </c>
      <c r="R302" s="39">
        <v>0</v>
      </c>
      <c r="S302" s="39">
        <v>0</v>
      </c>
      <c r="T302" s="39">
        <v>0</v>
      </c>
      <c r="U302" s="39">
        <v>0</v>
      </c>
    </row>
    <row r="303" spans="1:21" outlineLevel="1" x14ac:dyDescent="0.25">
      <c r="A303" s="19"/>
      <c r="B303" s="38" t="str">
        <f t="shared" ca="1" si="15"/>
        <v>Single meter with control (standard user)</v>
      </c>
      <c r="C303" s="38" t="str">
        <f t="shared" ca="1" si="15"/>
        <v>G106</v>
      </c>
      <c r="D303" s="38" t="str">
        <f t="shared" ca="1" si="15"/>
        <v>Domestic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0</v>
      </c>
      <c r="T303" s="39">
        <v>0</v>
      </c>
      <c r="U303" s="39">
        <v>0</v>
      </c>
    </row>
    <row r="304" spans="1:21" outlineLevel="1" x14ac:dyDescent="0.25">
      <c r="A304" s="19"/>
      <c r="B304" s="38" t="str">
        <f t="shared" ca="1" si="15"/>
        <v>3 phase residential (standard user)</v>
      </c>
      <c r="C304" s="38" t="str">
        <f t="shared" ca="1" si="15"/>
        <v>G107</v>
      </c>
      <c r="D304" s="38" t="str">
        <f t="shared" ca="1" si="15"/>
        <v>Domestic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</row>
    <row r="305" spans="1:21" outlineLevel="1" x14ac:dyDescent="0.25">
      <c r="A305" s="19"/>
      <c r="B305" s="38" t="str">
        <f t="shared" ca="1" si="15"/>
        <v>Dual meter with control - EV (low user)</v>
      </c>
      <c r="C305" s="38" t="str">
        <f t="shared" ca="1" si="15"/>
        <v>G108</v>
      </c>
      <c r="D305" s="38" t="str">
        <f t="shared" ca="1" si="15"/>
        <v>Domestic</v>
      </c>
      <c r="E305" s="39">
        <v>0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  <c r="Q305" s="39">
        <v>0</v>
      </c>
      <c r="R305" s="39">
        <v>0</v>
      </c>
      <c r="S305" s="39">
        <v>0</v>
      </c>
      <c r="T305" s="39">
        <v>0</v>
      </c>
      <c r="U305" s="39">
        <v>0</v>
      </c>
    </row>
    <row r="306" spans="1:21" outlineLevel="1" x14ac:dyDescent="0.25">
      <c r="A306" s="19"/>
      <c r="B306" s="38" t="str">
        <f t="shared" ca="1" si="15"/>
        <v>Dual meter with control - EV (standard user)</v>
      </c>
      <c r="C306" s="38" t="str">
        <f t="shared" ca="1" si="15"/>
        <v>G109</v>
      </c>
      <c r="D306" s="38" t="str">
        <f t="shared" ca="1" si="15"/>
        <v>Domestic</v>
      </c>
      <c r="E306" s="39">
        <v>0</v>
      </c>
      <c r="F306" s="39">
        <v>0</v>
      </c>
      <c r="G306" s="39">
        <v>0</v>
      </c>
      <c r="H306" s="39">
        <v>0</v>
      </c>
      <c r="I306" s="39">
        <v>0</v>
      </c>
      <c r="J306" s="39">
        <v>0</v>
      </c>
      <c r="K306" s="39">
        <v>0</v>
      </c>
      <c r="L306" s="39">
        <v>0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0</v>
      </c>
      <c r="S306" s="39">
        <v>0</v>
      </c>
      <c r="T306" s="39">
        <v>0</v>
      </c>
      <c r="U306" s="39">
        <v>0</v>
      </c>
    </row>
    <row r="307" spans="1:21" outlineLevel="1" x14ac:dyDescent="0.25">
      <c r="A307" s="19"/>
      <c r="B307" s="38" t="str">
        <f t="shared" ca="1" si="15"/>
        <v>New Tariff 10</v>
      </c>
      <c r="C307" s="38">
        <f t="shared" ca="1" si="15"/>
        <v>0</v>
      </c>
      <c r="D307" s="38">
        <f t="shared" ca="1" si="15"/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  <c r="L307" s="39">
        <v>0</v>
      </c>
      <c r="M307" s="39">
        <v>0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39">
        <v>0</v>
      </c>
      <c r="U307" s="39">
        <v>0</v>
      </c>
    </row>
    <row r="308" spans="1:21" outlineLevel="1" x14ac:dyDescent="0.25">
      <c r="A308" s="19"/>
      <c r="B308" s="45" t="str">
        <f t="shared" ca="1" si="15"/>
        <v>New Tariff 11</v>
      </c>
      <c r="C308" s="45">
        <f t="shared" ca="1" si="15"/>
        <v>0</v>
      </c>
      <c r="D308" s="45">
        <f t="shared" ca="1" si="15"/>
        <v>0</v>
      </c>
      <c r="E308" s="62">
        <v>0</v>
      </c>
      <c r="F308" s="62">
        <v>0</v>
      </c>
      <c r="G308" s="62">
        <v>0</v>
      </c>
      <c r="H308" s="62">
        <v>0</v>
      </c>
      <c r="I308" s="62">
        <v>0</v>
      </c>
      <c r="J308" s="62">
        <v>0</v>
      </c>
      <c r="K308" s="62">
        <v>0</v>
      </c>
      <c r="L308" s="62">
        <v>0</v>
      </c>
      <c r="M308" s="62">
        <v>0</v>
      </c>
      <c r="N308" s="62">
        <v>0</v>
      </c>
      <c r="O308" s="62">
        <v>0</v>
      </c>
      <c r="P308" s="62">
        <v>0</v>
      </c>
      <c r="Q308" s="62">
        <v>0</v>
      </c>
      <c r="R308" s="62">
        <v>0</v>
      </c>
      <c r="S308" s="62">
        <v>0</v>
      </c>
      <c r="T308" s="62">
        <v>0</v>
      </c>
      <c r="U308" s="62">
        <v>0</v>
      </c>
    </row>
    <row r="309" spans="1:21" outlineLevel="1" x14ac:dyDescent="0.25">
      <c r="A309" s="19"/>
      <c r="B309" s="44" t="str">
        <f t="shared" ca="1" si="15"/>
        <v>&lt;=15kVA</v>
      </c>
      <c r="C309" s="44" t="str">
        <f t="shared" ca="1" si="15"/>
        <v>GV02</v>
      </c>
      <c r="D309" s="44" t="str">
        <f t="shared" ca="1" si="15"/>
        <v>Small Commercial</v>
      </c>
      <c r="E309" s="61">
        <v>0.47099999999999997</v>
      </c>
      <c r="F309" s="61">
        <v>0</v>
      </c>
      <c r="G309" s="61">
        <v>0</v>
      </c>
      <c r="H309" s="61">
        <v>0</v>
      </c>
      <c r="I309" s="61">
        <v>0</v>
      </c>
      <c r="J309" s="61">
        <v>5.4100000000000002E-2</v>
      </c>
      <c r="K309" s="61">
        <v>0</v>
      </c>
      <c r="L309" s="61">
        <v>0</v>
      </c>
      <c r="M309" s="61">
        <v>0</v>
      </c>
      <c r="N309" s="61"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  <c r="U309" s="61">
        <v>0</v>
      </c>
    </row>
    <row r="310" spans="1:21" outlineLevel="1" x14ac:dyDescent="0.25">
      <c r="A310" s="19"/>
      <c r="B310" s="38" t="str">
        <f t="shared" ca="1" si="15"/>
        <v>&gt;15kVA and &lt;=69kVA</v>
      </c>
      <c r="C310" s="38" t="str">
        <f t="shared" ca="1" si="15"/>
        <v>GV07</v>
      </c>
      <c r="D310" s="38" t="str">
        <f t="shared" ca="1" si="15"/>
        <v>Small Commercial</v>
      </c>
      <c r="E310" s="39">
        <v>1.1651</v>
      </c>
      <c r="F310" s="39">
        <v>0</v>
      </c>
      <c r="G310" s="39">
        <v>0</v>
      </c>
      <c r="H310" s="39">
        <v>0</v>
      </c>
      <c r="I310" s="39">
        <v>0</v>
      </c>
      <c r="J310" s="39">
        <v>3.7600000000000001E-2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0</v>
      </c>
      <c r="T310" s="39">
        <v>0</v>
      </c>
      <c r="U310" s="39">
        <v>0</v>
      </c>
    </row>
    <row r="311" spans="1:21" outlineLevel="1" x14ac:dyDescent="0.25">
      <c r="A311" s="19"/>
      <c r="B311" s="38" t="str">
        <f t="shared" ca="1" si="15"/>
        <v>&gt;69kVA and &lt;=138kVA</v>
      </c>
      <c r="C311" s="38" t="str">
        <f t="shared" ca="1" si="15"/>
        <v>GV14</v>
      </c>
      <c r="D311" s="38" t="str">
        <f t="shared" ca="1" si="15"/>
        <v>Medium Commercial</v>
      </c>
      <c r="E311" s="39">
        <v>6.6016000000000004</v>
      </c>
      <c r="F311" s="39">
        <v>0</v>
      </c>
      <c r="G311" s="39">
        <v>0</v>
      </c>
      <c r="H311" s="39">
        <v>0</v>
      </c>
      <c r="I311" s="39">
        <v>0</v>
      </c>
      <c r="J311" s="39">
        <v>4.4400000000000002E-2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</v>
      </c>
      <c r="T311" s="39">
        <v>0</v>
      </c>
      <c r="U311" s="39">
        <v>0</v>
      </c>
    </row>
    <row r="312" spans="1:21" outlineLevel="1" x14ac:dyDescent="0.25">
      <c r="A312" s="19"/>
      <c r="B312" s="38" t="str">
        <f t="shared" ca="1" si="15"/>
        <v>&gt;138kVA AND &lt;=300kVA</v>
      </c>
      <c r="C312" s="38" t="str">
        <f t="shared" ca="1" si="15"/>
        <v>GV30</v>
      </c>
      <c r="D312" s="38" t="str">
        <f t="shared" ca="1" si="15"/>
        <v>Large Commercial</v>
      </c>
      <c r="E312" s="39">
        <v>9.4039000000000001</v>
      </c>
      <c r="F312" s="39">
        <v>0</v>
      </c>
      <c r="G312" s="39">
        <v>0</v>
      </c>
      <c r="H312" s="39">
        <v>0</v>
      </c>
      <c r="I312" s="39">
        <v>0</v>
      </c>
      <c r="J312" s="39">
        <v>1.84E-2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</row>
    <row r="313" spans="1:21" outlineLevel="1" x14ac:dyDescent="0.25">
      <c r="A313" s="19"/>
      <c r="B313" s="38" t="str">
        <f t="shared" ca="1" si="15"/>
        <v>&gt;300kVA, TOU</v>
      </c>
      <c r="C313" s="38" t="str">
        <f t="shared" ca="1" si="15"/>
        <v>GV99</v>
      </c>
      <c r="D313" s="38" t="str">
        <f t="shared" ca="1" si="15"/>
        <v>Small Industrial</v>
      </c>
      <c r="E313" s="39">
        <v>23.712599999999998</v>
      </c>
      <c r="F313" s="39">
        <v>7.3007999999999997</v>
      </c>
      <c r="G313" s="39">
        <v>0</v>
      </c>
      <c r="H313" s="39">
        <v>0</v>
      </c>
      <c r="I313" s="39">
        <v>0</v>
      </c>
      <c r="J313" s="39">
        <v>8.2000000000000007E-3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v>0</v>
      </c>
      <c r="U313" s="39">
        <v>0</v>
      </c>
    </row>
    <row r="314" spans="1:21" outlineLevel="1" x14ac:dyDescent="0.25">
      <c r="A314" s="19"/>
      <c r="B314" s="38" t="str">
        <f t="shared" ref="B314:D329" ca="1" si="16">B171</f>
        <v>New Tariff 5</v>
      </c>
      <c r="C314" s="38">
        <f t="shared" ca="1" si="16"/>
        <v>0</v>
      </c>
      <c r="D314" s="38">
        <f t="shared" ca="1" si="16"/>
        <v>0</v>
      </c>
      <c r="E314" s="39">
        <v>0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39">
        <v>0</v>
      </c>
      <c r="L314" s="39">
        <v>0</v>
      </c>
      <c r="M314" s="39">
        <v>0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39">
        <v>0</v>
      </c>
      <c r="T314" s="39">
        <v>0</v>
      </c>
      <c r="U314" s="39">
        <v>0</v>
      </c>
    </row>
    <row r="315" spans="1:21" outlineLevel="1" x14ac:dyDescent="0.25">
      <c r="A315" s="19"/>
      <c r="B315" s="38" t="str">
        <f t="shared" ca="1" si="16"/>
        <v>New Tariff 6</v>
      </c>
      <c r="C315" s="38">
        <f t="shared" ca="1" si="16"/>
        <v>0</v>
      </c>
      <c r="D315" s="38">
        <f t="shared" ca="1" si="16"/>
        <v>0</v>
      </c>
      <c r="E315" s="39">
        <v>0</v>
      </c>
      <c r="F315" s="39">
        <v>0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  <c r="Q315" s="39">
        <v>0</v>
      </c>
      <c r="R315" s="39">
        <v>0</v>
      </c>
      <c r="S315" s="39">
        <v>0</v>
      </c>
      <c r="T315" s="39">
        <v>0</v>
      </c>
      <c r="U315" s="39">
        <v>0</v>
      </c>
    </row>
    <row r="316" spans="1:21" outlineLevel="1" x14ac:dyDescent="0.25">
      <c r="A316" s="19"/>
      <c r="B316" s="38" t="str">
        <f t="shared" ca="1" si="16"/>
        <v>New Tariff 7</v>
      </c>
      <c r="C316" s="38">
        <f t="shared" ca="1" si="16"/>
        <v>0</v>
      </c>
      <c r="D316" s="38">
        <f t="shared" ca="1" si="16"/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</row>
    <row r="317" spans="1:21" outlineLevel="1" x14ac:dyDescent="0.25">
      <c r="A317" s="19"/>
      <c r="B317" s="38" t="str">
        <f t="shared" ca="1" si="16"/>
        <v>New Tariff 8</v>
      </c>
      <c r="C317" s="38">
        <f t="shared" ca="1" si="16"/>
        <v>0</v>
      </c>
      <c r="D317" s="38">
        <f t="shared" ca="1" si="16"/>
        <v>0</v>
      </c>
      <c r="E317" s="39">
        <v>0</v>
      </c>
      <c r="F317" s="39">
        <v>0</v>
      </c>
      <c r="G317" s="39">
        <v>0</v>
      </c>
      <c r="H317" s="39">
        <v>0</v>
      </c>
      <c r="I317" s="39">
        <v>0</v>
      </c>
      <c r="J317" s="39">
        <v>0</v>
      </c>
      <c r="K317" s="39">
        <v>0</v>
      </c>
      <c r="L317" s="39">
        <v>0</v>
      </c>
      <c r="M317" s="39">
        <v>0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39">
        <v>0</v>
      </c>
      <c r="U317" s="39">
        <v>0</v>
      </c>
    </row>
    <row r="318" spans="1:21" outlineLevel="1" x14ac:dyDescent="0.25">
      <c r="A318" s="19"/>
      <c r="B318" s="38" t="str">
        <f t="shared" ca="1" si="16"/>
        <v>New Tariff 9</v>
      </c>
      <c r="C318" s="38">
        <f t="shared" ca="1" si="16"/>
        <v>0</v>
      </c>
      <c r="D318" s="38">
        <f t="shared" ca="1" si="16"/>
        <v>0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9">
        <v>0</v>
      </c>
      <c r="U318" s="39">
        <v>0</v>
      </c>
    </row>
    <row r="319" spans="1:21" outlineLevel="1" x14ac:dyDescent="0.25">
      <c r="A319" s="19"/>
      <c r="B319" s="38" t="str">
        <f t="shared" ca="1" si="16"/>
        <v>New Tariff 10</v>
      </c>
      <c r="C319" s="38">
        <f t="shared" ca="1" si="16"/>
        <v>0</v>
      </c>
      <c r="D319" s="38">
        <f t="shared" ca="1" si="16"/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0</v>
      </c>
      <c r="U319" s="39">
        <v>0</v>
      </c>
    </row>
    <row r="320" spans="1:21" outlineLevel="1" x14ac:dyDescent="0.25">
      <c r="A320" s="19"/>
      <c r="B320" s="45" t="str">
        <f t="shared" ca="1" si="16"/>
        <v>New Tariff 11</v>
      </c>
      <c r="C320" s="45">
        <f t="shared" ca="1" si="16"/>
        <v>0</v>
      </c>
      <c r="D320" s="45">
        <f t="shared" ca="1" si="16"/>
        <v>0</v>
      </c>
      <c r="E320" s="62">
        <v>0</v>
      </c>
      <c r="F320" s="62">
        <v>0</v>
      </c>
      <c r="G320" s="62">
        <v>0</v>
      </c>
      <c r="H320" s="62">
        <v>0</v>
      </c>
      <c r="I320" s="62">
        <v>0</v>
      </c>
      <c r="J320" s="62">
        <v>0</v>
      </c>
      <c r="K320" s="62">
        <v>0</v>
      </c>
      <c r="L320" s="62">
        <v>0</v>
      </c>
      <c r="M320" s="62">
        <v>0</v>
      </c>
      <c r="N320" s="62">
        <v>0</v>
      </c>
      <c r="O320" s="62">
        <v>0</v>
      </c>
      <c r="P320" s="62">
        <v>0</v>
      </c>
      <c r="Q320" s="62">
        <v>0</v>
      </c>
      <c r="R320" s="62">
        <v>0</v>
      </c>
      <c r="S320" s="62">
        <v>0</v>
      </c>
      <c r="T320" s="62">
        <v>0</v>
      </c>
      <c r="U320" s="62">
        <v>0</v>
      </c>
    </row>
    <row r="321" spans="1:21" outlineLevel="1" x14ac:dyDescent="0.25">
      <c r="A321" s="19"/>
      <c r="B321" s="44" t="str">
        <f t="shared" ca="1" si="16"/>
        <v>&lt;=15kVA</v>
      </c>
      <c r="C321" s="44" t="str">
        <f t="shared" ca="1" si="16"/>
        <v>GX02</v>
      </c>
      <c r="D321" s="44" t="str">
        <f t="shared" ca="1" si="16"/>
        <v>Small Industrial</v>
      </c>
      <c r="E321" s="61">
        <v>0.4284</v>
      </c>
      <c r="F321" s="61">
        <v>0</v>
      </c>
      <c r="G321" s="61">
        <v>0</v>
      </c>
      <c r="H321" s="61">
        <v>0</v>
      </c>
      <c r="I321" s="61">
        <v>0</v>
      </c>
      <c r="J321" s="61">
        <v>4.9299999999999997E-2</v>
      </c>
      <c r="K321" s="61">
        <v>0</v>
      </c>
      <c r="L321" s="61">
        <v>0</v>
      </c>
      <c r="M321" s="61">
        <v>0</v>
      </c>
      <c r="N321" s="61">
        <v>0</v>
      </c>
      <c r="O321" s="61">
        <v>0</v>
      </c>
      <c r="P321" s="61">
        <v>0</v>
      </c>
      <c r="Q321" s="61">
        <v>0</v>
      </c>
      <c r="R321" s="61">
        <v>0</v>
      </c>
      <c r="S321" s="61">
        <v>0</v>
      </c>
      <c r="T321" s="61">
        <v>0</v>
      </c>
      <c r="U321" s="61">
        <v>0</v>
      </c>
    </row>
    <row r="322" spans="1:21" outlineLevel="1" x14ac:dyDescent="0.25">
      <c r="A322" s="19"/>
      <c r="B322" s="38" t="str">
        <f t="shared" ca="1" si="16"/>
        <v>&gt;15kVA and &lt;=69kVA</v>
      </c>
      <c r="C322" s="38" t="str">
        <f t="shared" ca="1" si="16"/>
        <v>GX07</v>
      </c>
      <c r="D322" s="38" t="str">
        <f t="shared" ca="1" si="16"/>
        <v>Small Commercial</v>
      </c>
      <c r="E322" s="39">
        <v>1.0591999999999999</v>
      </c>
      <c r="F322" s="39">
        <v>0</v>
      </c>
      <c r="G322" s="39">
        <v>0</v>
      </c>
      <c r="H322" s="39">
        <v>0</v>
      </c>
      <c r="I322" s="39">
        <v>0</v>
      </c>
      <c r="J322" s="39">
        <v>3.4200000000000001E-2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0</v>
      </c>
      <c r="U322" s="39">
        <v>0</v>
      </c>
    </row>
    <row r="323" spans="1:21" outlineLevel="1" x14ac:dyDescent="0.25">
      <c r="A323" s="19"/>
      <c r="B323" s="38" t="str">
        <f t="shared" ca="1" si="16"/>
        <v>&gt;69kVA and &lt;=138kVA</v>
      </c>
      <c r="C323" s="38" t="str">
        <f t="shared" ca="1" si="16"/>
        <v>GX14</v>
      </c>
      <c r="D323" s="38" t="str">
        <f t="shared" ca="1" si="16"/>
        <v>Medium Commercial</v>
      </c>
      <c r="E323" s="39">
        <v>6.0014000000000003</v>
      </c>
      <c r="F323" s="39">
        <v>0</v>
      </c>
      <c r="G323" s="39">
        <v>0</v>
      </c>
      <c r="H323" s="39">
        <v>0</v>
      </c>
      <c r="I323" s="39">
        <v>0</v>
      </c>
      <c r="J323" s="39">
        <v>4.0399999999999998E-2</v>
      </c>
      <c r="K323" s="39">
        <v>0</v>
      </c>
      <c r="L323" s="39">
        <v>0</v>
      </c>
      <c r="M323" s="39">
        <v>0</v>
      </c>
      <c r="N323" s="39">
        <v>0</v>
      </c>
      <c r="O323" s="39">
        <v>0</v>
      </c>
      <c r="P323" s="39">
        <v>0</v>
      </c>
      <c r="Q323" s="39">
        <v>0</v>
      </c>
      <c r="R323" s="39">
        <v>0</v>
      </c>
      <c r="S323" s="39">
        <v>0</v>
      </c>
      <c r="T323" s="39">
        <v>0</v>
      </c>
      <c r="U323" s="39">
        <v>0</v>
      </c>
    </row>
    <row r="324" spans="1:21" outlineLevel="1" x14ac:dyDescent="0.25">
      <c r="A324" s="19"/>
      <c r="B324" s="38" t="str">
        <f t="shared" ca="1" si="16"/>
        <v>&gt;138kVA AND &lt;=300kVA</v>
      </c>
      <c r="C324" s="38" t="str">
        <f t="shared" ca="1" si="16"/>
        <v>GX30</v>
      </c>
      <c r="D324" s="38" t="str">
        <f t="shared" ca="1" si="16"/>
        <v>Large Commercial</v>
      </c>
      <c r="E324" s="39">
        <v>8.5488999999999997</v>
      </c>
      <c r="F324" s="39">
        <v>0</v>
      </c>
      <c r="G324" s="39">
        <v>0</v>
      </c>
      <c r="H324" s="39">
        <v>0</v>
      </c>
      <c r="I324" s="39">
        <v>0</v>
      </c>
      <c r="J324" s="39">
        <v>1.67E-2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</row>
    <row r="325" spans="1:21" outlineLevel="1" x14ac:dyDescent="0.25">
      <c r="A325" s="19"/>
      <c r="B325" s="38" t="str">
        <f t="shared" ca="1" si="16"/>
        <v>&gt;300kVA, TOU</v>
      </c>
      <c r="C325" s="38" t="str">
        <f t="shared" ca="1" si="16"/>
        <v>GX99</v>
      </c>
      <c r="D325" s="38" t="str">
        <f t="shared" ca="1" si="16"/>
        <v>Small Industrial</v>
      </c>
      <c r="E325" s="39">
        <v>18.445399999999999</v>
      </c>
      <c r="F325" s="39">
        <v>5.9840999999999998</v>
      </c>
      <c r="G325" s="39">
        <v>1.54E-2</v>
      </c>
      <c r="H325" s="39">
        <v>0</v>
      </c>
      <c r="I325" s="39">
        <v>0</v>
      </c>
      <c r="J325" s="39">
        <v>6.4999999999999997E-3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v>0</v>
      </c>
      <c r="U325" s="39">
        <v>0</v>
      </c>
    </row>
    <row r="326" spans="1:21" outlineLevel="1" x14ac:dyDescent="0.25">
      <c r="A326" s="19"/>
      <c r="B326" s="38" t="str">
        <f t="shared" ca="1" si="16"/>
        <v>New Tariff 5</v>
      </c>
      <c r="C326" s="38">
        <f t="shared" ca="1" si="16"/>
        <v>0</v>
      </c>
      <c r="D326" s="38">
        <f t="shared" ca="1" si="16"/>
        <v>0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0</v>
      </c>
      <c r="S326" s="39">
        <v>0</v>
      </c>
      <c r="T326" s="39">
        <v>0</v>
      </c>
      <c r="U326" s="39">
        <v>0</v>
      </c>
    </row>
    <row r="327" spans="1:21" outlineLevel="1" x14ac:dyDescent="0.25">
      <c r="A327" s="19"/>
      <c r="B327" s="38" t="str">
        <f t="shared" ca="1" si="16"/>
        <v>New Tariff 6</v>
      </c>
      <c r="C327" s="38">
        <f t="shared" ca="1" si="16"/>
        <v>0</v>
      </c>
      <c r="D327" s="38">
        <f t="shared" ca="1" si="16"/>
        <v>0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v>0</v>
      </c>
      <c r="U327" s="39">
        <v>0</v>
      </c>
    </row>
    <row r="328" spans="1:21" outlineLevel="1" x14ac:dyDescent="0.25">
      <c r="A328" s="19"/>
      <c r="B328" s="38" t="str">
        <f t="shared" ca="1" si="16"/>
        <v>New Tariff 7</v>
      </c>
      <c r="C328" s="38">
        <f t="shared" ca="1" si="16"/>
        <v>0</v>
      </c>
      <c r="D328" s="38">
        <f t="shared" ca="1" si="16"/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</row>
    <row r="329" spans="1:21" outlineLevel="1" x14ac:dyDescent="0.25">
      <c r="A329" s="19"/>
      <c r="B329" s="38" t="str">
        <f t="shared" ca="1" si="16"/>
        <v>New Tariff 8</v>
      </c>
      <c r="C329" s="38">
        <f t="shared" ca="1" si="16"/>
        <v>0</v>
      </c>
      <c r="D329" s="38">
        <f t="shared" ca="1" si="16"/>
        <v>0</v>
      </c>
      <c r="E329" s="39">
        <v>0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  <c r="Q329" s="39">
        <v>0</v>
      </c>
      <c r="R329" s="39">
        <v>0</v>
      </c>
      <c r="S329" s="39">
        <v>0</v>
      </c>
      <c r="T329" s="39">
        <v>0</v>
      </c>
      <c r="U329" s="39">
        <v>0</v>
      </c>
    </row>
    <row r="330" spans="1:21" outlineLevel="1" x14ac:dyDescent="0.25">
      <c r="A330" s="19"/>
      <c r="B330" s="38" t="str">
        <f t="shared" ref="B330:D345" ca="1" si="17">B187</f>
        <v>New Tariff 9</v>
      </c>
      <c r="C330" s="38">
        <f t="shared" ca="1" si="17"/>
        <v>0</v>
      </c>
      <c r="D330" s="38">
        <f t="shared" ca="1" si="17"/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  <c r="Q330" s="39">
        <v>0</v>
      </c>
      <c r="R330" s="39">
        <v>0</v>
      </c>
      <c r="S330" s="39">
        <v>0</v>
      </c>
      <c r="T330" s="39">
        <v>0</v>
      </c>
      <c r="U330" s="39">
        <v>0</v>
      </c>
    </row>
    <row r="331" spans="1:21" outlineLevel="1" x14ac:dyDescent="0.25">
      <c r="A331" s="19"/>
      <c r="B331" s="38" t="str">
        <f t="shared" ca="1" si="17"/>
        <v>New Tariff 10</v>
      </c>
      <c r="C331" s="38">
        <f t="shared" ca="1" si="17"/>
        <v>0</v>
      </c>
      <c r="D331" s="38">
        <f t="shared" ca="1" si="17"/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  <c r="Q331" s="39">
        <v>0</v>
      </c>
      <c r="R331" s="39">
        <v>0</v>
      </c>
      <c r="S331" s="39">
        <v>0</v>
      </c>
      <c r="T331" s="39">
        <v>0</v>
      </c>
      <c r="U331" s="39">
        <v>0</v>
      </c>
    </row>
    <row r="332" spans="1:21" outlineLevel="1" x14ac:dyDescent="0.25">
      <c r="A332" s="19"/>
      <c r="B332" s="45" t="str">
        <f t="shared" ca="1" si="17"/>
        <v>New Tariff 11</v>
      </c>
      <c r="C332" s="45">
        <f t="shared" ca="1" si="17"/>
        <v>0</v>
      </c>
      <c r="D332" s="45">
        <f t="shared" ca="1" si="17"/>
        <v>0</v>
      </c>
      <c r="E332" s="62">
        <v>0</v>
      </c>
      <c r="F332" s="62">
        <v>0</v>
      </c>
      <c r="G332" s="62">
        <v>0</v>
      </c>
      <c r="H332" s="62">
        <v>0</v>
      </c>
      <c r="I332" s="62">
        <v>0</v>
      </c>
      <c r="J332" s="62">
        <v>0</v>
      </c>
      <c r="K332" s="62">
        <v>0</v>
      </c>
      <c r="L332" s="62">
        <v>0</v>
      </c>
      <c r="M332" s="62">
        <v>0</v>
      </c>
      <c r="N332" s="62">
        <v>0</v>
      </c>
      <c r="O332" s="62">
        <v>0</v>
      </c>
      <c r="P332" s="62">
        <v>0</v>
      </c>
      <c r="Q332" s="62">
        <v>0</v>
      </c>
      <c r="R332" s="62">
        <v>0</v>
      </c>
      <c r="S332" s="62">
        <v>0</v>
      </c>
      <c r="T332" s="62">
        <v>0</v>
      </c>
      <c r="U332" s="62">
        <v>0</v>
      </c>
    </row>
    <row r="333" spans="1:21" outlineLevel="1" x14ac:dyDescent="0.25">
      <c r="A333" s="19"/>
      <c r="B333" s="44" t="str">
        <f t="shared" ca="1" si="17"/>
        <v>&gt;1500Kva Connection in CBD/Industrial service area</v>
      </c>
      <c r="C333" s="44" t="str">
        <f t="shared" ca="1" si="17"/>
        <v>GC60</v>
      </c>
      <c r="D333" s="44" t="str">
        <f t="shared" ca="1" si="17"/>
        <v>Large Industrial</v>
      </c>
      <c r="E333" s="61">
        <v>4.1000000000000002E-2</v>
      </c>
      <c r="F333" s="61">
        <v>0</v>
      </c>
      <c r="G333" s="61">
        <v>2.6499999999999999E-2</v>
      </c>
      <c r="H333" s="61">
        <v>10.5886</v>
      </c>
      <c r="I333" s="61">
        <v>7.8331999999999997</v>
      </c>
      <c r="J333" s="61">
        <v>1.1999999999999999E-3</v>
      </c>
      <c r="K333" s="61">
        <v>0</v>
      </c>
      <c r="L333" s="61">
        <v>0</v>
      </c>
      <c r="M333" s="61">
        <v>0</v>
      </c>
      <c r="N333" s="61">
        <v>0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  <c r="U333" s="61">
        <v>0</v>
      </c>
    </row>
    <row r="334" spans="1:21" outlineLevel="1" x14ac:dyDescent="0.25">
      <c r="A334" s="19"/>
      <c r="B334" s="38" t="str">
        <f t="shared" ca="1" si="17"/>
        <v>&gt;1500Kva Connection in Urban service area</v>
      </c>
      <c r="C334" s="38" t="str">
        <f t="shared" ca="1" si="17"/>
        <v>GU60</v>
      </c>
      <c r="D334" s="38" t="str">
        <f t="shared" ca="1" si="17"/>
        <v>Large Industrial</v>
      </c>
      <c r="E334" s="39">
        <v>4.1000000000000002E-2</v>
      </c>
      <c r="F334" s="39">
        <v>0</v>
      </c>
      <c r="G334" s="39">
        <v>2.6499999999999999E-2</v>
      </c>
      <c r="H334" s="39">
        <v>11.0252</v>
      </c>
      <c r="I334" s="39">
        <v>7.8331999999999997</v>
      </c>
      <c r="J334" s="39">
        <v>1.1999999999999999E-3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  <c r="Q334" s="39">
        <v>0</v>
      </c>
      <c r="R334" s="39">
        <v>0</v>
      </c>
      <c r="S334" s="39">
        <v>0</v>
      </c>
      <c r="T334" s="39">
        <v>0</v>
      </c>
      <c r="U334" s="39">
        <v>0</v>
      </c>
    </row>
    <row r="335" spans="1:21" outlineLevel="1" x14ac:dyDescent="0.25">
      <c r="A335" s="19"/>
      <c r="B335" s="38" t="str">
        <f t="shared" ca="1" si="17"/>
        <v>&gt;1500Kva Connection in Rural service area</v>
      </c>
      <c r="C335" s="38" t="str">
        <f t="shared" ca="1" si="17"/>
        <v>GR60</v>
      </c>
      <c r="D335" s="38" t="str">
        <f t="shared" ca="1" si="17"/>
        <v>Large Industrial</v>
      </c>
      <c r="E335" s="39">
        <v>4.1000000000000002E-2</v>
      </c>
      <c r="F335" s="39">
        <v>0</v>
      </c>
      <c r="G335" s="39">
        <v>2.6499999999999999E-2</v>
      </c>
      <c r="H335" s="39">
        <v>13.286300000000001</v>
      </c>
      <c r="I335" s="39">
        <v>7.8331999999999997</v>
      </c>
      <c r="J335" s="39">
        <v>1.1999999999999999E-3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0</v>
      </c>
      <c r="U335" s="39">
        <v>0</v>
      </c>
    </row>
    <row r="336" spans="1:21" outlineLevel="1" x14ac:dyDescent="0.25">
      <c r="A336" s="19"/>
      <c r="B336" s="38" t="str">
        <f t="shared" ca="1" si="17"/>
        <v>New Tariff 3</v>
      </c>
      <c r="C336" s="38">
        <f t="shared" ca="1" si="17"/>
        <v>0</v>
      </c>
      <c r="D336" s="38">
        <f t="shared" ca="1" si="17"/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</row>
    <row r="337" spans="1:21" outlineLevel="1" x14ac:dyDescent="0.25">
      <c r="A337" s="19"/>
      <c r="B337" s="38" t="str">
        <f t="shared" ca="1" si="17"/>
        <v>New Tariff 4</v>
      </c>
      <c r="C337" s="38">
        <f t="shared" ca="1" si="17"/>
        <v>0</v>
      </c>
      <c r="D337" s="38">
        <f t="shared" ca="1" si="17"/>
        <v>0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  <c r="L337" s="39">
        <v>0</v>
      </c>
      <c r="M337" s="39">
        <v>0</v>
      </c>
      <c r="N337" s="39">
        <v>0</v>
      </c>
      <c r="O337" s="39">
        <v>0</v>
      </c>
      <c r="P337" s="39">
        <v>0</v>
      </c>
      <c r="Q337" s="39">
        <v>0</v>
      </c>
      <c r="R337" s="39">
        <v>0</v>
      </c>
      <c r="S337" s="39">
        <v>0</v>
      </c>
      <c r="T337" s="39">
        <v>0</v>
      </c>
      <c r="U337" s="39">
        <v>0</v>
      </c>
    </row>
    <row r="338" spans="1:21" outlineLevel="1" x14ac:dyDescent="0.25">
      <c r="A338" s="19"/>
      <c r="B338" s="38" t="str">
        <f t="shared" ca="1" si="17"/>
        <v>New Tariff 5</v>
      </c>
      <c r="C338" s="38">
        <f t="shared" ca="1" si="17"/>
        <v>0</v>
      </c>
      <c r="D338" s="38">
        <f t="shared" ca="1" si="17"/>
        <v>0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  <c r="L338" s="39">
        <v>0</v>
      </c>
      <c r="M338" s="39">
        <v>0</v>
      </c>
      <c r="N338" s="39">
        <v>0</v>
      </c>
      <c r="O338" s="39">
        <v>0</v>
      </c>
      <c r="P338" s="39">
        <v>0</v>
      </c>
      <c r="Q338" s="39">
        <v>0</v>
      </c>
      <c r="R338" s="39">
        <v>0</v>
      </c>
      <c r="S338" s="39">
        <v>0</v>
      </c>
      <c r="T338" s="39">
        <v>0</v>
      </c>
      <c r="U338" s="39">
        <v>0</v>
      </c>
    </row>
    <row r="339" spans="1:21" outlineLevel="1" x14ac:dyDescent="0.25">
      <c r="A339" s="19"/>
      <c r="B339" s="38" t="str">
        <f t="shared" ca="1" si="17"/>
        <v>New Tariff 6</v>
      </c>
      <c r="C339" s="38">
        <f t="shared" ca="1" si="17"/>
        <v>0</v>
      </c>
      <c r="D339" s="38">
        <f t="shared" ca="1" si="17"/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39">
        <v>0</v>
      </c>
      <c r="S339" s="39">
        <v>0</v>
      </c>
      <c r="T339" s="39">
        <v>0</v>
      </c>
      <c r="U339" s="39">
        <v>0</v>
      </c>
    </row>
    <row r="340" spans="1:21" outlineLevel="1" x14ac:dyDescent="0.25">
      <c r="A340" s="19"/>
      <c r="B340" s="38" t="str">
        <f t="shared" ca="1" si="17"/>
        <v>New Tariff 7</v>
      </c>
      <c r="C340" s="38">
        <f t="shared" ca="1" si="17"/>
        <v>0</v>
      </c>
      <c r="D340" s="38">
        <f t="shared" ca="1" si="17"/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</row>
    <row r="341" spans="1:21" outlineLevel="1" x14ac:dyDescent="0.25">
      <c r="A341" s="19"/>
      <c r="B341" s="38" t="str">
        <f t="shared" ca="1" si="17"/>
        <v>New Tariff 8</v>
      </c>
      <c r="C341" s="38">
        <f t="shared" ca="1" si="17"/>
        <v>0</v>
      </c>
      <c r="D341" s="38">
        <f t="shared" ca="1" si="17"/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  <c r="Q341" s="39">
        <v>0</v>
      </c>
      <c r="R341" s="39">
        <v>0</v>
      </c>
      <c r="S341" s="39">
        <v>0</v>
      </c>
      <c r="T341" s="39">
        <v>0</v>
      </c>
      <c r="U341" s="39">
        <v>0</v>
      </c>
    </row>
    <row r="342" spans="1:21" outlineLevel="1" x14ac:dyDescent="0.25">
      <c r="A342" s="19"/>
      <c r="B342" s="38" t="str">
        <f t="shared" ca="1" si="17"/>
        <v>New Tariff 9</v>
      </c>
      <c r="C342" s="38">
        <f t="shared" ca="1" si="17"/>
        <v>0</v>
      </c>
      <c r="D342" s="38">
        <f t="shared" ca="1" si="17"/>
        <v>0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0</v>
      </c>
      <c r="K342" s="39">
        <v>0</v>
      </c>
      <c r="L342" s="39">
        <v>0</v>
      </c>
      <c r="M342" s="39">
        <v>0</v>
      </c>
      <c r="N342" s="39">
        <v>0</v>
      </c>
      <c r="O342" s="39">
        <v>0</v>
      </c>
      <c r="P342" s="39">
        <v>0</v>
      </c>
      <c r="Q342" s="39">
        <v>0</v>
      </c>
      <c r="R342" s="39">
        <v>0</v>
      </c>
      <c r="S342" s="39">
        <v>0</v>
      </c>
      <c r="T342" s="39">
        <v>0</v>
      </c>
      <c r="U342" s="39">
        <v>0</v>
      </c>
    </row>
    <row r="343" spans="1:21" outlineLevel="1" x14ac:dyDescent="0.25">
      <c r="A343" s="19"/>
      <c r="B343" s="38" t="str">
        <f t="shared" ca="1" si="17"/>
        <v>New Tariff 10</v>
      </c>
      <c r="C343" s="38">
        <f t="shared" ca="1" si="17"/>
        <v>0</v>
      </c>
      <c r="D343" s="38">
        <f t="shared" ca="1" si="17"/>
        <v>0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  <c r="Q343" s="39">
        <v>0</v>
      </c>
      <c r="R343" s="39">
        <v>0</v>
      </c>
      <c r="S343" s="39">
        <v>0</v>
      </c>
      <c r="T343" s="39">
        <v>0</v>
      </c>
      <c r="U343" s="39">
        <v>0</v>
      </c>
    </row>
    <row r="344" spans="1:21" outlineLevel="1" x14ac:dyDescent="0.25">
      <c r="A344" s="19"/>
      <c r="B344" s="45" t="str">
        <f t="shared" ca="1" si="17"/>
        <v>New Tariff 11</v>
      </c>
      <c r="C344" s="45">
        <f t="shared" ca="1" si="17"/>
        <v>0</v>
      </c>
      <c r="D344" s="45">
        <f t="shared" ca="1" si="17"/>
        <v>0</v>
      </c>
      <c r="E344" s="62">
        <v>0</v>
      </c>
      <c r="F344" s="62">
        <v>0</v>
      </c>
      <c r="G344" s="62">
        <v>0</v>
      </c>
      <c r="H344" s="62">
        <v>0</v>
      </c>
      <c r="I344" s="62">
        <v>0</v>
      </c>
      <c r="J344" s="62">
        <v>0</v>
      </c>
      <c r="K344" s="62">
        <v>0</v>
      </c>
      <c r="L344" s="62">
        <v>0</v>
      </c>
      <c r="M344" s="62">
        <v>0</v>
      </c>
      <c r="N344" s="62">
        <v>0</v>
      </c>
      <c r="O344" s="62">
        <v>0</v>
      </c>
      <c r="P344" s="62">
        <v>0</v>
      </c>
      <c r="Q344" s="62">
        <v>0</v>
      </c>
      <c r="R344" s="62">
        <v>0</v>
      </c>
      <c r="S344" s="62">
        <v>0</v>
      </c>
      <c r="T344" s="62">
        <v>0</v>
      </c>
      <c r="U344" s="62">
        <v>0</v>
      </c>
    </row>
    <row r="345" spans="1:21" outlineLevel="1" x14ac:dyDescent="0.25">
      <c r="A345" s="19"/>
      <c r="B345" s="44" t="str">
        <f t="shared" ca="1" si="17"/>
        <v>Non street lighting, &lt;1kVA</v>
      </c>
      <c r="C345" s="44" t="str">
        <f t="shared" ca="1" si="17"/>
        <v>G001</v>
      </c>
      <c r="D345" s="44" t="str">
        <f t="shared" ca="1" si="17"/>
        <v>Un-metered</v>
      </c>
      <c r="E345" s="61">
        <v>3.32E-2</v>
      </c>
      <c r="F345" s="61">
        <v>0</v>
      </c>
      <c r="G345" s="61">
        <v>0</v>
      </c>
      <c r="H345" s="61">
        <v>0</v>
      </c>
      <c r="I345" s="61">
        <v>0</v>
      </c>
      <c r="J345" s="61">
        <v>0.12820000000000001</v>
      </c>
      <c r="K345" s="61">
        <v>0</v>
      </c>
      <c r="L345" s="61">
        <v>0</v>
      </c>
      <c r="M345" s="61">
        <v>0</v>
      </c>
      <c r="N345" s="61">
        <v>0</v>
      </c>
      <c r="O345" s="61">
        <v>0</v>
      </c>
      <c r="P345" s="61">
        <v>0</v>
      </c>
      <c r="Q345" s="61">
        <v>0</v>
      </c>
      <c r="R345" s="61">
        <v>0</v>
      </c>
      <c r="S345" s="61">
        <v>0</v>
      </c>
      <c r="T345" s="61">
        <v>0</v>
      </c>
      <c r="U345" s="61">
        <v>0</v>
      </c>
    </row>
    <row r="346" spans="1:21" outlineLevel="1" x14ac:dyDescent="0.25">
      <c r="A346" s="19"/>
      <c r="B346" s="38" t="str">
        <f t="shared" ref="B346:D361" ca="1" si="18">B203</f>
        <v>Street lighting, &lt;1kVA</v>
      </c>
      <c r="C346" s="38" t="str">
        <f t="shared" ca="1" si="18"/>
        <v>G002</v>
      </c>
      <c r="D346" s="38" t="str">
        <f t="shared" ca="1" si="18"/>
        <v>Un-metered</v>
      </c>
      <c r="E346" s="39">
        <v>3.32E-2</v>
      </c>
      <c r="F346" s="39">
        <v>0</v>
      </c>
      <c r="G346" s="39">
        <v>0</v>
      </c>
      <c r="H346" s="39">
        <v>0</v>
      </c>
      <c r="I346" s="39">
        <v>0</v>
      </c>
      <c r="J346" s="39">
        <v>0.12820000000000001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  <c r="Q346" s="39">
        <v>0</v>
      </c>
      <c r="R346" s="39">
        <v>0</v>
      </c>
      <c r="S346" s="39">
        <v>0</v>
      </c>
      <c r="T346" s="39">
        <v>0</v>
      </c>
      <c r="U346" s="39">
        <v>0</v>
      </c>
    </row>
    <row r="347" spans="1:21" outlineLevel="1" x14ac:dyDescent="0.25">
      <c r="A347" s="19"/>
      <c r="B347" s="38" t="str">
        <f t="shared" ca="1" si="18"/>
        <v>New Tariff 2</v>
      </c>
      <c r="C347" s="38">
        <f t="shared" ca="1" si="18"/>
        <v>0</v>
      </c>
      <c r="D347" s="38">
        <f t="shared" ca="1" si="18"/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  <c r="Q347" s="39">
        <v>0</v>
      </c>
      <c r="R347" s="39">
        <v>0</v>
      </c>
      <c r="S347" s="39">
        <v>0</v>
      </c>
      <c r="T347" s="39">
        <v>0</v>
      </c>
      <c r="U347" s="39">
        <v>0</v>
      </c>
    </row>
    <row r="348" spans="1:21" outlineLevel="1" x14ac:dyDescent="0.25">
      <c r="A348" s="19"/>
      <c r="B348" s="38" t="str">
        <f t="shared" ca="1" si="18"/>
        <v>New Tariff 3</v>
      </c>
      <c r="C348" s="38">
        <f t="shared" ca="1" si="18"/>
        <v>0</v>
      </c>
      <c r="D348" s="38">
        <f t="shared" ca="1" si="18"/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</row>
    <row r="349" spans="1:21" outlineLevel="1" x14ac:dyDescent="0.25">
      <c r="A349" s="19"/>
      <c r="B349" s="38" t="str">
        <f t="shared" ca="1" si="18"/>
        <v>New Tariff 4</v>
      </c>
      <c r="C349" s="38">
        <f t="shared" ca="1" si="18"/>
        <v>0</v>
      </c>
      <c r="D349" s="38">
        <f t="shared" ca="1" si="18"/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  <c r="Q349" s="39">
        <v>0</v>
      </c>
      <c r="R349" s="39">
        <v>0</v>
      </c>
      <c r="S349" s="39">
        <v>0</v>
      </c>
      <c r="T349" s="39">
        <v>0</v>
      </c>
      <c r="U349" s="39">
        <v>0</v>
      </c>
    </row>
    <row r="350" spans="1:21" outlineLevel="1" x14ac:dyDescent="0.25">
      <c r="A350" s="19"/>
      <c r="B350" s="38" t="str">
        <f t="shared" ca="1" si="18"/>
        <v>New Tariff 5</v>
      </c>
      <c r="C350" s="38">
        <f t="shared" ca="1" si="18"/>
        <v>0</v>
      </c>
      <c r="D350" s="38">
        <f t="shared" ca="1" si="18"/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39">
        <v>0</v>
      </c>
      <c r="S350" s="39">
        <v>0</v>
      </c>
      <c r="T350" s="39">
        <v>0</v>
      </c>
      <c r="U350" s="39">
        <v>0</v>
      </c>
    </row>
    <row r="351" spans="1:21" outlineLevel="1" x14ac:dyDescent="0.25">
      <c r="A351" s="19"/>
      <c r="B351" s="38" t="str">
        <f t="shared" ca="1" si="18"/>
        <v>New Tariff 6</v>
      </c>
      <c r="C351" s="38">
        <f t="shared" ca="1" si="18"/>
        <v>0</v>
      </c>
      <c r="D351" s="38">
        <f t="shared" ca="1" si="18"/>
        <v>0</v>
      </c>
      <c r="E351" s="39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  <c r="Q351" s="39">
        <v>0</v>
      </c>
      <c r="R351" s="39">
        <v>0</v>
      </c>
      <c r="S351" s="39">
        <v>0</v>
      </c>
      <c r="T351" s="39">
        <v>0</v>
      </c>
      <c r="U351" s="39">
        <v>0</v>
      </c>
    </row>
    <row r="352" spans="1:21" outlineLevel="1" x14ac:dyDescent="0.25">
      <c r="A352" s="19"/>
      <c r="B352" s="38" t="str">
        <f t="shared" ca="1" si="18"/>
        <v>New Tariff 7</v>
      </c>
      <c r="C352" s="38">
        <f t="shared" ca="1" si="18"/>
        <v>0</v>
      </c>
      <c r="D352" s="38">
        <f t="shared" ca="1" si="18"/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</row>
    <row r="353" spans="1:21" outlineLevel="1" x14ac:dyDescent="0.25">
      <c r="A353" s="19"/>
      <c r="B353" s="38" t="str">
        <f t="shared" ca="1" si="18"/>
        <v>New Tariff 8</v>
      </c>
      <c r="C353" s="38">
        <f t="shared" ca="1" si="18"/>
        <v>0</v>
      </c>
      <c r="D353" s="38">
        <f t="shared" ca="1" si="18"/>
        <v>0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0</v>
      </c>
      <c r="S353" s="39">
        <v>0</v>
      </c>
      <c r="T353" s="39">
        <v>0</v>
      </c>
      <c r="U353" s="39">
        <v>0</v>
      </c>
    </row>
    <row r="354" spans="1:21" outlineLevel="1" x14ac:dyDescent="0.25">
      <c r="A354" s="19"/>
      <c r="B354" s="38" t="str">
        <f t="shared" ca="1" si="18"/>
        <v>New Tariff 9</v>
      </c>
      <c r="C354" s="38">
        <f t="shared" ca="1" si="18"/>
        <v>0</v>
      </c>
      <c r="D354" s="38">
        <f t="shared" ca="1" si="18"/>
        <v>0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39">
        <v>0</v>
      </c>
      <c r="L354" s="39">
        <v>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0</v>
      </c>
      <c r="S354" s="39">
        <v>0</v>
      </c>
      <c r="T354" s="39">
        <v>0</v>
      </c>
      <c r="U354" s="39">
        <v>0</v>
      </c>
    </row>
    <row r="355" spans="1:21" outlineLevel="1" x14ac:dyDescent="0.25">
      <c r="A355" s="19"/>
      <c r="B355" s="38" t="str">
        <f t="shared" ca="1" si="18"/>
        <v>New Tariff 10</v>
      </c>
      <c r="C355" s="38">
        <f t="shared" ca="1" si="18"/>
        <v>0</v>
      </c>
      <c r="D355" s="38">
        <f t="shared" ca="1" si="18"/>
        <v>0</v>
      </c>
      <c r="E355" s="39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  <c r="Q355" s="39">
        <v>0</v>
      </c>
      <c r="R355" s="39">
        <v>0</v>
      </c>
      <c r="S355" s="39">
        <v>0</v>
      </c>
      <c r="T355" s="39">
        <v>0</v>
      </c>
      <c r="U355" s="39">
        <v>0</v>
      </c>
    </row>
    <row r="356" spans="1:21" outlineLevel="1" x14ac:dyDescent="0.25">
      <c r="A356" s="19"/>
      <c r="B356" s="45" t="str">
        <f t="shared" ca="1" si="18"/>
        <v>New Tariff 11</v>
      </c>
      <c r="C356" s="45">
        <f t="shared" ca="1" si="18"/>
        <v>0</v>
      </c>
      <c r="D356" s="45">
        <f t="shared" ca="1" si="18"/>
        <v>0</v>
      </c>
      <c r="E356" s="62">
        <v>0</v>
      </c>
      <c r="F356" s="62">
        <v>0</v>
      </c>
      <c r="G356" s="62">
        <v>0</v>
      </c>
      <c r="H356" s="62">
        <v>0</v>
      </c>
      <c r="I356" s="62">
        <v>0</v>
      </c>
      <c r="J356" s="62">
        <v>0</v>
      </c>
      <c r="K356" s="62">
        <v>0</v>
      </c>
      <c r="L356" s="62">
        <v>0</v>
      </c>
      <c r="M356" s="62">
        <v>0</v>
      </c>
      <c r="N356" s="62">
        <v>0</v>
      </c>
      <c r="O356" s="62">
        <v>0</v>
      </c>
      <c r="P356" s="62">
        <v>0</v>
      </c>
      <c r="Q356" s="62">
        <v>0</v>
      </c>
      <c r="R356" s="62">
        <v>0</v>
      </c>
      <c r="S356" s="62">
        <v>0</v>
      </c>
      <c r="T356" s="62">
        <v>0</v>
      </c>
      <c r="U356" s="62">
        <v>0</v>
      </c>
    </row>
    <row r="357" spans="1:21" outlineLevel="1" x14ac:dyDescent="0.25">
      <c r="A357" s="19"/>
      <c r="B357" s="44" t="str">
        <f t="shared" ca="1" si="18"/>
        <v>Individual Contracts</v>
      </c>
      <c r="C357" s="44" t="str">
        <f t="shared" ca="1" si="18"/>
        <v>IC</v>
      </c>
      <c r="D357" s="44" t="str">
        <f t="shared" ca="1" si="18"/>
        <v>Inividual Contract</v>
      </c>
      <c r="E357" s="61">
        <v>0</v>
      </c>
      <c r="F357" s="61">
        <v>0</v>
      </c>
      <c r="G357" s="61">
        <v>0</v>
      </c>
      <c r="H357" s="61">
        <v>0</v>
      </c>
      <c r="I357" s="61">
        <v>0</v>
      </c>
      <c r="J357" s="61">
        <v>0</v>
      </c>
      <c r="K357" s="61">
        <v>0</v>
      </c>
      <c r="L357" s="61">
        <v>0</v>
      </c>
      <c r="M357" s="61">
        <v>0</v>
      </c>
      <c r="N357" s="38">
        <v>2921775.0752682905</v>
      </c>
      <c r="O357" s="61">
        <v>0</v>
      </c>
      <c r="P357" s="61">
        <v>0</v>
      </c>
      <c r="Q357" s="61">
        <v>0</v>
      </c>
      <c r="R357" s="61">
        <v>0</v>
      </c>
      <c r="S357" s="61">
        <v>0</v>
      </c>
      <c r="T357" s="61">
        <v>0</v>
      </c>
      <c r="U357" s="61">
        <v>0</v>
      </c>
    </row>
    <row r="358" spans="1:21" outlineLevel="1" x14ac:dyDescent="0.25">
      <c r="A358" s="19"/>
      <c r="B358" s="38" t="str">
        <f t="shared" ca="1" si="18"/>
        <v>New Tariff 1</v>
      </c>
      <c r="C358" s="38">
        <f t="shared" ca="1" si="18"/>
        <v>0</v>
      </c>
      <c r="D358" s="38">
        <f t="shared" ca="1" si="18"/>
        <v>0</v>
      </c>
      <c r="E358" s="39">
        <v>0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39">
        <v>0</v>
      </c>
      <c r="L358" s="39">
        <v>0</v>
      </c>
      <c r="M358" s="39">
        <v>0</v>
      </c>
      <c r="N358" s="38">
        <v>0</v>
      </c>
      <c r="O358" s="39">
        <v>0</v>
      </c>
      <c r="P358" s="39">
        <v>0</v>
      </c>
      <c r="Q358" s="39">
        <v>0</v>
      </c>
      <c r="R358" s="39">
        <v>0</v>
      </c>
      <c r="S358" s="39">
        <v>0</v>
      </c>
      <c r="T358" s="39">
        <v>0</v>
      </c>
      <c r="U358" s="39">
        <v>0</v>
      </c>
    </row>
    <row r="359" spans="1:21" outlineLevel="1" x14ac:dyDescent="0.25">
      <c r="A359" s="19"/>
      <c r="B359" s="38" t="str">
        <f t="shared" ca="1" si="18"/>
        <v>New Tariff 2</v>
      </c>
      <c r="C359" s="38">
        <f t="shared" ca="1" si="18"/>
        <v>0</v>
      </c>
      <c r="D359" s="38">
        <f t="shared" ca="1" si="18"/>
        <v>0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39">
        <v>0</v>
      </c>
      <c r="N359" s="38">
        <v>0</v>
      </c>
      <c r="O359" s="39">
        <v>0</v>
      </c>
      <c r="P359" s="39">
        <v>0</v>
      </c>
      <c r="Q359" s="39">
        <v>0</v>
      </c>
      <c r="R359" s="39">
        <v>0</v>
      </c>
      <c r="S359" s="39">
        <v>0</v>
      </c>
      <c r="T359" s="39">
        <v>0</v>
      </c>
      <c r="U359" s="39">
        <v>0</v>
      </c>
    </row>
    <row r="360" spans="1:21" outlineLevel="1" x14ac:dyDescent="0.25">
      <c r="A360" s="19"/>
      <c r="B360" s="38" t="str">
        <f t="shared" ca="1" si="18"/>
        <v>New Tariff 3</v>
      </c>
      <c r="C360" s="38">
        <f t="shared" ca="1" si="18"/>
        <v>0</v>
      </c>
      <c r="D360" s="38">
        <f t="shared" ca="1" si="18"/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8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</row>
    <row r="361" spans="1:21" outlineLevel="1" x14ac:dyDescent="0.25">
      <c r="A361" s="19"/>
      <c r="B361" s="38" t="str">
        <f t="shared" ca="1" si="18"/>
        <v>New Tariff 4</v>
      </c>
      <c r="C361" s="38">
        <f t="shared" ca="1" si="18"/>
        <v>0</v>
      </c>
      <c r="D361" s="38">
        <f t="shared" ca="1" si="18"/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8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0</v>
      </c>
      <c r="T361" s="39">
        <v>0</v>
      </c>
      <c r="U361" s="39">
        <v>0</v>
      </c>
    </row>
    <row r="362" spans="1:21" outlineLevel="1" x14ac:dyDescent="0.25">
      <c r="A362" s="19"/>
      <c r="B362" s="38" t="str">
        <f t="shared" ref="B362:D377" ca="1" si="19">B219</f>
        <v>New Tariff 5</v>
      </c>
      <c r="C362" s="38">
        <f t="shared" ca="1" si="19"/>
        <v>0</v>
      </c>
      <c r="D362" s="38">
        <f t="shared" ca="1" si="19"/>
        <v>0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8">
        <v>0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9">
        <v>0</v>
      </c>
      <c r="U362" s="39">
        <v>0</v>
      </c>
    </row>
    <row r="363" spans="1:21" outlineLevel="1" x14ac:dyDescent="0.25">
      <c r="A363" s="19"/>
      <c r="B363" s="38" t="str">
        <f t="shared" ca="1" si="19"/>
        <v>New Tariff 6</v>
      </c>
      <c r="C363" s="38">
        <f t="shared" ca="1" si="19"/>
        <v>0</v>
      </c>
      <c r="D363" s="38">
        <f t="shared" ca="1" si="19"/>
        <v>0</v>
      </c>
      <c r="E363" s="39">
        <v>0</v>
      </c>
      <c r="F363" s="39">
        <v>0</v>
      </c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0</v>
      </c>
      <c r="T363" s="39">
        <v>0</v>
      </c>
      <c r="U363" s="39">
        <v>0</v>
      </c>
    </row>
    <row r="364" spans="1:21" outlineLevel="1" x14ac:dyDescent="0.25">
      <c r="A364" s="19"/>
      <c r="B364" s="38" t="str">
        <f t="shared" ca="1" si="19"/>
        <v>New Tariff 7</v>
      </c>
      <c r="C364" s="38">
        <f t="shared" ca="1" si="19"/>
        <v>0</v>
      </c>
      <c r="D364" s="38">
        <f t="shared" ca="1" si="19"/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</row>
    <row r="365" spans="1:21" outlineLevel="1" x14ac:dyDescent="0.25">
      <c r="A365" s="19"/>
      <c r="B365" s="38" t="str">
        <f t="shared" ca="1" si="19"/>
        <v>New Tariff 8</v>
      </c>
      <c r="C365" s="38">
        <f t="shared" ca="1" si="19"/>
        <v>0</v>
      </c>
      <c r="D365" s="38">
        <f t="shared" ca="1" si="19"/>
        <v>0</v>
      </c>
      <c r="E365" s="39">
        <v>0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  <c r="S365" s="39">
        <v>0</v>
      </c>
      <c r="T365" s="39">
        <v>0</v>
      </c>
      <c r="U365" s="39">
        <v>0</v>
      </c>
    </row>
    <row r="366" spans="1:21" outlineLevel="1" x14ac:dyDescent="0.25">
      <c r="A366" s="19"/>
      <c r="B366" s="38" t="str">
        <f t="shared" ca="1" si="19"/>
        <v>New Tariff 9</v>
      </c>
      <c r="C366" s="38">
        <f t="shared" ca="1" si="19"/>
        <v>0</v>
      </c>
      <c r="D366" s="38">
        <f t="shared" ca="1" si="19"/>
        <v>0</v>
      </c>
      <c r="E366" s="39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9">
        <v>0</v>
      </c>
      <c r="U366" s="39">
        <v>0</v>
      </c>
    </row>
    <row r="367" spans="1:21" outlineLevel="1" x14ac:dyDescent="0.25">
      <c r="A367" s="19"/>
      <c r="B367" s="38" t="str">
        <f t="shared" ca="1" si="19"/>
        <v>New Tariff 10</v>
      </c>
      <c r="C367" s="38">
        <f t="shared" ca="1" si="19"/>
        <v>0</v>
      </c>
      <c r="D367" s="38">
        <f t="shared" ca="1" si="19"/>
        <v>0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0</v>
      </c>
      <c r="T367" s="39">
        <v>0</v>
      </c>
      <c r="U367" s="39">
        <v>0</v>
      </c>
    </row>
    <row r="368" spans="1:21" outlineLevel="1" x14ac:dyDescent="0.25">
      <c r="A368" s="19"/>
      <c r="B368" s="45" t="str">
        <f t="shared" ca="1" si="19"/>
        <v>New Tariff 11</v>
      </c>
      <c r="C368" s="45">
        <f t="shared" ca="1" si="19"/>
        <v>0</v>
      </c>
      <c r="D368" s="45">
        <f t="shared" ca="1" si="19"/>
        <v>0</v>
      </c>
      <c r="E368" s="62">
        <v>0</v>
      </c>
      <c r="F368" s="62">
        <v>0</v>
      </c>
      <c r="G368" s="62">
        <v>0</v>
      </c>
      <c r="H368" s="62">
        <v>0</v>
      </c>
      <c r="I368" s="62">
        <v>0</v>
      </c>
      <c r="J368" s="62">
        <v>0</v>
      </c>
      <c r="K368" s="62">
        <v>0</v>
      </c>
      <c r="L368" s="62">
        <v>0</v>
      </c>
      <c r="M368" s="62">
        <v>0</v>
      </c>
      <c r="N368" s="62">
        <v>0</v>
      </c>
      <c r="O368" s="62">
        <v>0</v>
      </c>
      <c r="P368" s="62">
        <v>0</v>
      </c>
      <c r="Q368" s="62">
        <v>0</v>
      </c>
      <c r="R368" s="62">
        <v>0</v>
      </c>
      <c r="S368" s="62">
        <v>0</v>
      </c>
      <c r="T368" s="62">
        <v>0</v>
      </c>
      <c r="U368" s="62">
        <v>0</v>
      </c>
    </row>
    <row r="369" spans="1:21" outlineLevel="1" x14ac:dyDescent="0.25">
      <c r="A369" s="19"/>
      <c r="B369" s="44" t="str">
        <f t="shared" ca="1" si="19"/>
        <v>New Tariff 0</v>
      </c>
      <c r="C369" s="44">
        <f t="shared" ca="1" si="19"/>
        <v>0</v>
      </c>
      <c r="D369" s="44">
        <f t="shared" ca="1" si="19"/>
        <v>0</v>
      </c>
      <c r="E369" s="61">
        <v>0</v>
      </c>
      <c r="F369" s="61">
        <v>0</v>
      </c>
      <c r="G369" s="61">
        <v>0</v>
      </c>
      <c r="H369" s="61">
        <v>0</v>
      </c>
      <c r="I369" s="61">
        <v>0</v>
      </c>
      <c r="J369" s="61">
        <v>0</v>
      </c>
      <c r="K369" s="61">
        <v>0</v>
      </c>
      <c r="L369" s="61">
        <v>0</v>
      </c>
      <c r="M369" s="61">
        <v>0</v>
      </c>
      <c r="N369" s="61">
        <v>0</v>
      </c>
      <c r="O369" s="61">
        <v>0</v>
      </c>
      <c r="P369" s="61">
        <v>0</v>
      </c>
      <c r="Q369" s="61">
        <v>0</v>
      </c>
      <c r="R369" s="61">
        <v>0</v>
      </c>
      <c r="S369" s="61">
        <v>0</v>
      </c>
      <c r="T369" s="61">
        <v>0</v>
      </c>
      <c r="U369" s="61">
        <v>0</v>
      </c>
    </row>
    <row r="370" spans="1:21" outlineLevel="1" x14ac:dyDescent="0.25">
      <c r="A370" s="19"/>
      <c r="B370" s="38" t="str">
        <f t="shared" ca="1" si="19"/>
        <v>New Tariff 1</v>
      </c>
      <c r="C370" s="38">
        <f t="shared" ca="1" si="19"/>
        <v>0</v>
      </c>
      <c r="D370" s="38">
        <f t="shared" ca="1" si="19"/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v>0</v>
      </c>
      <c r="U370" s="39">
        <v>0</v>
      </c>
    </row>
    <row r="371" spans="1:21" outlineLevel="1" x14ac:dyDescent="0.25">
      <c r="A371" s="19"/>
      <c r="B371" s="38" t="str">
        <f t="shared" ca="1" si="19"/>
        <v>New Tariff 2</v>
      </c>
      <c r="C371" s="38">
        <f t="shared" ca="1" si="19"/>
        <v>0</v>
      </c>
      <c r="D371" s="38">
        <f t="shared" ca="1" si="19"/>
        <v>0</v>
      </c>
      <c r="E371" s="39">
        <v>0</v>
      </c>
      <c r="F371" s="39">
        <v>0</v>
      </c>
      <c r="G371" s="39">
        <v>0</v>
      </c>
      <c r="H371" s="39">
        <v>0</v>
      </c>
      <c r="I371" s="39">
        <v>0</v>
      </c>
      <c r="J371" s="39"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0</v>
      </c>
      <c r="U371" s="39">
        <v>0</v>
      </c>
    </row>
    <row r="372" spans="1:21" outlineLevel="1" x14ac:dyDescent="0.25">
      <c r="A372" s="19"/>
      <c r="B372" s="38" t="str">
        <f t="shared" ca="1" si="19"/>
        <v>New Tariff 3</v>
      </c>
      <c r="C372" s="38">
        <f t="shared" ca="1" si="19"/>
        <v>0</v>
      </c>
      <c r="D372" s="38">
        <f t="shared" ca="1" si="19"/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</row>
    <row r="373" spans="1:21" outlineLevel="1" x14ac:dyDescent="0.25">
      <c r="A373" s="19"/>
      <c r="B373" s="38" t="str">
        <f t="shared" ca="1" si="19"/>
        <v>New Tariff 4</v>
      </c>
      <c r="C373" s="38">
        <f t="shared" ca="1" si="19"/>
        <v>0</v>
      </c>
      <c r="D373" s="38">
        <f t="shared" ca="1" si="19"/>
        <v>0</v>
      </c>
      <c r="E373" s="39">
        <v>0</v>
      </c>
      <c r="F373" s="39">
        <v>0</v>
      </c>
      <c r="G373" s="39">
        <v>0</v>
      </c>
      <c r="H373" s="39">
        <v>0</v>
      </c>
      <c r="I373" s="39">
        <v>0</v>
      </c>
      <c r="J373" s="39">
        <v>0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39">
        <v>0</v>
      </c>
      <c r="T373" s="39">
        <v>0</v>
      </c>
      <c r="U373" s="39">
        <v>0</v>
      </c>
    </row>
    <row r="374" spans="1:21" outlineLevel="1" x14ac:dyDescent="0.25">
      <c r="A374" s="19"/>
      <c r="B374" s="38" t="str">
        <f t="shared" ca="1" si="19"/>
        <v>New Tariff 5</v>
      </c>
      <c r="C374" s="38">
        <f t="shared" ca="1" si="19"/>
        <v>0</v>
      </c>
      <c r="D374" s="38">
        <f t="shared" ca="1" si="19"/>
        <v>0</v>
      </c>
      <c r="E374" s="39">
        <v>0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39">
        <v>0</v>
      </c>
      <c r="T374" s="39">
        <v>0</v>
      </c>
      <c r="U374" s="39">
        <v>0</v>
      </c>
    </row>
    <row r="375" spans="1:21" outlineLevel="1" x14ac:dyDescent="0.25">
      <c r="A375" s="19"/>
      <c r="B375" s="38" t="str">
        <f t="shared" ca="1" si="19"/>
        <v>New Tariff 6</v>
      </c>
      <c r="C375" s="38">
        <f t="shared" ca="1" si="19"/>
        <v>0</v>
      </c>
      <c r="D375" s="38">
        <f t="shared" ca="1" si="19"/>
        <v>0</v>
      </c>
      <c r="E375" s="39">
        <v>0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U375" s="39">
        <v>0</v>
      </c>
    </row>
    <row r="376" spans="1:21" outlineLevel="1" x14ac:dyDescent="0.25">
      <c r="A376" s="19"/>
      <c r="B376" s="38" t="str">
        <f t="shared" ca="1" si="19"/>
        <v>New Tariff 7</v>
      </c>
      <c r="C376" s="38">
        <f t="shared" ca="1" si="19"/>
        <v>0</v>
      </c>
      <c r="D376" s="38">
        <f t="shared" ca="1" si="19"/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</row>
    <row r="377" spans="1:21" outlineLevel="1" x14ac:dyDescent="0.25">
      <c r="A377" s="19"/>
      <c r="B377" s="38" t="str">
        <f t="shared" ca="1" si="19"/>
        <v>New Tariff 8</v>
      </c>
      <c r="C377" s="38">
        <f t="shared" ca="1" si="19"/>
        <v>0</v>
      </c>
      <c r="D377" s="38">
        <f t="shared" ca="1" si="19"/>
        <v>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  <c r="Q377" s="39">
        <v>0</v>
      </c>
      <c r="R377" s="39">
        <v>0</v>
      </c>
      <c r="S377" s="39">
        <v>0</v>
      </c>
      <c r="T377" s="39">
        <v>0</v>
      </c>
      <c r="U377" s="39">
        <v>0</v>
      </c>
    </row>
    <row r="378" spans="1:21" outlineLevel="1" x14ac:dyDescent="0.25">
      <c r="A378" s="19"/>
      <c r="B378" s="38" t="str">
        <f t="shared" ref="B378:D393" ca="1" si="20">B235</f>
        <v>New Tariff 9</v>
      </c>
      <c r="C378" s="38">
        <f t="shared" ca="1" si="20"/>
        <v>0</v>
      </c>
      <c r="D378" s="38">
        <f t="shared" ca="1" si="20"/>
        <v>0</v>
      </c>
      <c r="E378" s="39">
        <v>0</v>
      </c>
      <c r="F378" s="39">
        <v>0</v>
      </c>
      <c r="G378" s="39">
        <v>0</v>
      </c>
      <c r="H378" s="39">
        <v>0</v>
      </c>
      <c r="I378" s="39">
        <v>0</v>
      </c>
      <c r="J378" s="39">
        <v>0</v>
      </c>
      <c r="K378" s="39">
        <v>0</v>
      </c>
      <c r="L378" s="39">
        <v>0</v>
      </c>
      <c r="M378" s="39">
        <v>0</v>
      </c>
      <c r="N378" s="39">
        <v>0</v>
      </c>
      <c r="O378" s="39">
        <v>0</v>
      </c>
      <c r="P378" s="39">
        <v>0</v>
      </c>
      <c r="Q378" s="39">
        <v>0</v>
      </c>
      <c r="R378" s="39">
        <v>0</v>
      </c>
      <c r="S378" s="39">
        <v>0</v>
      </c>
      <c r="T378" s="39">
        <v>0</v>
      </c>
      <c r="U378" s="39">
        <v>0</v>
      </c>
    </row>
    <row r="379" spans="1:21" outlineLevel="1" x14ac:dyDescent="0.25">
      <c r="A379" s="19"/>
      <c r="B379" s="38" t="str">
        <f t="shared" ca="1" si="20"/>
        <v>New Tariff 10</v>
      </c>
      <c r="C379" s="38">
        <f t="shared" ca="1" si="20"/>
        <v>0</v>
      </c>
      <c r="D379" s="38">
        <f t="shared" ca="1" si="20"/>
        <v>0</v>
      </c>
      <c r="E379" s="39">
        <v>0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0</v>
      </c>
      <c r="S379" s="39">
        <v>0</v>
      </c>
      <c r="T379" s="39">
        <v>0</v>
      </c>
      <c r="U379" s="39">
        <v>0</v>
      </c>
    </row>
    <row r="380" spans="1:21" outlineLevel="1" x14ac:dyDescent="0.25">
      <c r="A380" s="19"/>
      <c r="B380" s="45" t="str">
        <f t="shared" ca="1" si="20"/>
        <v>New Tariff 11</v>
      </c>
      <c r="C380" s="45">
        <f t="shared" ca="1" si="20"/>
        <v>0</v>
      </c>
      <c r="D380" s="45">
        <f t="shared" ca="1" si="20"/>
        <v>0</v>
      </c>
      <c r="E380" s="62">
        <v>0</v>
      </c>
      <c r="F380" s="62">
        <v>0</v>
      </c>
      <c r="G380" s="62">
        <v>0</v>
      </c>
      <c r="H380" s="62">
        <v>0</v>
      </c>
      <c r="I380" s="62">
        <v>0</v>
      </c>
      <c r="J380" s="62">
        <v>0</v>
      </c>
      <c r="K380" s="62">
        <v>0</v>
      </c>
      <c r="L380" s="62">
        <v>0</v>
      </c>
      <c r="M380" s="62">
        <v>0</v>
      </c>
      <c r="N380" s="62">
        <v>0</v>
      </c>
      <c r="O380" s="62">
        <v>0</v>
      </c>
      <c r="P380" s="62">
        <v>0</v>
      </c>
      <c r="Q380" s="62">
        <v>0</v>
      </c>
      <c r="R380" s="62">
        <v>0</v>
      </c>
      <c r="S380" s="62">
        <v>0</v>
      </c>
      <c r="T380" s="62">
        <v>0</v>
      </c>
      <c r="U380" s="62">
        <v>0</v>
      </c>
    </row>
    <row r="381" spans="1:21" outlineLevel="1" x14ac:dyDescent="0.25">
      <c r="A381" s="19"/>
      <c r="B381" s="44" t="str">
        <f t="shared" ca="1" si="20"/>
        <v>New Tariff 0</v>
      </c>
      <c r="C381" s="44">
        <f t="shared" ca="1" si="20"/>
        <v>0</v>
      </c>
      <c r="D381" s="44">
        <f t="shared" ca="1" si="20"/>
        <v>0</v>
      </c>
      <c r="E381" s="61">
        <v>0</v>
      </c>
      <c r="F381" s="61">
        <v>0</v>
      </c>
      <c r="G381" s="61">
        <v>0</v>
      </c>
      <c r="H381" s="61">
        <v>0</v>
      </c>
      <c r="I381" s="61">
        <v>0</v>
      </c>
      <c r="J381" s="61">
        <v>0</v>
      </c>
      <c r="K381" s="61">
        <v>0</v>
      </c>
      <c r="L381" s="61">
        <v>0</v>
      </c>
      <c r="M381" s="61">
        <v>0</v>
      </c>
      <c r="N381" s="61">
        <v>0</v>
      </c>
      <c r="O381" s="61">
        <v>0</v>
      </c>
      <c r="P381" s="61">
        <v>0</v>
      </c>
      <c r="Q381" s="61">
        <v>0</v>
      </c>
      <c r="R381" s="61">
        <v>0</v>
      </c>
      <c r="S381" s="61">
        <v>0</v>
      </c>
      <c r="T381" s="61">
        <v>0</v>
      </c>
      <c r="U381" s="61">
        <v>0</v>
      </c>
    </row>
    <row r="382" spans="1:21" outlineLevel="1" x14ac:dyDescent="0.25">
      <c r="A382" s="19"/>
      <c r="B382" s="38" t="str">
        <f t="shared" ca="1" si="20"/>
        <v>New Tariff 1</v>
      </c>
      <c r="C382" s="38">
        <f t="shared" ca="1" si="20"/>
        <v>0</v>
      </c>
      <c r="D382" s="38">
        <f t="shared" ca="1" si="20"/>
        <v>0</v>
      </c>
      <c r="E382" s="39">
        <v>0</v>
      </c>
      <c r="F382" s="39">
        <v>0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0</v>
      </c>
      <c r="R382" s="39">
        <v>0</v>
      </c>
      <c r="S382" s="39">
        <v>0</v>
      </c>
      <c r="T382" s="39">
        <v>0</v>
      </c>
      <c r="U382" s="39">
        <v>0</v>
      </c>
    </row>
    <row r="383" spans="1:21" outlineLevel="1" x14ac:dyDescent="0.25">
      <c r="A383" s="19"/>
      <c r="B383" s="38" t="str">
        <f t="shared" ca="1" si="20"/>
        <v>New Tariff 2</v>
      </c>
      <c r="C383" s="38">
        <f t="shared" ca="1" si="20"/>
        <v>0</v>
      </c>
      <c r="D383" s="38">
        <f t="shared" ca="1" si="20"/>
        <v>0</v>
      </c>
      <c r="E383" s="39">
        <v>0</v>
      </c>
      <c r="F383" s="39">
        <v>0</v>
      </c>
      <c r="G383" s="39">
        <v>0</v>
      </c>
      <c r="H383" s="39">
        <v>0</v>
      </c>
      <c r="I383" s="39">
        <v>0</v>
      </c>
      <c r="J383" s="39">
        <v>0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  <c r="Q383" s="39">
        <v>0</v>
      </c>
      <c r="R383" s="39">
        <v>0</v>
      </c>
      <c r="S383" s="39">
        <v>0</v>
      </c>
      <c r="T383" s="39">
        <v>0</v>
      </c>
      <c r="U383" s="39">
        <v>0</v>
      </c>
    </row>
    <row r="384" spans="1:21" outlineLevel="1" x14ac:dyDescent="0.25">
      <c r="A384" s="19"/>
      <c r="B384" s="38" t="str">
        <f t="shared" ca="1" si="20"/>
        <v>New Tariff 3</v>
      </c>
      <c r="C384" s="38">
        <f t="shared" ca="1" si="20"/>
        <v>0</v>
      </c>
      <c r="D384" s="38">
        <f t="shared" ca="1" si="20"/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</row>
    <row r="385" spans="1:21" outlineLevel="1" x14ac:dyDescent="0.25">
      <c r="A385" s="19"/>
      <c r="B385" s="38" t="str">
        <f t="shared" ca="1" si="20"/>
        <v>New Tariff 4</v>
      </c>
      <c r="C385" s="38">
        <f t="shared" ca="1" si="20"/>
        <v>0</v>
      </c>
      <c r="D385" s="38">
        <f t="shared" ca="1" si="20"/>
        <v>0</v>
      </c>
      <c r="E385" s="39">
        <v>0</v>
      </c>
      <c r="F385" s="39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0</v>
      </c>
      <c r="M385" s="39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v>0</v>
      </c>
      <c r="U385" s="39">
        <v>0</v>
      </c>
    </row>
    <row r="386" spans="1:21" outlineLevel="1" x14ac:dyDescent="0.25">
      <c r="A386" s="19"/>
      <c r="B386" s="38" t="str">
        <f t="shared" ca="1" si="20"/>
        <v>New Tariff 5</v>
      </c>
      <c r="C386" s="38">
        <f t="shared" ca="1" si="20"/>
        <v>0</v>
      </c>
      <c r="D386" s="38">
        <f t="shared" ca="1" si="20"/>
        <v>0</v>
      </c>
      <c r="E386" s="39">
        <v>0</v>
      </c>
      <c r="F386" s="39">
        <v>0</v>
      </c>
      <c r="G386" s="39">
        <v>0</v>
      </c>
      <c r="H386" s="39">
        <v>0</v>
      </c>
      <c r="I386" s="39">
        <v>0</v>
      </c>
      <c r="J386" s="39">
        <v>0</v>
      </c>
      <c r="K386" s="39">
        <v>0</v>
      </c>
      <c r="L386" s="39">
        <v>0</v>
      </c>
      <c r="M386" s="39">
        <v>0</v>
      </c>
      <c r="N386" s="39">
        <v>0</v>
      </c>
      <c r="O386" s="39">
        <v>0</v>
      </c>
      <c r="P386" s="39">
        <v>0</v>
      </c>
      <c r="Q386" s="39">
        <v>0</v>
      </c>
      <c r="R386" s="39">
        <v>0</v>
      </c>
      <c r="S386" s="39">
        <v>0</v>
      </c>
      <c r="T386" s="39">
        <v>0</v>
      </c>
      <c r="U386" s="39">
        <v>0</v>
      </c>
    </row>
    <row r="387" spans="1:21" outlineLevel="1" x14ac:dyDescent="0.25">
      <c r="A387" s="19"/>
      <c r="B387" s="38" t="str">
        <f t="shared" ca="1" si="20"/>
        <v>New Tariff 6</v>
      </c>
      <c r="C387" s="38">
        <f t="shared" ca="1" si="20"/>
        <v>0</v>
      </c>
      <c r="D387" s="38">
        <f t="shared" ca="1" si="20"/>
        <v>0</v>
      </c>
      <c r="E387" s="39">
        <v>0</v>
      </c>
      <c r="F387" s="39">
        <v>0</v>
      </c>
      <c r="G387" s="39">
        <v>0</v>
      </c>
      <c r="H387" s="39">
        <v>0</v>
      </c>
      <c r="I387" s="39">
        <v>0</v>
      </c>
      <c r="J387" s="39">
        <v>0</v>
      </c>
      <c r="K387" s="39">
        <v>0</v>
      </c>
      <c r="L387" s="39">
        <v>0</v>
      </c>
      <c r="M387" s="39">
        <v>0</v>
      </c>
      <c r="N387" s="39">
        <v>0</v>
      </c>
      <c r="O387" s="39">
        <v>0</v>
      </c>
      <c r="P387" s="39">
        <v>0</v>
      </c>
      <c r="Q387" s="39">
        <v>0</v>
      </c>
      <c r="R387" s="39">
        <v>0</v>
      </c>
      <c r="S387" s="39">
        <v>0</v>
      </c>
      <c r="T387" s="39">
        <v>0</v>
      </c>
      <c r="U387" s="39">
        <v>0</v>
      </c>
    </row>
    <row r="388" spans="1:21" outlineLevel="1" x14ac:dyDescent="0.25">
      <c r="A388" s="19"/>
      <c r="B388" s="38" t="str">
        <f t="shared" ca="1" si="20"/>
        <v>New Tariff 7</v>
      </c>
      <c r="C388" s="38">
        <f t="shared" ca="1" si="20"/>
        <v>0</v>
      </c>
      <c r="D388" s="38">
        <f t="shared" ca="1" si="20"/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</row>
    <row r="389" spans="1:21" outlineLevel="1" x14ac:dyDescent="0.25">
      <c r="A389" s="19"/>
      <c r="B389" s="38" t="str">
        <f t="shared" ca="1" si="20"/>
        <v>New Tariff 8</v>
      </c>
      <c r="C389" s="38">
        <f t="shared" ca="1" si="20"/>
        <v>0</v>
      </c>
      <c r="D389" s="38">
        <f t="shared" ca="1" si="20"/>
        <v>0</v>
      </c>
      <c r="E389" s="39">
        <v>0</v>
      </c>
      <c r="F389" s="39">
        <v>0</v>
      </c>
      <c r="G389" s="39">
        <v>0</v>
      </c>
      <c r="H389" s="39">
        <v>0</v>
      </c>
      <c r="I389" s="39">
        <v>0</v>
      </c>
      <c r="J389" s="39">
        <v>0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  <c r="Q389" s="39">
        <v>0</v>
      </c>
      <c r="R389" s="39">
        <v>0</v>
      </c>
      <c r="S389" s="39">
        <v>0</v>
      </c>
      <c r="T389" s="39">
        <v>0</v>
      </c>
      <c r="U389" s="39">
        <v>0</v>
      </c>
    </row>
    <row r="390" spans="1:21" outlineLevel="1" x14ac:dyDescent="0.25">
      <c r="A390" s="19"/>
      <c r="B390" s="38" t="str">
        <f t="shared" ca="1" si="20"/>
        <v>New Tariff 9</v>
      </c>
      <c r="C390" s="38">
        <f t="shared" ca="1" si="20"/>
        <v>0</v>
      </c>
      <c r="D390" s="38">
        <f t="shared" ca="1" si="20"/>
        <v>0</v>
      </c>
      <c r="E390" s="39">
        <v>0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  <c r="Q390" s="39">
        <v>0</v>
      </c>
      <c r="R390" s="39">
        <v>0</v>
      </c>
      <c r="S390" s="39">
        <v>0</v>
      </c>
      <c r="T390" s="39">
        <v>0</v>
      </c>
      <c r="U390" s="39">
        <v>0</v>
      </c>
    </row>
    <row r="391" spans="1:21" outlineLevel="1" x14ac:dyDescent="0.25">
      <c r="A391" s="19"/>
      <c r="B391" s="38" t="str">
        <f t="shared" ca="1" si="20"/>
        <v>New Tariff 10</v>
      </c>
      <c r="C391" s="38">
        <f t="shared" ca="1" si="20"/>
        <v>0</v>
      </c>
      <c r="D391" s="38">
        <f t="shared" ca="1" si="20"/>
        <v>0</v>
      </c>
      <c r="E391" s="39"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0</v>
      </c>
      <c r="K391" s="39">
        <v>0</v>
      </c>
      <c r="L391" s="39">
        <v>0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0</v>
      </c>
      <c r="S391" s="39">
        <v>0</v>
      </c>
      <c r="T391" s="39">
        <v>0</v>
      </c>
      <c r="U391" s="39">
        <v>0</v>
      </c>
    </row>
    <row r="392" spans="1:21" outlineLevel="1" x14ac:dyDescent="0.25">
      <c r="A392" s="19"/>
      <c r="B392" s="45" t="str">
        <f t="shared" ca="1" si="20"/>
        <v>New Tariff 11</v>
      </c>
      <c r="C392" s="45">
        <f t="shared" ca="1" si="20"/>
        <v>0</v>
      </c>
      <c r="D392" s="45">
        <f t="shared" ca="1" si="20"/>
        <v>0</v>
      </c>
      <c r="E392" s="62">
        <v>0</v>
      </c>
      <c r="F392" s="62">
        <v>0</v>
      </c>
      <c r="G392" s="62">
        <v>0</v>
      </c>
      <c r="H392" s="62">
        <v>0</v>
      </c>
      <c r="I392" s="62">
        <v>0</v>
      </c>
      <c r="J392" s="62">
        <v>0</v>
      </c>
      <c r="K392" s="62">
        <v>0</v>
      </c>
      <c r="L392" s="62">
        <v>0</v>
      </c>
      <c r="M392" s="62">
        <v>0</v>
      </c>
      <c r="N392" s="62">
        <v>0</v>
      </c>
      <c r="O392" s="62">
        <v>0</v>
      </c>
      <c r="P392" s="62">
        <v>0</v>
      </c>
      <c r="Q392" s="62">
        <v>0</v>
      </c>
      <c r="R392" s="62">
        <v>0</v>
      </c>
      <c r="S392" s="62">
        <v>0</v>
      </c>
      <c r="T392" s="62">
        <v>0</v>
      </c>
      <c r="U392" s="62">
        <v>0</v>
      </c>
    </row>
    <row r="393" spans="1:21" outlineLevel="1" x14ac:dyDescent="0.25">
      <c r="A393" s="19"/>
      <c r="B393" s="44" t="str">
        <f t="shared" ca="1" si="20"/>
        <v>New Tariff 0</v>
      </c>
      <c r="C393" s="44">
        <f t="shared" ca="1" si="20"/>
        <v>0</v>
      </c>
      <c r="D393" s="44">
        <f t="shared" ca="1" si="20"/>
        <v>0</v>
      </c>
      <c r="E393" s="61">
        <v>0</v>
      </c>
      <c r="F393" s="61">
        <v>0</v>
      </c>
      <c r="G393" s="61">
        <v>0</v>
      </c>
      <c r="H393" s="61">
        <v>0</v>
      </c>
      <c r="I393" s="61">
        <v>0</v>
      </c>
      <c r="J393" s="61">
        <v>0</v>
      </c>
      <c r="K393" s="61">
        <v>0</v>
      </c>
      <c r="L393" s="61">
        <v>0</v>
      </c>
      <c r="M393" s="61">
        <v>0</v>
      </c>
      <c r="N393" s="61">
        <v>0</v>
      </c>
      <c r="O393" s="61">
        <v>0</v>
      </c>
      <c r="P393" s="61">
        <v>0</v>
      </c>
      <c r="Q393" s="61">
        <v>0</v>
      </c>
      <c r="R393" s="61">
        <v>0</v>
      </c>
      <c r="S393" s="61">
        <v>0</v>
      </c>
      <c r="T393" s="61">
        <v>0</v>
      </c>
      <c r="U393" s="61">
        <v>0</v>
      </c>
    </row>
    <row r="394" spans="1:21" outlineLevel="1" x14ac:dyDescent="0.25">
      <c r="A394" s="19"/>
      <c r="B394" s="38" t="str">
        <f t="shared" ref="B394:D409" ca="1" si="21">B251</f>
        <v>New Tariff 1</v>
      </c>
      <c r="C394" s="38">
        <f t="shared" ca="1" si="21"/>
        <v>0</v>
      </c>
      <c r="D394" s="38">
        <f t="shared" ca="1" si="21"/>
        <v>0</v>
      </c>
      <c r="E394" s="39">
        <v>0</v>
      </c>
      <c r="F394" s="39">
        <v>0</v>
      </c>
      <c r="G394" s="39">
        <v>0</v>
      </c>
      <c r="H394" s="39">
        <v>0</v>
      </c>
      <c r="I394" s="39">
        <v>0</v>
      </c>
      <c r="J394" s="39">
        <v>0</v>
      </c>
      <c r="K394" s="39">
        <v>0</v>
      </c>
      <c r="L394" s="39">
        <v>0</v>
      </c>
      <c r="M394" s="39">
        <v>0</v>
      </c>
      <c r="N394" s="39">
        <v>0</v>
      </c>
      <c r="O394" s="39">
        <v>0</v>
      </c>
      <c r="P394" s="39">
        <v>0</v>
      </c>
      <c r="Q394" s="39">
        <v>0</v>
      </c>
      <c r="R394" s="39">
        <v>0</v>
      </c>
      <c r="S394" s="39">
        <v>0</v>
      </c>
      <c r="T394" s="39">
        <v>0</v>
      </c>
      <c r="U394" s="39">
        <v>0</v>
      </c>
    </row>
    <row r="395" spans="1:21" outlineLevel="1" x14ac:dyDescent="0.25">
      <c r="A395" s="19"/>
      <c r="B395" s="38" t="str">
        <f t="shared" ca="1" si="21"/>
        <v>New Tariff 2</v>
      </c>
      <c r="C395" s="38">
        <f t="shared" ca="1" si="21"/>
        <v>0</v>
      </c>
      <c r="D395" s="38">
        <f t="shared" ca="1" si="21"/>
        <v>0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  <c r="Q395" s="39">
        <v>0</v>
      </c>
      <c r="R395" s="39">
        <v>0</v>
      </c>
      <c r="S395" s="39">
        <v>0</v>
      </c>
      <c r="T395" s="39">
        <v>0</v>
      </c>
      <c r="U395" s="39">
        <v>0</v>
      </c>
    </row>
    <row r="396" spans="1:21" outlineLevel="1" x14ac:dyDescent="0.25">
      <c r="A396" s="19"/>
      <c r="B396" s="38" t="str">
        <f t="shared" ca="1" si="21"/>
        <v>New Tariff 3</v>
      </c>
      <c r="C396" s="38">
        <f t="shared" ca="1" si="21"/>
        <v>0</v>
      </c>
      <c r="D396" s="38">
        <f t="shared" ca="1" si="21"/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</row>
    <row r="397" spans="1:21" outlineLevel="1" x14ac:dyDescent="0.25">
      <c r="A397" s="19"/>
      <c r="B397" s="38" t="str">
        <f t="shared" ca="1" si="21"/>
        <v>New Tariff 4</v>
      </c>
      <c r="C397" s="38">
        <f t="shared" ca="1" si="21"/>
        <v>0</v>
      </c>
      <c r="D397" s="38">
        <f t="shared" ca="1" si="21"/>
        <v>0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39">
        <v>0</v>
      </c>
      <c r="L397" s="39">
        <v>0</v>
      </c>
      <c r="M397" s="39">
        <v>0</v>
      </c>
      <c r="N397" s="39">
        <v>0</v>
      </c>
      <c r="O397" s="39">
        <v>0</v>
      </c>
      <c r="P397" s="39">
        <v>0</v>
      </c>
      <c r="Q397" s="39">
        <v>0</v>
      </c>
      <c r="R397" s="39">
        <v>0</v>
      </c>
      <c r="S397" s="39">
        <v>0</v>
      </c>
      <c r="T397" s="39">
        <v>0</v>
      </c>
      <c r="U397" s="39">
        <v>0</v>
      </c>
    </row>
    <row r="398" spans="1:21" outlineLevel="1" x14ac:dyDescent="0.25">
      <c r="A398" s="19"/>
      <c r="B398" s="38" t="str">
        <f t="shared" ca="1" si="21"/>
        <v>New Tariff 5</v>
      </c>
      <c r="C398" s="38">
        <f t="shared" ca="1" si="21"/>
        <v>0</v>
      </c>
      <c r="D398" s="38">
        <f t="shared" ca="1" si="21"/>
        <v>0</v>
      </c>
      <c r="E398" s="39">
        <v>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39">
        <v>0</v>
      </c>
      <c r="L398" s="39">
        <v>0</v>
      </c>
      <c r="M398" s="39">
        <v>0</v>
      </c>
      <c r="N398" s="39">
        <v>0</v>
      </c>
      <c r="O398" s="39">
        <v>0</v>
      </c>
      <c r="P398" s="39">
        <v>0</v>
      </c>
      <c r="Q398" s="39">
        <v>0</v>
      </c>
      <c r="R398" s="39">
        <v>0</v>
      </c>
      <c r="S398" s="39">
        <v>0</v>
      </c>
      <c r="T398" s="39">
        <v>0</v>
      </c>
      <c r="U398" s="39">
        <v>0</v>
      </c>
    </row>
    <row r="399" spans="1:21" outlineLevel="1" x14ac:dyDescent="0.25">
      <c r="A399" s="19"/>
      <c r="B399" s="38" t="str">
        <f t="shared" ca="1" si="21"/>
        <v>New Tariff 6</v>
      </c>
      <c r="C399" s="38">
        <f t="shared" ca="1" si="21"/>
        <v>0</v>
      </c>
      <c r="D399" s="38">
        <f t="shared" ca="1" si="21"/>
        <v>0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39">
        <v>0</v>
      </c>
      <c r="L399" s="39">
        <v>0</v>
      </c>
      <c r="M399" s="39">
        <v>0</v>
      </c>
      <c r="N399" s="39">
        <v>0</v>
      </c>
      <c r="O399" s="39">
        <v>0</v>
      </c>
      <c r="P399" s="39">
        <v>0</v>
      </c>
      <c r="Q399" s="39">
        <v>0</v>
      </c>
      <c r="R399" s="39">
        <v>0</v>
      </c>
      <c r="S399" s="39">
        <v>0</v>
      </c>
      <c r="T399" s="39">
        <v>0</v>
      </c>
      <c r="U399" s="39">
        <v>0</v>
      </c>
    </row>
    <row r="400" spans="1:21" outlineLevel="1" x14ac:dyDescent="0.25">
      <c r="A400" s="19"/>
      <c r="B400" s="38" t="str">
        <f t="shared" ca="1" si="21"/>
        <v>New Tariff 7</v>
      </c>
      <c r="C400" s="38">
        <f t="shared" ca="1" si="21"/>
        <v>0</v>
      </c>
      <c r="D400" s="38">
        <f t="shared" ca="1" si="21"/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</row>
    <row r="401" spans="1:21" outlineLevel="1" x14ac:dyDescent="0.25">
      <c r="A401" s="19"/>
      <c r="B401" s="38" t="str">
        <f t="shared" ca="1" si="21"/>
        <v>New Tariff 8</v>
      </c>
      <c r="C401" s="38">
        <f t="shared" ca="1" si="21"/>
        <v>0</v>
      </c>
      <c r="D401" s="38">
        <f t="shared" ca="1" si="21"/>
        <v>0</v>
      </c>
      <c r="E401" s="39">
        <v>0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  <c r="Q401" s="39">
        <v>0</v>
      </c>
      <c r="R401" s="39">
        <v>0</v>
      </c>
      <c r="S401" s="39">
        <v>0</v>
      </c>
      <c r="T401" s="39">
        <v>0</v>
      </c>
      <c r="U401" s="39">
        <v>0</v>
      </c>
    </row>
    <row r="402" spans="1:21" outlineLevel="1" x14ac:dyDescent="0.25">
      <c r="A402" s="19"/>
      <c r="B402" s="38" t="str">
        <f t="shared" ca="1" si="21"/>
        <v>New Tariff 9</v>
      </c>
      <c r="C402" s="38">
        <f t="shared" ca="1" si="21"/>
        <v>0</v>
      </c>
      <c r="D402" s="38">
        <f t="shared" ca="1" si="21"/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  <c r="Q402" s="39">
        <v>0</v>
      </c>
      <c r="R402" s="39">
        <v>0</v>
      </c>
      <c r="S402" s="39">
        <v>0</v>
      </c>
      <c r="T402" s="39">
        <v>0</v>
      </c>
      <c r="U402" s="39">
        <v>0</v>
      </c>
    </row>
    <row r="403" spans="1:21" outlineLevel="1" x14ac:dyDescent="0.25">
      <c r="A403" s="19"/>
      <c r="B403" s="38" t="str">
        <f t="shared" ca="1" si="21"/>
        <v>New Tariff 10</v>
      </c>
      <c r="C403" s="38">
        <f t="shared" ca="1" si="21"/>
        <v>0</v>
      </c>
      <c r="D403" s="38">
        <f t="shared" ca="1" si="21"/>
        <v>0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  <c r="Q403" s="39">
        <v>0</v>
      </c>
      <c r="R403" s="39">
        <v>0</v>
      </c>
      <c r="S403" s="39">
        <v>0</v>
      </c>
      <c r="T403" s="39">
        <v>0</v>
      </c>
      <c r="U403" s="39">
        <v>0</v>
      </c>
    </row>
    <row r="404" spans="1:21" outlineLevel="1" x14ac:dyDescent="0.25">
      <c r="A404" s="19"/>
      <c r="B404" s="45" t="str">
        <f t="shared" ca="1" si="21"/>
        <v>New Tariff 11</v>
      </c>
      <c r="C404" s="45">
        <f t="shared" ca="1" si="21"/>
        <v>0</v>
      </c>
      <c r="D404" s="45">
        <f t="shared" ca="1" si="21"/>
        <v>0</v>
      </c>
      <c r="E404" s="62">
        <v>0</v>
      </c>
      <c r="F404" s="62">
        <v>0</v>
      </c>
      <c r="G404" s="62">
        <v>0</v>
      </c>
      <c r="H404" s="62">
        <v>0</v>
      </c>
      <c r="I404" s="62">
        <v>0</v>
      </c>
      <c r="J404" s="62">
        <v>0</v>
      </c>
      <c r="K404" s="62">
        <v>0</v>
      </c>
      <c r="L404" s="62">
        <v>0</v>
      </c>
      <c r="M404" s="62">
        <v>0</v>
      </c>
      <c r="N404" s="62">
        <v>0</v>
      </c>
      <c r="O404" s="62">
        <v>0</v>
      </c>
      <c r="P404" s="62">
        <v>0</v>
      </c>
      <c r="Q404" s="62">
        <v>0</v>
      </c>
      <c r="R404" s="62">
        <v>0</v>
      </c>
      <c r="S404" s="62">
        <v>0</v>
      </c>
      <c r="T404" s="62">
        <v>0</v>
      </c>
      <c r="U404" s="62">
        <v>0</v>
      </c>
    </row>
    <row r="405" spans="1:21" outlineLevel="1" x14ac:dyDescent="0.25">
      <c r="A405" s="19"/>
      <c r="B405" s="44" t="str">
        <f t="shared" ca="1" si="21"/>
        <v>New Tariff 0</v>
      </c>
      <c r="C405" s="44">
        <f t="shared" ca="1" si="21"/>
        <v>0</v>
      </c>
      <c r="D405" s="44">
        <f t="shared" ca="1" si="21"/>
        <v>0</v>
      </c>
      <c r="E405" s="61">
        <v>0</v>
      </c>
      <c r="F405" s="61">
        <v>0</v>
      </c>
      <c r="G405" s="61">
        <v>0</v>
      </c>
      <c r="H405" s="61">
        <v>0</v>
      </c>
      <c r="I405" s="61">
        <v>0</v>
      </c>
      <c r="J405" s="61">
        <v>0</v>
      </c>
      <c r="K405" s="61">
        <v>0</v>
      </c>
      <c r="L405" s="61">
        <v>0</v>
      </c>
      <c r="M405" s="61">
        <v>0</v>
      </c>
      <c r="N405" s="61">
        <v>0</v>
      </c>
      <c r="O405" s="61">
        <v>0</v>
      </c>
      <c r="P405" s="61">
        <v>0</v>
      </c>
      <c r="Q405" s="61">
        <v>0</v>
      </c>
      <c r="R405" s="61">
        <v>0</v>
      </c>
      <c r="S405" s="61">
        <v>0</v>
      </c>
      <c r="T405" s="61">
        <v>0</v>
      </c>
      <c r="U405" s="61">
        <v>0</v>
      </c>
    </row>
    <row r="406" spans="1:21" outlineLevel="1" x14ac:dyDescent="0.25">
      <c r="A406" s="19"/>
      <c r="B406" s="38" t="str">
        <f t="shared" ca="1" si="21"/>
        <v>New Tariff 1</v>
      </c>
      <c r="C406" s="38">
        <f t="shared" ca="1" si="21"/>
        <v>0</v>
      </c>
      <c r="D406" s="38">
        <f t="shared" ca="1" si="21"/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  <c r="Q406" s="39">
        <v>0</v>
      </c>
      <c r="R406" s="39">
        <v>0</v>
      </c>
      <c r="S406" s="39">
        <v>0</v>
      </c>
      <c r="T406" s="39">
        <v>0</v>
      </c>
      <c r="U406" s="39">
        <v>0</v>
      </c>
    </row>
    <row r="407" spans="1:21" outlineLevel="1" x14ac:dyDescent="0.25">
      <c r="A407" s="19"/>
      <c r="B407" s="38" t="str">
        <f t="shared" ca="1" si="21"/>
        <v>New Tariff 2</v>
      </c>
      <c r="C407" s="38">
        <f t="shared" ca="1" si="21"/>
        <v>0</v>
      </c>
      <c r="D407" s="38">
        <f t="shared" ca="1" si="21"/>
        <v>0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39">
        <v>0</v>
      </c>
      <c r="L407" s="39">
        <v>0</v>
      </c>
      <c r="M407" s="39">
        <v>0</v>
      </c>
      <c r="N407" s="39">
        <v>0</v>
      </c>
      <c r="O407" s="39">
        <v>0</v>
      </c>
      <c r="P407" s="39">
        <v>0</v>
      </c>
      <c r="Q407" s="39">
        <v>0</v>
      </c>
      <c r="R407" s="39">
        <v>0</v>
      </c>
      <c r="S407" s="39">
        <v>0</v>
      </c>
      <c r="T407" s="39">
        <v>0</v>
      </c>
      <c r="U407" s="39">
        <v>0</v>
      </c>
    </row>
    <row r="408" spans="1:21" outlineLevel="1" x14ac:dyDescent="0.25">
      <c r="A408" s="19"/>
      <c r="B408" s="38" t="str">
        <f t="shared" ca="1" si="21"/>
        <v>New Tariff 3</v>
      </c>
      <c r="C408" s="38">
        <f t="shared" ca="1" si="21"/>
        <v>0</v>
      </c>
      <c r="D408" s="38">
        <f t="shared" ca="1" si="21"/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</row>
    <row r="409" spans="1:21" outlineLevel="1" x14ac:dyDescent="0.25">
      <c r="A409" s="19"/>
      <c r="B409" s="38" t="str">
        <f t="shared" ca="1" si="21"/>
        <v>New Tariff 4</v>
      </c>
      <c r="C409" s="38">
        <f t="shared" ca="1" si="21"/>
        <v>0</v>
      </c>
      <c r="D409" s="38">
        <f t="shared" ca="1" si="21"/>
        <v>0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0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  <c r="Q409" s="39">
        <v>0</v>
      </c>
      <c r="R409" s="39">
        <v>0</v>
      </c>
      <c r="S409" s="39">
        <v>0</v>
      </c>
      <c r="T409" s="39">
        <v>0</v>
      </c>
      <c r="U409" s="39">
        <v>0</v>
      </c>
    </row>
    <row r="410" spans="1:21" outlineLevel="1" x14ac:dyDescent="0.25">
      <c r="A410" s="19"/>
      <c r="B410" s="38" t="str">
        <f t="shared" ref="B410:D425" ca="1" si="22">B267</f>
        <v>New Tariff 5</v>
      </c>
      <c r="C410" s="38">
        <f t="shared" ca="1" si="22"/>
        <v>0</v>
      </c>
      <c r="D410" s="38">
        <f t="shared" ca="1" si="22"/>
        <v>0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  <c r="Q410" s="39">
        <v>0</v>
      </c>
      <c r="R410" s="39">
        <v>0</v>
      </c>
      <c r="S410" s="39">
        <v>0</v>
      </c>
      <c r="T410" s="39">
        <v>0</v>
      </c>
      <c r="U410" s="39">
        <v>0</v>
      </c>
    </row>
    <row r="411" spans="1:21" outlineLevel="1" x14ac:dyDescent="0.25">
      <c r="A411" s="19"/>
      <c r="B411" s="38" t="str">
        <f t="shared" ca="1" si="22"/>
        <v>New Tariff 6</v>
      </c>
      <c r="C411" s="38">
        <f t="shared" ca="1" si="22"/>
        <v>0</v>
      </c>
      <c r="D411" s="38">
        <f t="shared" ca="1" si="22"/>
        <v>0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39">
        <v>0</v>
      </c>
      <c r="L411" s="39">
        <v>0</v>
      </c>
      <c r="M411" s="39">
        <v>0</v>
      </c>
      <c r="N411" s="39">
        <v>0</v>
      </c>
      <c r="O411" s="39">
        <v>0</v>
      </c>
      <c r="P411" s="39">
        <v>0</v>
      </c>
      <c r="Q411" s="39">
        <v>0</v>
      </c>
      <c r="R411" s="39">
        <v>0</v>
      </c>
      <c r="S411" s="39">
        <v>0</v>
      </c>
      <c r="T411" s="39">
        <v>0</v>
      </c>
      <c r="U411" s="39">
        <v>0</v>
      </c>
    </row>
    <row r="412" spans="1:21" outlineLevel="1" x14ac:dyDescent="0.25">
      <c r="A412" s="19"/>
      <c r="B412" s="38" t="str">
        <f t="shared" ca="1" si="22"/>
        <v>New Tariff 7</v>
      </c>
      <c r="C412" s="38">
        <f t="shared" ca="1" si="22"/>
        <v>0</v>
      </c>
      <c r="D412" s="38">
        <f t="shared" ca="1" si="22"/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</row>
    <row r="413" spans="1:21" outlineLevel="1" x14ac:dyDescent="0.25">
      <c r="A413" s="19"/>
      <c r="B413" s="38" t="str">
        <f t="shared" ca="1" si="22"/>
        <v>New Tariff 8</v>
      </c>
      <c r="C413" s="38">
        <f t="shared" ca="1" si="22"/>
        <v>0</v>
      </c>
      <c r="D413" s="38">
        <f t="shared" ca="1" si="22"/>
        <v>0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39">
        <v>0</v>
      </c>
      <c r="L413" s="39">
        <v>0</v>
      </c>
      <c r="M413" s="39">
        <v>0</v>
      </c>
      <c r="N413" s="39">
        <v>0</v>
      </c>
      <c r="O413" s="39">
        <v>0</v>
      </c>
      <c r="P413" s="39">
        <v>0</v>
      </c>
      <c r="Q413" s="39">
        <v>0</v>
      </c>
      <c r="R413" s="39">
        <v>0</v>
      </c>
      <c r="S413" s="39">
        <v>0</v>
      </c>
      <c r="T413" s="39">
        <v>0</v>
      </c>
      <c r="U413" s="39">
        <v>0</v>
      </c>
    </row>
    <row r="414" spans="1:21" outlineLevel="1" x14ac:dyDescent="0.25">
      <c r="A414" s="19"/>
      <c r="B414" s="38" t="str">
        <f t="shared" ca="1" si="22"/>
        <v>New Tariff 9</v>
      </c>
      <c r="C414" s="38">
        <f t="shared" ca="1" si="22"/>
        <v>0</v>
      </c>
      <c r="D414" s="38">
        <f t="shared" ca="1" si="22"/>
        <v>0</v>
      </c>
      <c r="E414" s="39">
        <v>0</v>
      </c>
      <c r="F414" s="39">
        <v>0</v>
      </c>
      <c r="G414" s="39">
        <v>0</v>
      </c>
      <c r="H414" s="39">
        <v>0</v>
      </c>
      <c r="I414" s="39">
        <v>0</v>
      </c>
      <c r="J414" s="39">
        <v>0</v>
      </c>
      <c r="K414" s="39">
        <v>0</v>
      </c>
      <c r="L414" s="39">
        <v>0</v>
      </c>
      <c r="M414" s="39">
        <v>0</v>
      </c>
      <c r="N414" s="39">
        <v>0</v>
      </c>
      <c r="O414" s="39">
        <v>0</v>
      </c>
      <c r="P414" s="39">
        <v>0</v>
      </c>
      <c r="Q414" s="39">
        <v>0</v>
      </c>
      <c r="R414" s="39">
        <v>0</v>
      </c>
      <c r="S414" s="39">
        <v>0</v>
      </c>
      <c r="T414" s="39">
        <v>0</v>
      </c>
      <c r="U414" s="39">
        <v>0</v>
      </c>
    </row>
    <row r="415" spans="1:21" outlineLevel="1" x14ac:dyDescent="0.25">
      <c r="A415" s="19"/>
      <c r="B415" s="38" t="str">
        <f t="shared" ca="1" si="22"/>
        <v>New Tariff 10</v>
      </c>
      <c r="C415" s="38">
        <f t="shared" ca="1" si="22"/>
        <v>0</v>
      </c>
      <c r="D415" s="38">
        <f t="shared" ca="1" si="22"/>
        <v>0</v>
      </c>
      <c r="E415" s="39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  <c r="Q415" s="39">
        <v>0</v>
      </c>
      <c r="R415" s="39">
        <v>0</v>
      </c>
      <c r="S415" s="39">
        <v>0</v>
      </c>
      <c r="T415" s="39">
        <v>0</v>
      </c>
      <c r="U415" s="39">
        <v>0</v>
      </c>
    </row>
    <row r="416" spans="1:21" outlineLevel="1" x14ac:dyDescent="0.25">
      <c r="A416" s="19"/>
      <c r="B416" s="45" t="str">
        <f t="shared" ca="1" si="22"/>
        <v>New Tariff 11</v>
      </c>
      <c r="C416" s="45">
        <f t="shared" ca="1" si="22"/>
        <v>0</v>
      </c>
      <c r="D416" s="45">
        <f t="shared" ca="1" si="22"/>
        <v>0</v>
      </c>
      <c r="E416" s="62">
        <v>0</v>
      </c>
      <c r="F416" s="62">
        <v>0</v>
      </c>
      <c r="G416" s="62">
        <v>0</v>
      </c>
      <c r="H416" s="62">
        <v>0</v>
      </c>
      <c r="I416" s="62">
        <v>0</v>
      </c>
      <c r="J416" s="62">
        <v>0</v>
      </c>
      <c r="K416" s="62">
        <v>0</v>
      </c>
      <c r="L416" s="62">
        <v>0</v>
      </c>
      <c r="M416" s="62">
        <v>0</v>
      </c>
      <c r="N416" s="62">
        <v>0</v>
      </c>
      <c r="O416" s="62">
        <v>0</v>
      </c>
      <c r="P416" s="62">
        <v>0</v>
      </c>
      <c r="Q416" s="62">
        <v>0</v>
      </c>
      <c r="R416" s="62">
        <v>0</v>
      </c>
      <c r="S416" s="62">
        <v>0</v>
      </c>
      <c r="T416" s="62">
        <v>0</v>
      </c>
      <c r="U416" s="62">
        <v>0</v>
      </c>
    </row>
    <row r="417" spans="1:21" outlineLevel="1" x14ac:dyDescent="0.25">
      <c r="A417" s="19"/>
      <c r="B417" s="44" t="str">
        <f t="shared" ca="1" si="22"/>
        <v>New Tariff 0</v>
      </c>
      <c r="C417" s="44">
        <f t="shared" ca="1" si="22"/>
        <v>0</v>
      </c>
      <c r="D417" s="44">
        <f t="shared" ca="1" si="22"/>
        <v>0</v>
      </c>
      <c r="E417" s="61">
        <v>0</v>
      </c>
      <c r="F417" s="61">
        <v>0</v>
      </c>
      <c r="G417" s="61">
        <v>0</v>
      </c>
      <c r="H417" s="61">
        <v>0</v>
      </c>
      <c r="I417" s="61">
        <v>0</v>
      </c>
      <c r="J417" s="61">
        <v>0</v>
      </c>
      <c r="K417" s="61">
        <v>0</v>
      </c>
      <c r="L417" s="61">
        <v>0</v>
      </c>
      <c r="M417" s="61">
        <v>0</v>
      </c>
      <c r="N417" s="61">
        <v>0</v>
      </c>
      <c r="O417" s="61">
        <v>0</v>
      </c>
      <c r="P417" s="61">
        <v>0</v>
      </c>
      <c r="Q417" s="61">
        <v>0</v>
      </c>
      <c r="R417" s="61">
        <v>0</v>
      </c>
      <c r="S417" s="61">
        <v>0</v>
      </c>
      <c r="T417" s="61">
        <v>0</v>
      </c>
      <c r="U417" s="61">
        <v>0</v>
      </c>
    </row>
    <row r="418" spans="1:21" outlineLevel="1" x14ac:dyDescent="0.25">
      <c r="A418" s="19"/>
      <c r="B418" s="38" t="str">
        <f t="shared" ca="1" si="22"/>
        <v>New Tariff 1</v>
      </c>
      <c r="C418" s="38">
        <f t="shared" ca="1" si="22"/>
        <v>0</v>
      </c>
      <c r="D418" s="38">
        <f t="shared" ca="1" si="22"/>
        <v>0</v>
      </c>
      <c r="E418" s="39"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39">
        <v>0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  <c r="Q418" s="39">
        <v>0</v>
      </c>
      <c r="R418" s="39">
        <v>0</v>
      </c>
      <c r="S418" s="39">
        <v>0</v>
      </c>
      <c r="T418" s="39">
        <v>0</v>
      </c>
      <c r="U418" s="39">
        <v>0</v>
      </c>
    </row>
    <row r="419" spans="1:21" outlineLevel="1" x14ac:dyDescent="0.25">
      <c r="A419" s="19"/>
      <c r="B419" s="38" t="str">
        <f t="shared" ca="1" si="22"/>
        <v>New Tariff 2</v>
      </c>
      <c r="C419" s="38">
        <f t="shared" ca="1" si="22"/>
        <v>0</v>
      </c>
      <c r="D419" s="38">
        <f t="shared" ca="1" si="22"/>
        <v>0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0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  <c r="Q419" s="39">
        <v>0</v>
      </c>
      <c r="R419" s="39">
        <v>0</v>
      </c>
      <c r="S419" s="39">
        <v>0</v>
      </c>
      <c r="T419" s="39">
        <v>0</v>
      </c>
      <c r="U419" s="39">
        <v>0</v>
      </c>
    </row>
    <row r="420" spans="1:21" outlineLevel="1" x14ac:dyDescent="0.25">
      <c r="A420" s="19"/>
      <c r="B420" s="38" t="str">
        <f t="shared" ca="1" si="22"/>
        <v>New Tariff 3</v>
      </c>
      <c r="C420" s="38">
        <f t="shared" ca="1" si="22"/>
        <v>0</v>
      </c>
      <c r="D420" s="38">
        <f t="shared" ca="1" si="22"/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</row>
    <row r="421" spans="1:21" outlineLevel="1" x14ac:dyDescent="0.25">
      <c r="A421" s="19"/>
      <c r="B421" s="38" t="str">
        <f t="shared" ca="1" si="22"/>
        <v>New Tariff 4</v>
      </c>
      <c r="C421" s="38">
        <f t="shared" ca="1" si="22"/>
        <v>0</v>
      </c>
      <c r="D421" s="38">
        <f t="shared" ca="1" si="22"/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  <c r="Q421" s="39">
        <v>0</v>
      </c>
      <c r="R421" s="39">
        <v>0</v>
      </c>
      <c r="S421" s="39">
        <v>0</v>
      </c>
      <c r="T421" s="39">
        <v>0</v>
      </c>
      <c r="U421" s="39">
        <v>0</v>
      </c>
    </row>
    <row r="422" spans="1:21" outlineLevel="1" x14ac:dyDescent="0.25">
      <c r="A422" s="19"/>
      <c r="B422" s="38" t="str">
        <f t="shared" ca="1" si="22"/>
        <v>New Tariff 5</v>
      </c>
      <c r="C422" s="38">
        <f t="shared" ca="1" si="22"/>
        <v>0</v>
      </c>
      <c r="D422" s="38">
        <f t="shared" ca="1" si="22"/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  <c r="Q422" s="39">
        <v>0</v>
      </c>
      <c r="R422" s="39">
        <v>0</v>
      </c>
      <c r="S422" s="39">
        <v>0</v>
      </c>
      <c r="T422" s="39">
        <v>0</v>
      </c>
      <c r="U422" s="39">
        <v>0</v>
      </c>
    </row>
    <row r="423" spans="1:21" outlineLevel="1" x14ac:dyDescent="0.25">
      <c r="A423" s="19"/>
      <c r="B423" s="38" t="str">
        <f t="shared" ca="1" si="22"/>
        <v>New Tariff 6</v>
      </c>
      <c r="C423" s="38">
        <f t="shared" ca="1" si="22"/>
        <v>0</v>
      </c>
      <c r="D423" s="38">
        <f t="shared" ca="1" si="22"/>
        <v>0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39">
        <v>0</v>
      </c>
      <c r="L423" s="39">
        <v>0</v>
      </c>
      <c r="M423" s="39">
        <v>0</v>
      </c>
      <c r="N423" s="39">
        <v>0</v>
      </c>
      <c r="O423" s="39">
        <v>0</v>
      </c>
      <c r="P423" s="39">
        <v>0</v>
      </c>
      <c r="Q423" s="39">
        <v>0</v>
      </c>
      <c r="R423" s="39">
        <v>0</v>
      </c>
      <c r="S423" s="39">
        <v>0</v>
      </c>
      <c r="T423" s="39">
        <v>0</v>
      </c>
      <c r="U423" s="39">
        <v>0</v>
      </c>
    </row>
    <row r="424" spans="1:21" outlineLevel="1" x14ac:dyDescent="0.25">
      <c r="A424" s="19"/>
      <c r="B424" s="38" t="str">
        <f t="shared" ca="1" si="22"/>
        <v>New Tariff 7</v>
      </c>
      <c r="C424" s="38">
        <f t="shared" ca="1" si="22"/>
        <v>0</v>
      </c>
      <c r="D424" s="38">
        <f t="shared" ca="1" si="22"/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</row>
    <row r="425" spans="1:21" outlineLevel="1" x14ac:dyDescent="0.25">
      <c r="A425" s="19"/>
      <c r="B425" s="38" t="str">
        <f t="shared" ca="1" si="22"/>
        <v>New Tariff 8</v>
      </c>
      <c r="C425" s="38">
        <f t="shared" ca="1" si="22"/>
        <v>0</v>
      </c>
      <c r="D425" s="38">
        <f t="shared" ca="1" si="22"/>
        <v>0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39">
        <v>0</v>
      </c>
      <c r="L425" s="39">
        <v>0</v>
      </c>
      <c r="M425" s="39">
        <v>0</v>
      </c>
      <c r="N425" s="39">
        <v>0</v>
      </c>
      <c r="O425" s="39">
        <v>0</v>
      </c>
      <c r="P425" s="39">
        <v>0</v>
      </c>
      <c r="Q425" s="39">
        <v>0</v>
      </c>
      <c r="R425" s="39">
        <v>0</v>
      </c>
      <c r="S425" s="39">
        <v>0</v>
      </c>
      <c r="T425" s="39">
        <v>0</v>
      </c>
      <c r="U425" s="39">
        <v>0</v>
      </c>
    </row>
    <row r="426" spans="1:21" outlineLevel="1" x14ac:dyDescent="0.25">
      <c r="A426" s="19"/>
      <c r="B426" s="38" t="str">
        <f t="shared" ref="B426:D428" ca="1" si="23">B283</f>
        <v>New Tariff 9</v>
      </c>
      <c r="C426" s="38">
        <f t="shared" ca="1" si="23"/>
        <v>0</v>
      </c>
      <c r="D426" s="38">
        <f t="shared" ca="1" si="23"/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  <c r="Q426" s="39">
        <v>0</v>
      </c>
      <c r="R426" s="39">
        <v>0</v>
      </c>
      <c r="S426" s="39">
        <v>0</v>
      </c>
      <c r="T426" s="39">
        <v>0</v>
      </c>
      <c r="U426" s="39">
        <v>0</v>
      </c>
    </row>
    <row r="427" spans="1:21" outlineLevel="1" x14ac:dyDescent="0.25">
      <c r="A427" s="19"/>
      <c r="B427" s="38" t="str">
        <f t="shared" ca="1" si="23"/>
        <v>New Tariff 10</v>
      </c>
      <c r="C427" s="38">
        <f t="shared" ca="1" si="23"/>
        <v>0</v>
      </c>
      <c r="D427" s="38">
        <f t="shared" ca="1" si="23"/>
        <v>0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  <c r="Q427" s="39">
        <v>0</v>
      </c>
      <c r="R427" s="39">
        <v>0</v>
      </c>
      <c r="S427" s="39">
        <v>0</v>
      </c>
      <c r="T427" s="39">
        <v>0</v>
      </c>
      <c r="U427" s="39">
        <v>0</v>
      </c>
    </row>
    <row r="428" spans="1:21" outlineLevel="1" x14ac:dyDescent="0.25">
      <c r="A428" s="19"/>
      <c r="B428" s="45" t="str">
        <f t="shared" ca="1" si="23"/>
        <v>New Tariff 11</v>
      </c>
      <c r="C428" s="45">
        <f t="shared" ca="1" si="23"/>
        <v>0</v>
      </c>
      <c r="D428" s="45">
        <f t="shared" ca="1" si="23"/>
        <v>0</v>
      </c>
      <c r="E428" s="62">
        <v>0</v>
      </c>
      <c r="F428" s="62">
        <v>0</v>
      </c>
      <c r="G428" s="62">
        <v>0</v>
      </c>
      <c r="H428" s="62">
        <v>0</v>
      </c>
      <c r="I428" s="62">
        <v>0</v>
      </c>
      <c r="J428" s="62">
        <v>0</v>
      </c>
      <c r="K428" s="62">
        <v>0</v>
      </c>
      <c r="L428" s="62">
        <v>0</v>
      </c>
      <c r="M428" s="62">
        <v>0</v>
      </c>
      <c r="N428" s="62">
        <v>0</v>
      </c>
      <c r="O428" s="62">
        <v>0</v>
      </c>
      <c r="P428" s="62">
        <v>0</v>
      </c>
      <c r="Q428" s="62">
        <v>0</v>
      </c>
      <c r="R428" s="62">
        <v>0</v>
      </c>
      <c r="S428" s="62">
        <v>0</v>
      </c>
      <c r="T428" s="62">
        <v>0</v>
      </c>
      <c r="U428" s="62">
        <v>0</v>
      </c>
    </row>
    <row r="429" spans="1:21" x14ac:dyDescent="0.25">
      <c r="A429" s="19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</row>
    <row r="430" spans="1:21" x14ac:dyDescent="0.25">
      <c r="A430" s="19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x14ac:dyDescent="0.25">
      <c r="A431" s="19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x14ac:dyDescent="0.25">
      <c r="A432" s="19"/>
      <c r="B432" s="23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x14ac:dyDescent="0.25">
      <c r="A433" s="22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8" x14ac:dyDescent="0.25">
      <c r="B434" s="14"/>
      <c r="C434" s="14"/>
      <c r="D434" s="14"/>
      <c r="E434" s="14"/>
      <c r="F434" s="14"/>
      <c r="G434" s="14"/>
      <c r="H434" s="15" t="s">
        <v>45</v>
      </c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6" spans="1:21" ht="18" x14ac:dyDescent="0.25">
      <c r="C436" s="16"/>
      <c r="D436" s="16"/>
      <c r="E436" s="17"/>
      <c r="F436" s="16"/>
      <c r="G436" s="16"/>
      <c r="H436" s="17"/>
      <c r="I436" s="17"/>
      <c r="J436" s="17"/>
    </row>
    <row r="437" spans="1:21" x14ac:dyDescent="0.25">
      <c r="B437" s="18"/>
      <c r="C437" s="18"/>
      <c r="D437" s="18"/>
      <c r="E437" s="18">
        <f>E$8</f>
        <v>0</v>
      </c>
      <c r="F437" s="18">
        <f t="shared" ref="F437:U437" si="24">F$8</f>
        <v>0</v>
      </c>
      <c r="G437" s="18">
        <f t="shared" si="24"/>
        <v>0</v>
      </c>
      <c r="H437" s="18">
        <f t="shared" si="24"/>
        <v>0</v>
      </c>
      <c r="I437" s="18">
        <f t="shared" si="24"/>
        <v>0</v>
      </c>
      <c r="J437" s="18">
        <f t="shared" si="24"/>
        <v>0</v>
      </c>
      <c r="K437" s="18">
        <f t="shared" si="24"/>
        <v>0</v>
      </c>
      <c r="L437" s="18">
        <f t="shared" si="24"/>
        <v>0</v>
      </c>
      <c r="M437" s="18">
        <f t="shared" si="24"/>
        <v>0</v>
      </c>
      <c r="N437" s="18">
        <f t="shared" si="24"/>
        <v>0</v>
      </c>
      <c r="O437" s="18">
        <f t="shared" si="24"/>
        <v>0</v>
      </c>
      <c r="P437" s="18">
        <f t="shared" si="24"/>
        <v>0</v>
      </c>
      <c r="Q437" s="18">
        <f t="shared" si="24"/>
        <v>0</v>
      </c>
      <c r="R437" s="18">
        <f t="shared" si="24"/>
        <v>0</v>
      </c>
      <c r="S437" s="18">
        <f t="shared" si="24"/>
        <v>0</v>
      </c>
      <c r="T437" s="18">
        <f t="shared" si="24"/>
        <v>0</v>
      </c>
      <c r="U437" s="18">
        <f t="shared" si="24"/>
        <v>0</v>
      </c>
    </row>
    <row r="438" spans="1:21" ht="38.25" x14ac:dyDescent="0.25">
      <c r="B438" s="18" t="s">
        <v>3</v>
      </c>
      <c r="C438" s="18" t="s">
        <v>4</v>
      </c>
      <c r="D438" s="18" t="s">
        <v>5</v>
      </c>
      <c r="E438" s="18" t="str">
        <f>E$9</f>
        <v>Fixed Charge</v>
      </c>
      <c r="F438" s="18" t="str">
        <f t="shared" ref="F438:U438" si="25">F$9</f>
        <v xml:space="preserve">Demand </v>
      </c>
      <c r="G438" s="18" t="str">
        <f t="shared" si="25"/>
        <v>Capacity Charge</v>
      </c>
      <c r="H438" s="18" t="str">
        <f t="shared" si="25"/>
        <v>On peak Demand Charge</v>
      </c>
      <c r="I438" s="18" t="str">
        <f t="shared" si="25"/>
        <v>Power Factor Charge</v>
      </c>
      <c r="J438" s="18" t="str">
        <f t="shared" si="25"/>
        <v>Uncontrolled / Variable Charge</v>
      </c>
      <c r="K438" s="18" t="str">
        <f t="shared" si="25"/>
        <v>Night Charge</v>
      </c>
      <c r="L438" s="18" t="str">
        <f t="shared" si="25"/>
        <v>Controlled Charge</v>
      </c>
      <c r="M438" s="18" t="str">
        <f t="shared" si="25"/>
        <v>All Inclusive Charge</v>
      </c>
      <c r="N438" s="18" t="str">
        <f t="shared" si="25"/>
        <v>Individual Contract</v>
      </c>
      <c r="O438" s="18">
        <f t="shared" si="25"/>
        <v>0</v>
      </c>
      <c r="P438" s="18">
        <f t="shared" si="25"/>
        <v>0</v>
      </c>
      <c r="Q438" s="18">
        <f t="shared" si="25"/>
        <v>0</v>
      </c>
      <c r="R438" s="18">
        <f t="shared" si="25"/>
        <v>0</v>
      </c>
      <c r="S438" s="18">
        <f t="shared" si="25"/>
        <v>0</v>
      </c>
      <c r="T438" s="18">
        <f t="shared" si="25"/>
        <v>0</v>
      </c>
      <c r="U438" s="18">
        <f t="shared" si="25"/>
        <v>0</v>
      </c>
    </row>
    <row r="439" spans="1:21" x14ac:dyDescent="0.25">
      <c r="B439" s="18"/>
      <c r="C439" s="18"/>
      <c r="D439" s="18"/>
      <c r="E439" s="18" t="str">
        <f>E$10</f>
        <v>$/day</v>
      </c>
      <c r="F439" s="18" t="str">
        <f t="shared" ref="F439:U439" si="26">F$10</f>
        <v>$/kVA/mth</v>
      </c>
      <c r="G439" s="18" t="str">
        <f t="shared" si="26"/>
        <v>$/kVA/day</v>
      </c>
      <c r="H439" s="18" t="str">
        <f t="shared" si="26"/>
        <v>$/kW/mth</v>
      </c>
      <c r="I439" s="18" t="str">
        <f t="shared" si="26"/>
        <v>$/kVAr/mth</v>
      </c>
      <c r="J439" s="18" t="str">
        <f t="shared" si="26"/>
        <v>$/kWh</v>
      </c>
      <c r="K439" s="18" t="str">
        <f t="shared" si="26"/>
        <v>$/kWh</v>
      </c>
      <c r="L439" s="18" t="str">
        <f t="shared" si="26"/>
        <v>$/kWh</v>
      </c>
      <c r="M439" s="18" t="str">
        <f t="shared" si="26"/>
        <v>$/kWh</v>
      </c>
      <c r="N439" s="18" t="str">
        <f t="shared" si="26"/>
        <v>$/pa</v>
      </c>
      <c r="O439" s="18">
        <f t="shared" si="26"/>
        <v>0</v>
      </c>
      <c r="P439" s="18">
        <f t="shared" si="26"/>
        <v>0</v>
      </c>
      <c r="Q439" s="18">
        <f t="shared" si="26"/>
        <v>0</v>
      </c>
      <c r="R439" s="18">
        <f t="shared" si="26"/>
        <v>0</v>
      </c>
      <c r="S439" s="18">
        <f t="shared" si="26"/>
        <v>0</v>
      </c>
      <c r="T439" s="18">
        <f t="shared" si="26"/>
        <v>0</v>
      </c>
      <c r="U439" s="18">
        <f t="shared" si="26"/>
        <v>0</v>
      </c>
    </row>
    <row r="440" spans="1:21" outlineLevel="1" x14ac:dyDescent="0.25">
      <c r="A440" s="19"/>
      <c r="B440" s="38" t="str">
        <f ca="1">B297</f>
        <v>Single meter without control (low user)</v>
      </c>
      <c r="C440" s="38" t="str">
        <f ca="1">C297</f>
        <v>G100</v>
      </c>
      <c r="D440" s="38" t="str">
        <f ca="1">D297</f>
        <v>Domestic</v>
      </c>
      <c r="E440" s="61">
        <v>0.15</v>
      </c>
      <c r="F440" s="61">
        <v>0</v>
      </c>
      <c r="G440" s="61">
        <v>0</v>
      </c>
      <c r="H440" s="61">
        <v>0</v>
      </c>
      <c r="I440" s="61">
        <v>0</v>
      </c>
      <c r="J440" s="61">
        <v>0.1003</v>
      </c>
      <c r="K440" s="61">
        <v>1.7000000000000001E-2</v>
      </c>
      <c r="L440" s="61">
        <v>0</v>
      </c>
      <c r="M440" s="61">
        <v>0</v>
      </c>
      <c r="N440" s="61">
        <v>0</v>
      </c>
      <c r="O440" s="61">
        <v>0</v>
      </c>
      <c r="P440" s="61">
        <v>0</v>
      </c>
      <c r="Q440" s="61">
        <v>0</v>
      </c>
      <c r="R440" s="61">
        <v>0</v>
      </c>
      <c r="S440" s="61">
        <v>0</v>
      </c>
      <c r="T440" s="61">
        <v>0</v>
      </c>
      <c r="U440" s="61">
        <v>0</v>
      </c>
    </row>
    <row r="441" spans="1:21" outlineLevel="1" x14ac:dyDescent="0.25">
      <c r="A441" s="19"/>
      <c r="B441" s="38" t="str">
        <f t="shared" ref="B441:D456" ca="1" si="27">B298</f>
        <v>Dual meter with control (low user)</v>
      </c>
      <c r="C441" s="38" t="str">
        <f t="shared" ca="1" si="27"/>
        <v>G101</v>
      </c>
      <c r="D441" s="38" t="str">
        <f t="shared" ca="1" si="27"/>
        <v>Domestic</v>
      </c>
      <c r="E441" s="39">
        <v>0.15</v>
      </c>
      <c r="F441" s="39">
        <v>0</v>
      </c>
      <c r="G441" s="39">
        <v>0</v>
      </c>
      <c r="H441" s="39">
        <v>0</v>
      </c>
      <c r="I441" s="39">
        <v>0</v>
      </c>
      <c r="J441" s="39">
        <v>0.1003</v>
      </c>
      <c r="K441" s="39">
        <v>1.7000000000000001E-2</v>
      </c>
      <c r="L441" s="39">
        <v>4.7E-2</v>
      </c>
      <c r="M441" s="39">
        <v>0</v>
      </c>
      <c r="N441" s="39">
        <v>0</v>
      </c>
      <c r="O441" s="39">
        <v>0</v>
      </c>
      <c r="P441" s="39">
        <v>0</v>
      </c>
      <c r="Q441" s="39">
        <v>0</v>
      </c>
      <c r="R441" s="39">
        <v>0</v>
      </c>
      <c r="S441" s="39">
        <v>0</v>
      </c>
      <c r="T441" s="39">
        <v>0</v>
      </c>
      <c r="U441" s="39">
        <v>0</v>
      </c>
    </row>
    <row r="442" spans="1:21" outlineLevel="1" x14ac:dyDescent="0.25">
      <c r="A442" s="19"/>
      <c r="B442" s="38" t="str">
        <f t="shared" ca="1" si="27"/>
        <v>Single meter with control (low user)</v>
      </c>
      <c r="C442" s="38" t="str">
        <f t="shared" ca="1" si="27"/>
        <v>G102</v>
      </c>
      <c r="D442" s="38" t="str">
        <f t="shared" ca="1" si="27"/>
        <v>Domestic</v>
      </c>
      <c r="E442" s="39">
        <v>0.15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1.7000000000000001E-2</v>
      </c>
      <c r="L442" s="39">
        <v>0</v>
      </c>
      <c r="M442" s="39">
        <v>7.8700000000000006E-2</v>
      </c>
      <c r="N442" s="39">
        <v>0</v>
      </c>
      <c r="O442" s="39">
        <v>0</v>
      </c>
      <c r="P442" s="39">
        <v>0</v>
      </c>
      <c r="Q442" s="39">
        <v>0</v>
      </c>
      <c r="R442" s="39">
        <v>0</v>
      </c>
      <c r="S442" s="39">
        <v>0</v>
      </c>
      <c r="T442" s="39">
        <v>0</v>
      </c>
      <c r="U442" s="39">
        <v>0</v>
      </c>
    </row>
    <row r="443" spans="1:21" outlineLevel="1" x14ac:dyDescent="0.25">
      <c r="A443" s="19"/>
      <c r="B443" s="38" t="str">
        <f t="shared" ca="1" si="27"/>
        <v>3 phase residential (low user)</v>
      </c>
      <c r="C443" s="38" t="str">
        <f t="shared" ca="1" si="27"/>
        <v>G103</v>
      </c>
      <c r="D443" s="38" t="str">
        <f t="shared" ca="1" si="27"/>
        <v>Domestic</v>
      </c>
      <c r="E443" s="39">
        <v>0.15</v>
      </c>
      <c r="F443" s="39">
        <v>0</v>
      </c>
      <c r="G443" s="39">
        <v>0</v>
      </c>
      <c r="H443" s="39">
        <v>0</v>
      </c>
      <c r="I443" s="39">
        <v>0</v>
      </c>
      <c r="J443" s="39">
        <v>0.1013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  <c r="Q443" s="39">
        <v>0</v>
      </c>
      <c r="R443" s="39">
        <v>0</v>
      </c>
      <c r="S443" s="39">
        <v>0</v>
      </c>
      <c r="T443" s="39">
        <v>0</v>
      </c>
      <c r="U443" s="39">
        <v>0</v>
      </c>
    </row>
    <row r="444" spans="1:21" outlineLevel="1" x14ac:dyDescent="0.25">
      <c r="A444" s="19"/>
      <c r="B444" s="38" t="str">
        <f t="shared" ca="1" si="27"/>
        <v>Single meter without control (standard user)</v>
      </c>
      <c r="C444" s="38" t="str">
        <f t="shared" ca="1" si="27"/>
        <v>G104</v>
      </c>
      <c r="D444" s="38" t="str">
        <f t="shared" ca="1" si="27"/>
        <v>Domestic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</row>
    <row r="445" spans="1:21" outlineLevel="1" x14ac:dyDescent="0.25">
      <c r="A445" s="19"/>
      <c r="B445" s="38" t="str">
        <f t="shared" ca="1" si="27"/>
        <v>Dual meter with control (standard user)</v>
      </c>
      <c r="C445" s="38" t="str">
        <f t="shared" ca="1" si="27"/>
        <v>G105</v>
      </c>
      <c r="D445" s="38" t="str">
        <f t="shared" ca="1" si="27"/>
        <v>Domestic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  <c r="Q445" s="39">
        <v>0</v>
      </c>
      <c r="R445" s="39">
        <v>0</v>
      </c>
      <c r="S445" s="39">
        <v>0</v>
      </c>
      <c r="T445" s="39">
        <v>0</v>
      </c>
      <c r="U445" s="39">
        <v>0</v>
      </c>
    </row>
    <row r="446" spans="1:21" outlineLevel="1" x14ac:dyDescent="0.25">
      <c r="A446" s="19"/>
      <c r="B446" s="38" t="str">
        <f t="shared" ca="1" si="27"/>
        <v>Single meter with control (standard user)</v>
      </c>
      <c r="C446" s="38" t="str">
        <f t="shared" ca="1" si="27"/>
        <v>G106</v>
      </c>
      <c r="D446" s="38" t="str">
        <f t="shared" ca="1" si="27"/>
        <v>Domestic</v>
      </c>
      <c r="E446" s="39">
        <v>0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  <c r="Q446" s="39">
        <v>0</v>
      </c>
      <c r="R446" s="39">
        <v>0</v>
      </c>
      <c r="S446" s="39">
        <v>0</v>
      </c>
      <c r="T446" s="39">
        <v>0</v>
      </c>
      <c r="U446" s="39">
        <v>0</v>
      </c>
    </row>
    <row r="447" spans="1:21" outlineLevel="1" x14ac:dyDescent="0.25">
      <c r="A447" s="19"/>
      <c r="B447" s="38" t="str">
        <f t="shared" ca="1" si="27"/>
        <v>3 phase residential (standard user)</v>
      </c>
      <c r="C447" s="38" t="str">
        <f t="shared" ca="1" si="27"/>
        <v>G107</v>
      </c>
      <c r="D447" s="38" t="str">
        <f t="shared" ca="1" si="27"/>
        <v>Domestic</v>
      </c>
      <c r="E447" s="39">
        <v>0</v>
      </c>
      <c r="F447" s="39">
        <v>0</v>
      </c>
      <c r="G447" s="39">
        <v>0</v>
      </c>
      <c r="H447" s="39">
        <v>0</v>
      </c>
      <c r="I447" s="39">
        <v>0</v>
      </c>
      <c r="J447" s="39">
        <v>0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  <c r="Q447" s="39">
        <v>0</v>
      </c>
      <c r="R447" s="39">
        <v>0</v>
      </c>
      <c r="S447" s="39">
        <v>0</v>
      </c>
      <c r="T447" s="39">
        <v>0</v>
      </c>
      <c r="U447" s="39">
        <v>0</v>
      </c>
    </row>
    <row r="448" spans="1:21" outlineLevel="1" x14ac:dyDescent="0.25">
      <c r="A448" s="19"/>
      <c r="B448" s="38" t="str">
        <f t="shared" ca="1" si="27"/>
        <v>Dual meter with control - EV (low user)</v>
      </c>
      <c r="C448" s="38" t="str">
        <f t="shared" ca="1" si="27"/>
        <v>G108</v>
      </c>
      <c r="D448" s="38" t="str">
        <f t="shared" ca="1" si="27"/>
        <v>Domestic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</row>
    <row r="449" spans="1:21" outlineLevel="1" x14ac:dyDescent="0.25">
      <c r="A449" s="19"/>
      <c r="B449" s="38" t="str">
        <f t="shared" ca="1" si="27"/>
        <v>Dual meter with control - EV (standard user)</v>
      </c>
      <c r="C449" s="38" t="str">
        <f t="shared" ca="1" si="27"/>
        <v>G109</v>
      </c>
      <c r="D449" s="38" t="str">
        <f t="shared" ca="1" si="27"/>
        <v>Domestic</v>
      </c>
      <c r="E449" s="39">
        <v>0</v>
      </c>
      <c r="F449" s="39">
        <v>0</v>
      </c>
      <c r="G449" s="39">
        <v>0</v>
      </c>
      <c r="H449" s="39">
        <v>0</v>
      </c>
      <c r="I449" s="39">
        <v>0</v>
      </c>
      <c r="J449" s="39">
        <v>0</v>
      </c>
      <c r="K449" s="39">
        <v>0</v>
      </c>
      <c r="L449" s="39">
        <v>0</v>
      </c>
      <c r="M449" s="39">
        <v>0</v>
      </c>
      <c r="N449" s="39">
        <v>0</v>
      </c>
      <c r="O449" s="39">
        <v>0</v>
      </c>
      <c r="P449" s="39">
        <v>0</v>
      </c>
      <c r="Q449" s="39">
        <v>0</v>
      </c>
      <c r="R449" s="39">
        <v>0</v>
      </c>
      <c r="S449" s="39">
        <v>0</v>
      </c>
      <c r="T449" s="39">
        <v>0</v>
      </c>
      <c r="U449" s="39">
        <v>0</v>
      </c>
    </row>
    <row r="450" spans="1:21" outlineLevel="1" x14ac:dyDescent="0.25">
      <c r="A450" s="19"/>
      <c r="B450" s="38" t="str">
        <f t="shared" ca="1" si="27"/>
        <v>New Tariff 10</v>
      </c>
      <c r="C450" s="38">
        <f t="shared" ca="1" si="27"/>
        <v>0</v>
      </c>
      <c r="D450" s="38">
        <f t="shared" ca="1" si="27"/>
        <v>0</v>
      </c>
      <c r="E450" s="39">
        <v>0</v>
      </c>
      <c r="F450" s="39">
        <v>0</v>
      </c>
      <c r="G450" s="39">
        <v>0</v>
      </c>
      <c r="H450" s="39">
        <v>0</v>
      </c>
      <c r="I450" s="39">
        <v>0</v>
      </c>
      <c r="J450" s="39">
        <v>0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  <c r="Q450" s="39">
        <v>0</v>
      </c>
      <c r="R450" s="39">
        <v>0</v>
      </c>
      <c r="S450" s="39">
        <v>0</v>
      </c>
      <c r="T450" s="39">
        <v>0</v>
      </c>
      <c r="U450" s="39">
        <v>0</v>
      </c>
    </row>
    <row r="451" spans="1:21" outlineLevel="1" x14ac:dyDescent="0.25">
      <c r="A451" s="19"/>
      <c r="B451" s="45" t="str">
        <f t="shared" ca="1" si="27"/>
        <v>New Tariff 11</v>
      </c>
      <c r="C451" s="45">
        <f t="shared" ca="1" si="27"/>
        <v>0</v>
      </c>
      <c r="D451" s="45">
        <f t="shared" ca="1" si="27"/>
        <v>0</v>
      </c>
      <c r="E451" s="62">
        <v>0</v>
      </c>
      <c r="F451" s="62">
        <v>0</v>
      </c>
      <c r="G451" s="62">
        <v>0</v>
      </c>
      <c r="H451" s="62">
        <v>0</v>
      </c>
      <c r="I451" s="62">
        <v>0</v>
      </c>
      <c r="J451" s="62">
        <v>0</v>
      </c>
      <c r="K451" s="62">
        <v>0</v>
      </c>
      <c r="L451" s="62">
        <v>0</v>
      </c>
      <c r="M451" s="62">
        <v>0</v>
      </c>
      <c r="N451" s="62">
        <v>0</v>
      </c>
      <c r="O451" s="62">
        <v>0</v>
      </c>
      <c r="P451" s="62">
        <v>0</v>
      </c>
      <c r="Q451" s="62">
        <v>0</v>
      </c>
      <c r="R451" s="62">
        <v>0</v>
      </c>
      <c r="S451" s="62">
        <v>0</v>
      </c>
      <c r="T451" s="62">
        <v>0</v>
      </c>
      <c r="U451" s="62">
        <v>0</v>
      </c>
    </row>
    <row r="452" spans="1:21" outlineLevel="1" x14ac:dyDescent="0.25">
      <c r="A452" s="19"/>
      <c r="B452" s="44" t="str">
        <f t="shared" ca="1" si="27"/>
        <v>&lt;=15kVA</v>
      </c>
      <c r="C452" s="44" t="str">
        <f t="shared" ca="1" si="27"/>
        <v>GV02</v>
      </c>
      <c r="D452" s="44" t="str">
        <f t="shared" ca="1" si="27"/>
        <v>Small Commercial</v>
      </c>
      <c r="E452" s="61">
        <v>0.50670000000000004</v>
      </c>
      <c r="F452" s="61">
        <v>0</v>
      </c>
      <c r="G452" s="61">
        <v>0</v>
      </c>
      <c r="H452" s="61">
        <v>0</v>
      </c>
      <c r="I452" s="61">
        <v>0</v>
      </c>
      <c r="J452" s="61">
        <v>5.8200000000000002E-2</v>
      </c>
      <c r="K452" s="61">
        <v>0</v>
      </c>
      <c r="L452" s="61">
        <v>0</v>
      </c>
      <c r="M452" s="61">
        <v>0</v>
      </c>
      <c r="N452" s="61">
        <v>0</v>
      </c>
      <c r="O452" s="61">
        <v>0</v>
      </c>
      <c r="P452" s="61">
        <v>0</v>
      </c>
      <c r="Q452" s="61">
        <v>0</v>
      </c>
      <c r="R452" s="61">
        <v>0</v>
      </c>
      <c r="S452" s="61">
        <v>0</v>
      </c>
      <c r="T452" s="61">
        <v>0</v>
      </c>
      <c r="U452" s="61">
        <v>0</v>
      </c>
    </row>
    <row r="453" spans="1:21" outlineLevel="1" x14ac:dyDescent="0.25">
      <c r="A453" s="19"/>
      <c r="B453" s="38" t="str">
        <f t="shared" ca="1" si="27"/>
        <v>&gt;15kVA and &lt;=69kVA</v>
      </c>
      <c r="C453" s="38" t="str">
        <f t="shared" ca="1" si="27"/>
        <v>GV07</v>
      </c>
      <c r="D453" s="38" t="str">
        <f t="shared" ca="1" si="27"/>
        <v>Small Commercial</v>
      </c>
      <c r="E453" s="39">
        <v>1.2534000000000001</v>
      </c>
      <c r="F453" s="39">
        <v>0</v>
      </c>
      <c r="G453" s="39">
        <v>0</v>
      </c>
      <c r="H453" s="39">
        <v>0</v>
      </c>
      <c r="I453" s="39">
        <v>0</v>
      </c>
      <c r="J453" s="39">
        <v>4.0500000000000001E-2</v>
      </c>
      <c r="K453" s="39">
        <v>0</v>
      </c>
      <c r="L453" s="39">
        <v>0</v>
      </c>
      <c r="M453" s="39">
        <v>0</v>
      </c>
      <c r="N453" s="39">
        <v>0</v>
      </c>
      <c r="O453" s="39">
        <v>0</v>
      </c>
      <c r="P453" s="39">
        <v>0</v>
      </c>
      <c r="Q453" s="39">
        <v>0</v>
      </c>
      <c r="R453" s="39">
        <v>0</v>
      </c>
      <c r="S453" s="39">
        <v>0</v>
      </c>
      <c r="T453" s="39">
        <v>0</v>
      </c>
      <c r="U453" s="39">
        <v>0</v>
      </c>
    </row>
    <row r="454" spans="1:21" outlineLevel="1" x14ac:dyDescent="0.25">
      <c r="A454" s="19"/>
      <c r="B454" s="38" t="str">
        <f t="shared" ca="1" si="27"/>
        <v>&gt;69kVA and &lt;=138kVA</v>
      </c>
      <c r="C454" s="38" t="str">
        <f t="shared" ca="1" si="27"/>
        <v>GV14</v>
      </c>
      <c r="D454" s="38" t="str">
        <f t="shared" ca="1" si="27"/>
        <v>Medium Commercial</v>
      </c>
      <c r="E454" s="39">
        <v>7.1021000000000001</v>
      </c>
      <c r="F454" s="39">
        <v>0</v>
      </c>
      <c r="G454" s="39">
        <v>0</v>
      </c>
      <c r="H454" s="39">
        <v>0</v>
      </c>
      <c r="I454" s="39">
        <v>0</v>
      </c>
      <c r="J454" s="39">
        <v>4.7800000000000002E-2</v>
      </c>
      <c r="K454" s="39">
        <v>0</v>
      </c>
      <c r="L454" s="39">
        <v>0</v>
      </c>
      <c r="M454" s="39">
        <v>0</v>
      </c>
      <c r="N454" s="39">
        <v>0</v>
      </c>
      <c r="O454" s="39">
        <v>0</v>
      </c>
      <c r="P454" s="39">
        <v>0</v>
      </c>
      <c r="Q454" s="39">
        <v>0</v>
      </c>
      <c r="R454" s="39">
        <v>0</v>
      </c>
      <c r="S454" s="39">
        <v>0</v>
      </c>
      <c r="T454" s="39">
        <v>0</v>
      </c>
      <c r="U454" s="39">
        <v>0</v>
      </c>
    </row>
    <row r="455" spans="1:21" outlineLevel="1" x14ac:dyDescent="0.25">
      <c r="A455" s="19"/>
      <c r="B455" s="38" t="str">
        <f t="shared" ca="1" si="27"/>
        <v>&gt;138kVA AND &lt;=300kVA</v>
      </c>
      <c r="C455" s="38" t="str">
        <f t="shared" ca="1" si="27"/>
        <v>GV30</v>
      </c>
      <c r="D455" s="38" t="str">
        <f t="shared" ca="1" si="27"/>
        <v>Large Commercial</v>
      </c>
      <c r="E455" s="39">
        <v>10.116899999999999</v>
      </c>
      <c r="F455" s="39">
        <v>0</v>
      </c>
      <c r="G455" s="39">
        <v>0</v>
      </c>
      <c r="H455" s="39">
        <v>0</v>
      </c>
      <c r="I455" s="39">
        <v>0</v>
      </c>
      <c r="J455" s="39">
        <v>1.9800000000000002E-2</v>
      </c>
      <c r="K455" s="39">
        <v>0</v>
      </c>
      <c r="L455" s="39">
        <v>0</v>
      </c>
      <c r="M455" s="39">
        <v>0</v>
      </c>
      <c r="N455" s="39">
        <v>0</v>
      </c>
      <c r="O455" s="39">
        <v>0</v>
      </c>
      <c r="P455" s="39">
        <v>0</v>
      </c>
      <c r="Q455" s="39">
        <v>0</v>
      </c>
      <c r="R455" s="39">
        <v>0</v>
      </c>
      <c r="S455" s="39">
        <v>0</v>
      </c>
      <c r="T455" s="39">
        <v>0</v>
      </c>
      <c r="U455" s="39">
        <v>0</v>
      </c>
    </row>
    <row r="456" spans="1:21" outlineLevel="1" x14ac:dyDescent="0.25">
      <c r="A456" s="19"/>
      <c r="B456" s="38" t="str">
        <f t="shared" ca="1" si="27"/>
        <v>&gt;300kVA, TOU</v>
      </c>
      <c r="C456" s="38" t="str">
        <f t="shared" ca="1" si="27"/>
        <v>GV99</v>
      </c>
      <c r="D456" s="38" t="str">
        <f t="shared" ca="1" si="27"/>
        <v>Small Industrial</v>
      </c>
      <c r="E456" s="39">
        <v>25.5105</v>
      </c>
      <c r="F456" s="39">
        <v>7.8543000000000003</v>
      </c>
      <c r="G456" s="39">
        <v>0</v>
      </c>
      <c r="H456" s="39">
        <v>0</v>
      </c>
      <c r="I456" s="39">
        <v>0</v>
      </c>
      <c r="J456" s="39">
        <v>8.8000000000000005E-3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</row>
    <row r="457" spans="1:21" outlineLevel="1" x14ac:dyDescent="0.25">
      <c r="A457" s="19"/>
      <c r="B457" s="38" t="str">
        <f t="shared" ref="B457:D472" ca="1" si="28">B314</f>
        <v>New Tariff 5</v>
      </c>
      <c r="C457" s="38">
        <f t="shared" ca="1" si="28"/>
        <v>0</v>
      </c>
      <c r="D457" s="38">
        <f t="shared" ca="1" si="28"/>
        <v>0</v>
      </c>
      <c r="E457" s="39">
        <v>0</v>
      </c>
      <c r="F457" s="39">
        <v>0</v>
      </c>
      <c r="G457" s="39">
        <v>0</v>
      </c>
      <c r="H457" s="39">
        <v>0</v>
      </c>
      <c r="I457" s="39">
        <v>0</v>
      </c>
      <c r="J457" s="39">
        <v>0</v>
      </c>
      <c r="K457" s="39">
        <v>0</v>
      </c>
      <c r="L457" s="39">
        <v>0</v>
      </c>
      <c r="M457" s="39">
        <v>0</v>
      </c>
      <c r="N457" s="39">
        <v>0</v>
      </c>
      <c r="O457" s="39">
        <v>0</v>
      </c>
      <c r="P457" s="39">
        <v>0</v>
      </c>
      <c r="Q457" s="39">
        <v>0</v>
      </c>
      <c r="R457" s="39">
        <v>0</v>
      </c>
      <c r="S457" s="39">
        <v>0</v>
      </c>
      <c r="T457" s="39">
        <v>0</v>
      </c>
      <c r="U457" s="39">
        <v>0</v>
      </c>
    </row>
    <row r="458" spans="1:21" outlineLevel="1" x14ac:dyDescent="0.25">
      <c r="A458" s="19"/>
      <c r="B458" s="38" t="str">
        <f t="shared" ca="1" si="28"/>
        <v>New Tariff 6</v>
      </c>
      <c r="C458" s="38">
        <f t="shared" ca="1" si="28"/>
        <v>0</v>
      </c>
      <c r="D458" s="38">
        <f t="shared" ca="1" si="28"/>
        <v>0</v>
      </c>
      <c r="E458" s="39">
        <v>0</v>
      </c>
      <c r="F458" s="39">
        <v>0</v>
      </c>
      <c r="G458" s="39">
        <v>0</v>
      </c>
      <c r="H458" s="39">
        <v>0</v>
      </c>
      <c r="I458" s="39">
        <v>0</v>
      </c>
      <c r="J458" s="39">
        <v>0</v>
      </c>
      <c r="K458" s="39">
        <v>0</v>
      </c>
      <c r="L458" s="39">
        <v>0</v>
      </c>
      <c r="M458" s="39">
        <v>0</v>
      </c>
      <c r="N458" s="39">
        <v>0</v>
      </c>
      <c r="O458" s="39">
        <v>0</v>
      </c>
      <c r="P458" s="39">
        <v>0</v>
      </c>
      <c r="Q458" s="39">
        <v>0</v>
      </c>
      <c r="R458" s="39">
        <v>0</v>
      </c>
      <c r="S458" s="39">
        <v>0</v>
      </c>
      <c r="T458" s="39">
        <v>0</v>
      </c>
      <c r="U458" s="39">
        <v>0</v>
      </c>
    </row>
    <row r="459" spans="1:21" outlineLevel="1" x14ac:dyDescent="0.25">
      <c r="A459" s="19"/>
      <c r="B459" s="38" t="str">
        <f t="shared" ca="1" si="28"/>
        <v>New Tariff 7</v>
      </c>
      <c r="C459" s="38">
        <f t="shared" ca="1" si="28"/>
        <v>0</v>
      </c>
      <c r="D459" s="38">
        <f t="shared" ca="1" si="28"/>
        <v>0</v>
      </c>
      <c r="E459" s="39">
        <v>0</v>
      </c>
      <c r="F459" s="39">
        <v>0</v>
      </c>
      <c r="G459" s="39">
        <v>0</v>
      </c>
      <c r="H459" s="39">
        <v>0</v>
      </c>
      <c r="I459" s="39">
        <v>0</v>
      </c>
      <c r="J459" s="39">
        <v>0</v>
      </c>
      <c r="K459" s="39">
        <v>0</v>
      </c>
      <c r="L459" s="39">
        <v>0</v>
      </c>
      <c r="M459" s="39">
        <v>0</v>
      </c>
      <c r="N459" s="39">
        <v>0</v>
      </c>
      <c r="O459" s="39">
        <v>0</v>
      </c>
      <c r="P459" s="39">
        <v>0</v>
      </c>
      <c r="Q459" s="39">
        <v>0</v>
      </c>
      <c r="R459" s="39">
        <v>0</v>
      </c>
      <c r="S459" s="39">
        <v>0</v>
      </c>
      <c r="T459" s="39">
        <v>0</v>
      </c>
      <c r="U459" s="39">
        <v>0</v>
      </c>
    </row>
    <row r="460" spans="1:21" outlineLevel="1" x14ac:dyDescent="0.25">
      <c r="A460" s="19"/>
      <c r="B460" s="38" t="str">
        <f t="shared" ca="1" si="28"/>
        <v>New Tariff 8</v>
      </c>
      <c r="C460" s="38">
        <f t="shared" ca="1" si="28"/>
        <v>0</v>
      </c>
      <c r="D460" s="38">
        <f t="shared" ca="1" si="28"/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</row>
    <row r="461" spans="1:21" outlineLevel="1" x14ac:dyDescent="0.25">
      <c r="A461" s="19"/>
      <c r="B461" s="38" t="str">
        <f t="shared" ca="1" si="28"/>
        <v>New Tariff 9</v>
      </c>
      <c r="C461" s="38">
        <f t="shared" ca="1" si="28"/>
        <v>0</v>
      </c>
      <c r="D461" s="38">
        <f t="shared" ca="1" si="28"/>
        <v>0</v>
      </c>
      <c r="E461" s="39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  <c r="Q461" s="39">
        <v>0</v>
      </c>
      <c r="R461" s="39">
        <v>0</v>
      </c>
      <c r="S461" s="39">
        <v>0</v>
      </c>
      <c r="T461" s="39">
        <v>0</v>
      </c>
      <c r="U461" s="39">
        <v>0</v>
      </c>
    </row>
    <row r="462" spans="1:21" outlineLevel="1" x14ac:dyDescent="0.25">
      <c r="A462" s="19"/>
      <c r="B462" s="38" t="str">
        <f t="shared" ca="1" si="28"/>
        <v>New Tariff 10</v>
      </c>
      <c r="C462" s="38">
        <f t="shared" ca="1" si="28"/>
        <v>0</v>
      </c>
      <c r="D462" s="38">
        <f t="shared" ca="1" si="28"/>
        <v>0</v>
      </c>
      <c r="E462" s="39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  <c r="Q462" s="39">
        <v>0</v>
      </c>
      <c r="R462" s="39">
        <v>0</v>
      </c>
      <c r="S462" s="39">
        <v>0</v>
      </c>
      <c r="T462" s="39">
        <v>0</v>
      </c>
      <c r="U462" s="39">
        <v>0</v>
      </c>
    </row>
    <row r="463" spans="1:21" outlineLevel="1" x14ac:dyDescent="0.25">
      <c r="A463" s="19"/>
      <c r="B463" s="45" t="str">
        <f t="shared" ca="1" si="28"/>
        <v>New Tariff 11</v>
      </c>
      <c r="C463" s="45">
        <f t="shared" ca="1" si="28"/>
        <v>0</v>
      </c>
      <c r="D463" s="45">
        <f t="shared" ca="1" si="28"/>
        <v>0</v>
      </c>
      <c r="E463" s="62">
        <v>0</v>
      </c>
      <c r="F463" s="62">
        <v>0</v>
      </c>
      <c r="G463" s="62">
        <v>0</v>
      </c>
      <c r="H463" s="62">
        <v>0</v>
      </c>
      <c r="I463" s="62">
        <v>0</v>
      </c>
      <c r="J463" s="62">
        <v>0</v>
      </c>
      <c r="K463" s="62">
        <v>0</v>
      </c>
      <c r="L463" s="62">
        <v>0</v>
      </c>
      <c r="M463" s="62">
        <v>0</v>
      </c>
      <c r="N463" s="62">
        <v>0</v>
      </c>
      <c r="O463" s="62">
        <v>0</v>
      </c>
      <c r="P463" s="62">
        <v>0</v>
      </c>
      <c r="Q463" s="62">
        <v>0</v>
      </c>
      <c r="R463" s="62">
        <v>0</v>
      </c>
      <c r="S463" s="62">
        <v>0</v>
      </c>
      <c r="T463" s="62">
        <v>0</v>
      </c>
      <c r="U463" s="62">
        <v>0</v>
      </c>
    </row>
    <row r="464" spans="1:21" outlineLevel="1" x14ac:dyDescent="0.25">
      <c r="A464" s="19"/>
      <c r="B464" s="44" t="str">
        <f t="shared" ca="1" si="28"/>
        <v>&lt;=15kVA</v>
      </c>
      <c r="C464" s="44" t="str">
        <f t="shared" ca="1" si="28"/>
        <v>GX02</v>
      </c>
      <c r="D464" s="44" t="str">
        <f t="shared" ca="1" si="28"/>
        <v>Small Industrial</v>
      </c>
      <c r="E464" s="61">
        <v>0.46089999999999998</v>
      </c>
      <c r="F464" s="61">
        <v>0</v>
      </c>
      <c r="G464" s="61">
        <v>0</v>
      </c>
      <c r="H464" s="61">
        <v>0</v>
      </c>
      <c r="I464" s="61">
        <v>0</v>
      </c>
      <c r="J464" s="61">
        <v>5.2999999999999999E-2</v>
      </c>
      <c r="K464" s="61">
        <v>0</v>
      </c>
      <c r="L464" s="61">
        <v>0</v>
      </c>
      <c r="M464" s="61">
        <v>0</v>
      </c>
      <c r="N464" s="61">
        <v>0</v>
      </c>
      <c r="O464" s="61">
        <v>0</v>
      </c>
      <c r="P464" s="61">
        <v>0</v>
      </c>
      <c r="Q464" s="61">
        <v>0</v>
      </c>
      <c r="R464" s="61">
        <v>0</v>
      </c>
      <c r="S464" s="61">
        <v>0</v>
      </c>
      <c r="T464" s="61">
        <v>0</v>
      </c>
      <c r="U464" s="61">
        <v>0</v>
      </c>
    </row>
    <row r="465" spans="1:21" outlineLevel="1" x14ac:dyDescent="0.25">
      <c r="A465" s="19"/>
      <c r="B465" s="38" t="str">
        <f t="shared" ca="1" si="28"/>
        <v>&gt;15kVA and &lt;=69kVA</v>
      </c>
      <c r="C465" s="38" t="str">
        <f t="shared" ca="1" si="28"/>
        <v>GX07</v>
      </c>
      <c r="D465" s="38" t="str">
        <f t="shared" ca="1" si="28"/>
        <v>Small Commercial</v>
      </c>
      <c r="E465" s="39">
        <v>1.1395</v>
      </c>
      <c r="F465" s="39">
        <v>0</v>
      </c>
      <c r="G465" s="39">
        <v>0</v>
      </c>
      <c r="H465" s="39">
        <v>0</v>
      </c>
      <c r="I465" s="39">
        <v>0</v>
      </c>
      <c r="J465" s="39">
        <v>3.6799999999999999E-2</v>
      </c>
      <c r="K465" s="39">
        <v>0</v>
      </c>
      <c r="L465" s="39">
        <v>0</v>
      </c>
      <c r="M465" s="39">
        <v>0</v>
      </c>
      <c r="N465" s="39">
        <v>0</v>
      </c>
      <c r="O465" s="39">
        <v>0</v>
      </c>
      <c r="P465" s="39">
        <v>0</v>
      </c>
      <c r="Q465" s="39">
        <v>0</v>
      </c>
      <c r="R465" s="39">
        <v>0</v>
      </c>
      <c r="S465" s="39">
        <v>0</v>
      </c>
      <c r="T465" s="39">
        <v>0</v>
      </c>
      <c r="U465" s="39">
        <v>0</v>
      </c>
    </row>
    <row r="466" spans="1:21" outlineLevel="1" x14ac:dyDescent="0.25">
      <c r="A466" s="19"/>
      <c r="B466" s="38" t="str">
        <f t="shared" ca="1" si="28"/>
        <v>&gt;69kVA and &lt;=138kVA</v>
      </c>
      <c r="C466" s="38" t="str">
        <f t="shared" ca="1" si="28"/>
        <v>GX14</v>
      </c>
      <c r="D466" s="38" t="str">
        <f t="shared" ca="1" si="28"/>
        <v>Medium Commercial</v>
      </c>
      <c r="E466" s="39">
        <v>6.4564000000000004</v>
      </c>
      <c r="F466" s="39">
        <v>0</v>
      </c>
      <c r="G466" s="39">
        <v>0</v>
      </c>
      <c r="H466" s="39">
        <v>0</v>
      </c>
      <c r="I466" s="39">
        <v>0</v>
      </c>
      <c r="J466" s="39">
        <v>4.3499999999999997E-2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  <c r="Q466" s="39">
        <v>0</v>
      </c>
      <c r="R466" s="39">
        <v>0</v>
      </c>
      <c r="S466" s="39">
        <v>0</v>
      </c>
      <c r="T466" s="39">
        <v>0</v>
      </c>
      <c r="U466" s="39">
        <v>0</v>
      </c>
    </row>
    <row r="467" spans="1:21" outlineLevel="1" x14ac:dyDescent="0.25">
      <c r="A467" s="19"/>
      <c r="B467" s="38" t="str">
        <f t="shared" ca="1" si="28"/>
        <v>&gt;138kVA AND &lt;=300kVA</v>
      </c>
      <c r="C467" s="38" t="str">
        <f t="shared" ca="1" si="28"/>
        <v>GX30</v>
      </c>
      <c r="D467" s="38" t="str">
        <f t="shared" ca="1" si="28"/>
        <v>Large Commercial</v>
      </c>
      <c r="E467" s="39">
        <v>9.1971000000000007</v>
      </c>
      <c r="F467" s="39">
        <v>0</v>
      </c>
      <c r="G467" s="39">
        <v>0</v>
      </c>
      <c r="H467" s="39">
        <v>0</v>
      </c>
      <c r="I467" s="39">
        <v>0</v>
      </c>
      <c r="J467" s="39">
        <v>1.7999999999999999E-2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  <c r="Q467" s="39">
        <v>0</v>
      </c>
      <c r="R467" s="39">
        <v>0</v>
      </c>
      <c r="S467" s="39">
        <v>0</v>
      </c>
      <c r="T467" s="39">
        <v>0</v>
      </c>
      <c r="U467" s="39">
        <v>0</v>
      </c>
    </row>
    <row r="468" spans="1:21" outlineLevel="1" x14ac:dyDescent="0.25">
      <c r="A468" s="19"/>
      <c r="B468" s="38" t="str">
        <f t="shared" ca="1" si="28"/>
        <v>&gt;300kVA, TOU</v>
      </c>
      <c r="C468" s="38" t="str">
        <f t="shared" ca="1" si="28"/>
        <v>GX99</v>
      </c>
      <c r="D468" s="38" t="str">
        <f t="shared" ca="1" si="28"/>
        <v>Small Industrial</v>
      </c>
      <c r="E468" s="39">
        <v>19.843900000000001</v>
      </c>
      <c r="F468" s="39">
        <v>6.4378000000000002</v>
      </c>
      <c r="G468" s="39">
        <v>1.66E-2</v>
      </c>
      <c r="H468" s="39">
        <v>0</v>
      </c>
      <c r="I468" s="39">
        <v>0</v>
      </c>
      <c r="J468" s="39">
        <v>7.0000000000000001E-3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</row>
    <row r="469" spans="1:21" outlineLevel="1" x14ac:dyDescent="0.25">
      <c r="A469" s="19"/>
      <c r="B469" s="38" t="str">
        <f t="shared" ca="1" si="28"/>
        <v>New Tariff 5</v>
      </c>
      <c r="C469" s="38">
        <f t="shared" ca="1" si="28"/>
        <v>0</v>
      </c>
      <c r="D469" s="38">
        <f t="shared" ca="1" si="28"/>
        <v>0</v>
      </c>
      <c r="E469" s="39">
        <v>0</v>
      </c>
      <c r="F469" s="39">
        <v>0</v>
      </c>
      <c r="G469" s="39">
        <v>0</v>
      </c>
      <c r="H469" s="39">
        <v>0</v>
      </c>
      <c r="I469" s="39">
        <v>0</v>
      </c>
      <c r="J469" s="39">
        <v>0</v>
      </c>
      <c r="K469" s="39">
        <v>0</v>
      </c>
      <c r="L469" s="39">
        <v>0</v>
      </c>
      <c r="M469" s="39">
        <v>0</v>
      </c>
      <c r="N469" s="39">
        <v>0</v>
      </c>
      <c r="O469" s="39">
        <v>0</v>
      </c>
      <c r="P469" s="39">
        <v>0</v>
      </c>
      <c r="Q469" s="39">
        <v>0</v>
      </c>
      <c r="R469" s="39">
        <v>0</v>
      </c>
      <c r="S469" s="39">
        <v>0</v>
      </c>
      <c r="T469" s="39">
        <v>0</v>
      </c>
      <c r="U469" s="39">
        <v>0</v>
      </c>
    </row>
    <row r="470" spans="1:21" outlineLevel="1" x14ac:dyDescent="0.25">
      <c r="A470" s="19"/>
      <c r="B470" s="38" t="str">
        <f t="shared" ca="1" si="28"/>
        <v>New Tariff 6</v>
      </c>
      <c r="C470" s="38">
        <f t="shared" ca="1" si="28"/>
        <v>0</v>
      </c>
      <c r="D470" s="38">
        <f t="shared" ca="1" si="28"/>
        <v>0</v>
      </c>
      <c r="E470" s="39">
        <v>0</v>
      </c>
      <c r="F470" s="39">
        <v>0</v>
      </c>
      <c r="G470" s="39">
        <v>0</v>
      </c>
      <c r="H470" s="39">
        <v>0</v>
      </c>
      <c r="I470" s="39">
        <v>0</v>
      </c>
      <c r="J470" s="39">
        <v>0</v>
      </c>
      <c r="K470" s="39">
        <v>0</v>
      </c>
      <c r="L470" s="39">
        <v>0</v>
      </c>
      <c r="M470" s="39">
        <v>0</v>
      </c>
      <c r="N470" s="39">
        <v>0</v>
      </c>
      <c r="O470" s="39">
        <v>0</v>
      </c>
      <c r="P470" s="39">
        <v>0</v>
      </c>
      <c r="Q470" s="39">
        <v>0</v>
      </c>
      <c r="R470" s="39">
        <v>0</v>
      </c>
      <c r="S470" s="39">
        <v>0</v>
      </c>
      <c r="T470" s="39">
        <v>0</v>
      </c>
      <c r="U470" s="39">
        <v>0</v>
      </c>
    </row>
    <row r="471" spans="1:21" outlineLevel="1" x14ac:dyDescent="0.25">
      <c r="A471" s="19"/>
      <c r="B471" s="38" t="str">
        <f t="shared" ca="1" si="28"/>
        <v>New Tariff 7</v>
      </c>
      <c r="C471" s="38">
        <f t="shared" ca="1" si="28"/>
        <v>0</v>
      </c>
      <c r="D471" s="38">
        <f t="shared" ca="1" si="28"/>
        <v>0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  <c r="Q471" s="39">
        <v>0</v>
      </c>
      <c r="R471" s="39">
        <v>0</v>
      </c>
      <c r="S471" s="39">
        <v>0</v>
      </c>
      <c r="T471" s="39">
        <v>0</v>
      </c>
      <c r="U471" s="39">
        <v>0</v>
      </c>
    </row>
    <row r="472" spans="1:21" outlineLevel="1" x14ac:dyDescent="0.25">
      <c r="A472" s="19"/>
      <c r="B472" s="38" t="str">
        <f t="shared" ca="1" si="28"/>
        <v>New Tariff 8</v>
      </c>
      <c r="C472" s="38">
        <f t="shared" ca="1" si="28"/>
        <v>0</v>
      </c>
      <c r="D472" s="38">
        <f t="shared" ca="1" si="28"/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</row>
    <row r="473" spans="1:21" outlineLevel="1" x14ac:dyDescent="0.25">
      <c r="A473" s="19"/>
      <c r="B473" s="38" t="str">
        <f t="shared" ref="B473:D488" ca="1" si="29">B330</f>
        <v>New Tariff 9</v>
      </c>
      <c r="C473" s="38">
        <f t="shared" ca="1" si="29"/>
        <v>0</v>
      </c>
      <c r="D473" s="38">
        <f t="shared" ca="1" si="29"/>
        <v>0</v>
      </c>
      <c r="E473" s="39">
        <v>0</v>
      </c>
      <c r="F473" s="39">
        <v>0</v>
      </c>
      <c r="G473" s="39">
        <v>0</v>
      </c>
      <c r="H473" s="39">
        <v>0</v>
      </c>
      <c r="I473" s="39">
        <v>0</v>
      </c>
      <c r="J473" s="39">
        <v>0</v>
      </c>
      <c r="K473" s="39">
        <v>0</v>
      </c>
      <c r="L473" s="39">
        <v>0</v>
      </c>
      <c r="M473" s="39">
        <v>0</v>
      </c>
      <c r="N473" s="39">
        <v>0</v>
      </c>
      <c r="O473" s="39">
        <v>0</v>
      </c>
      <c r="P473" s="39">
        <v>0</v>
      </c>
      <c r="Q473" s="39">
        <v>0</v>
      </c>
      <c r="R473" s="39">
        <v>0</v>
      </c>
      <c r="S473" s="39">
        <v>0</v>
      </c>
      <c r="T473" s="39">
        <v>0</v>
      </c>
      <c r="U473" s="39">
        <v>0</v>
      </c>
    </row>
    <row r="474" spans="1:21" outlineLevel="1" x14ac:dyDescent="0.25">
      <c r="A474" s="19"/>
      <c r="B474" s="38" t="str">
        <f t="shared" ca="1" si="29"/>
        <v>New Tariff 10</v>
      </c>
      <c r="C474" s="38">
        <f t="shared" ca="1" si="29"/>
        <v>0</v>
      </c>
      <c r="D474" s="38">
        <f t="shared" ca="1" si="29"/>
        <v>0</v>
      </c>
      <c r="E474" s="39">
        <v>0</v>
      </c>
      <c r="F474" s="39">
        <v>0</v>
      </c>
      <c r="G474" s="39">
        <v>0</v>
      </c>
      <c r="H474" s="39">
        <v>0</v>
      </c>
      <c r="I474" s="39">
        <v>0</v>
      </c>
      <c r="J474" s="39">
        <v>0</v>
      </c>
      <c r="K474" s="39">
        <v>0</v>
      </c>
      <c r="L474" s="39">
        <v>0</v>
      </c>
      <c r="M474" s="39">
        <v>0</v>
      </c>
      <c r="N474" s="39">
        <v>0</v>
      </c>
      <c r="O474" s="39">
        <v>0</v>
      </c>
      <c r="P474" s="39">
        <v>0</v>
      </c>
      <c r="Q474" s="39">
        <v>0</v>
      </c>
      <c r="R474" s="39">
        <v>0</v>
      </c>
      <c r="S474" s="39">
        <v>0</v>
      </c>
      <c r="T474" s="39">
        <v>0</v>
      </c>
      <c r="U474" s="39">
        <v>0</v>
      </c>
    </row>
    <row r="475" spans="1:21" outlineLevel="1" x14ac:dyDescent="0.25">
      <c r="A475" s="19"/>
      <c r="B475" s="45" t="str">
        <f t="shared" ca="1" si="29"/>
        <v>New Tariff 11</v>
      </c>
      <c r="C475" s="45">
        <f t="shared" ca="1" si="29"/>
        <v>0</v>
      </c>
      <c r="D475" s="45">
        <f t="shared" ca="1" si="29"/>
        <v>0</v>
      </c>
      <c r="E475" s="62">
        <v>0</v>
      </c>
      <c r="F475" s="62">
        <v>0</v>
      </c>
      <c r="G475" s="62">
        <v>0</v>
      </c>
      <c r="H475" s="62">
        <v>0</v>
      </c>
      <c r="I475" s="62">
        <v>0</v>
      </c>
      <c r="J475" s="62">
        <v>0</v>
      </c>
      <c r="K475" s="62">
        <v>0</v>
      </c>
      <c r="L475" s="62">
        <v>0</v>
      </c>
      <c r="M475" s="62">
        <v>0</v>
      </c>
      <c r="N475" s="62">
        <v>0</v>
      </c>
      <c r="O475" s="62">
        <v>0</v>
      </c>
      <c r="P475" s="62">
        <v>0</v>
      </c>
      <c r="Q475" s="62">
        <v>0</v>
      </c>
      <c r="R475" s="62">
        <v>0</v>
      </c>
      <c r="S475" s="62">
        <v>0</v>
      </c>
      <c r="T475" s="62">
        <v>0</v>
      </c>
      <c r="U475" s="62">
        <v>0</v>
      </c>
    </row>
    <row r="476" spans="1:21" outlineLevel="1" x14ac:dyDescent="0.25">
      <c r="A476" s="19"/>
      <c r="B476" s="44" t="str">
        <f t="shared" ca="1" si="29"/>
        <v>&gt;1500Kva Connection in CBD/Industrial service area</v>
      </c>
      <c r="C476" s="44" t="str">
        <f t="shared" ca="1" si="29"/>
        <v>GC60</v>
      </c>
      <c r="D476" s="44" t="str">
        <f t="shared" ca="1" si="29"/>
        <v>Large Industrial</v>
      </c>
      <c r="E476" s="61">
        <v>4.41E-2</v>
      </c>
      <c r="F476" s="61">
        <v>0</v>
      </c>
      <c r="G476" s="61">
        <v>2.8500000000000001E-2</v>
      </c>
      <c r="H476" s="61">
        <v>11.391400000000001</v>
      </c>
      <c r="I476" s="61">
        <v>8.4270999999999994</v>
      </c>
      <c r="J476" s="61">
        <v>1.2999999999999999E-3</v>
      </c>
      <c r="K476" s="61">
        <v>0</v>
      </c>
      <c r="L476" s="61">
        <v>0</v>
      </c>
      <c r="M476" s="61">
        <v>0</v>
      </c>
      <c r="N476" s="61">
        <v>0</v>
      </c>
      <c r="O476" s="61">
        <v>0</v>
      </c>
      <c r="P476" s="61">
        <v>0</v>
      </c>
      <c r="Q476" s="61">
        <v>0</v>
      </c>
      <c r="R476" s="61">
        <v>0</v>
      </c>
      <c r="S476" s="61">
        <v>0</v>
      </c>
      <c r="T476" s="61">
        <v>0</v>
      </c>
      <c r="U476" s="61">
        <v>0</v>
      </c>
    </row>
    <row r="477" spans="1:21" outlineLevel="1" x14ac:dyDescent="0.25">
      <c r="A477" s="19"/>
      <c r="B477" s="38" t="str">
        <f t="shared" ca="1" si="29"/>
        <v>&gt;1500Kva Connection in Urban service area</v>
      </c>
      <c r="C477" s="38" t="str">
        <f t="shared" ca="1" si="29"/>
        <v>GU60</v>
      </c>
      <c r="D477" s="38" t="str">
        <f t="shared" ca="1" si="29"/>
        <v>Large Industrial</v>
      </c>
      <c r="E477" s="39">
        <v>4.41E-2</v>
      </c>
      <c r="F477" s="39">
        <v>0</v>
      </c>
      <c r="G477" s="39">
        <v>2.8500000000000001E-2</v>
      </c>
      <c r="H477" s="39">
        <v>11.8611</v>
      </c>
      <c r="I477" s="39">
        <v>8.4270999999999994</v>
      </c>
      <c r="J477" s="39">
        <v>1.2999999999999999E-3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  <c r="Q477" s="39">
        <v>0</v>
      </c>
      <c r="R477" s="39">
        <v>0</v>
      </c>
      <c r="S477" s="39">
        <v>0</v>
      </c>
      <c r="T477" s="39">
        <v>0</v>
      </c>
      <c r="U477" s="39">
        <v>0</v>
      </c>
    </row>
    <row r="478" spans="1:21" outlineLevel="1" x14ac:dyDescent="0.25">
      <c r="A478" s="19"/>
      <c r="B478" s="38" t="str">
        <f t="shared" ca="1" si="29"/>
        <v>&gt;1500Kva Connection in Rural service area</v>
      </c>
      <c r="C478" s="38" t="str">
        <f t="shared" ca="1" si="29"/>
        <v>GR60</v>
      </c>
      <c r="D478" s="38" t="str">
        <f t="shared" ca="1" si="29"/>
        <v>Large Industrial</v>
      </c>
      <c r="E478" s="39">
        <v>4.41E-2</v>
      </c>
      <c r="F478" s="39">
        <v>0</v>
      </c>
      <c r="G478" s="39">
        <v>2.8500000000000001E-2</v>
      </c>
      <c r="H478" s="39">
        <v>14.293699999999999</v>
      </c>
      <c r="I478" s="39">
        <v>8.4270999999999994</v>
      </c>
      <c r="J478" s="39">
        <v>1.2999999999999999E-3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  <c r="Q478" s="39">
        <v>0</v>
      </c>
      <c r="R478" s="39">
        <v>0</v>
      </c>
      <c r="S478" s="39">
        <v>0</v>
      </c>
      <c r="T478" s="39">
        <v>0</v>
      </c>
      <c r="U478" s="39">
        <v>0</v>
      </c>
    </row>
    <row r="479" spans="1:21" outlineLevel="1" x14ac:dyDescent="0.25">
      <c r="A479" s="19"/>
      <c r="B479" s="38" t="str">
        <f t="shared" ca="1" si="29"/>
        <v>New Tariff 3</v>
      </c>
      <c r="C479" s="38">
        <f t="shared" ca="1" si="29"/>
        <v>0</v>
      </c>
      <c r="D479" s="38">
        <f t="shared" ca="1" si="29"/>
        <v>0</v>
      </c>
      <c r="E479" s="39">
        <v>0</v>
      </c>
      <c r="F479" s="39">
        <v>0</v>
      </c>
      <c r="G479" s="39">
        <v>0</v>
      </c>
      <c r="H479" s="39">
        <v>0</v>
      </c>
      <c r="I479" s="39">
        <v>0</v>
      </c>
      <c r="J479" s="39">
        <v>0</v>
      </c>
      <c r="K479" s="39">
        <v>0</v>
      </c>
      <c r="L479" s="39">
        <v>0</v>
      </c>
      <c r="M479" s="39">
        <v>0</v>
      </c>
      <c r="N479" s="39">
        <v>0</v>
      </c>
      <c r="O479" s="39">
        <v>0</v>
      </c>
      <c r="P479" s="39">
        <v>0</v>
      </c>
      <c r="Q479" s="39">
        <v>0</v>
      </c>
      <c r="R479" s="39">
        <v>0</v>
      </c>
      <c r="S479" s="39">
        <v>0</v>
      </c>
      <c r="T479" s="39">
        <v>0</v>
      </c>
      <c r="U479" s="39">
        <v>0</v>
      </c>
    </row>
    <row r="480" spans="1:21" outlineLevel="1" x14ac:dyDescent="0.25">
      <c r="A480" s="19"/>
      <c r="B480" s="38" t="str">
        <f t="shared" ca="1" si="29"/>
        <v>New Tariff 4</v>
      </c>
      <c r="C480" s="38">
        <f t="shared" ca="1" si="29"/>
        <v>0</v>
      </c>
      <c r="D480" s="38">
        <f t="shared" ca="1" si="29"/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</row>
    <row r="481" spans="1:21" outlineLevel="1" x14ac:dyDescent="0.25">
      <c r="A481" s="19"/>
      <c r="B481" s="38" t="str">
        <f t="shared" ca="1" si="29"/>
        <v>New Tariff 5</v>
      </c>
      <c r="C481" s="38">
        <f t="shared" ca="1" si="29"/>
        <v>0</v>
      </c>
      <c r="D481" s="38">
        <f t="shared" ca="1" si="29"/>
        <v>0</v>
      </c>
      <c r="E481" s="39">
        <v>0</v>
      </c>
      <c r="F481" s="39">
        <v>0</v>
      </c>
      <c r="G481" s="39">
        <v>0</v>
      </c>
      <c r="H481" s="39">
        <v>0</v>
      </c>
      <c r="I481" s="39">
        <v>0</v>
      </c>
      <c r="J481" s="39">
        <v>0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  <c r="Q481" s="39">
        <v>0</v>
      </c>
      <c r="R481" s="39">
        <v>0</v>
      </c>
      <c r="S481" s="39">
        <v>0</v>
      </c>
      <c r="T481" s="39">
        <v>0</v>
      </c>
      <c r="U481" s="39">
        <v>0</v>
      </c>
    </row>
    <row r="482" spans="1:21" outlineLevel="1" x14ac:dyDescent="0.25">
      <c r="A482" s="19"/>
      <c r="B482" s="38" t="str">
        <f t="shared" ca="1" si="29"/>
        <v>New Tariff 6</v>
      </c>
      <c r="C482" s="38">
        <f t="shared" ca="1" si="29"/>
        <v>0</v>
      </c>
      <c r="D482" s="38">
        <f t="shared" ca="1" si="29"/>
        <v>0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39">
        <v>0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  <c r="Q482" s="39">
        <v>0</v>
      </c>
      <c r="R482" s="39">
        <v>0</v>
      </c>
      <c r="S482" s="39">
        <v>0</v>
      </c>
      <c r="T482" s="39">
        <v>0</v>
      </c>
      <c r="U482" s="39">
        <v>0</v>
      </c>
    </row>
    <row r="483" spans="1:21" outlineLevel="1" x14ac:dyDescent="0.25">
      <c r="A483" s="19"/>
      <c r="B483" s="38" t="str">
        <f t="shared" ca="1" si="29"/>
        <v>New Tariff 7</v>
      </c>
      <c r="C483" s="38">
        <f t="shared" ca="1" si="29"/>
        <v>0</v>
      </c>
      <c r="D483" s="38">
        <f t="shared" ca="1" si="29"/>
        <v>0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  <c r="Q483" s="39">
        <v>0</v>
      </c>
      <c r="R483" s="39">
        <v>0</v>
      </c>
      <c r="S483" s="39">
        <v>0</v>
      </c>
      <c r="T483" s="39">
        <v>0</v>
      </c>
      <c r="U483" s="39">
        <v>0</v>
      </c>
    </row>
    <row r="484" spans="1:21" outlineLevel="1" x14ac:dyDescent="0.25">
      <c r="A484" s="19"/>
      <c r="B484" s="38" t="str">
        <f t="shared" ca="1" si="29"/>
        <v>New Tariff 8</v>
      </c>
      <c r="C484" s="38">
        <f t="shared" ca="1" si="29"/>
        <v>0</v>
      </c>
      <c r="D484" s="38">
        <f t="shared" ca="1" si="29"/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</row>
    <row r="485" spans="1:21" outlineLevel="1" x14ac:dyDescent="0.25">
      <c r="A485" s="19"/>
      <c r="B485" s="38" t="str">
        <f t="shared" ca="1" si="29"/>
        <v>New Tariff 9</v>
      </c>
      <c r="C485" s="38">
        <f t="shared" ca="1" si="29"/>
        <v>0</v>
      </c>
      <c r="D485" s="38">
        <f t="shared" ca="1" si="29"/>
        <v>0</v>
      </c>
      <c r="E485" s="39">
        <v>0</v>
      </c>
      <c r="F485" s="39">
        <v>0</v>
      </c>
      <c r="G485" s="39">
        <v>0</v>
      </c>
      <c r="H485" s="39">
        <v>0</v>
      </c>
      <c r="I485" s="39">
        <v>0</v>
      </c>
      <c r="J485" s="39">
        <v>0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  <c r="Q485" s="39">
        <v>0</v>
      </c>
      <c r="R485" s="39">
        <v>0</v>
      </c>
      <c r="S485" s="39">
        <v>0</v>
      </c>
      <c r="T485" s="39">
        <v>0</v>
      </c>
      <c r="U485" s="39">
        <v>0</v>
      </c>
    </row>
    <row r="486" spans="1:21" outlineLevel="1" x14ac:dyDescent="0.25">
      <c r="A486" s="19"/>
      <c r="B486" s="38" t="str">
        <f t="shared" ca="1" si="29"/>
        <v>New Tariff 10</v>
      </c>
      <c r="C486" s="38">
        <f t="shared" ca="1" si="29"/>
        <v>0</v>
      </c>
      <c r="D486" s="38">
        <f t="shared" ca="1" si="29"/>
        <v>0</v>
      </c>
      <c r="E486" s="39">
        <v>0</v>
      </c>
      <c r="F486" s="39">
        <v>0</v>
      </c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>
        <v>0</v>
      </c>
      <c r="N486" s="39">
        <v>0</v>
      </c>
      <c r="O486" s="39">
        <v>0</v>
      </c>
      <c r="P486" s="39">
        <v>0</v>
      </c>
      <c r="Q486" s="39">
        <v>0</v>
      </c>
      <c r="R486" s="39">
        <v>0</v>
      </c>
      <c r="S486" s="39">
        <v>0</v>
      </c>
      <c r="T486" s="39">
        <v>0</v>
      </c>
      <c r="U486" s="39">
        <v>0</v>
      </c>
    </row>
    <row r="487" spans="1:21" outlineLevel="1" x14ac:dyDescent="0.25">
      <c r="A487" s="19"/>
      <c r="B487" s="45" t="str">
        <f t="shared" ca="1" si="29"/>
        <v>New Tariff 11</v>
      </c>
      <c r="C487" s="45">
        <f t="shared" ca="1" si="29"/>
        <v>0</v>
      </c>
      <c r="D487" s="45">
        <f t="shared" ca="1" si="29"/>
        <v>0</v>
      </c>
      <c r="E487" s="62">
        <v>0</v>
      </c>
      <c r="F487" s="62">
        <v>0</v>
      </c>
      <c r="G487" s="62">
        <v>0</v>
      </c>
      <c r="H487" s="62">
        <v>0</v>
      </c>
      <c r="I487" s="62">
        <v>0</v>
      </c>
      <c r="J487" s="62">
        <v>0</v>
      </c>
      <c r="K487" s="62">
        <v>0</v>
      </c>
      <c r="L487" s="62">
        <v>0</v>
      </c>
      <c r="M487" s="62">
        <v>0</v>
      </c>
      <c r="N487" s="62">
        <v>0</v>
      </c>
      <c r="O487" s="62">
        <v>0</v>
      </c>
      <c r="P487" s="62">
        <v>0</v>
      </c>
      <c r="Q487" s="62">
        <v>0</v>
      </c>
      <c r="R487" s="62">
        <v>0</v>
      </c>
      <c r="S487" s="62">
        <v>0</v>
      </c>
      <c r="T487" s="62">
        <v>0</v>
      </c>
      <c r="U487" s="62">
        <v>0</v>
      </c>
    </row>
    <row r="488" spans="1:21" outlineLevel="1" x14ac:dyDescent="0.25">
      <c r="A488" s="19"/>
      <c r="B488" s="44" t="str">
        <f t="shared" ca="1" si="29"/>
        <v>Non street lighting, &lt;1kVA</v>
      </c>
      <c r="C488" s="44" t="str">
        <f t="shared" ca="1" si="29"/>
        <v>G001</v>
      </c>
      <c r="D488" s="44" t="str">
        <f t="shared" ca="1" si="29"/>
        <v>Un-metered</v>
      </c>
      <c r="E488" s="61">
        <v>3.5700000000000003E-2</v>
      </c>
      <c r="F488" s="61">
        <v>0</v>
      </c>
      <c r="G488" s="61">
        <v>0</v>
      </c>
      <c r="H488" s="61">
        <v>0</v>
      </c>
      <c r="I488" s="61">
        <v>0</v>
      </c>
      <c r="J488" s="61">
        <v>0.13789999999999999</v>
      </c>
      <c r="K488" s="61">
        <v>0</v>
      </c>
      <c r="L488" s="61">
        <v>0</v>
      </c>
      <c r="M488" s="61">
        <v>0</v>
      </c>
      <c r="N488" s="61">
        <v>0</v>
      </c>
      <c r="O488" s="61">
        <v>0</v>
      </c>
      <c r="P488" s="61">
        <v>0</v>
      </c>
      <c r="Q488" s="61">
        <v>0</v>
      </c>
      <c r="R488" s="61">
        <v>0</v>
      </c>
      <c r="S488" s="61">
        <v>0</v>
      </c>
      <c r="T488" s="61">
        <v>0</v>
      </c>
      <c r="U488" s="61">
        <v>0</v>
      </c>
    </row>
    <row r="489" spans="1:21" outlineLevel="1" x14ac:dyDescent="0.25">
      <c r="A489" s="19"/>
      <c r="B489" s="38" t="str">
        <f t="shared" ref="B489:D504" ca="1" si="30">B346</f>
        <v>Street lighting, &lt;1kVA</v>
      </c>
      <c r="C489" s="38" t="str">
        <f t="shared" ca="1" si="30"/>
        <v>G002</v>
      </c>
      <c r="D489" s="38" t="str">
        <f t="shared" ca="1" si="30"/>
        <v>Un-metered</v>
      </c>
      <c r="E489" s="39">
        <v>3.5700000000000003E-2</v>
      </c>
      <c r="F489" s="39">
        <v>0</v>
      </c>
      <c r="G489" s="39">
        <v>0</v>
      </c>
      <c r="H489" s="39">
        <v>0</v>
      </c>
      <c r="I489" s="39">
        <v>0</v>
      </c>
      <c r="J489" s="39">
        <v>0.13789999999999999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  <c r="Q489" s="39">
        <v>0</v>
      </c>
      <c r="R489" s="39">
        <v>0</v>
      </c>
      <c r="S489" s="39">
        <v>0</v>
      </c>
      <c r="T489" s="39">
        <v>0</v>
      </c>
      <c r="U489" s="39">
        <v>0</v>
      </c>
    </row>
    <row r="490" spans="1:21" outlineLevel="1" x14ac:dyDescent="0.25">
      <c r="A490" s="19"/>
      <c r="B490" s="38" t="str">
        <f t="shared" ca="1" si="30"/>
        <v>New Tariff 2</v>
      </c>
      <c r="C490" s="38">
        <f t="shared" ca="1" si="30"/>
        <v>0</v>
      </c>
      <c r="D490" s="38">
        <f t="shared" ca="1" si="30"/>
        <v>0</v>
      </c>
      <c r="E490" s="39">
        <v>0</v>
      </c>
      <c r="F490" s="39">
        <v>0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  <c r="Q490" s="39">
        <v>0</v>
      </c>
      <c r="R490" s="39">
        <v>0</v>
      </c>
      <c r="S490" s="39">
        <v>0</v>
      </c>
      <c r="T490" s="39">
        <v>0</v>
      </c>
      <c r="U490" s="39">
        <v>0</v>
      </c>
    </row>
    <row r="491" spans="1:21" outlineLevel="1" x14ac:dyDescent="0.25">
      <c r="A491" s="19"/>
      <c r="B491" s="38" t="str">
        <f t="shared" ca="1" si="30"/>
        <v>New Tariff 3</v>
      </c>
      <c r="C491" s="38">
        <f t="shared" ca="1" si="30"/>
        <v>0</v>
      </c>
      <c r="D491" s="38">
        <f t="shared" ca="1" si="30"/>
        <v>0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  <c r="Q491" s="39">
        <v>0</v>
      </c>
      <c r="R491" s="39">
        <v>0</v>
      </c>
      <c r="S491" s="39">
        <v>0</v>
      </c>
      <c r="T491" s="39">
        <v>0</v>
      </c>
      <c r="U491" s="39">
        <v>0</v>
      </c>
    </row>
    <row r="492" spans="1:21" outlineLevel="1" x14ac:dyDescent="0.25">
      <c r="A492" s="19"/>
      <c r="B492" s="38" t="str">
        <f t="shared" ca="1" si="30"/>
        <v>New Tariff 4</v>
      </c>
      <c r="C492" s="38">
        <f t="shared" ca="1" si="30"/>
        <v>0</v>
      </c>
      <c r="D492" s="38">
        <f t="shared" ca="1" si="30"/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</row>
    <row r="493" spans="1:21" outlineLevel="1" x14ac:dyDescent="0.25">
      <c r="A493" s="19"/>
      <c r="B493" s="38" t="str">
        <f t="shared" ca="1" si="30"/>
        <v>New Tariff 5</v>
      </c>
      <c r="C493" s="38">
        <f t="shared" ca="1" si="30"/>
        <v>0</v>
      </c>
      <c r="D493" s="38">
        <f t="shared" ca="1" si="30"/>
        <v>0</v>
      </c>
      <c r="E493" s="39">
        <v>0</v>
      </c>
      <c r="F493" s="39">
        <v>0</v>
      </c>
      <c r="G493" s="39">
        <v>0</v>
      </c>
      <c r="H493" s="39">
        <v>0</v>
      </c>
      <c r="I493" s="39">
        <v>0</v>
      </c>
      <c r="J493" s="39">
        <v>0</v>
      </c>
      <c r="K493" s="39">
        <v>0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  <c r="Q493" s="39">
        <v>0</v>
      </c>
      <c r="R493" s="39">
        <v>0</v>
      </c>
      <c r="S493" s="39">
        <v>0</v>
      </c>
      <c r="T493" s="39">
        <v>0</v>
      </c>
      <c r="U493" s="39">
        <v>0</v>
      </c>
    </row>
    <row r="494" spans="1:21" outlineLevel="1" x14ac:dyDescent="0.25">
      <c r="A494" s="19"/>
      <c r="B494" s="38" t="str">
        <f t="shared" ca="1" si="30"/>
        <v>New Tariff 6</v>
      </c>
      <c r="C494" s="38">
        <f t="shared" ca="1" si="30"/>
        <v>0</v>
      </c>
      <c r="D494" s="38">
        <f t="shared" ca="1" si="30"/>
        <v>0</v>
      </c>
      <c r="E494" s="39">
        <v>0</v>
      </c>
      <c r="F494" s="39">
        <v>0</v>
      </c>
      <c r="G494" s="39">
        <v>0</v>
      </c>
      <c r="H494" s="39">
        <v>0</v>
      </c>
      <c r="I494" s="39">
        <v>0</v>
      </c>
      <c r="J494" s="39">
        <v>0</v>
      </c>
      <c r="K494" s="39">
        <v>0</v>
      </c>
      <c r="L494" s="39">
        <v>0</v>
      </c>
      <c r="M494" s="39">
        <v>0</v>
      </c>
      <c r="N494" s="39">
        <v>0</v>
      </c>
      <c r="O494" s="39">
        <v>0</v>
      </c>
      <c r="P494" s="39">
        <v>0</v>
      </c>
      <c r="Q494" s="39">
        <v>0</v>
      </c>
      <c r="R494" s="39">
        <v>0</v>
      </c>
      <c r="S494" s="39">
        <v>0</v>
      </c>
      <c r="T494" s="39">
        <v>0</v>
      </c>
      <c r="U494" s="39">
        <v>0</v>
      </c>
    </row>
    <row r="495" spans="1:21" outlineLevel="1" x14ac:dyDescent="0.25">
      <c r="A495" s="19"/>
      <c r="B495" s="38" t="str">
        <f t="shared" ca="1" si="30"/>
        <v>New Tariff 7</v>
      </c>
      <c r="C495" s="38">
        <f t="shared" ca="1" si="30"/>
        <v>0</v>
      </c>
      <c r="D495" s="38">
        <f t="shared" ca="1" si="30"/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  <c r="Q495" s="39">
        <v>0</v>
      </c>
      <c r="R495" s="39">
        <v>0</v>
      </c>
      <c r="S495" s="39">
        <v>0</v>
      </c>
      <c r="T495" s="39">
        <v>0</v>
      </c>
      <c r="U495" s="39">
        <v>0</v>
      </c>
    </row>
    <row r="496" spans="1:21" outlineLevel="1" x14ac:dyDescent="0.25">
      <c r="A496" s="19"/>
      <c r="B496" s="38" t="str">
        <f t="shared" ca="1" si="30"/>
        <v>New Tariff 8</v>
      </c>
      <c r="C496" s="38">
        <f t="shared" ca="1" si="30"/>
        <v>0</v>
      </c>
      <c r="D496" s="38">
        <f t="shared" ca="1" si="30"/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</row>
    <row r="497" spans="1:21" outlineLevel="1" x14ac:dyDescent="0.25">
      <c r="A497" s="19"/>
      <c r="B497" s="38" t="str">
        <f t="shared" ca="1" si="30"/>
        <v>New Tariff 9</v>
      </c>
      <c r="C497" s="38">
        <f t="shared" ca="1" si="30"/>
        <v>0</v>
      </c>
      <c r="D497" s="38">
        <f t="shared" ca="1" si="30"/>
        <v>0</v>
      </c>
      <c r="E497" s="39">
        <v>0</v>
      </c>
      <c r="F497" s="39">
        <v>0</v>
      </c>
      <c r="G497" s="39">
        <v>0</v>
      </c>
      <c r="H497" s="39">
        <v>0</v>
      </c>
      <c r="I497" s="39">
        <v>0</v>
      </c>
      <c r="J497" s="39">
        <v>0</v>
      </c>
      <c r="K497" s="39">
        <v>0</v>
      </c>
      <c r="L497" s="39">
        <v>0</v>
      </c>
      <c r="M497" s="39">
        <v>0</v>
      </c>
      <c r="N497" s="39">
        <v>0</v>
      </c>
      <c r="O497" s="39">
        <v>0</v>
      </c>
      <c r="P497" s="39">
        <v>0</v>
      </c>
      <c r="Q497" s="39">
        <v>0</v>
      </c>
      <c r="R497" s="39">
        <v>0</v>
      </c>
      <c r="S497" s="39">
        <v>0</v>
      </c>
      <c r="T497" s="39">
        <v>0</v>
      </c>
      <c r="U497" s="39">
        <v>0</v>
      </c>
    </row>
    <row r="498" spans="1:21" outlineLevel="1" x14ac:dyDescent="0.25">
      <c r="A498" s="19"/>
      <c r="B498" s="38" t="str">
        <f t="shared" ca="1" si="30"/>
        <v>New Tariff 10</v>
      </c>
      <c r="C498" s="38">
        <f t="shared" ca="1" si="30"/>
        <v>0</v>
      </c>
      <c r="D498" s="38">
        <f t="shared" ca="1" si="30"/>
        <v>0</v>
      </c>
      <c r="E498" s="39">
        <v>0</v>
      </c>
      <c r="F498" s="39">
        <v>0</v>
      </c>
      <c r="G498" s="39">
        <v>0</v>
      </c>
      <c r="H498" s="39">
        <v>0</v>
      </c>
      <c r="I498" s="39">
        <v>0</v>
      </c>
      <c r="J498" s="39">
        <v>0</v>
      </c>
      <c r="K498" s="39">
        <v>0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  <c r="Q498" s="39">
        <v>0</v>
      </c>
      <c r="R498" s="39">
        <v>0</v>
      </c>
      <c r="S498" s="39">
        <v>0</v>
      </c>
      <c r="T498" s="39">
        <v>0</v>
      </c>
      <c r="U498" s="39">
        <v>0</v>
      </c>
    </row>
    <row r="499" spans="1:21" outlineLevel="1" x14ac:dyDescent="0.25">
      <c r="A499" s="19"/>
      <c r="B499" s="45" t="str">
        <f t="shared" ca="1" si="30"/>
        <v>New Tariff 11</v>
      </c>
      <c r="C499" s="45">
        <f t="shared" ca="1" si="30"/>
        <v>0</v>
      </c>
      <c r="D499" s="45">
        <f t="shared" ca="1" si="30"/>
        <v>0</v>
      </c>
      <c r="E499" s="62">
        <v>0</v>
      </c>
      <c r="F499" s="62">
        <v>0</v>
      </c>
      <c r="G499" s="62">
        <v>0</v>
      </c>
      <c r="H499" s="62">
        <v>0</v>
      </c>
      <c r="I499" s="62">
        <v>0</v>
      </c>
      <c r="J499" s="62">
        <v>0</v>
      </c>
      <c r="K499" s="62">
        <v>0</v>
      </c>
      <c r="L499" s="62">
        <v>0</v>
      </c>
      <c r="M499" s="62">
        <v>0</v>
      </c>
      <c r="N499" s="62">
        <v>0</v>
      </c>
      <c r="O499" s="62">
        <v>0</v>
      </c>
      <c r="P499" s="62">
        <v>0</v>
      </c>
      <c r="Q499" s="62">
        <v>0</v>
      </c>
      <c r="R499" s="62">
        <v>0</v>
      </c>
      <c r="S499" s="62">
        <v>0</v>
      </c>
      <c r="T499" s="62">
        <v>0</v>
      </c>
      <c r="U499" s="62">
        <v>0</v>
      </c>
    </row>
    <row r="500" spans="1:21" outlineLevel="1" x14ac:dyDescent="0.25">
      <c r="A500" s="19"/>
      <c r="B500" s="44" t="str">
        <f t="shared" ca="1" si="30"/>
        <v>Individual Contracts</v>
      </c>
      <c r="C500" s="44" t="str">
        <f t="shared" ca="1" si="30"/>
        <v>IC</v>
      </c>
      <c r="D500" s="44" t="str">
        <f t="shared" ca="1" si="30"/>
        <v>Inividual Contract</v>
      </c>
      <c r="E500" s="61">
        <v>0</v>
      </c>
      <c r="F500" s="61">
        <v>0</v>
      </c>
      <c r="G500" s="61">
        <v>0</v>
      </c>
      <c r="H500" s="61">
        <v>0</v>
      </c>
      <c r="I500" s="61">
        <v>0</v>
      </c>
      <c r="J500" s="61">
        <v>0</v>
      </c>
      <c r="K500" s="61">
        <v>0</v>
      </c>
      <c r="L500" s="61">
        <v>0</v>
      </c>
      <c r="M500" s="61">
        <v>0</v>
      </c>
      <c r="N500" s="38">
        <v>2828844.89</v>
      </c>
      <c r="O500" s="61">
        <v>0</v>
      </c>
      <c r="P500" s="61">
        <v>0</v>
      </c>
      <c r="Q500" s="61">
        <v>0</v>
      </c>
      <c r="R500" s="61">
        <v>0</v>
      </c>
      <c r="S500" s="61">
        <v>0</v>
      </c>
      <c r="T500" s="61">
        <v>0</v>
      </c>
      <c r="U500" s="61">
        <v>0</v>
      </c>
    </row>
    <row r="501" spans="1:21" outlineLevel="1" x14ac:dyDescent="0.25">
      <c r="A501" s="19"/>
      <c r="B501" s="38" t="str">
        <f t="shared" ca="1" si="30"/>
        <v>New Tariff 1</v>
      </c>
      <c r="C501" s="38">
        <f t="shared" ca="1" si="30"/>
        <v>0</v>
      </c>
      <c r="D501" s="38">
        <f t="shared" ca="1" si="30"/>
        <v>0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8">
        <v>0</v>
      </c>
      <c r="O501" s="39">
        <v>0</v>
      </c>
      <c r="P501" s="39">
        <v>0</v>
      </c>
      <c r="Q501" s="39">
        <v>0</v>
      </c>
      <c r="R501" s="39">
        <v>0</v>
      </c>
      <c r="S501" s="39">
        <v>0</v>
      </c>
      <c r="T501" s="39">
        <v>0</v>
      </c>
      <c r="U501" s="39">
        <v>0</v>
      </c>
    </row>
    <row r="502" spans="1:21" outlineLevel="1" x14ac:dyDescent="0.25">
      <c r="A502" s="19"/>
      <c r="B502" s="38" t="str">
        <f t="shared" ca="1" si="30"/>
        <v>New Tariff 2</v>
      </c>
      <c r="C502" s="38">
        <f t="shared" ca="1" si="30"/>
        <v>0</v>
      </c>
      <c r="D502" s="38">
        <f t="shared" ca="1" si="30"/>
        <v>0</v>
      </c>
      <c r="E502" s="39">
        <v>0</v>
      </c>
      <c r="F502" s="39">
        <v>0</v>
      </c>
      <c r="G502" s="39">
        <v>0</v>
      </c>
      <c r="H502" s="39">
        <v>0</v>
      </c>
      <c r="I502" s="39">
        <v>0</v>
      </c>
      <c r="J502" s="39">
        <v>0</v>
      </c>
      <c r="K502" s="39">
        <v>0</v>
      </c>
      <c r="L502" s="39">
        <v>0</v>
      </c>
      <c r="M502" s="39">
        <v>0</v>
      </c>
      <c r="N502" s="38">
        <v>0</v>
      </c>
      <c r="O502" s="39">
        <v>0</v>
      </c>
      <c r="P502" s="39">
        <v>0</v>
      </c>
      <c r="Q502" s="39">
        <v>0</v>
      </c>
      <c r="R502" s="39">
        <v>0</v>
      </c>
      <c r="S502" s="39">
        <v>0</v>
      </c>
      <c r="T502" s="39">
        <v>0</v>
      </c>
      <c r="U502" s="39">
        <v>0</v>
      </c>
    </row>
    <row r="503" spans="1:21" outlineLevel="1" x14ac:dyDescent="0.25">
      <c r="A503" s="19"/>
      <c r="B503" s="38" t="str">
        <f t="shared" ca="1" si="30"/>
        <v>New Tariff 3</v>
      </c>
      <c r="C503" s="38">
        <f t="shared" ca="1" si="30"/>
        <v>0</v>
      </c>
      <c r="D503" s="38">
        <f t="shared" ca="1" si="30"/>
        <v>0</v>
      </c>
      <c r="E503" s="39">
        <v>0</v>
      </c>
      <c r="F503" s="39">
        <v>0</v>
      </c>
      <c r="G503" s="39">
        <v>0</v>
      </c>
      <c r="H503" s="39">
        <v>0</v>
      </c>
      <c r="I503" s="39">
        <v>0</v>
      </c>
      <c r="J503" s="39">
        <v>0</v>
      </c>
      <c r="K503" s="39">
        <v>0</v>
      </c>
      <c r="L503" s="39">
        <v>0</v>
      </c>
      <c r="M503" s="39">
        <v>0</v>
      </c>
      <c r="N503" s="38">
        <v>0</v>
      </c>
      <c r="O503" s="39">
        <v>0</v>
      </c>
      <c r="P503" s="39">
        <v>0</v>
      </c>
      <c r="Q503" s="39">
        <v>0</v>
      </c>
      <c r="R503" s="39">
        <v>0</v>
      </c>
      <c r="S503" s="39">
        <v>0</v>
      </c>
      <c r="T503" s="39">
        <v>0</v>
      </c>
      <c r="U503" s="39">
        <v>0</v>
      </c>
    </row>
    <row r="504" spans="1:21" outlineLevel="1" x14ac:dyDescent="0.25">
      <c r="A504" s="19"/>
      <c r="B504" s="38" t="str">
        <f t="shared" ca="1" si="30"/>
        <v>New Tariff 4</v>
      </c>
      <c r="C504" s="38">
        <f t="shared" ca="1" si="30"/>
        <v>0</v>
      </c>
      <c r="D504" s="38">
        <f t="shared" ca="1" si="30"/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8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</row>
    <row r="505" spans="1:21" outlineLevel="1" x14ac:dyDescent="0.25">
      <c r="A505" s="19"/>
      <c r="B505" s="38" t="str">
        <f t="shared" ref="B505:D520" ca="1" si="31">B362</f>
        <v>New Tariff 5</v>
      </c>
      <c r="C505" s="38">
        <f t="shared" ca="1" si="31"/>
        <v>0</v>
      </c>
      <c r="D505" s="38">
        <f t="shared" ca="1" si="31"/>
        <v>0</v>
      </c>
      <c r="E505" s="39">
        <v>0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8">
        <v>0</v>
      </c>
      <c r="O505" s="39">
        <v>0</v>
      </c>
      <c r="P505" s="39">
        <v>0</v>
      </c>
      <c r="Q505" s="39">
        <v>0</v>
      </c>
      <c r="R505" s="39">
        <v>0</v>
      </c>
      <c r="S505" s="39">
        <v>0</v>
      </c>
      <c r="T505" s="39">
        <v>0</v>
      </c>
      <c r="U505" s="39">
        <v>0</v>
      </c>
    </row>
    <row r="506" spans="1:21" outlineLevel="1" x14ac:dyDescent="0.25">
      <c r="A506" s="19"/>
      <c r="B506" s="38" t="str">
        <f t="shared" ca="1" si="31"/>
        <v>New Tariff 6</v>
      </c>
      <c r="C506" s="38">
        <f t="shared" ca="1" si="31"/>
        <v>0</v>
      </c>
      <c r="D506" s="38">
        <f t="shared" ca="1" si="31"/>
        <v>0</v>
      </c>
      <c r="E506" s="39">
        <v>0</v>
      </c>
      <c r="F506" s="39">
        <v>0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  <c r="Q506" s="39">
        <v>0</v>
      </c>
      <c r="R506" s="39">
        <v>0</v>
      </c>
      <c r="S506" s="39">
        <v>0</v>
      </c>
      <c r="T506" s="39">
        <v>0</v>
      </c>
      <c r="U506" s="39">
        <v>0</v>
      </c>
    </row>
    <row r="507" spans="1:21" outlineLevel="1" x14ac:dyDescent="0.25">
      <c r="A507" s="19"/>
      <c r="B507" s="38" t="str">
        <f t="shared" ca="1" si="31"/>
        <v>New Tariff 7</v>
      </c>
      <c r="C507" s="38">
        <f t="shared" ca="1" si="31"/>
        <v>0</v>
      </c>
      <c r="D507" s="38">
        <f t="shared" ca="1" si="31"/>
        <v>0</v>
      </c>
      <c r="E507" s="39">
        <v>0</v>
      </c>
      <c r="F507" s="39">
        <v>0</v>
      </c>
      <c r="G507" s="39">
        <v>0</v>
      </c>
      <c r="H507" s="39">
        <v>0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  <c r="Q507" s="39">
        <v>0</v>
      </c>
      <c r="R507" s="39">
        <v>0</v>
      </c>
      <c r="S507" s="39">
        <v>0</v>
      </c>
      <c r="T507" s="39">
        <v>0</v>
      </c>
      <c r="U507" s="39">
        <v>0</v>
      </c>
    </row>
    <row r="508" spans="1:21" outlineLevel="1" x14ac:dyDescent="0.25">
      <c r="A508" s="19"/>
      <c r="B508" s="38" t="str">
        <f t="shared" ca="1" si="31"/>
        <v>New Tariff 8</v>
      </c>
      <c r="C508" s="38">
        <f t="shared" ca="1" si="31"/>
        <v>0</v>
      </c>
      <c r="D508" s="38">
        <f t="shared" ca="1" si="31"/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</row>
    <row r="509" spans="1:21" outlineLevel="1" x14ac:dyDescent="0.25">
      <c r="A509" s="19"/>
      <c r="B509" s="38" t="str">
        <f t="shared" ca="1" si="31"/>
        <v>New Tariff 9</v>
      </c>
      <c r="C509" s="38">
        <f t="shared" ca="1" si="31"/>
        <v>0</v>
      </c>
      <c r="D509" s="38">
        <f t="shared" ca="1" si="31"/>
        <v>0</v>
      </c>
      <c r="E509" s="39">
        <v>0</v>
      </c>
      <c r="F509" s="39">
        <v>0</v>
      </c>
      <c r="G509" s="39">
        <v>0</v>
      </c>
      <c r="H509" s="39">
        <v>0</v>
      </c>
      <c r="I509" s="39">
        <v>0</v>
      </c>
      <c r="J509" s="39">
        <v>0</v>
      </c>
      <c r="K509" s="39">
        <v>0</v>
      </c>
      <c r="L509" s="39">
        <v>0</v>
      </c>
      <c r="M509" s="39">
        <v>0</v>
      </c>
      <c r="N509" s="39">
        <v>0</v>
      </c>
      <c r="O509" s="39">
        <v>0</v>
      </c>
      <c r="P509" s="39">
        <v>0</v>
      </c>
      <c r="Q509" s="39">
        <v>0</v>
      </c>
      <c r="R509" s="39">
        <v>0</v>
      </c>
      <c r="S509" s="39">
        <v>0</v>
      </c>
      <c r="T509" s="39">
        <v>0</v>
      </c>
      <c r="U509" s="39">
        <v>0</v>
      </c>
    </row>
    <row r="510" spans="1:21" outlineLevel="1" x14ac:dyDescent="0.25">
      <c r="A510" s="19"/>
      <c r="B510" s="38" t="str">
        <f t="shared" ca="1" si="31"/>
        <v>New Tariff 10</v>
      </c>
      <c r="C510" s="38">
        <f t="shared" ca="1" si="31"/>
        <v>0</v>
      </c>
      <c r="D510" s="38">
        <f t="shared" ca="1" si="31"/>
        <v>0</v>
      </c>
      <c r="E510" s="39">
        <v>0</v>
      </c>
      <c r="F510" s="39">
        <v>0</v>
      </c>
      <c r="G510" s="39">
        <v>0</v>
      </c>
      <c r="H510" s="39">
        <v>0</v>
      </c>
      <c r="I510" s="39">
        <v>0</v>
      </c>
      <c r="J510" s="39">
        <v>0</v>
      </c>
      <c r="K510" s="39">
        <v>0</v>
      </c>
      <c r="L510" s="39">
        <v>0</v>
      </c>
      <c r="M510" s="39">
        <v>0</v>
      </c>
      <c r="N510" s="39">
        <v>0</v>
      </c>
      <c r="O510" s="39">
        <v>0</v>
      </c>
      <c r="P510" s="39">
        <v>0</v>
      </c>
      <c r="Q510" s="39">
        <v>0</v>
      </c>
      <c r="R510" s="39">
        <v>0</v>
      </c>
      <c r="S510" s="39">
        <v>0</v>
      </c>
      <c r="T510" s="39">
        <v>0</v>
      </c>
      <c r="U510" s="39">
        <v>0</v>
      </c>
    </row>
    <row r="511" spans="1:21" outlineLevel="1" x14ac:dyDescent="0.25">
      <c r="A511" s="19"/>
      <c r="B511" s="45" t="str">
        <f t="shared" ca="1" si="31"/>
        <v>New Tariff 11</v>
      </c>
      <c r="C511" s="45">
        <f t="shared" ca="1" si="31"/>
        <v>0</v>
      </c>
      <c r="D511" s="45">
        <f t="shared" ca="1" si="31"/>
        <v>0</v>
      </c>
      <c r="E511" s="62">
        <v>0</v>
      </c>
      <c r="F511" s="62">
        <v>0</v>
      </c>
      <c r="G511" s="62">
        <v>0</v>
      </c>
      <c r="H511" s="62">
        <v>0</v>
      </c>
      <c r="I511" s="62">
        <v>0</v>
      </c>
      <c r="J511" s="62">
        <v>0</v>
      </c>
      <c r="K511" s="62">
        <v>0</v>
      </c>
      <c r="L511" s="62">
        <v>0</v>
      </c>
      <c r="M511" s="62">
        <v>0</v>
      </c>
      <c r="N511" s="62">
        <v>0</v>
      </c>
      <c r="O511" s="62">
        <v>0</v>
      </c>
      <c r="P511" s="62">
        <v>0</v>
      </c>
      <c r="Q511" s="62">
        <v>0</v>
      </c>
      <c r="R511" s="62">
        <v>0</v>
      </c>
      <c r="S511" s="62">
        <v>0</v>
      </c>
      <c r="T511" s="62">
        <v>0</v>
      </c>
      <c r="U511" s="62">
        <v>0</v>
      </c>
    </row>
    <row r="512" spans="1:21" outlineLevel="1" x14ac:dyDescent="0.25">
      <c r="A512" s="19"/>
      <c r="B512" s="44" t="str">
        <f t="shared" ca="1" si="31"/>
        <v>New Tariff 0</v>
      </c>
      <c r="C512" s="44">
        <f t="shared" ca="1" si="31"/>
        <v>0</v>
      </c>
      <c r="D512" s="44">
        <f t="shared" ca="1" si="31"/>
        <v>0</v>
      </c>
      <c r="E512" s="61">
        <v>0</v>
      </c>
      <c r="F512" s="61">
        <v>0</v>
      </c>
      <c r="G512" s="61">
        <v>0</v>
      </c>
      <c r="H512" s="61">
        <v>0</v>
      </c>
      <c r="I512" s="61">
        <v>0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1">
        <v>0</v>
      </c>
      <c r="Q512" s="61">
        <v>0</v>
      </c>
      <c r="R512" s="61">
        <v>0</v>
      </c>
      <c r="S512" s="61">
        <v>0</v>
      </c>
      <c r="T512" s="61">
        <v>0</v>
      </c>
      <c r="U512" s="61">
        <v>0</v>
      </c>
    </row>
    <row r="513" spans="1:21" outlineLevel="1" x14ac:dyDescent="0.25">
      <c r="A513" s="19"/>
      <c r="B513" s="38" t="str">
        <f t="shared" ca="1" si="31"/>
        <v>New Tariff 1</v>
      </c>
      <c r="C513" s="38">
        <f t="shared" ca="1" si="31"/>
        <v>0</v>
      </c>
      <c r="D513" s="38">
        <f t="shared" ca="1" si="31"/>
        <v>0</v>
      </c>
      <c r="E513" s="39">
        <v>0</v>
      </c>
      <c r="F513" s="39">
        <v>0</v>
      </c>
      <c r="G513" s="39">
        <v>0</v>
      </c>
      <c r="H513" s="39">
        <v>0</v>
      </c>
      <c r="I513" s="39">
        <v>0</v>
      </c>
      <c r="J513" s="39">
        <v>0</v>
      </c>
      <c r="K513" s="39">
        <v>0</v>
      </c>
      <c r="L513" s="39">
        <v>0</v>
      </c>
      <c r="M513" s="39">
        <v>0</v>
      </c>
      <c r="N513" s="39">
        <v>0</v>
      </c>
      <c r="O513" s="39">
        <v>0</v>
      </c>
      <c r="P513" s="39">
        <v>0</v>
      </c>
      <c r="Q513" s="39">
        <v>0</v>
      </c>
      <c r="R513" s="39">
        <v>0</v>
      </c>
      <c r="S513" s="39">
        <v>0</v>
      </c>
      <c r="T513" s="39">
        <v>0</v>
      </c>
      <c r="U513" s="39">
        <v>0</v>
      </c>
    </row>
    <row r="514" spans="1:21" outlineLevel="1" x14ac:dyDescent="0.25">
      <c r="A514" s="19"/>
      <c r="B514" s="38" t="str">
        <f t="shared" ca="1" si="31"/>
        <v>New Tariff 2</v>
      </c>
      <c r="C514" s="38">
        <f t="shared" ca="1" si="31"/>
        <v>0</v>
      </c>
      <c r="D514" s="38">
        <f t="shared" ca="1" si="31"/>
        <v>0</v>
      </c>
      <c r="E514" s="39">
        <v>0</v>
      </c>
      <c r="F514" s="39">
        <v>0</v>
      </c>
      <c r="G514" s="39">
        <v>0</v>
      </c>
      <c r="H514" s="39">
        <v>0</v>
      </c>
      <c r="I514" s="39">
        <v>0</v>
      </c>
      <c r="J514" s="39">
        <v>0</v>
      </c>
      <c r="K514" s="39">
        <v>0</v>
      </c>
      <c r="L514" s="39">
        <v>0</v>
      </c>
      <c r="M514" s="39">
        <v>0</v>
      </c>
      <c r="N514" s="39">
        <v>0</v>
      </c>
      <c r="O514" s="39">
        <v>0</v>
      </c>
      <c r="P514" s="39">
        <v>0</v>
      </c>
      <c r="Q514" s="39">
        <v>0</v>
      </c>
      <c r="R514" s="39">
        <v>0</v>
      </c>
      <c r="S514" s="39">
        <v>0</v>
      </c>
      <c r="T514" s="39">
        <v>0</v>
      </c>
      <c r="U514" s="39">
        <v>0</v>
      </c>
    </row>
    <row r="515" spans="1:21" outlineLevel="1" x14ac:dyDescent="0.25">
      <c r="A515" s="19"/>
      <c r="B515" s="38" t="str">
        <f t="shared" ca="1" si="31"/>
        <v>New Tariff 3</v>
      </c>
      <c r="C515" s="38">
        <f t="shared" ca="1" si="31"/>
        <v>0</v>
      </c>
      <c r="D515" s="38">
        <f t="shared" ca="1" si="31"/>
        <v>0</v>
      </c>
      <c r="E515" s="39">
        <v>0</v>
      </c>
      <c r="F515" s="39">
        <v>0</v>
      </c>
      <c r="G515" s="39">
        <v>0</v>
      </c>
      <c r="H515" s="39">
        <v>0</v>
      </c>
      <c r="I515" s="39">
        <v>0</v>
      </c>
      <c r="J515" s="39">
        <v>0</v>
      </c>
      <c r="K515" s="39">
        <v>0</v>
      </c>
      <c r="L515" s="39">
        <v>0</v>
      </c>
      <c r="M515" s="39">
        <v>0</v>
      </c>
      <c r="N515" s="39">
        <v>0</v>
      </c>
      <c r="O515" s="39">
        <v>0</v>
      </c>
      <c r="P515" s="39">
        <v>0</v>
      </c>
      <c r="Q515" s="39">
        <v>0</v>
      </c>
      <c r="R515" s="39">
        <v>0</v>
      </c>
      <c r="S515" s="39">
        <v>0</v>
      </c>
      <c r="T515" s="39">
        <v>0</v>
      </c>
      <c r="U515" s="39">
        <v>0</v>
      </c>
    </row>
    <row r="516" spans="1:21" outlineLevel="1" x14ac:dyDescent="0.25">
      <c r="A516" s="19"/>
      <c r="B516" s="38" t="str">
        <f t="shared" ca="1" si="31"/>
        <v>New Tariff 4</v>
      </c>
      <c r="C516" s="38">
        <f t="shared" ca="1" si="31"/>
        <v>0</v>
      </c>
      <c r="D516" s="38">
        <f t="shared" ca="1" si="31"/>
        <v>0</v>
      </c>
      <c r="E516" s="39">
        <v>0</v>
      </c>
      <c r="F516" s="39">
        <v>0</v>
      </c>
      <c r="G516" s="39">
        <v>0</v>
      </c>
      <c r="H516" s="39">
        <v>0</v>
      </c>
      <c r="I516" s="39">
        <v>0</v>
      </c>
      <c r="J516" s="39">
        <v>0</v>
      </c>
      <c r="K516" s="39">
        <v>0</v>
      </c>
      <c r="L516" s="39">
        <v>0</v>
      </c>
      <c r="M516" s="39">
        <v>0</v>
      </c>
      <c r="N516" s="39">
        <v>0</v>
      </c>
      <c r="O516" s="39">
        <v>0</v>
      </c>
      <c r="P516" s="39">
        <v>0</v>
      </c>
      <c r="Q516" s="39">
        <v>0</v>
      </c>
      <c r="R516" s="39">
        <v>0</v>
      </c>
      <c r="S516" s="39">
        <v>0</v>
      </c>
      <c r="T516" s="39">
        <v>0</v>
      </c>
      <c r="U516" s="39">
        <v>0</v>
      </c>
    </row>
    <row r="517" spans="1:21" outlineLevel="1" x14ac:dyDescent="0.25">
      <c r="A517" s="19"/>
      <c r="B517" s="38" t="str">
        <f t="shared" ca="1" si="31"/>
        <v>New Tariff 5</v>
      </c>
      <c r="C517" s="38">
        <f t="shared" ca="1" si="31"/>
        <v>0</v>
      </c>
      <c r="D517" s="38">
        <f t="shared" ca="1" si="31"/>
        <v>0</v>
      </c>
      <c r="E517" s="39">
        <v>0</v>
      </c>
      <c r="F517" s="39">
        <v>0</v>
      </c>
      <c r="G517" s="39">
        <v>0</v>
      </c>
      <c r="H517" s="39">
        <v>0</v>
      </c>
      <c r="I517" s="39">
        <v>0</v>
      </c>
      <c r="J517" s="39">
        <v>0</v>
      </c>
      <c r="K517" s="39">
        <v>0</v>
      </c>
      <c r="L517" s="39">
        <v>0</v>
      </c>
      <c r="M517" s="39">
        <v>0</v>
      </c>
      <c r="N517" s="39">
        <v>0</v>
      </c>
      <c r="O517" s="39">
        <v>0</v>
      </c>
      <c r="P517" s="39">
        <v>0</v>
      </c>
      <c r="Q517" s="39">
        <v>0</v>
      </c>
      <c r="R517" s="39">
        <v>0</v>
      </c>
      <c r="S517" s="39">
        <v>0</v>
      </c>
      <c r="T517" s="39">
        <v>0</v>
      </c>
      <c r="U517" s="39">
        <v>0</v>
      </c>
    </row>
    <row r="518" spans="1:21" outlineLevel="1" x14ac:dyDescent="0.25">
      <c r="A518" s="19"/>
      <c r="B518" s="38" t="str">
        <f t="shared" ca="1" si="31"/>
        <v>New Tariff 6</v>
      </c>
      <c r="C518" s="38">
        <f t="shared" ca="1" si="31"/>
        <v>0</v>
      </c>
      <c r="D518" s="38">
        <f t="shared" ca="1" si="31"/>
        <v>0</v>
      </c>
      <c r="E518" s="39">
        <v>0</v>
      </c>
      <c r="F518" s="39">
        <v>0</v>
      </c>
      <c r="G518" s="39">
        <v>0</v>
      </c>
      <c r="H518" s="39">
        <v>0</v>
      </c>
      <c r="I518" s="39">
        <v>0</v>
      </c>
      <c r="J518" s="39">
        <v>0</v>
      </c>
      <c r="K518" s="39">
        <v>0</v>
      </c>
      <c r="L518" s="39">
        <v>0</v>
      </c>
      <c r="M518" s="39">
        <v>0</v>
      </c>
      <c r="N518" s="39">
        <v>0</v>
      </c>
      <c r="O518" s="39">
        <v>0</v>
      </c>
      <c r="P518" s="39">
        <v>0</v>
      </c>
      <c r="Q518" s="39">
        <v>0</v>
      </c>
      <c r="R518" s="39">
        <v>0</v>
      </c>
      <c r="S518" s="39">
        <v>0</v>
      </c>
      <c r="T518" s="39">
        <v>0</v>
      </c>
      <c r="U518" s="39">
        <v>0</v>
      </c>
    </row>
    <row r="519" spans="1:21" outlineLevel="1" x14ac:dyDescent="0.25">
      <c r="A519" s="19"/>
      <c r="B519" s="38" t="str">
        <f t="shared" ca="1" si="31"/>
        <v>New Tariff 7</v>
      </c>
      <c r="C519" s="38">
        <f t="shared" ca="1" si="31"/>
        <v>0</v>
      </c>
      <c r="D519" s="38">
        <f t="shared" ca="1" si="31"/>
        <v>0</v>
      </c>
      <c r="E519" s="39">
        <v>0</v>
      </c>
      <c r="F519" s="39">
        <v>0</v>
      </c>
      <c r="G519" s="39">
        <v>0</v>
      </c>
      <c r="H519" s="39">
        <v>0</v>
      </c>
      <c r="I519" s="39">
        <v>0</v>
      </c>
      <c r="J519" s="39">
        <v>0</v>
      </c>
      <c r="K519" s="39">
        <v>0</v>
      </c>
      <c r="L519" s="39">
        <v>0</v>
      </c>
      <c r="M519" s="39">
        <v>0</v>
      </c>
      <c r="N519" s="39">
        <v>0</v>
      </c>
      <c r="O519" s="39">
        <v>0</v>
      </c>
      <c r="P519" s="39">
        <v>0</v>
      </c>
      <c r="Q519" s="39">
        <v>0</v>
      </c>
      <c r="R519" s="39">
        <v>0</v>
      </c>
      <c r="S519" s="39">
        <v>0</v>
      </c>
      <c r="T519" s="39">
        <v>0</v>
      </c>
      <c r="U519" s="39">
        <v>0</v>
      </c>
    </row>
    <row r="520" spans="1:21" outlineLevel="1" x14ac:dyDescent="0.25">
      <c r="A520" s="19"/>
      <c r="B520" s="38" t="str">
        <f t="shared" ca="1" si="31"/>
        <v>New Tariff 8</v>
      </c>
      <c r="C520" s="38">
        <f t="shared" ca="1" si="31"/>
        <v>0</v>
      </c>
      <c r="D520" s="38">
        <f t="shared" ca="1" si="31"/>
        <v>0</v>
      </c>
      <c r="E520" s="39">
        <v>0</v>
      </c>
      <c r="F520" s="39">
        <v>0</v>
      </c>
      <c r="G520" s="39">
        <v>0</v>
      </c>
      <c r="H520" s="39">
        <v>0</v>
      </c>
      <c r="I520" s="39">
        <v>0</v>
      </c>
      <c r="J520" s="39">
        <v>0</v>
      </c>
      <c r="K520" s="39">
        <v>0</v>
      </c>
      <c r="L520" s="39">
        <v>0</v>
      </c>
      <c r="M520" s="39">
        <v>0</v>
      </c>
      <c r="N520" s="39">
        <v>0</v>
      </c>
      <c r="O520" s="39">
        <v>0</v>
      </c>
      <c r="P520" s="39">
        <v>0</v>
      </c>
      <c r="Q520" s="39">
        <v>0</v>
      </c>
      <c r="R520" s="39">
        <v>0</v>
      </c>
      <c r="S520" s="39">
        <v>0</v>
      </c>
      <c r="T520" s="39">
        <v>0</v>
      </c>
      <c r="U520" s="39">
        <v>0</v>
      </c>
    </row>
    <row r="521" spans="1:21" outlineLevel="1" x14ac:dyDescent="0.25">
      <c r="A521" s="19"/>
      <c r="B521" s="38" t="str">
        <f t="shared" ref="B521:D536" ca="1" si="32">B378</f>
        <v>New Tariff 9</v>
      </c>
      <c r="C521" s="38">
        <f t="shared" ca="1" si="32"/>
        <v>0</v>
      </c>
      <c r="D521" s="38">
        <f t="shared" ca="1" si="32"/>
        <v>0</v>
      </c>
      <c r="E521" s="39">
        <v>0</v>
      </c>
      <c r="F521" s="39">
        <v>0</v>
      </c>
      <c r="G521" s="39">
        <v>0</v>
      </c>
      <c r="H521" s="39">
        <v>0</v>
      </c>
      <c r="I521" s="39">
        <v>0</v>
      </c>
      <c r="J521" s="39">
        <v>0</v>
      </c>
      <c r="K521" s="39">
        <v>0</v>
      </c>
      <c r="L521" s="39">
        <v>0</v>
      </c>
      <c r="M521" s="39">
        <v>0</v>
      </c>
      <c r="N521" s="39">
        <v>0</v>
      </c>
      <c r="O521" s="39">
        <v>0</v>
      </c>
      <c r="P521" s="39">
        <v>0</v>
      </c>
      <c r="Q521" s="39">
        <v>0</v>
      </c>
      <c r="R521" s="39">
        <v>0</v>
      </c>
      <c r="S521" s="39">
        <v>0</v>
      </c>
      <c r="T521" s="39">
        <v>0</v>
      </c>
      <c r="U521" s="39">
        <v>0</v>
      </c>
    </row>
    <row r="522" spans="1:21" outlineLevel="1" x14ac:dyDescent="0.25">
      <c r="A522" s="19"/>
      <c r="B522" s="38" t="str">
        <f t="shared" ca="1" si="32"/>
        <v>New Tariff 10</v>
      </c>
      <c r="C522" s="38">
        <f t="shared" ca="1" si="32"/>
        <v>0</v>
      </c>
      <c r="D522" s="38">
        <f t="shared" ca="1" si="32"/>
        <v>0</v>
      </c>
      <c r="E522" s="39">
        <v>0</v>
      </c>
      <c r="F522" s="39">
        <v>0</v>
      </c>
      <c r="G522" s="39">
        <v>0</v>
      </c>
      <c r="H522" s="39">
        <v>0</v>
      </c>
      <c r="I522" s="39">
        <v>0</v>
      </c>
      <c r="J522" s="39">
        <v>0</v>
      </c>
      <c r="K522" s="39">
        <v>0</v>
      </c>
      <c r="L522" s="39">
        <v>0</v>
      </c>
      <c r="M522" s="39">
        <v>0</v>
      </c>
      <c r="N522" s="39">
        <v>0</v>
      </c>
      <c r="O522" s="39">
        <v>0</v>
      </c>
      <c r="P522" s="39">
        <v>0</v>
      </c>
      <c r="Q522" s="39">
        <v>0</v>
      </c>
      <c r="R522" s="39">
        <v>0</v>
      </c>
      <c r="S522" s="39">
        <v>0</v>
      </c>
      <c r="T522" s="39">
        <v>0</v>
      </c>
      <c r="U522" s="39">
        <v>0</v>
      </c>
    </row>
    <row r="523" spans="1:21" outlineLevel="1" x14ac:dyDescent="0.25">
      <c r="A523" s="19"/>
      <c r="B523" s="45" t="str">
        <f t="shared" ca="1" si="32"/>
        <v>New Tariff 11</v>
      </c>
      <c r="C523" s="45">
        <f t="shared" ca="1" si="32"/>
        <v>0</v>
      </c>
      <c r="D523" s="45">
        <f t="shared" ca="1" si="32"/>
        <v>0</v>
      </c>
      <c r="E523" s="62">
        <v>0</v>
      </c>
      <c r="F523" s="62">
        <v>0</v>
      </c>
      <c r="G523" s="62">
        <v>0</v>
      </c>
      <c r="H523" s="62">
        <v>0</v>
      </c>
      <c r="I523" s="62">
        <v>0</v>
      </c>
      <c r="J523" s="62">
        <v>0</v>
      </c>
      <c r="K523" s="62">
        <v>0</v>
      </c>
      <c r="L523" s="62">
        <v>0</v>
      </c>
      <c r="M523" s="62">
        <v>0</v>
      </c>
      <c r="N523" s="62">
        <v>0</v>
      </c>
      <c r="O523" s="62">
        <v>0</v>
      </c>
      <c r="P523" s="62">
        <v>0</v>
      </c>
      <c r="Q523" s="62">
        <v>0</v>
      </c>
      <c r="R523" s="62">
        <v>0</v>
      </c>
      <c r="S523" s="62">
        <v>0</v>
      </c>
      <c r="T523" s="62">
        <v>0</v>
      </c>
      <c r="U523" s="62">
        <v>0</v>
      </c>
    </row>
    <row r="524" spans="1:21" outlineLevel="1" x14ac:dyDescent="0.25">
      <c r="A524" s="19"/>
      <c r="B524" s="44" t="str">
        <f t="shared" ca="1" si="32"/>
        <v>New Tariff 0</v>
      </c>
      <c r="C524" s="44">
        <f t="shared" ca="1" si="32"/>
        <v>0</v>
      </c>
      <c r="D524" s="44">
        <f t="shared" ca="1" si="32"/>
        <v>0</v>
      </c>
      <c r="E524" s="61">
        <v>0</v>
      </c>
      <c r="F524" s="61">
        <v>0</v>
      </c>
      <c r="G524" s="61">
        <v>0</v>
      </c>
      <c r="H524" s="61">
        <v>0</v>
      </c>
      <c r="I524" s="61">
        <v>0</v>
      </c>
      <c r="J524" s="61">
        <v>0</v>
      </c>
      <c r="K524" s="61">
        <v>0</v>
      </c>
      <c r="L524" s="61">
        <v>0</v>
      </c>
      <c r="M524" s="61">
        <v>0</v>
      </c>
      <c r="N524" s="61">
        <v>0</v>
      </c>
      <c r="O524" s="61">
        <v>0</v>
      </c>
      <c r="P524" s="61">
        <v>0</v>
      </c>
      <c r="Q524" s="61">
        <v>0</v>
      </c>
      <c r="R524" s="61">
        <v>0</v>
      </c>
      <c r="S524" s="61">
        <v>0</v>
      </c>
      <c r="T524" s="61">
        <v>0</v>
      </c>
      <c r="U524" s="61">
        <v>0</v>
      </c>
    </row>
    <row r="525" spans="1:21" outlineLevel="1" x14ac:dyDescent="0.25">
      <c r="A525" s="19"/>
      <c r="B525" s="38" t="str">
        <f t="shared" ca="1" si="32"/>
        <v>New Tariff 1</v>
      </c>
      <c r="C525" s="38">
        <f t="shared" ca="1" si="32"/>
        <v>0</v>
      </c>
      <c r="D525" s="38">
        <f t="shared" ca="1" si="32"/>
        <v>0</v>
      </c>
      <c r="E525" s="39">
        <v>0</v>
      </c>
      <c r="F525" s="39">
        <v>0</v>
      </c>
      <c r="G525" s="39">
        <v>0</v>
      </c>
      <c r="H525" s="39">
        <v>0</v>
      </c>
      <c r="I525" s="39">
        <v>0</v>
      </c>
      <c r="J525" s="39">
        <v>0</v>
      </c>
      <c r="K525" s="39">
        <v>0</v>
      </c>
      <c r="L525" s="39">
        <v>0</v>
      </c>
      <c r="M525" s="39">
        <v>0</v>
      </c>
      <c r="N525" s="39">
        <v>0</v>
      </c>
      <c r="O525" s="39">
        <v>0</v>
      </c>
      <c r="P525" s="39">
        <v>0</v>
      </c>
      <c r="Q525" s="39">
        <v>0</v>
      </c>
      <c r="R525" s="39">
        <v>0</v>
      </c>
      <c r="S525" s="39">
        <v>0</v>
      </c>
      <c r="T525" s="39">
        <v>0</v>
      </c>
      <c r="U525" s="39">
        <v>0</v>
      </c>
    </row>
    <row r="526" spans="1:21" outlineLevel="1" x14ac:dyDescent="0.25">
      <c r="A526" s="19"/>
      <c r="B526" s="38" t="str">
        <f t="shared" ca="1" si="32"/>
        <v>New Tariff 2</v>
      </c>
      <c r="C526" s="38">
        <f t="shared" ca="1" si="32"/>
        <v>0</v>
      </c>
      <c r="D526" s="38">
        <f t="shared" ca="1" si="32"/>
        <v>0</v>
      </c>
      <c r="E526" s="39">
        <v>0</v>
      </c>
      <c r="F526" s="39">
        <v>0</v>
      </c>
      <c r="G526" s="39">
        <v>0</v>
      </c>
      <c r="H526" s="39">
        <v>0</v>
      </c>
      <c r="I526" s="39">
        <v>0</v>
      </c>
      <c r="J526" s="39">
        <v>0</v>
      </c>
      <c r="K526" s="39">
        <v>0</v>
      </c>
      <c r="L526" s="39">
        <v>0</v>
      </c>
      <c r="M526" s="39">
        <v>0</v>
      </c>
      <c r="N526" s="39">
        <v>0</v>
      </c>
      <c r="O526" s="39">
        <v>0</v>
      </c>
      <c r="P526" s="39">
        <v>0</v>
      </c>
      <c r="Q526" s="39">
        <v>0</v>
      </c>
      <c r="R526" s="39">
        <v>0</v>
      </c>
      <c r="S526" s="39">
        <v>0</v>
      </c>
      <c r="T526" s="39">
        <v>0</v>
      </c>
      <c r="U526" s="39">
        <v>0</v>
      </c>
    </row>
    <row r="527" spans="1:21" outlineLevel="1" x14ac:dyDescent="0.25">
      <c r="A527" s="19"/>
      <c r="B527" s="38" t="str">
        <f t="shared" ca="1" si="32"/>
        <v>New Tariff 3</v>
      </c>
      <c r="C527" s="38">
        <f t="shared" ca="1" si="32"/>
        <v>0</v>
      </c>
      <c r="D527" s="38">
        <f t="shared" ca="1" si="32"/>
        <v>0</v>
      </c>
      <c r="E527" s="39">
        <v>0</v>
      </c>
      <c r="F527" s="39">
        <v>0</v>
      </c>
      <c r="G527" s="39">
        <v>0</v>
      </c>
      <c r="H527" s="39">
        <v>0</v>
      </c>
      <c r="I527" s="39">
        <v>0</v>
      </c>
      <c r="J527" s="39">
        <v>0</v>
      </c>
      <c r="K527" s="39">
        <v>0</v>
      </c>
      <c r="L527" s="39">
        <v>0</v>
      </c>
      <c r="M527" s="39">
        <v>0</v>
      </c>
      <c r="N527" s="39">
        <v>0</v>
      </c>
      <c r="O527" s="39">
        <v>0</v>
      </c>
      <c r="P527" s="39">
        <v>0</v>
      </c>
      <c r="Q527" s="39">
        <v>0</v>
      </c>
      <c r="R527" s="39">
        <v>0</v>
      </c>
      <c r="S527" s="39">
        <v>0</v>
      </c>
      <c r="T527" s="39">
        <v>0</v>
      </c>
      <c r="U527" s="39">
        <v>0</v>
      </c>
    </row>
    <row r="528" spans="1:21" outlineLevel="1" x14ac:dyDescent="0.25">
      <c r="A528" s="19"/>
      <c r="B528" s="38" t="str">
        <f t="shared" ca="1" si="32"/>
        <v>New Tariff 4</v>
      </c>
      <c r="C528" s="38">
        <f t="shared" ca="1" si="32"/>
        <v>0</v>
      </c>
      <c r="D528" s="38">
        <f t="shared" ca="1" si="32"/>
        <v>0</v>
      </c>
      <c r="E528" s="39">
        <v>0</v>
      </c>
      <c r="F528" s="39">
        <v>0</v>
      </c>
      <c r="G528" s="39">
        <v>0</v>
      </c>
      <c r="H528" s="39">
        <v>0</v>
      </c>
      <c r="I528" s="39">
        <v>0</v>
      </c>
      <c r="J528" s="39">
        <v>0</v>
      </c>
      <c r="K528" s="39">
        <v>0</v>
      </c>
      <c r="L528" s="39">
        <v>0</v>
      </c>
      <c r="M528" s="39">
        <v>0</v>
      </c>
      <c r="N528" s="39">
        <v>0</v>
      </c>
      <c r="O528" s="39">
        <v>0</v>
      </c>
      <c r="P528" s="39">
        <v>0</v>
      </c>
      <c r="Q528" s="39">
        <v>0</v>
      </c>
      <c r="R528" s="39">
        <v>0</v>
      </c>
      <c r="S528" s="39">
        <v>0</v>
      </c>
      <c r="T528" s="39">
        <v>0</v>
      </c>
      <c r="U528" s="39">
        <v>0</v>
      </c>
    </row>
    <row r="529" spans="1:21" outlineLevel="1" x14ac:dyDescent="0.25">
      <c r="A529" s="19"/>
      <c r="B529" s="38" t="str">
        <f t="shared" ca="1" si="32"/>
        <v>New Tariff 5</v>
      </c>
      <c r="C529" s="38">
        <f t="shared" ca="1" si="32"/>
        <v>0</v>
      </c>
      <c r="D529" s="38">
        <f t="shared" ca="1" si="32"/>
        <v>0</v>
      </c>
      <c r="E529" s="39">
        <v>0</v>
      </c>
      <c r="F529" s="39">
        <v>0</v>
      </c>
      <c r="G529" s="39">
        <v>0</v>
      </c>
      <c r="H529" s="39">
        <v>0</v>
      </c>
      <c r="I529" s="39">
        <v>0</v>
      </c>
      <c r="J529" s="39">
        <v>0</v>
      </c>
      <c r="K529" s="39">
        <v>0</v>
      </c>
      <c r="L529" s="39">
        <v>0</v>
      </c>
      <c r="M529" s="39">
        <v>0</v>
      </c>
      <c r="N529" s="39">
        <v>0</v>
      </c>
      <c r="O529" s="39">
        <v>0</v>
      </c>
      <c r="P529" s="39">
        <v>0</v>
      </c>
      <c r="Q529" s="39">
        <v>0</v>
      </c>
      <c r="R529" s="39">
        <v>0</v>
      </c>
      <c r="S529" s="39">
        <v>0</v>
      </c>
      <c r="T529" s="39">
        <v>0</v>
      </c>
      <c r="U529" s="39">
        <v>0</v>
      </c>
    </row>
    <row r="530" spans="1:21" outlineLevel="1" x14ac:dyDescent="0.25">
      <c r="A530" s="19"/>
      <c r="B530" s="38" t="str">
        <f t="shared" ca="1" si="32"/>
        <v>New Tariff 6</v>
      </c>
      <c r="C530" s="38">
        <f t="shared" ca="1" si="32"/>
        <v>0</v>
      </c>
      <c r="D530" s="38">
        <f t="shared" ca="1" si="32"/>
        <v>0</v>
      </c>
      <c r="E530" s="39">
        <v>0</v>
      </c>
      <c r="F530" s="39">
        <v>0</v>
      </c>
      <c r="G530" s="39">
        <v>0</v>
      </c>
      <c r="H530" s="39">
        <v>0</v>
      </c>
      <c r="I530" s="39">
        <v>0</v>
      </c>
      <c r="J530" s="39">
        <v>0</v>
      </c>
      <c r="K530" s="39">
        <v>0</v>
      </c>
      <c r="L530" s="39">
        <v>0</v>
      </c>
      <c r="M530" s="39">
        <v>0</v>
      </c>
      <c r="N530" s="39">
        <v>0</v>
      </c>
      <c r="O530" s="39">
        <v>0</v>
      </c>
      <c r="P530" s="39">
        <v>0</v>
      </c>
      <c r="Q530" s="39">
        <v>0</v>
      </c>
      <c r="R530" s="39">
        <v>0</v>
      </c>
      <c r="S530" s="39">
        <v>0</v>
      </c>
      <c r="T530" s="39">
        <v>0</v>
      </c>
      <c r="U530" s="39">
        <v>0</v>
      </c>
    </row>
    <row r="531" spans="1:21" outlineLevel="1" x14ac:dyDescent="0.25">
      <c r="A531" s="19"/>
      <c r="B531" s="38" t="str">
        <f t="shared" ca="1" si="32"/>
        <v>New Tariff 7</v>
      </c>
      <c r="C531" s="38">
        <f t="shared" ca="1" si="32"/>
        <v>0</v>
      </c>
      <c r="D531" s="38">
        <f t="shared" ca="1" si="32"/>
        <v>0</v>
      </c>
      <c r="E531" s="39">
        <v>0</v>
      </c>
      <c r="F531" s="39">
        <v>0</v>
      </c>
      <c r="G531" s="39">
        <v>0</v>
      </c>
      <c r="H531" s="39">
        <v>0</v>
      </c>
      <c r="I531" s="39">
        <v>0</v>
      </c>
      <c r="J531" s="39">
        <v>0</v>
      </c>
      <c r="K531" s="39">
        <v>0</v>
      </c>
      <c r="L531" s="39">
        <v>0</v>
      </c>
      <c r="M531" s="39">
        <v>0</v>
      </c>
      <c r="N531" s="39">
        <v>0</v>
      </c>
      <c r="O531" s="39">
        <v>0</v>
      </c>
      <c r="P531" s="39">
        <v>0</v>
      </c>
      <c r="Q531" s="39">
        <v>0</v>
      </c>
      <c r="R531" s="39">
        <v>0</v>
      </c>
      <c r="S531" s="39">
        <v>0</v>
      </c>
      <c r="T531" s="39">
        <v>0</v>
      </c>
      <c r="U531" s="39">
        <v>0</v>
      </c>
    </row>
    <row r="532" spans="1:21" outlineLevel="1" x14ac:dyDescent="0.25">
      <c r="A532" s="19"/>
      <c r="B532" s="38" t="str">
        <f t="shared" ca="1" si="32"/>
        <v>New Tariff 8</v>
      </c>
      <c r="C532" s="38">
        <f t="shared" ca="1" si="32"/>
        <v>0</v>
      </c>
      <c r="D532" s="38">
        <f t="shared" ca="1" si="32"/>
        <v>0</v>
      </c>
      <c r="E532" s="39">
        <v>0</v>
      </c>
      <c r="F532" s="39">
        <v>0</v>
      </c>
      <c r="G532" s="39">
        <v>0</v>
      </c>
      <c r="H532" s="39">
        <v>0</v>
      </c>
      <c r="I532" s="39">
        <v>0</v>
      </c>
      <c r="J532" s="39">
        <v>0</v>
      </c>
      <c r="K532" s="39">
        <v>0</v>
      </c>
      <c r="L532" s="39">
        <v>0</v>
      </c>
      <c r="M532" s="39">
        <v>0</v>
      </c>
      <c r="N532" s="39">
        <v>0</v>
      </c>
      <c r="O532" s="39">
        <v>0</v>
      </c>
      <c r="P532" s="39">
        <v>0</v>
      </c>
      <c r="Q532" s="39">
        <v>0</v>
      </c>
      <c r="R532" s="39">
        <v>0</v>
      </c>
      <c r="S532" s="39">
        <v>0</v>
      </c>
      <c r="T532" s="39">
        <v>0</v>
      </c>
      <c r="U532" s="39">
        <v>0</v>
      </c>
    </row>
    <row r="533" spans="1:21" outlineLevel="1" x14ac:dyDescent="0.25">
      <c r="A533" s="19"/>
      <c r="B533" s="38" t="str">
        <f t="shared" ca="1" si="32"/>
        <v>New Tariff 9</v>
      </c>
      <c r="C533" s="38">
        <f t="shared" ca="1" si="32"/>
        <v>0</v>
      </c>
      <c r="D533" s="38">
        <f t="shared" ca="1" si="32"/>
        <v>0</v>
      </c>
      <c r="E533" s="39">
        <v>0</v>
      </c>
      <c r="F533" s="39">
        <v>0</v>
      </c>
      <c r="G533" s="39">
        <v>0</v>
      </c>
      <c r="H533" s="39">
        <v>0</v>
      </c>
      <c r="I533" s="39">
        <v>0</v>
      </c>
      <c r="J533" s="39">
        <v>0</v>
      </c>
      <c r="K533" s="39">
        <v>0</v>
      </c>
      <c r="L533" s="39">
        <v>0</v>
      </c>
      <c r="M533" s="39">
        <v>0</v>
      </c>
      <c r="N533" s="39">
        <v>0</v>
      </c>
      <c r="O533" s="39">
        <v>0</v>
      </c>
      <c r="P533" s="39">
        <v>0</v>
      </c>
      <c r="Q533" s="39">
        <v>0</v>
      </c>
      <c r="R533" s="39">
        <v>0</v>
      </c>
      <c r="S533" s="39">
        <v>0</v>
      </c>
      <c r="T533" s="39">
        <v>0</v>
      </c>
      <c r="U533" s="39">
        <v>0</v>
      </c>
    </row>
    <row r="534" spans="1:21" outlineLevel="1" x14ac:dyDescent="0.25">
      <c r="A534" s="19"/>
      <c r="B534" s="38" t="str">
        <f t="shared" ca="1" si="32"/>
        <v>New Tariff 10</v>
      </c>
      <c r="C534" s="38">
        <f t="shared" ca="1" si="32"/>
        <v>0</v>
      </c>
      <c r="D534" s="38">
        <f t="shared" ca="1" si="32"/>
        <v>0</v>
      </c>
      <c r="E534" s="39">
        <v>0</v>
      </c>
      <c r="F534" s="39">
        <v>0</v>
      </c>
      <c r="G534" s="39">
        <v>0</v>
      </c>
      <c r="H534" s="39">
        <v>0</v>
      </c>
      <c r="I534" s="39">
        <v>0</v>
      </c>
      <c r="J534" s="39">
        <v>0</v>
      </c>
      <c r="K534" s="39">
        <v>0</v>
      </c>
      <c r="L534" s="39">
        <v>0</v>
      </c>
      <c r="M534" s="39">
        <v>0</v>
      </c>
      <c r="N534" s="39">
        <v>0</v>
      </c>
      <c r="O534" s="39">
        <v>0</v>
      </c>
      <c r="P534" s="39">
        <v>0</v>
      </c>
      <c r="Q534" s="39">
        <v>0</v>
      </c>
      <c r="R534" s="39">
        <v>0</v>
      </c>
      <c r="S534" s="39">
        <v>0</v>
      </c>
      <c r="T534" s="39">
        <v>0</v>
      </c>
      <c r="U534" s="39">
        <v>0</v>
      </c>
    </row>
    <row r="535" spans="1:21" outlineLevel="1" x14ac:dyDescent="0.25">
      <c r="A535" s="19"/>
      <c r="B535" s="45" t="str">
        <f t="shared" ca="1" si="32"/>
        <v>New Tariff 11</v>
      </c>
      <c r="C535" s="45">
        <f t="shared" ca="1" si="32"/>
        <v>0</v>
      </c>
      <c r="D535" s="45">
        <f t="shared" ca="1" si="32"/>
        <v>0</v>
      </c>
      <c r="E535" s="62">
        <v>0</v>
      </c>
      <c r="F535" s="62">
        <v>0</v>
      </c>
      <c r="G535" s="62">
        <v>0</v>
      </c>
      <c r="H535" s="62">
        <v>0</v>
      </c>
      <c r="I535" s="62">
        <v>0</v>
      </c>
      <c r="J535" s="62">
        <v>0</v>
      </c>
      <c r="K535" s="62">
        <v>0</v>
      </c>
      <c r="L535" s="62">
        <v>0</v>
      </c>
      <c r="M535" s="62">
        <v>0</v>
      </c>
      <c r="N535" s="62">
        <v>0</v>
      </c>
      <c r="O535" s="62">
        <v>0</v>
      </c>
      <c r="P535" s="62">
        <v>0</v>
      </c>
      <c r="Q535" s="62">
        <v>0</v>
      </c>
      <c r="R535" s="62">
        <v>0</v>
      </c>
      <c r="S535" s="62">
        <v>0</v>
      </c>
      <c r="T535" s="62">
        <v>0</v>
      </c>
      <c r="U535" s="62">
        <v>0</v>
      </c>
    </row>
    <row r="536" spans="1:21" outlineLevel="1" x14ac:dyDescent="0.25">
      <c r="A536" s="19"/>
      <c r="B536" s="44" t="str">
        <f t="shared" ca="1" si="32"/>
        <v>New Tariff 0</v>
      </c>
      <c r="C536" s="44">
        <f t="shared" ca="1" si="32"/>
        <v>0</v>
      </c>
      <c r="D536" s="44">
        <f t="shared" ca="1" si="32"/>
        <v>0</v>
      </c>
      <c r="E536" s="61">
        <v>0</v>
      </c>
      <c r="F536" s="61">
        <v>0</v>
      </c>
      <c r="G536" s="61">
        <v>0</v>
      </c>
      <c r="H536" s="61">
        <v>0</v>
      </c>
      <c r="I536" s="61">
        <v>0</v>
      </c>
      <c r="J536" s="61">
        <v>0</v>
      </c>
      <c r="K536" s="61">
        <v>0</v>
      </c>
      <c r="L536" s="61">
        <v>0</v>
      </c>
      <c r="M536" s="61">
        <v>0</v>
      </c>
      <c r="N536" s="61">
        <v>0</v>
      </c>
      <c r="O536" s="61">
        <v>0</v>
      </c>
      <c r="P536" s="61">
        <v>0</v>
      </c>
      <c r="Q536" s="61">
        <v>0</v>
      </c>
      <c r="R536" s="61">
        <v>0</v>
      </c>
      <c r="S536" s="61">
        <v>0</v>
      </c>
      <c r="T536" s="61">
        <v>0</v>
      </c>
      <c r="U536" s="61">
        <v>0</v>
      </c>
    </row>
    <row r="537" spans="1:21" outlineLevel="1" x14ac:dyDescent="0.25">
      <c r="A537" s="19"/>
      <c r="B537" s="38" t="str">
        <f t="shared" ref="B537:D552" ca="1" si="33">B394</f>
        <v>New Tariff 1</v>
      </c>
      <c r="C537" s="38">
        <f t="shared" ca="1" si="33"/>
        <v>0</v>
      </c>
      <c r="D537" s="38">
        <f t="shared" ca="1" si="33"/>
        <v>0</v>
      </c>
      <c r="E537" s="39">
        <v>0</v>
      </c>
      <c r="F537" s="39">
        <v>0</v>
      </c>
      <c r="G537" s="39">
        <v>0</v>
      </c>
      <c r="H537" s="39">
        <v>0</v>
      </c>
      <c r="I537" s="39">
        <v>0</v>
      </c>
      <c r="J537" s="39">
        <v>0</v>
      </c>
      <c r="K537" s="39">
        <v>0</v>
      </c>
      <c r="L537" s="39">
        <v>0</v>
      </c>
      <c r="M537" s="39">
        <v>0</v>
      </c>
      <c r="N537" s="39">
        <v>0</v>
      </c>
      <c r="O537" s="39">
        <v>0</v>
      </c>
      <c r="P537" s="39">
        <v>0</v>
      </c>
      <c r="Q537" s="39">
        <v>0</v>
      </c>
      <c r="R537" s="39">
        <v>0</v>
      </c>
      <c r="S537" s="39">
        <v>0</v>
      </c>
      <c r="T537" s="39">
        <v>0</v>
      </c>
      <c r="U537" s="39">
        <v>0</v>
      </c>
    </row>
    <row r="538" spans="1:21" outlineLevel="1" x14ac:dyDescent="0.25">
      <c r="A538" s="19"/>
      <c r="B538" s="38" t="str">
        <f t="shared" ca="1" si="33"/>
        <v>New Tariff 2</v>
      </c>
      <c r="C538" s="38">
        <f t="shared" ca="1" si="33"/>
        <v>0</v>
      </c>
      <c r="D538" s="38">
        <f t="shared" ca="1" si="33"/>
        <v>0</v>
      </c>
      <c r="E538" s="39">
        <v>0</v>
      </c>
      <c r="F538" s="39">
        <v>0</v>
      </c>
      <c r="G538" s="39">
        <v>0</v>
      </c>
      <c r="H538" s="39">
        <v>0</v>
      </c>
      <c r="I538" s="39">
        <v>0</v>
      </c>
      <c r="J538" s="39">
        <v>0</v>
      </c>
      <c r="K538" s="39">
        <v>0</v>
      </c>
      <c r="L538" s="39">
        <v>0</v>
      </c>
      <c r="M538" s="39">
        <v>0</v>
      </c>
      <c r="N538" s="39">
        <v>0</v>
      </c>
      <c r="O538" s="39">
        <v>0</v>
      </c>
      <c r="P538" s="39">
        <v>0</v>
      </c>
      <c r="Q538" s="39">
        <v>0</v>
      </c>
      <c r="R538" s="39">
        <v>0</v>
      </c>
      <c r="S538" s="39">
        <v>0</v>
      </c>
      <c r="T538" s="39">
        <v>0</v>
      </c>
      <c r="U538" s="39">
        <v>0</v>
      </c>
    </row>
    <row r="539" spans="1:21" outlineLevel="1" x14ac:dyDescent="0.25">
      <c r="A539" s="19"/>
      <c r="B539" s="38" t="str">
        <f t="shared" ca="1" si="33"/>
        <v>New Tariff 3</v>
      </c>
      <c r="C539" s="38">
        <f t="shared" ca="1" si="33"/>
        <v>0</v>
      </c>
      <c r="D539" s="38">
        <f t="shared" ca="1" si="33"/>
        <v>0</v>
      </c>
      <c r="E539" s="39">
        <v>0</v>
      </c>
      <c r="F539" s="39">
        <v>0</v>
      </c>
      <c r="G539" s="39">
        <v>0</v>
      </c>
      <c r="H539" s="39">
        <v>0</v>
      </c>
      <c r="I539" s="39">
        <v>0</v>
      </c>
      <c r="J539" s="39">
        <v>0</v>
      </c>
      <c r="K539" s="39">
        <v>0</v>
      </c>
      <c r="L539" s="39">
        <v>0</v>
      </c>
      <c r="M539" s="39">
        <v>0</v>
      </c>
      <c r="N539" s="39">
        <v>0</v>
      </c>
      <c r="O539" s="39">
        <v>0</v>
      </c>
      <c r="P539" s="39">
        <v>0</v>
      </c>
      <c r="Q539" s="39">
        <v>0</v>
      </c>
      <c r="R539" s="39">
        <v>0</v>
      </c>
      <c r="S539" s="39">
        <v>0</v>
      </c>
      <c r="T539" s="39">
        <v>0</v>
      </c>
      <c r="U539" s="39">
        <v>0</v>
      </c>
    </row>
    <row r="540" spans="1:21" outlineLevel="1" x14ac:dyDescent="0.25">
      <c r="A540" s="19"/>
      <c r="B540" s="38" t="str">
        <f t="shared" ca="1" si="33"/>
        <v>New Tariff 4</v>
      </c>
      <c r="C540" s="38">
        <f t="shared" ca="1" si="33"/>
        <v>0</v>
      </c>
      <c r="D540" s="38">
        <f t="shared" ca="1" si="33"/>
        <v>0</v>
      </c>
      <c r="E540" s="39">
        <v>0</v>
      </c>
      <c r="F540" s="39">
        <v>0</v>
      </c>
      <c r="G540" s="39">
        <v>0</v>
      </c>
      <c r="H540" s="39">
        <v>0</v>
      </c>
      <c r="I540" s="39">
        <v>0</v>
      </c>
      <c r="J540" s="39">
        <v>0</v>
      </c>
      <c r="K540" s="39">
        <v>0</v>
      </c>
      <c r="L540" s="39">
        <v>0</v>
      </c>
      <c r="M540" s="39">
        <v>0</v>
      </c>
      <c r="N540" s="39">
        <v>0</v>
      </c>
      <c r="O540" s="39">
        <v>0</v>
      </c>
      <c r="P540" s="39">
        <v>0</v>
      </c>
      <c r="Q540" s="39">
        <v>0</v>
      </c>
      <c r="R540" s="39">
        <v>0</v>
      </c>
      <c r="S540" s="39">
        <v>0</v>
      </c>
      <c r="T540" s="39">
        <v>0</v>
      </c>
      <c r="U540" s="39">
        <v>0</v>
      </c>
    </row>
    <row r="541" spans="1:21" outlineLevel="1" x14ac:dyDescent="0.25">
      <c r="A541" s="19"/>
      <c r="B541" s="38" t="str">
        <f t="shared" ca="1" si="33"/>
        <v>New Tariff 5</v>
      </c>
      <c r="C541" s="38">
        <f t="shared" ca="1" si="33"/>
        <v>0</v>
      </c>
      <c r="D541" s="38">
        <f t="shared" ca="1" si="33"/>
        <v>0</v>
      </c>
      <c r="E541" s="39">
        <v>0</v>
      </c>
      <c r="F541" s="39">
        <v>0</v>
      </c>
      <c r="G541" s="39">
        <v>0</v>
      </c>
      <c r="H541" s="39">
        <v>0</v>
      </c>
      <c r="I541" s="39">
        <v>0</v>
      </c>
      <c r="J541" s="39">
        <v>0</v>
      </c>
      <c r="K541" s="39">
        <v>0</v>
      </c>
      <c r="L541" s="39">
        <v>0</v>
      </c>
      <c r="M541" s="39">
        <v>0</v>
      </c>
      <c r="N541" s="39">
        <v>0</v>
      </c>
      <c r="O541" s="39">
        <v>0</v>
      </c>
      <c r="P541" s="39">
        <v>0</v>
      </c>
      <c r="Q541" s="39">
        <v>0</v>
      </c>
      <c r="R541" s="39">
        <v>0</v>
      </c>
      <c r="S541" s="39">
        <v>0</v>
      </c>
      <c r="T541" s="39">
        <v>0</v>
      </c>
      <c r="U541" s="39">
        <v>0</v>
      </c>
    </row>
    <row r="542" spans="1:21" outlineLevel="1" x14ac:dyDescent="0.25">
      <c r="A542" s="19"/>
      <c r="B542" s="38" t="str">
        <f t="shared" ca="1" si="33"/>
        <v>New Tariff 6</v>
      </c>
      <c r="C542" s="38">
        <f t="shared" ca="1" si="33"/>
        <v>0</v>
      </c>
      <c r="D542" s="38">
        <f t="shared" ca="1" si="33"/>
        <v>0</v>
      </c>
      <c r="E542" s="39">
        <v>0</v>
      </c>
      <c r="F542" s="39">
        <v>0</v>
      </c>
      <c r="G542" s="39">
        <v>0</v>
      </c>
      <c r="H542" s="39">
        <v>0</v>
      </c>
      <c r="I542" s="39">
        <v>0</v>
      </c>
      <c r="J542" s="39">
        <v>0</v>
      </c>
      <c r="K542" s="39">
        <v>0</v>
      </c>
      <c r="L542" s="39">
        <v>0</v>
      </c>
      <c r="M542" s="39">
        <v>0</v>
      </c>
      <c r="N542" s="39">
        <v>0</v>
      </c>
      <c r="O542" s="39">
        <v>0</v>
      </c>
      <c r="P542" s="39">
        <v>0</v>
      </c>
      <c r="Q542" s="39">
        <v>0</v>
      </c>
      <c r="R542" s="39">
        <v>0</v>
      </c>
      <c r="S542" s="39">
        <v>0</v>
      </c>
      <c r="T542" s="39">
        <v>0</v>
      </c>
      <c r="U542" s="39">
        <v>0</v>
      </c>
    </row>
    <row r="543" spans="1:21" outlineLevel="1" x14ac:dyDescent="0.25">
      <c r="A543" s="19"/>
      <c r="B543" s="38" t="str">
        <f t="shared" ca="1" si="33"/>
        <v>New Tariff 7</v>
      </c>
      <c r="C543" s="38">
        <f t="shared" ca="1" si="33"/>
        <v>0</v>
      </c>
      <c r="D543" s="38">
        <f t="shared" ca="1" si="33"/>
        <v>0</v>
      </c>
      <c r="E543" s="39">
        <v>0</v>
      </c>
      <c r="F543" s="39">
        <v>0</v>
      </c>
      <c r="G543" s="39">
        <v>0</v>
      </c>
      <c r="H543" s="39">
        <v>0</v>
      </c>
      <c r="I543" s="39">
        <v>0</v>
      </c>
      <c r="J543" s="39">
        <v>0</v>
      </c>
      <c r="K543" s="39">
        <v>0</v>
      </c>
      <c r="L543" s="39">
        <v>0</v>
      </c>
      <c r="M543" s="39">
        <v>0</v>
      </c>
      <c r="N543" s="39">
        <v>0</v>
      </c>
      <c r="O543" s="39">
        <v>0</v>
      </c>
      <c r="P543" s="39">
        <v>0</v>
      </c>
      <c r="Q543" s="39">
        <v>0</v>
      </c>
      <c r="R543" s="39">
        <v>0</v>
      </c>
      <c r="S543" s="39">
        <v>0</v>
      </c>
      <c r="T543" s="39">
        <v>0</v>
      </c>
      <c r="U543" s="39">
        <v>0</v>
      </c>
    </row>
    <row r="544" spans="1:21" outlineLevel="1" x14ac:dyDescent="0.25">
      <c r="A544" s="19"/>
      <c r="B544" s="38" t="str">
        <f t="shared" ca="1" si="33"/>
        <v>New Tariff 8</v>
      </c>
      <c r="C544" s="38">
        <f t="shared" ca="1" si="33"/>
        <v>0</v>
      </c>
      <c r="D544" s="38">
        <f t="shared" ca="1" si="33"/>
        <v>0</v>
      </c>
      <c r="E544" s="39">
        <v>0</v>
      </c>
      <c r="F544" s="39">
        <v>0</v>
      </c>
      <c r="G544" s="39">
        <v>0</v>
      </c>
      <c r="H544" s="39">
        <v>0</v>
      </c>
      <c r="I544" s="39">
        <v>0</v>
      </c>
      <c r="J544" s="39">
        <v>0</v>
      </c>
      <c r="K544" s="39">
        <v>0</v>
      </c>
      <c r="L544" s="39">
        <v>0</v>
      </c>
      <c r="M544" s="39">
        <v>0</v>
      </c>
      <c r="N544" s="39">
        <v>0</v>
      </c>
      <c r="O544" s="39">
        <v>0</v>
      </c>
      <c r="P544" s="39">
        <v>0</v>
      </c>
      <c r="Q544" s="39">
        <v>0</v>
      </c>
      <c r="R544" s="39">
        <v>0</v>
      </c>
      <c r="S544" s="39">
        <v>0</v>
      </c>
      <c r="T544" s="39">
        <v>0</v>
      </c>
      <c r="U544" s="39">
        <v>0</v>
      </c>
    </row>
    <row r="545" spans="1:21" outlineLevel="1" x14ac:dyDescent="0.25">
      <c r="A545" s="19"/>
      <c r="B545" s="38" t="str">
        <f t="shared" ca="1" si="33"/>
        <v>New Tariff 9</v>
      </c>
      <c r="C545" s="38">
        <f t="shared" ca="1" si="33"/>
        <v>0</v>
      </c>
      <c r="D545" s="38">
        <f t="shared" ca="1" si="33"/>
        <v>0</v>
      </c>
      <c r="E545" s="39">
        <v>0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  <c r="L545" s="39">
        <v>0</v>
      </c>
      <c r="M545" s="39">
        <v>0</v>
      </c>
      <c r="N545" s="39">
        <v>0</v>
      </c>
      <c r="O545" s="39">
        <v>0</v>
      </c>
      <c r="P545" s="39">
        <v>0</v>
      </c>
      <c r="Q545" s="39">
        <v>0</v>
      </c>
      <c r="R545" s="39">
        <v>0</v>
      </c>
      <c r="S545" s="39">
        <v>0</v>
      </c>
      <c r="T545" s="39">
        <v>0</v>
      </c>
      <c r="U545" s="39">
        <v>0</v>
      </c>
    </row>
    <row r="546" spans="1:21" outlineLevel="1" x14ac:dyDescent="0.25">
      <c r="A546" s="19"/>
      <c r="B546" s="38" t="str">
        <f t="shared" ca="1" si="33"/>
        <v>New Tariff 10</v>
      </c>
      <c r="C546" s="38">
        <f t="shared" ca="1" si="33"/>
        <v>0</v>
      </c>
      <c r="D546" s="38">
        <f t="shared" ca="1" si="33"/>
        <v>0</v>
      </c>
      <c r="E546" s="39">
        <v>0</v>
      </c>
      <c r="F546" s="39">
        <v>0</v>
      </c>
      <c r="G546" s="39">
        <v>0</v>
      </c>
      <c r="H546" s="39">
        <v>0</v>
      </c>
      <c r="I546" s="39">
        <v>0</v>
      </c>
      <c r="J546" s="39">
        <v>0</v>
      </c>
      <c r="K546" s="39">
        <v>0</v>
      </c>
      <c r="L546" s="39">
        <v>0</v>
      </c>
      <c r="M546" s="39">
        <v>0</v>
      </c>
      <c r="N546" s="39">
        <v>0</v>
      </c>
      <c r="O546" s="39">
        <v>0</v>
      </c>
      <c r="P546" s="39">
        <v>0</v>
      </c>
      <c r="Q546" s="39">
        <v>0</v>
      </c>
      <c r="R546" s="39">
        <v>0</v>
      </c>
      <c r="S546" s="39">
        <v>0</v>
      </c>
      <c r="T546" s="39">
        <v>0</v>
      </c>
      <c r="U546" s="39">
        <v>0</v>
      </c>
    </row>
    <row r="547" spans="1:21" outlineLevel="1" x14ac:dyDescent="0.25">
      <c r="A547" s="19"/>
      <c r="B547" s="45" t="str">
        <f t="shared" ca="1" si="33"/>
        <v>New Tariff 11</v>
      </c>
      <c r="C547" s="45">
        <f t="shared" ca="1" si="33"/>
        <v>0</v>
      </c>
      <c r="D547" s="45">
        <f t="shared" ca="1" si="33"/>
        <v>0</v>
      </c>
      <c r="E547" s="62">
        <v>0</v>
      </c>
      <c r="F547" s="62">
        <v>0</v>
      </c>
      <c r="G547" s="62">
        <v>0</v>
      </c>
      <c r="H547" s="62">
        <v>0</v>
      </c>
      <c r="I547" s="62">
        <v>0</v>
      </c>
      <c r="J547" s="62">
        <v>0</v>
      </c>
      <c r="K547" s="62">
        <v>0</v>
      </c>
      <c r="L547" s="62">
        <v>0</v>
      </c>
      <c r="M547" s="62">
        <v>0</v>
      </c>
      <c r="N547" s="62">
        <v>0</v>
      </c>
      <c r="O547" s="62">
        <v>0</v>
      </c>
      <c r="P547" s="62">
        <v>0</v>
      </c>
      <c r="Q547" s="62">
        <v>0</v>
      </c>
      <c r="R547" s="62">
        <v>0</v>
      </c>
      <c r="S547" s="62">
        <v>0</v>
      </c>
      <c r="T547" s="62">
        <v>0</v>
      </c>
      <c r="U547" s="62">
        <v>0</v>
      </c>
    </row>
    <row r="548" spans="1:21" outlineLevel="1" x14ac:dyDescent="0.25">
      <c r="A548" s="19"/>
      <c r="B548" s="44" t="str">
        <f t="shared" ca="1" si="33"/>
        <v>New Tariff 0</v>
      </c>
      <c r="C548" s="44">
        <f t="shared" ca="1" si="33"/>
        <v>0</v>
      </c>
      <c r="D548" s="44">
        <f t="shared" ca="1" si="33"/>
        <v>0</v>
      </c>
      <c r="E548" s="61">
        <v>0</v>
      </c>
      <c r="F548" s="61">
        <v>0</v>
      </c>
      <c r="G548" s="61">
        <v>0</v>
      </c>
      <c r="H548" s="61">
        <v>0</v>
      </c>
      <c r="I548" s="61">
        <v>0</v>
      </c>
      <c r="J548" s="61">
        <v>0</v>
      </c>
      <c r="K548" s="61">
        <v>0</v>
      </c>
      <c r="L548" s="61">
        <v>0</v>
      </c>
      <c r="M548" s="61">
        <v>0</v>
      </c>
      <c r="N548" s="61">
        <v>0</v>
      </c>
      <c r="O548" s="61">
        <v>0</v>
      </c>
      <c r="P548" s="61">
        <v>0</v>
      </c>
      <c r="Q548" s="61">
        <v>0</v>
      </c>
      <c r="R548" s="61">
        <v>0</v>
      </c>
      <c r="S548" s="61">
        <v>0</v>
      </c>
      <c r="T548" s="61">
        <v>0</v>
      </c>
      <c r="U548" s="61">
        <v>0</v>
      </c>
    </row>
    <row r="549" spans="1:21" outlineLevel="1" x14ac:dyDescent="0.25">
      <c r="A549" s="19"/>
      <c r="B549" s="38" t="str">
        <f t="shared" ca="1" si="33"/>
        <v>New Tariff 1</v>
      </c>
      <c r="C549" s="38">
        <f t="shared" ca="1" si="33"/>
        <v>0</v>
      </c>
      <c r="D549" s="38">
        <f t="shared" ca="1" si="33"/>
        <v>0</v>
      </c>
      <c r="E549" s="39">
        <v>0</v>
      </c>
      <c r="F549" s="39">
        <v>0</v>
      </c>
      <c r="G549" s="39">
        <v>0</v>
      </c>
      <c r="H549" s="39">
        <v>0</v>
      </c>
      <c r="I549" s="39">
        <v>0</v>
      </c>
      <c r="J549" s="39">
        <v>0</v>
      </c>
      <c r="K549" s="39">
        <v>0</v>
      </c>
      <c r="L549" s="39">
        <v>0</v>
      </c>
      <c r="M549" s="39">
        <v>0</v>
      </c>
      <c r="N549" s="39">
        <v>0</v>
      </c>
      <c r="O549" s="39">
        <v>0</v>
      </c>
      <c r="P549" s="39">
        <v>0</v>
      </c>
      <c r="Q549" s="39">
        <v>0</v>
      </c>
      <c r="R549" s="39">
        <v>0</v>
      </c>
      <c r="S549" s="39">
        <v>0</v>
      </c>
      <c r="T549" s="39">
        <v>0</v>
      </c>
      <c r="U549" s="39">
        <v>0</v>
      </c>
    </row>
    <row r="550" spans="1:21" outlineLevel="1" x14ac:dyDescent="0.25">
      <c r="A550" s="19"/>
      <c r="B550" s="38" t="str">
        <f t="shared" ca="1" si="33"/>
        <v>New Tariff 2</v>
      </c>
      <c r="C550" s="38">
        <f t="shared" ca="1" si="33"/>
        <v>0</v>
      </c>
      <c r="D550" s="38">
        <f t="shared" ca="1" si="33"/>
        <v>0</v>
      </c>
      <c r="E550" s="39">
        <v>0</v>
      </c>
      <c r="F550" s="39">
        <v>0</v>
      </c>
      <c r="G550" s="39">
        <v>0</v>
      </c>
      <c r="H550" s="39">
        <v>0</v>
      </c>
      <c r="I550" s="39">
        <v>0</v>
      </c>
      <c r="J550" s="39">
        <v>0</v>
      </c>
      <c r="K550" s="39">
        <v>0</v>
      </c>
      <c r="L550" s="39">
        <v>0</v>
      </c>
      <c r="M550" s="39">
        <v>0</v>
      </c>
      <c r="N550" s="39">
        <v>0</v>
      </c>
      <c r="O550" s="39">
        <v>0</v>
      </c>
      <c r="P550" s="39">
        <v>0</v>
      </c>
      <c r="Q550" s="39">
        <v>0</v>
      </c>
      <c r="R550" s="39">
        <v>0</v>
      </c>
      <c r="S550" s="39">
        <v>0</v>
      </c>
      <c r="T550" s="39">
        <v>0</v>
      </c>
      <c r="U550" s="39">
        <v>0</v>
      </c>
    </row>
    <row r="551" spans="1:21" outlineLevel="1" x14ac:dyDescent="0.25">
      <c r="A551" s="19"/>
      <c r="B551" s="38" t="str">
        <f t="shared" ca="1" si="33"/>
        <v>New Tariff 3</v>
      </c>
      <c r="C551" s="38">
        <f t="shared" ca="1" si="33"/>
        <v>0</v>
      </c>
      <c r="D551" s="38">
        <f t="shared" ca="1" si="33"/>
        <v>0</v>
      </c>
      <c r="E551" s="39">
        <v>0</v>
      </c>
      <c r="F551" s="39">
        <v>0</v>
      </c>
      <c r="G551" s="39">
        <v>0</v>
      </c>
      <c r="H551" s="39">
        <v>0</v>
      </c>
      <c r="I551" s="39">
        <v>0</v>
      </c>
      <c r="J551" s="39">
        <v>0</v>
      </c>
      <c r="K551" s="39">
        <v>0</v>
      </c>
      <c r="L551" s="39">
        <v>0</v>
      </c>
      <c r="M551" s="39">
        <v>0</v>
      </c>
      <c r="N551" s="39">
        <v>0</v>
      </c>
      <c r="O551" s="39">
        <v>0</v>
      </c>
      <c r="P551" s="39">
        <v>0</v>
      </c>
      <c r="Q551" s="39">
        <v>0</v>
      </c>
      <c r="R551" s="39">
        <v>0</v>
      </c>
      <c r="S551" s="39">
        <v>0</v>
      </c>
      <c r="T551" s="39">
        <v>0</v>
      </c>
      <c r="U551" s="39">
        <v>0</v>
      </c>
    </row>
    <row r="552" spans="1:21" outlineLevel="1" x14ac:dyDescent="0.25">
      <c r="A552" s="19"/>
      <c r="B552" s="38" t="str">
        <f t="shared" ca="1" si="33"/>
        <v>New Tariff 4</v>
      </c>
      <c r="C552" s="38">
        <f t="shared" ca="1" si="33"/>
        <v>0</v>
      </c>
      <c r="D552" s="38">
        <f t="shared" ca="1" si="33"/>
        <v>0</v>
      </c>
      <c r="E552" s="39">
        <v>0</v>
      </c>
      <c r="F552" s="39">
        <v>0</v>
      </c>
      <c r="G552" s="39">
        <v>0</v>
      </c>
      <c r="H552" s="39">
        <v>0</v>
      </c>
      <c r="I552" s="39">
        <v>0</v>
      </c>
      <c r="J552" s="39">
        <v>0</v>
      </c>
      <c r="K552" s="39">
        <v>0</v>
      </c>
      <c r="L552" s="39">
        <v>0</v>
      </c>
      <c r="M552" s="39">
        <v>0</v>
      </c>
      <c r="N552" s="39">
        <v>0</v>
      </c>
      <c r="O552" s="39">
        <v>0</v>
      </c>
      <c r="P552" s="39">
        <v>0</v>
      </c>
      <c r="Q552" s="39">
        <v>0</v>
      </c>
      <c r="R552" s="39">
        <v>0</v>
      </c>
      <c r="S552" s="39">
        <v>0</v>
      </c>
      <c r="T552" s="39">
        <v>0</v>
      </c>
      <c r="U552" s="39">
        <v>0</v>
      </c>
    </row>
    <row r="553" spans="1:21" outlineLevel="1" x14ac:dyDescent="0.25">
      <c r="A553" s="19"/>
      <c r="B553" s="38" t="str">
        <f t="shared" ref="B553:D568" ca="1" si="34">B410</f>
        <v>New Tariff 5</v>
      </c>
      <c r="C553" s="38">
        <f t="shared" ca="1" si="34"/>
        <v>0</v>
      </c>
      <c r="D553" s="38">
        <f t="shared" ca="1" si="34"/>
        <v>0</v>
      </c>
      <c r="E553" s="39">
        <v>0</v>
      </c>
      <c r="F553" s="39">
        <v>0</v>
      </c>
      <c r="G553" s="39">
        <v>0</v>
      </c>
      <c r="H553" s="39">
        <v>0</v>
      </c>
      <c r="I553" s="39">
        <v>0</v>
      </c>
      <c r="J553" s="39">
        <v>0</v>
      </c>
      <c r="K553" s="39">
        <v>0</v>
      </c>
      <c r="L553" s="39">
        <v>0</v>
      </c>
      <c r="M553" s="39">
        <v>0</v>
      </c>
      <c r="N553" s="39">
        <v>0</v>
      </c>
      <c r="O553" s="39">
        <v>0</v>
      </c>
      <c r="P553" s="39">
        <v>0</v>
      </c>
      <c r="Q553" s="39">
        <v>0</v>
      </c>
      <c r="R553" s="39">
        <v>0</v>
      </c>
      <c r="S553" s="39">
        <v>0</v>
      </c>
      <c r="T553" s="39">
        <v>0</v>
      </c>
      <c r="U553" s="39">
        <v>0</v>
      </c>
    </row>
    <row r="554" spans="1:21" outlineLevel="1" x14ac:dyDescent="0.25">
      <c r="A554" s="19"/>
      <c r="B554" s="38" t="str">
        <f t="shared" ca="1" si="34"/>
        <v>New Tariff 6</v>
      </c>
      <c r="C554" s="38">
        <f t="shared" ca="1" si="34"/>
        <v>0</v>
      </c>
      <c r="D554" s="38">
        <f t="shared" ca="1" si="34"/>
        <v>0</v>
      </c>
      <c r="E554" s="39">
        <v>0</v>
      </c>
      <c r="F554" s="39">
        <v>0</v>
      </c>
      <c r="G554" s="39">
        <v>0</v>
      </c>
      <c r="H554" s="39">
        <v>0</v>
      </c>
      <c r="I554" s="39">
        <v>0</v>
      </c>
      <c r="J554" s="39">
        <v>0</v>
      </c>
      <c r="K554" s="39">
        <v>0</v>
      </c>
      <c r="L554" s="39">
        <v>0</v>
      </c>
      <c r="M554" s="39">
        <v>0</v>
      </c>
      <c r="N554" s="39">
        <v>0</v>
      </c>
      <c r="O554" s="39">
        <v>0</v>
      </c>
      <c r="P554" s="39">
        <v>0</v>
      </c>
      <c r="Q554" s="39">
        <v>0</v>
      </c>
      <c r="R554" s="39">
        <v>0</v>
      </c>
      <c r="S554" s="39">
        <v>0</v>
      </c>
      <c r="T554" s="39">
        <v>0</v>
      </c>
      <c r="U554" s="39">
        <v>0</v>
      </c>
    </row>
    <row r="555" spans="1:21" outlineLevel="1" x14ac:dyDescent="0.25">
      <c r="A555" s="19"/>
      <c r="B555" s="38" t="str">
        <f t="shared" ca="1" si="34"/>
        <v>New Tariff 7</v>
      </c>
      <c r="C555" s="38">
        <f t="shared" ca="1" si="34"/>
        <v>0</v>
      </c>
      <c r="D555" s="38">
        <f t="shared" ca="1" si="34"/>
        <v>0</v>
      </c>
      <c r="E555" s="39">
        <v>0</v>
      </c>
      <c r="F555" s="39">
        <v>0</v>
      </c>
      <c r="G555" s="39">
        <v>0</v>
      </c>
      <c r="H555" s="39">
        <v>0</v>
      </c>
      <c r="I555" s="39">
        <v>0</v>
      </c>
      <c r="J555" s="39">
        <v>0</v>
      </c>
      <c r="K555" s="39">
        <v>0</v>
      </c>
      <c r="L555" s="39">
        <v>0</v>
      </c>
      <c r="M555" s="39">
        <v>0</v>
      </c>
      <c r="N555" s="39">
        <v>0</v>
      </c>
      <c r="O555" s="39">
        <v>0</v>
      </c>
      <c r="P555" s="39">
        <v>0</v>
      </c>
      <c r="Q555" s="39">
        <v>0</v>
      </c>
      <c r="R555" s="39">
        <v>0</v>
      </c>
      <c r="S555" s="39">
        <v>0</v>
      </c>
      <c r="T555" s="39">
        <v>0</v>
      </c>
      <c r="U555" s="39">
        <v>0</v>
      </c>
    </row>
    <row r="556" spans="1:21" outlineLevel="1" x14ac:dyDescent="0.25">
      <c r="A556" s="19"/>
      <c r="B556" s="38" t="str">
        <f t="shared" ca="1" si="34"/>
        <v>New Tariff 8</v>
      </c>
      <c r="C556" s="38">
        <f t="shared" ca="1" si="34"/>
        <v>0</v>
      </c>
      <c r="D556" s="38">
        <f t="shared" ca="1" si="34"/>
        <v>0</v>
      </c>
      <c r="E556" s="39">
        <v>0</v>
      </c>
      <c r="F556" s="39">
        <v>0</v>
      </c>
      <c r="G556" s="39">
        <v>0</v>
      </c>
      <c r="H556" s="39">
        <v>0</v>
      </c>
      <c r="I556" s="39">
        <v>0</v>
      </c>
      <c r="J556" s="39">
        <v>0</v>
      </c>
      <c r="K556" s="39">
        <v>0</v>
      </c>
      <c r="L556" s="39">
        <v>0</v>
      </c>
      <c r="M556" s="39">
        <v>0</v>
      </c>
      <c r="N556" s="39">
        <v>0</v>
      </c>
      <c r="O556" s="39">
        <v>0</v>
      </c>
      <c r="P556" s="39">
        <v>0</v>
      </c>
      <c r="Q556" s="39">
        <v>0</v>
      </c>
      <c r="R556" s="39">
        <v>0</v>
      </c>
      <c r="S556" s="39">
        <v>0</v>
      </c>
      <c r="T556" s="39">
        <v>0</v>
      </c>
      <c r="U556" s="39">
        <v>0</v>
      </c>
    </row>
    <row r="557" spans="1:21" outlineLevel="1" x14ac:dyDescent="0.25">
      <c r="A557" s="19"/>
      <c r="B557" s="38" t="str">
        <f t="shared" ca="1" si="34"/>
        <v>New Tariff 9</v>
      </c>
      <c r="C557" s="38">
        <f t="shared" ca="1" si="34"/>
        <v>0</v>
      </c>
      <c r="D557" s="38">
        <f t="shared" ca="1" si="34"/>
        <v>0</v>
      </c>
      <c r="E557" s="39">
        <v>0</v>
      </c>
      <c r="F557" s="39">
        <v>0</v>
      </c>
      <c r="G557" s="39">
        <v>0</v>
      </c>
      <c r="H557" s="39">
        <v>0</v>
      </c>
      <c r="I557" s="39">
        <v>0</v>
      </c>
      <c r="J557" s="39">
        <v>0</v>
      </c>
      <c r="K557" s="39">
        <v>0</v>
      </c>
      <c r="L557" s="39">
        <v>0</v>
      </c>
      <c r="M557" s="39">
        <v>0</v>
      </c>
      <c r="N557" s="39">
        <v>0</v>
      </c>
      <c r="O557" s="39">
        <v>0</v>
      </c>
      <c r="P557" s="39">
        <v>0</v>
      </c>
      <c r="Q557" s="39">
        <v>0</v>
      </c>
      <c r="R557" s="39">
        <v>0</v>
      </c>
      <c r="S557" s="39">
        <v>0</v>
      </c>
      <c r="T557" s="39">
        <v>0</v>
      </c>
      <c r="U557" s="39">
        <v>0</v>
      </c>
    </row>
    <row r="558" spans="1:21" outlineLevel="1" x14ac:dyDescent="0.25">
      <c r="A558" s="19"/>
      <c r="B558" s="38" t="str">
        <f t="shared" ca="1" si="34"/>
        <v>New Tariff 10</v>
      </c>
      <c r="C558" s="38">
        <f t="shared" ca="1" si="34"/>
        <v>0</v>
      </c>
      <c r="D558" s="38">
        <f t="shared" ca="1" si="34"/>
        <v>0</v>
      </c>
      <c r="E558" s="39">
        <v>0</v>
      </c>
      <c r="F558" s="39">
        <v>0</v>
      </c>
      <c r="G558" s="39">
        <v>0</v>
      </c>
      <c r="H558" s="39">
        <v>0</v>
      </c>
      <c r="I558" s="39">
        <v>0</v>
      </c>
      <c r="J558" s="39">
        <v>0</v>
      </c>
      <c r="K558" s="39">
        <v>0</v>
      </c>
      <c r="L558" s="39">
        <v>0</v>
      </c>
      <c r="M558" s="39">
        <v>0</v>
      </c>
      <c r="N558" s="39">
        <v>0</v>
      </c>
      <c r="O558" s="39">
        <v>0</v>
      </c>
      <c r="P558" s="39">
        <v>0</v>
      </c>
      <c r="Q558" s="39">
        <v>0</v>
      </c>
      <c r="R558" s="39">
        <v>0</v>
      </c>
      <c r="S558" s="39">
        <v>0</v>
      </c>
      <c r="T558" s="39">
        <v>0</v>
      </c>
      <c r="U558" s="39">
        <v>0</v>
      </c>
    </row>
    <row r="559" spans="1:21" outlineLevel="1" x14ac:dyDescent="0.25">
      <c r="A559" s="19"/>
      <c r="B559" s="45" t="str">
        <f t="shared" ca="1" si="34"/>
        <v>New Tariff 11</v>
      </c>
      <c r="C559" s="45">
        <f t="shared" ca="1" si="34"/>
        <v>0</v>
      </c>
      <c r="D559" s="45">
        <f t="shared" ca="1" si="34"/>
        <v>0</v>
      </c>
      <c r="E559" s="62">
        <v>0</v>
      </c>
      <c r="F559" s="62">
        <v>0</v>
      </c>
      <c r="G559" s="62">
        <v>0</v>
      </c>
      <c r="H559" s="62">
        <v>0</v>
      </c>
      <c r="I559" s="62">
        <v>0</v>
      </c>
      <c r="J559" s="62">
        <v>0</v>
      </c>
      <c r="K559" s="62">
        <v>0</v>
      </c>
      <c r="L559" s="62">
        <v>0</v>
      </c>
      <c r="M559" s="62">
        <v>0</v>
      </c>
      <c r="N559" s="62">
        <v>0</v>
      </c>
      <c r="O559" s="62">
        <v>0</v>
      </c>
      <c r="P559" s="62">
        <v>0</v>
      </c>
      <c r="Q559" s="62">
        <v>0</v>
      </c>
      <c r="R559" s="62">
        <v>0</v>
      </c>
      <c r="S559" s="62">
        <v>0</v>
      </c>
      <c r="T559" s="62">
        <v>0</v>
      </c>
      <c r="U559" s="62">
        <v>0</v>
      </c>
    </row>
    <row r="560" spans="1:21" outlineLevel="1" x14ac:dyDescent="0.25">
      <c r="A560" s="19"/>
      <c r="B560" s="44" t="str">
        <f t="shared" ca="1" si="34"/>
        <v>New Tariff 0</v>
      </c>
      <c r="C560" s="44">
        <f t="shared" ca="1" si="34"/>
        <v>0</v>
      </c>
      <c r="D560" s="44">
        <f t="shared" ca="1" si="34"/>
        <v>0</v>
      </c>
      <c r="E560" s="61">
        <v>0</v>
      </c>
      <c r="F560" s="61">
        <v>0</v>
      </c>
      <c r="G560" s="61">
        <v>0</v>
      </c>
      <c r="H560" s="61">
        <v>0</v>
      </c>
      <c r="I560" s="61">
        <v>0</v>
      </c>
      <c r="J560" s="61">
        <v>0</v>
      </c>
      <c r="K560" s="61">
        <v>0</v>
      </c>
      <c r="L560" s="61">
        <v>0</v>
      </c>
      <c r="M560" s="61">
        <v>0</v>
      </c>
      <c r="N560" s="61">
        <v>0</v>
      </c>
      <c r="O560" s="61">
        <v>0</v>
      </c>
      <c r="P560" s="61">
        <v>0</v>
      </c>
      <c r="Q560" s="61">
        <v>0</v>
      </c>
      <c r="R560" s="61">
        <v>0</v>
      </c>
      <c r="S560" s="61">
        <v>0</v>
      </c>
      <c r="T560" s="61">
        <v>0</v>
      </c>
      <c r="U560" s="61">
        <v>0</v>
      </c>
    </row>
    <row r="561" spans="1:21" outlineLevel="1" x14ac:dyDescent="0.25">
      <c r="A561" s="19"/>
      <c r="B561" s="38" t="str">
        <f t="shared" ca="1" si="34"/>
        <v>New Tariff 1</v>
      </c>
      <c r="C561" s="38">
        <f t="shared" ca="1" si="34"/>
        <v>0</v>
      </c>
      <c r="D561" s="38">
        <f t="shared" ca="1" si="34"/>
        <v>0</v>
      </c>
      <c r="E561" s="39">
        <v>0</v>
      </c>
      <c r="F561" s="39">
        <v>0</v>
      </c>
      <c r="G561" s="39">
        <v>0</v>
      </c>
      <c r="H561" s="39">
        <v>0</v>
      </c>
      <c r="I561" s="39">
        <v>0</v>
      </c>
      <c r="J561" s="39">
        <v>0</v>
      </c>
      <c r="K561" s="39">
        <v>0</v>
      </c>
      <c r="L561" s="39">
        <v>0</v>
      </c>
      <c r="M561" s="39">
        <v>0</v>
      </c>
      <c r="N561" s="39">
        <v>0</v>
      </c>
      <c r="O561" s="39">
        <v>0</v>
      </c>
      <c r="P561" s="39">
        <v>0</v>
      </c>
      <c r="Q561" s="39">
        <v>0</v>
      </c>
      <c r="R561" s="39">
        <v>0</v>
      </c>
      <c r="S561" s="39">
        <v>0</v>
      </c>
      <c r="T561" s="39">
        <v>0</v>
      </c>
      <c r="U561" s="39">
        <v>0</v>
      </c>
    </row>
    <row r="562" spans="1:21" outlineLevel="1" x14ac:dyDescent="0.25">
      <c r="A562" s="19"/>
      <c r="B562" s="38" t="str">
        <f t="shared" ca="1" si="34"/>
        <v>New Tariff 2</v>
      </c>
      <c r="C562" s="38">
        <f t="shared" ca="1" si="34"/>
        <v>0</v>
      </c>
      <c r="D562" s="38">
        <f t="shared" ca="1" si="34"/>
        <v>0</v>
      </c>
      <c r="E562" s="39">
        <v>0</v>
      </c>
      <c r="F562" s="39">
        <v>0</v>
      </c>
      <c r="G562" s="39">
        <v>0</v>
      </c>
      <c r="H562" s="39">
        <v>0</v>
      </c>
      <c r="I562" s="39">
        <v>0</v>
      </c>
      <c r="J562" s="39">
        <v>0</v>
      </c>
      <c r="K562" s="39">
        <v>0</v>
      </c>
      <c r="L562" s="39">
        <v>0</v>
      </c>
      <c r="M562" s="39">
        <v>0</v>
      </c>
      <c r="N562" s="39">
        <v>0</v>
      </c>
      <c r="O562" s="39">
        <v>0</v>
      </c>
      <c r="P562" s="39">
        <v>0</v>
      </c>
      <c r="Q562" s="39">
        <v>0</v>
      </c>
      <c r="R562" s="39">
        <v>0</v>
      </c>
      <c r="S562" s="39">
        <v>0</v>
      </c>
      <c r="T562" s="39">
        <v>0</v>
      </c>
      <c r="U562" s="39">
        <v>0</v>
      </c>
    </row>
    <row r="563" spans="1:21" outlineLevel="1" x14ac:dyDescent="0.25">
      <c r="A563" s="19"/>
      <c r="B563" s="38" t="str">
        <f t="shared" ca="1" si="34"/>
        <v>New Tariff 3</v>
      </c>
      <c r="C563" s="38">
        <f t="shared" ca="1" si="34"/>
        <v>0</v>
      </c>
      <c r="D563" s="38">
        <f t="shared" ca="1" si="34"/>
        <v>0</v>
      </c>
      <c r="E563" s="39">
        <v>0</v>
      </c>
      <c r="F563" s="39">
        <v>0</v>
      </c>
      <c r="G563" s="39">
        <v>0</v>
      </c>
      <c r="H563" s="39">
        <v>0</v>
      </c>
      <c r="I563" s="39">
        <v>0</v>
      </c>
      <c r="J563" s="39">
        <v>0</v>
      </c>
      <c r="K563" s="39">
        <v>0</v>
      </c>
      <c r="L563" s="39">
        <v>0</v>
      </c>
      <c r="M563" s="39">
        <v>0</v>
      </c>
      <c r="N563" s="39">
        <v>0</v>
      </c>
      <c r="O563" s="39">
        <v>0</v>
      </c>
      <c r="P563" s="39">
        <v>0</v>
      </c>
      <c r="Q563" s="39">
        <v>0</v>
      </c>
      <c r="R563" s="39">
        <v>0</v>
      </c>
      <c r="S563" s="39">
        <v>0</v>
      </c>
      <c r="T563" s="39">
        <v>0</v>
      </c>
      <c r="U563" s="39">
        <v>0</v>
      </c>
    </row>
    <row r="564" spans="1:21" outlineLevel="1" x14ac:dyDescent="0.25">
      <c r="A564" s="19"/>
      <c r="B564" s="38" t="str">
        <f t="shared" ca="1" si="34"/>
        <v>New Tariff 4</v>
      </c>
      <c r="C564" s="38">
        <f t="shared" ca="1" si="34"/>
        <v>0</v>
      </c>
      <c r="D564" s="38">
        <f t="shared" ca="1" si="34"/>
        <v>0</v>
      </c>
      <c r="E564" s="39">
        <v>0</v>
      </c>
      <c r="F564" s="39">
        <v>0</v>
      </c>
      <c r="G564" s="39">
        <v>0</v>
      </c>
      <c r="H564" s="39">
        <v>0</v>
      </c>
      <c r="I564" s="39">
        <v>0</v>
      </c>
      <c r="J564" s="39">
        <v>0</v>
      </c>
      <c r="K564" s="39">
        <v>0</v>
      </c>
      <c r="L564" s="39">
        <v>0</v>
      </c>
      <c r="M564" s="39">
        <v>0</v>
      </c>
      <c r="N564" s="39">
        <v>0</v>
      </c>
      <c r="O564" s="39">
        <v>0</v>
      </c>
      <c r="P564" s="39">
        <v>0</v>
      </c>
      <c r="Q564" s="39">
        <v>0</v>
      </c>
      <c r="R564" s="39">
        <v>0</v>
      </c>
      <c r="S564" s="39">
        <v>0</v>
      </c>
      <c r="T564" s="39">
        <v>0</v>
      </c>
      <c r="U564" s="39">
        <v>0</v>
      </c>
    </row>
    <row r="565" spans="1:21" outlineLevel="1" x14ac:dyDescent="0.25">
      <c r="A565" s="19"/>
      <c r="B565" s="38" t="str">
        <f t="shared" ca="1" si="34"/>
        <v>New Tariff 5</v>
      </c>
      <c r="C565" s="38">
        <f t="shared" ca="1" si="34"/>
        <v>0</v>
      </c>
      <c r="D565" s="38">
        <f t="shared" ca="1" si="34"/>
        <v>0</v>
      </c>
      <c r="E565" s="39">
        <v>0</v>
      </c>
      <c r="F565" s="39">
        <v>0</v>
      </c>
      <c r="G565" s="39">
        <v>0</v>
      </c>
      <c r="H565" s="39">
        <v>0</v>
      </c>
      <c r="I565" s="39">
        <v>0</v>
      </c>
      <c r="J565" s="39">
        <v>0</v>
      </c>
      <c r="K565" s="39">
        <v>0</v>
      </c>
      <c r="L565" s="39">
        <v>0</v>
      </c>
      <c r="M565" s="39">
        <v>0</v>
      </c>
      <c r="N565" s="39">
        <v>0</v>
      </c>
      <c r="O565" s="39">
        <v>0</v>
      </c>
      <c r="P565" s="39">
        <v>0</v>
      </c>
      <c r="Q565" s="39">
        <v>0</v>
      </c>
      <c r="R565" s="39">
        <v>0</v>
      </c>
      <c r="S565" s="39">
        <v>0</v>
      </c>
      <c r="T565" s="39">
        <v>0</v>
      </c>
      <c r="U565" s="39">
        <v>0</v>
      </c>
    </row>
    <row r="566" spans="1:21" outlineLevel="1" x14ac:dyDescent="0.25">
      <c r="A566" s="19"/>
      <c r="B566" s="38" t="str">
        <f t="shared" ca="1" si="34"/>
        <v>New Tariff 6</v>
      </c>
      <c r="C566" s="38">
        <f t="shared" ca="1" si="34"/>
        <v>0</v>
      </c>
      <c r="D566" s="38">
        <f t="shared" ca="1" si="34"/>
        <v>0</v>
      </c>
      <c r="E566" s="39">
        <v>0</v>
      </c>
      <c r="F566" s="39">
        <v>0</v>
      </c>
      <c r="G566" s="39">
        <v>0</v>
      </c>
      <c r="H566" s="39">
        <v>0</v>
      </c>
      <c r="I566" s="39">
        <v>0</v>
      </c>
      <c r="J566" s="39">
        <v>0</v>
      </c>
      <c r="K566" s="39">
        <v>0</v>
      </c>
      <c r="L566" s="39">
        <v>0</v>
      </c>
      <c r="M566" s="39">
        <v>0</v>
      </c>
      <c r="N566" s="39">
        <v>0</v>
      </c>
      <c r="O566" s="39">
        <v>0</v>
      </c>
      <c r="P566" s="39">
        <v>0</v>
      </c>
      <c r="Q566" s="39">
        <v>0</v>
      </c>
      <c r="R566" s="39">
        <v>0</v>
      </c>
      <c r="S566" s="39">
        <v>0</v>
      </c>
      <c r="T566" s="39">
        <v>0</v>
      </c>
      <c r="U566" s="39">
        <v>0</v>
      </c>
    </row>
    <row r="567" spans="1:21" outlineLevel="1" x14ac:dyDescent="0.25">
      <c r="A567" s="19"/>
      <c r="B567" s="38" t="str">
        <f t="shared" ca="1" si="34"/>
        <v>New Tariff 7</v>
      </c>
      <c r="C567" s="38">
        <f t="shared" ca="1" si="34"/>
        <v>0</v>
      </c>
      <c r="D567" s="38">
        <f t="shared" ca="1" si="34"/>
        <v>0</v>
      </c>
      <c r="E567" s="39">
        <v>0</v>
      </c>
      <c r="F567" s="39">
        <v>0</v>
      </c>
      <c r="G567" s="39">
        <v>0</v>
      </c>
      <c r="H567" s="39">
        <v>0</v>
      </c>
      <c r="I567" s="39">
        <v>0</v>
      </c>
      <c r="J567" s="39">
        <v>0</v>
      </c>
      <c r="K567" s="39">
        <v>0</v>
      </c>
      <c r="L567" s="39">
        <v>0</v>
      </c>
      <c r="M567" s="39">
        <v>0</v>
      </c>
      <c r="N567" s="39">
        <v>0</v>
      </c>
      <c r="O567" s="39">
        <v>0</v>
      </c>
      <c r="P567" s="39">
        <v>0</v>
      </c>
      <c r="Q567" s="39">
        <v>0</v>
      </c>
      <c r="R567" s="39">
        <v>0</v>
      </c>
      <c r="S567" s="39">
        <v>0</v>
      </c>
      <c r="T567" s="39">
        <v>0</v>
      </c>
      <c r="U567" s="39">
        <v>0</v>
      </c>
    </row>
    <row r="568" spans="1:21" outlineLevel="1" x14ac:dyDescent="0.25">
      <c r="A568" s="19"/>
      <c r="B568" s="38" t="str">
        <f t="shared" ca="1" si="34"/>
        <v>New Tariff 8</v>
      </c>
      <c r="C568" s="38">
        <f t="shared" ca="1" si="34"/>
        <v>0</v>
      </c>
      <c r="D568" s="38">
        <f t="shared" ca="1" si="34"/>
        <v>0</v>
      </c>
      <c r="E568" s="39">
        <v>0</v>
      </c>
      <c r="F568" s="39">
        <v>0</v>
      </c>
      <c r="G568" s="39">
        <v>0</v>
      </c>
      <c r="H568" s="39">
        <v>0</v>
      </c>
      <c r="I568" s="39">
        <v>0</v>
      </c>
      <c r="J568" s="39">
        <v>0</v>
      </c>
      <c r="K568" s="39">
        <v>0</v>
      </c>
      <c r="L568" s="39">
        <v>0</v>
      </c>
      <c r="M568" s="39">
        <v>0</v>
      </c>
      <c r="N568" s="39">
        <v>0</v>
      </c>
      <c r="O568" s="39">
        <v>0</v>
      </c>
      <c r="P568" s="39">
        <v>0</v>
      </c>
      <c r="Q568" s="39">
        <v>0</v>
      </c>
      <c r="R568" s="39">
        <v>0</v>
      </c>
      <c r="S568" s="39">
        <v>0</v>
      </c>
      <c r="T568" s="39">
        <v>0</v>
      </c>
      <c r="U568" s="39">
        <v>0</v>
      </c>
    </row>
    <row r="569" spans="1:21" outlineLevel="1" x14ac:dyDescent="0.25">
      <c r="A569" s="19"/>
      <c r="B569" s="38" t="str">
        <f t="shared" ref="B569:D571" ca="1" si="35">B426</f>
        <v>New Tariff 9</v>
      </c>
      <c r="C569" s="38">
        <f t="shared" ca="1" si="35"/>
        <v>0</v>
      </c>
      <c r="D569" s="38">
        <f t="shared" ca="1" si="35"/>
        <v>0</v>
      </c>
      <c r="E569" s="39">
        <v>0</v>
      </c>
      <c r="F569" s="39">
        <v>0</v>
      </c>
      <c r="G569" s="39">
        <v>0</v>
      </c>
      <c r="H569" s="39">
        <v>0</v>
      </c>
      <c r="I569" s="39">
        <v>0</v>
      </c>
      <c r="J569" s="39">
        <v>0</v>
      </c>
      <c r="K569" s="39">
        <v>0</v>
      </c>
      <c r="L569" s="39">
        <v>0</v>
      </c>
      <c r="M569" s="39">
        <v>0</v>
      </c>
      <c r="N569" s="39">
        <v>0</v>
      </c>
      <c r="O569" s="39">
        <v>0</v>
      </c>
      <c r="P569" s="39">
        <v>0</v>
      </c>
      <c r="Q569" s="39">
        <v>0</v>
      </c>
      <c r="R569" s="39">
        <v>0</v>
      </c>
      <c r="S569" s="39">
        <v>0</v>
      </c>
      <c r="T569" s="39">
        <v>0</v>
      </c>
      <c r="U569" s="39">
        <v>0</v>
      </c>
    </row>
    <row r="570" spans="1:21" outlineLevel="1" x14ac:dyDescent="0.25">
      <c r="A570" s="19"/>
      <c r="B570" s="38" t="str">
        <f t="shared" ca="1" si="35"/>
        <v>New Tariff 10</v>
      </c>
      <c r="C570" s="38">
        <f t="shared" ca="1" si="35"/>
        <v>0</v>
      </c>
      <c r="D570" s="38">
        <f t="shared" ca="1" si="35"/>
        <v>0</v>
      </c>
      <c r="E570" s="39">
        <v>0</v>
      </c>
      <c r="F570" s="39">
        <v>0</v>
      </c>
      <c r="G570" s="39">
        <v>0</v>
      </c>
      <c r="H570" s="39">
        <v>0</v>
      </c>
      <c r="I570" s="39">
        <v>0</v>
      </c>
      <c r="J570" s="39">
        <v>0</v>
      </c>
      <c r="K570" s="39">
        <v>0</v>
      </c>
      <c r="L570" s="39">
        <v>0</v>
      </c>
      <c r="M570" s="39">
        <v>0</v>
      </c>
      <c r="N570" s="39">
        <v>0</v>
      </c>
      <c r="O570" s="39">
        <v>0</v>
      </c>
      <c r="P570" s="39">
        <v>0</v>
      </c>
      <c r="Q570" s="39">
        <v>0</v>
      </c>
      <c r="R570" s="39">
        <v>0</v>
      </c>
      <c r="S570" s="39">
        <v>0</v>
      </c>
      <c r="T570" s="39">
        <v>0</v>
      </c>
      <c r="U570" s="39">
        <v>0</v>
      </c>
    </row>
    <row r="571" spans="1:21" outlineLevel="1" x14ac:dyDescent="0.25">
      <c r="A571" s="19"/>
      <c r="B571" s="45" t="str">
        <f t="shared" ca="1" si="35"/>
        <v>New Tariff 11</v>
      </c>
      <c r="C571" s="45">
        <f t="shared" ca="1" si="35"/>
        <v>0</v>
      </c>
      <c r="D571" s="45">
        <f t="shared" ca="1" si="35"/>
        <v>0</v>
      </c>
      <c r="E571" s="62">
        <v>0</v>
      </c>
      <c r="F571" s="62">
        <v>0</v>
      </c>
      <c r="G571" s="62">
        <v>0</v>
      </c>
      <c r="H571" s="62">
        <v>0</v>
      </c>
      <c r="I571" s="62">
        <v>0</v>
      </c>
      <c r="J571" s="62">
        <v>0</v>
      </c>
      <c r="K571" s="62">
        <v>0</v>
      </c>
      <c r="L571" s="62">
        <v>0</v>
      </c>
      <c r="M571" s="62">
        <v>0</v>
      </c>
      <c r="N571" s="62">
        <v>0</v>
      </c>
      <c r="O571" s="62">
        <v>0</v>
      </c>
      <c r="P571" s="62">
        <v>0</v>
      </c>
      <c r="Q571" s="62">
        <v>0</v>
      </c>
      <c r="R571" s="62">
        <v>0</v>
      </c>
      <c r="S571" s="62">
        <v>0</v>
      </c>
      <c r="T571" s="62">
        <v>0</v>
      </c>
      <c r="U571" s="62">
        <v>0</v>
      </c>
    </row>
    <row r="572" spans="1:21" x14ac:dyDescent="0.25">
      <c r="A572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</row>
    <row r="573" spans="1:21" x14ac:dyDescent="0.25">
      <c r="A573" s="19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</row>
    <row r="574" spans="1:21" x14ac:dyDescent="0.25">
      <c r="A574" s="19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</row>
    <row r="575" spans="1:21" x14ac:dyDescent="0.25">
      <c r="A575" s="19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</row>
    <row r="576" spans="1:21" x14ac:dyDescent="0.25">
      <c r="A576" s="22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</row>
    <row r="577" spans="1:21" ht="18" x14ac:dyDescent="0.25">
      <c r="B577" s="14"/>
      <c r="C577" s="14"/>
      <c r="D577" s="14"/>
      <c r="E577" s="14"/>
      <c r="F577" s="14"/>
      <c r="G577" s="14"/>
      <c r="H577" s="15" t="s">
        <v>46</v>
      </c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9" spans="1:21" ht="18" x14ac:dyDescent="0.25">
      <c r="C579" s="16"/>
      <c r="D579" s="16"/>
      <c r="E579" s="17"/>
      <c r="F579" s="16"/>
      <c r="G579" s="16"/>
      <c r="H579" s="17"/>
      <c r="I579" s="17"/>
      <c r="J579" s="17"/>
    </row>
    <row r="580" spans="1:21" x14ac:dyDescent="0.25">
      <c r="B580" s="18"/>
      <c r="C580" s="18"/>
      <c r="D580" s="18"/>
      <c r="E580" s="18">
        <f>E$8</f>
        <v>0</v>
      </c>
      <c r="F580" s="18">
        <f t="shared" ref="F580:U580" si="36">F$8</f>
        <v>0</v>
      </c>
      <c r="G580" s="18">
        <f t="shared" si="36"/>
        <v>0</v>
      </c>
      <c r="H580" s="18">
        <f t="shared" si="36"/>
        <v>0</v>
      </c>
      <c r="I580" s="18">
        <f t="shared" si="36"/>
        <v>0</v>
      </c>
      <c r="J580" s="18">
        <f t="shared" si="36"/>
        <v>0</v>
      </c>
      <c r="K580" s="18">
        <f t="shared" si="36"/>
        <v>0</v>
      </c>
      <c r="L580" s="18">
        <f t="shared" si="36"/>
        <v>0</v>
      </c>
      <c r="M580" s="18">
        <f t="shared" si="36"/>
        <v>0</v>
      </c>
      <c r="N580" s="18">
        <f t="shared" si="36"/>
        <v>0</v>
      </c>
      <c r="O580" s="18">
        <f t="shared" si="36"/>
        <v>0</v>
      </c>
      <c r="P580" s="18">
        <f t="shared" si="36"/>
        <v>0</v>
      </c>
      <c r="Q580" s="18">
        <f t="shared" si="36"/>
        <v>0</v>
      </c>
      <c r="R580" s="18">
        <f t="shared" si="36"/>
        <v>0</v>
      </c>
      <c r="S580" s="18">
        <f t="shared" si="36"/>
        <v>0</v>
      </c>
      <c r="T580" s="18">
        <f t="shared" si="36"/>
        <v>0</v>
      </c>
      <c r="U580" s="18">
        <f t="shared" si="36"/>
        <v>0</v>
      </c>
    </row>
    <row r="581" spans="1:21" ht="38.25" x14ac:dyDescent="0.25">
      <c r="B581" s="18" t="s">
        <v>3</v>
      </c>
      <c r="C581" s="18" t="s">
        <v>4</v>
      </c>
      <c r="D581" s="18" t="s">
        <v>5</v>
      </c>
      <c r="E581" s="18" t="str">
        <f>E$9</f>
        <v>Fixed Charge</v>
      </c>
      <c r="F581" s="18" t="str">
        <f t="shared" ref="F581:U581" si="37">F$9</f>
        <v xml:space="preserve">Demand </v>
      </c>
      <c r="G581" s="18" t="str">
        <f t="shared" si="37"/>
        <v>Capacity Charge</v>
      </c>
      <c r="H581" s="18" t="str">
        <f t="shared" si="37"/>
        <v>On peak Demand Charge</v>
      </c>
      <c r="I581" s="18" t="str">
        <f t="shared" si="37"/>
        <v>Power Factor Charge</v>
      </c>
      <c r="J581" s="18" t="str">
        <f t="shared" si="37"/>
        <v>Uncontrolled / Variable Charge</v>
      </c>
      <c r="K581" s="18" t="str">
        <f t="shared" si="37"/>
        <v>Night Charge</v>
      </c>
      <c r="L581" s="18" t="str">
        <f t="shared" si="37"/>
        <v>Controlled Charge</v>
      </c>
      <c r="M581" s="18" t="str">
        <f t="shared" si="37"/>
        <v>All Inclusive Charge</v>
      </c>
      <c r="N581" s="18" t="str">
        <f t="shared" si="37"/>
        <v>Individual Contract</v>
      </c>
      <c r="O581" s="18">
        <f t="shared" si="37"/>
        <v>0</v>
      </c>
      <c r="P581" s="18">
        <f t="shared" si="37"/>
        <v>0</v>
      </c>
      <c r="Q581" s="18">
        <f t="shared" si="37"/>
        <v>0</v>
      </c>
      <c r="R581" s="18">
        <f t="shared" si="37"/>
        <v>0</v>
      </c>
      <c r="S581" s="18">
        <f t="shared" si="37"/>
        <v>0</v>
      </c>
      <c r="T581" s="18">
        <f t="shared" si="37"/>
        <v>0</v>
      </c>
      <c r="U581" s="18">
        <f t="shared" si="37"/>
        <v>0</v>
      </c>
    </row>
    <row r="582" spans="1:21" x14ac:dyDescent="0.25">
      <c r="B582" s="18"/>
      <c r="C582" s="18"/>
      <c r="D582" s="18"/>
      <c r="E582" s="18" t="str">
        <f>E$10</f>
        <v>$/day</v>
      </c>
      <c r="F582" s="18" t="str">
        <f t="shared" ref="F582:U582" si="38">F$10</f>
        <v>$/kVA/mth</v>
      </c>
      <c r="G582" s="18" t="str">
        <f t="shared" si="38"/>
        <v>$/kVA/day</v>
      </c>
      <c r="H582" s="18" t="str">
        <f t="shared" si="38"/>
        <v>$/kW/mth</v>
      </c>
      <c r="I582" s="18" t="str">
        <f t="shared" si="38"/>
        <v>$/kVAr/mth</v>
      </c>
      <c r="J582" s="18" t="str">
        <f t="shared" si="38"/>
        <v>$/kWh</v>
      </c>
      <c r="K582" s="18" t="str">
        <f t="shared" si="38"/>
        <v>$/kWh</v>
      </c>
      <c r="L582" s="18" t="str">
        <f t="shared" si="38"/>
        <v>$/kWh</v>
      </c>
      <c r="M582" s="18" t="str">
        <f t="shared" si="38"/>
        <v>$/kWh</v>
      </c>
      <c r="N582" s="18" t="str">
        <f t="shared" si="38"/>
        <v>$/pa</v>
      </c>
      <c r="O582" s="18">
        <f t="shared" si="38"/>
        <v>0</v>
      </c>
      <c r="P582" s="18">
        <f t="shared" si="38"/>
        <v>0</v>
      </c>
      <c r="Q582" s="18">
        <f t="shared" si="38"/>
        <v>0</v>
      </c>
      <c r="R582" s="18">
        <f t="shared" si="38"/>
        <v>0</v>
      </c>
      <c r="S582" s="18">
        <f t="shared" si="38"/>
        <v>0</v>
      </c>
      <c r="T582" s="18">
        <f t="shared" si="38"/>
        <v>0</v>
      </c>
      <c r="U582" s="18">
        <f t="shared" si="38"/>
        <v>0</v>
      </c>
    </row>
    <row r="583" spans="1:21" outlineLevel="1" x14ac:dyDescent="0.25">
      <c r="A583" s="19"/>
      <c r="B583" s="38" t="str">
        <f ca="1">B440</f>
        <v>Single meter without control (low user)</v>
      </c>
      <c r="C583" s="38" t="str">
        <f ca="1">C440</f>
        <v>G100</v>
      </c>
      <c r="D583" s="38" t="str">
        <f ca="1">D440</f>
        <v>Domestic</v>
      </c>
      <c r="E583" s="61">
        <v>0.15</v>
      </c>
      <c r="F583" s="61">
        <v>0</v>
      </c>
      <c r="G583" s="61">
        <v>0</v>
      </c>
      <c r="H583" s="61">
        <v>0</v>
      </c>
      <c r="I583" s="61">
        <v>0</v>
      </c>
      <c r="J583" s="61">
        <v>0.1043</v>
      </c>
      <c r="K583" s="61">
        <v>1.77E-2</v>
      </c>
      <c r="L583" s="61">
        <v>0</v>
      </c>
      <c r="M583" s="61">
        <v>0</v>
      </c>
      <c r="N583" s="61">
        <v>0</v>
      </c>
      <c r="O583" s="61">
        <v>0</v>
      </c>
      <c r="P583" s="61">
        <v>0</v>
      </c>
      <c r="Q583" s="61">
        <v>0</v>
      </c>
      <c r="R583" s="61">
        <v>0</v>
      </c>
      <c r="S583" s="61">
        <v>0</v>
      </c>
      <c r="T583" s="61">
        <v>0</v>
      </c>
      <c r="U583" s="61">
        <v>0</v>
      </c>
    </row>
    <row r="584" spans="1:21" outlineLevel="1" x14ac:dyDescent="0.25">
      <c r="A584" s="19"/>
      <c r="B584" s="38" t="str">
        <f t="shared" ref="B584:D599" ca="1" si="39">B441</f>
        <v>Dual meter with control (low user)</v>
      </c>
      <c r="C584" s="38" t="str">
        <f t="shared" ca="1" si="39"/>
        <v>G101</v>
      </c>
      <c r="D584" s="38" t="str">
        <f t="shared" ca="1" si="39"/>
        <v>Domestic</v>
      </c>
      <c r="E584" s="39">
        <v>0.15</v>
      </c>
      <c r="F584" s="39">
        <v>0</v>
      </c>
      <c r="G584" s="39">
        <v>0</v>
      </c>
      <c r="H584" s="39">
        <v>0</v>
      </c>
      <c r="I584" s="39">
        <v>0</v>
      </c>
      <c r="J584" s="39">
        <v>0.1043</v>
      </c>
      <c r="K584" s="39">
        <v>1.77E-2</v>
      </c>
      <c r="L584" s="39">
        <v>4.8899999999999999E-2</v>
      </c>
      <c r="M584" s="39">
        <v>0</v>
      </c>
      <c r="N584" s="39">
        <v>0</v>
      </c>
      <c r="O584" s="39">
        <v>0</v>
      </c>
      <c r="P584" s="39">
        <v>0</v>
      </c>
      <c r="Q584" s="39">
        <v>0</v>
      </c>
      <c r="R584" s="39">
        <v>0</v>
      </c>
      <c r="S584" s="39">
        <v>0</v>
      </c>
      <c r="T584" s="39">
        <v>0</v>
      </c>
      <c r="U584" s="39">
        <v>0</v>
      </c>
    </row>
    <row r="585" spans="1:21" outlineLevel="1" x14ac:dyDescent="0.25">
      <c r="A585" s="19"/>
      <c r="B585" s="38" t="str">
        <f t="shared" ca="1" si="39"/>
        <v>Single meter with control (low user)</v>
      </c>
      <c r="C585" s="38" t="str">
        <f t="shared" ca="1" si="39"/>
        <v>G102</v>
      </c>
      <c r="D585" s="38" t="str">
        <f t="shared" ca="1" si="39"/>
        <v>Domestic</v>
      </c>
      <c r="E585" s="39">
        <v>0.15</v>
      </c>
      <c r="F585" s="39">
        <v>0</v>
      </c>
      <c r="G585" s="39">
        <v>0</v>
      </c>
      <c r="H585" s="39">
        <v>0</v>
      </c>
      <c r="I585" s="39">
        <v>0</v>
      </c>
      <c r="J585" s="39">
        <v>0</v>
      </c>
      <c r="K585" s="39">
        <v>1.77E-2</v>
      </c>
      <c r="L585" s="39">
        <v>0</v>
      </c>
      <c r="M585" s="39">
        <v>8.1900000000000001E-2</v>
      </c>
      <c r="N585" s="39">
        <v>0</v>
      </c>
      <c r="O585" s="39">
        <v>0</v>
      </c>
      <c r="P585" s="39">
        <v>0</v>
      </c>
      <c r="Q585" s="39">
        <v>0</v>
      </c>
      <c r="R585" s="39">
        <v>0</v>
      </c>
      <c r="S585" s="39">
        <v>0</v>
      </c>
      <c r="T585" s="39">
        <v>0</v>
      </c>
      <c r="U585" s="39">
        <v>0</v>
      </c>
    </row>
    <row r="586" spans="1:21" outlineLevel="1" x14ac:dyDescent="0.25">
      <c r="A586" s="19"/>
      <c r="B586" s="38" t="str">
        <f t="shared" ca="1" si="39"/>
        <v>3 phase residential (low user)</v>
      </c>
      <c r="C586" s="38" t="str">
        <f t="shared" ca="1" si="39"/>
        <v>G103</v>
      </c>
      <c r="D586" s="38" t="str">
        <f t="shared" ca="1" si="39"/>
        <v>Domestic</v>
      </c>
      <c r="E586" s="39">
        <v>0.15</v>
      </c>
      <c r="F586" s="39">
        <v>0</v>
      </c>
      <c r="G586" s="39">
        <v>0</v>
      </c>
      <c r="H586" s="39">
        <v>0</v>
      </c>
      <c r="I586" s="39">
        <v>0</v>
      </c>
      <c r="J586" s="39">
        <v>0.10539999999999999</v>
      </c>
      <c r="K586" s="39">
        <v>0</v>
      </c>
      <c r="L586" s="39">
        <v>0</v>
      </c>
      <c r="M586" s="39">
        <v>0</v>
      </c>
      <c r="N586" s="39">
        <v>0</v>
      </c>
      <c r="O586" s="39">
        <v>0</v>
      </c>
      <c r="P586" s="39">
        <v>0</v>
      </c>
      <c r="Q586" s="39">
        <v>0</v>
      </c>
      <c r="R586" s="39">
        <v>0</v>
      </c>
      <c r="S586" s="39">
        <v>0</v>
      </c>
      <c r="T586" s="39">
        <v>0</v>
      </c>
      <c r="U586" s="39">
        <v>0</v>
      </c>
    </row>
    <row r="587" spans="1:21" outlineLevel="1" x14ac:dyDescent="0.25">
      <c r="A587" s="19"/>
      <c r="B587" s="38" t="str">
        <f t="shared" ca="1" si="39"/>
        <v>Single meter without control (standard user)</v>
      </c>
      <c r="C587" s="38" t="str">
        <f t="shared" ca="1" si="39"/>
        <v>G104</v>
      </c>
      <c r="D587" s="38" t="str">
        <f t="shared" ca="1" si="39"/>
        <v>Domestic</v>
      </c>
      <c r="E587" s="39">
        <v>0.15</v>
      </c>
      <c r="F587" s="39">
        <v>0</v>
      </c>
      <c r="G587" s="39">
        <v>0</v>
      </c>
      <c r="H587" s="39">
        <v>0</v>
      </c>
      <c r="I587" s="39">
        <v>0</v>
      </c>
      <c r="J587" s="39">
        <v>0.1043</v>
      </c>
      <c r="K587" s="39">
        <v>1.77E-2</v>
      </c>
      <c r="L587" s="39">
        <v>0</v>
      </c>
      <c r="M587" s="39">
        <v>0</v>
      </c>
      <c r="N587" s="39">
        <v>0</v>
      </c>
      <c r="O587" s="39">
        <v>0</v>
      </c>
      <c r="P587" s="39">
        <v>0</v>
      </c>
      <c r="Q587" s="39">
        <v>0</v>
      </c>
      <c r="R587" s="39">
        <v>0</v>
      </c>
      <c r="S587" s="39">
        <v>0</v>
      </c>
      <c r="T587" s="39">
        <v>0</v>
      </c>
      <c r="U587" s="39">
        <v>0</v>
      </c>
    </row>
    <row r="588" spans="1:21" outlineLevel="1" x14ac:dyDescent="0.25">
      <c r="A588" s="19"/>
      <c r="B588" s="38" t="str">
        <f t="shared" ca="1" si="39"/>
        <v>Dual meter with control (standard user)</v>
      </c>
      <c r="C588" s="38" t="str">
        <f t="shared" ca="1" si="39"/>
        <v>G105</v>
      </c>
      <c r="D588" s="38" t="str">
        <f t="shared" ca="1" si="39"/>
        <v>Domestic</v>
      </c>
      <c r="E588" s="39">
        <v>0.15</v>
      </c>
      <c r="F588" s="39">
        <v>0</v>
      </c>
      <c r="G588" s="39">
        <v>0</v>
      </c>
      <c r="H588" s="39">
        <v>0</v>
      </c>
      <c r="I588" s="39">
        <v>0</v>
      </c>
      <c r="J588" s="39">
        <v>0.1043</v>
      </c>
      <c r="K588" s="39">
        <v>1.77E-2</v>
      </c>
      <c r="L588" s="39">
        <v>4.8899999999999999E-2</v>
      </c>
      <c r="M588" s="39">
        <v>0</v>
      </c>
      <c r="N588" s="39">
        <v>0</v>
      </c>
      <c r="O588" s="39">
        <v>0</v>
      </c>
      <c r="P588" s="39">
        <v>0</v>
      </c>
      <c r="Q588" s="39">
        <v>0</v>
      </c>
      <c r="R588" s="39">
        <v>0</v>
      </c>
      <c r="S588" s="39">
        <v>0</v>
      </c>
      <c r="T588" s="39">
        <v>0</v>
      </c>
      <c r="U588" s="39">
        <v>0</v>
      </c>
    </row>
    <row r="589" spans="1:21" outlineLevel="1" x14ac:dyDescent="0.25">
      <c r="A589" s="19"/>
      <c r="B589" s="38" t="str">
        <f t="shared" ca="1" si="39"/>
        <v>Single meter with control (standard user)</v>
      </c>
      <c r="C589" s="38" t="str">
        <f t="shared" ca="1" si="39"/>
        <v>G106</v>
      </c>
      <c r="D589" s="38" t="str">
        <f t="shared" ca="1" si="39"/>
        <v>Domestic</v>
      </c>
      <c r="E589" s="39">
        <v>0.15</v>
      </c>
      <c r="F589" s="39">
        <v>0</v>
      </c>
      <c r="G589" s="39">
        <v>0</v>
      </c>
      <c r="H589" s="39">
        <v>0</v>
      </c>
      <c r="I589" s="39">
        <v>0</v>
      </c>
      <c r="J589" s="39">
        <v>0</v>
      </c>
      <c r="K589" s="39">
        <v>1.77E-2</v>
      </c>
      <c r="L589" s="39">
        <v>0</v>
      </c>
      <c r="M589" s="39">
        <v>8.1900000000000001E-2</v>
      </c>
      <c r="N589" s="39">
        <v>0</v>
      </c>
      <c r="O589" s="39">
        <v>0</v>
      </c>
      <c r="P589" s="39">
        <v>0</v>
      </c>
      <c r="Q589" s="39">
        <v>0</v>
      </c>
      <c r="R589" s="39">
        <v>0</v>
      </c>
      <c r="S589" s="39">
        <v>0</v>
      </c>
      <c r="T589" s="39">
        <v>0</v>
      </c>
      <c r="U589" s="39">
        <v>0</v>
      </c>
    </row>
    <row r="590" spans="1:21" outlineLevel="1" x14ac:dyDescent="0.25">
      <c r="A590" s="19"/>
      <c r="B590" s="38" t="str">
        <f t="shared" ca="1" si="39"/>
        <v>3 phase residential (standard user)</v>
      </c>
      <c r="C590" s="38" t="str">
        <f t="shared" ca="1" si="39"/>
        <v>G107</v>
      </c>
      <c r="D590" s="38" t="str">
        <f t="shared" ca="1" si="39"/>
        <v>Domestic</v>
      </c>
      <c r="E590" s="39">
        <v>0.15</v>
      </c>
      <c r="F590" s="39">
        <v>0</v>
      </c>
      <c r="G590" s="39">
        <v>0</v>
      </c>
      <c r="H590" s="39">
        <v>0</v>
      </c>
      <c r="I590" s="39">
        <v>0</v>
      </c>
      <c r="J590" s="39">
        <v>0.10539999999999999</v>
      </c>
      <c r="K590" s="39">
        <v>0</v>
      </c>
      <c r="L590" s="39">
        <v>0</v>
      </c>
      <c r="M590" s="39">
        <v>0</v>
      </c>
      <c r="N590" s="39">
        <v>0</v>
      </c>
      <c r="O590" s="39">
        <v>0</v>
      </c>
      <c r="P590" s="39">
        <v>0</v>
      </c>
      <c r="Q590" s="39">
        <v>0</v>
      </c>
      <c r="R590" s="39">
        <v>0</v>
      </c>
      <c r="S590" s="39">
        <v>0</v>
      </c>
      <c r="T590" s="39">
        <v>0</v>
      </c>
      <c r="U590" s="39">
        <v>0</v>
      </c>
    </row>
    <row r="591" spans="1:21" outlineLevel="1" x14ac:dyDescent="0.25">
      <c r="A591" s="19"/>
      <c r="B591" s="38" t="str">
        <f t="shared" ca="1" si="39"/>
        <v>Dual meter with control - EV (low user)</v>
      </c>
      <c r="C591" s="38" t="str">
        <f t="shared" ca="1" si="39"/>
        <v>G108</v>
      </c>
      <c r="D591" s="38" t="str">
        <f t="shared" ca="1" si="39"/>
        <v>Domestic</v>
      </c>
      <c r="E591" s="39">
        <v>0.15</v>
      </c>
      <c r="F591" s="39">
        <v>0</v>
      </c>
      <c r="G591" s="39">
        <v>0</v>
      </c>
      <c r="H591" s="39">
        <v>0</v>
      </c>
      <c r="I591" s="39">
        <v>0</v>
      </c>
      <c r="J591" s="39">
        <v>0.1043</v>
      </c>
      <c r="K591" s="39">
        <v>1.77E-2</v>
      </c>
      <c r="L591" s="39">
        <v>4.8899999999999999E-2</v>
      </c>
      <c r="M591" s="39">
        <v>0</v>
      </c>
      <c r="N591" s="39">
        <v>0</v>
      </c>
      <c r="O591" s="39">
        <v>0</v>
      </c>
      <c r="P591" s="39">
        <v>0</v>
      </c>
      <c r="Q591" s="39">
        <v>0</v>
      </c>
      <c r="R591" s="39">
        <v>0</v>
      </c>
      <c r="S591" s="39">
        <v>0</v>
      </c>
      <c r="T591" s="39">
        <v>0</v>
      </c>
      <c r="U591" s="39">
        <v>0</v>
      </c>
    </row>
    <row r="592" spans="1:21" outlineLevel="1" x14ac:dyDescent="0.25">
      <c r="A592" s="19"/>
      <c r="B592" s="38" t="str">
        <f t="shared" ca="1" si="39"/>
        <v>Dual meter with control - EV (standard user)</v>
      </c>
      <c r="C592" s="38" t="str">
        <f t="shared" ca="1" si="39"/>
        <v>G109</v>
      </c>
      <c r="D592" s="38" t="str">
        <f t="shared" ca="1" si="39"/>
        <v>Domestic</v>
      </c>
      <c r="E592" s="39">
        <v>0.15</v>
      </c>
      <c r="F592" s="39">
        <v>0</v>
      </c>
      <c r="G592" s="39">
        <v>0</v>
      </c>
      <c r="H592" s="39">
        <v>0</v>
      </c>
      <c r="I592" s="39">
        <v>0</v>
      </c>
      <c r="J592" s="39">
        <v>0.1043</v>
      </c>
      <c r="K592" s="39">
        <v>1.77E-2</v>
      </c>
      <c r="L592" s="39">
        <v>4.8899999999999999E-2</v>
      </c>
      <c r="M592" s="39">
        <v>0</v>
      </c>
      <c r="N592" s="39">
        <v>0</v>
      </c>
      <c r="O592" s="39">
        <v>0</v>
      </c>
      <c r="P592" s="39">
        <v>0</v>
      </c>
      <c r="Q592" s="39">
        <v>0</v>
      </c>
      <c r="R592" s="39">
        <v>0</v>
      </c>
      <c r="S592" s="39">
        <v>0</v>
      </c>
      <c r="T592" s="39">
        <v>0</v>
      </c>
      <c r="U592" s="39">
        <v>0</v>
      </c>
    </row>
    <row r="593" spans="1:21" outlineLevel="1" x14ac:dyDescent="0.25">
      <c r="A593" s="19"/>
      <c r="B593" s="38" t="str">
        <f t="shared" ca="1" si="39"/>
        <v>New Tariff 10</v>
      </c>
      <c r="C593" s="38">
        <f t="shared" ca="1" si="39"/>
        <v>0</v>
      </c>
      <c r="D593" s="38">
        <f t="shared" ca="1" si="39"/>
        <v>0</v>
      </c>
      <c r="E593" s="39">
        <v>0</v>
      </c>
      <c r="F593" s="39">
        <v>0</v>
      </c>
      <c r="G593" s="39">
        <v>0</v>
      </c>
      <c r="H593" s="39">
        <v>0</v>
      </c>
      <c r="I593" s="39">
        <v>0</v>
      </c>
      <c r="J593" s="39">
        <v>0</v>
      </c>
      <c r="K593" s="39">
        <v>0</v>
      </c>
      <c r="L593" s="39">
        <v>0</v>
      </c>
      <c r="M593" s="39">
        <v>0</v>
      </c>
      <c r="N593" s="39">
        <v>0</v>
      </c>
      <c r="O593" s="39">
        <v>0</v>
      </c>
      <c r="P593" s="39">
        <v>0</v>
      </c>
      <c r="Q593" s="39">
        <v>0</v>
      </c>
      <c r="R593" s="39">
        <v>0</v>
      </c>
      <c r="S593" s="39">
        <v>0</v>
      </c>
      <c r="T593" s="39">
        <v>0</v>
      </c>
      <c r="U593" s="39">
        <v>0</v>
      </c>
    </row>
    <row r="594" spans="1:21" outlineLevel="1" x14ac:dyDescent="0.25">
      <c r="A594" s="19"/>
      <c r="B594" s="45" t="str">
        <f t="shared" ca="1" si="39"/>
        <v>New Tariff 11</v>
      </c>
      <c r="C594" s="45">
        <f t="shared" ca="1" si="39"/>
        <v>0</v>
      </c>
      <c r="D594" s="45">
        <f t="shared" ca="1" si="39"/>
        <v>0</v>
      </c>
      <c r="E594" s="62">
        <v>0</v>
      </c>
      <c r="F594" s="62">
        <v>0</v>
      </c>
      <c r="G594" s="62">
        <v>0</v>
      </c>
      <c r="H594" s="62">
        <v>0</v>
      </c>
      <c r="I594" s="62">
        <v>0</v>
      </c>
      <c r="J594" s="62">
        <v>0</v>
      </c>
      <c r="K594" s="62">
        <v>0</v>
      </c>
      <c r="L594" s="62">
        <v>0</v>
      </c>
      <c r="M594" s="62">
        <v>0</v>
      </c>
      <c r="N594" s="62">
        <v>0</v>
      </c>
      <c r="O594" s="62">
        <v>0</v>
      </c>
      <c r="P594" s="62">
        <v>0</v>
      </c>
      <c r="Q594" s="62">
        <v>0</v>
      </c>
      <c r="R594" s="62">
        <v>0</v>
      </c>
      <c r="S594" s="62">
        <v>0</v>
      </c>
      <c r="T594" s="62">
        <v>0</v>
      </c>
      <c r="U594" s="62">
        <v>0</v>
      </c>
    </row>
    <row r="595" spans="1:21" outlineLevel="1" x14ac:dyDescent="0.25">
      <c r="A595" s="19"/>
      <c r="B595" s="44" t="str">
        <f t="shared" ca="1" si="39"/>
        <v>&lt;=15kVA</v>
      </c>
      <c r="C595" s="44" t="str">
        <f t="shared" ca="1" si="39"/>
        <v>GV02</v>
      </c>
      <c r="D595" s="44" t="str">
        <f t="shared" ca="1" si="39"/>
        <v>Small Commercial</v>
      </c>
      <c r="E595" s="61">
        <v>0.5272</v>
      </c>
      <c r="F595" s="61">
        <v>0</v>
      </c>
      <c r="G595" s="61">
        <v>0</v>
      </c>
      <c r="H595" s="61">
        <v>0</v>
      </c>
      <c r="I595" s="61">
        <v>0</v>
      </c>
      <c r="J595" s="61">
        <v>6.0499999999999998E-2</v>
      </c>
      <c r="K595" s="61">
        <v>0</v>
      </c>
      <c r="L595" s="61">
        <v>0</v>
      </c>
      <c r="M595" s="61">
        <v>0</v>
      </c>
      <c r="N595" s="61">
        <v>0</v>
      </c>
      <c r="O595" s="61">
        <v>0</v>
      </c>
      <c r="P595" s="61">
        <v>0</v>
      </c>
      <c r="Q595" s="61">
        <v>0</v>
      </c>
      <c r="R595" s="61">
        <v>0</v>
      </c>
      <c r="S595" s="61">
        <v>0</v>
      </c>
      <c r="T595" s="61">
        <v>0</v>
      </c>
      <c r="U595" s="61">
        <v>0</v>
      </c>
    </row>
    <row r="596" spans="1:21" outlineLevel="1" x14ac:dyDescent="0.25">
      <c r="A596" s="19"/>
      <c r="B596" s="38" t="str">
        <f t="shared" ca="1" si="39"/>
        <v>&gt;15kVA and &lt;=69kVA</v>
      </c>
      <c r="C596" s="38" t="str">
        <f t="shared" ca="1" si="39"/>
        <v>GV07</v>
      </c>
      <c r="D596" s="38" t="str">
        <f t="shared" ca="1" si="39"/>
        <v>Small Commercial</v>
      </c>
      <c r="E596" s="39">
        <v>1.304</v>
      </c>
      <c r="F596" s="39">
        <v>0</v>
      </c>
      <c r="G596" s="39">
        <v>0</v>
      </c>
      <c r="H596" s="39">
        <v>0</v>
      </c>
      <c r="I596" s="39">
        <v>0</v>
      </c>
      <c r="J596" s="39">
        <v>4.2099999999999999E-2</v>
      </c>
      <c r="K596" s="39">
        <v>0</v>
      </c>
      <c r="L596" s="39">
        <v>0</v>
      </c>
      <c r="M596" s="39">
        <v>0</v>
      </c>
      <c r="N596" s="39">
        <v>0</v>
      </c>
      <c r="O596" s="39">
        <v>0</v>
      </c>
      <c r="P596" s="39">
        <v>0</v>
      </c>
      <c r="Q596" s="39">
        <v>0</v>
      </c>
      <c r="R596" s="39">
        <v>0</v>
      </c>
      <c r="S596" s="39">
        <v>0</v>
      </c>
      <c r="T596" s="39">
        <v>0</v>
      </c>
      <c r="U596" s="39">
        <v>0</v>
      </c>
    </row>
    <row r="597" spans="1:21" outlineLevel="1" x14ac:dyDescent="0.25">
      <c r="A597" s="19"/>
      <c r="B597" s="38" t="str">
        <f t="shared" ca="1" si="39"/>
        <v>&gt;69kVA and &lt;=138kVA</v>
      </c>
      <c r="C597" s="38" t="str">
        <f t="shared" ca="1" si="39"/>
        <v>GV14</v>
      </c>
      <c r="D597" s="38" t="str">
        <f t="shared" ca="1" si="39"/>
        <v>Medium Commercial</v>
      </c>
      <c r="E597" s="39">
        <v>7.3887999999999998</v>
      </c>
      <c r="F597" s="39">
        <v>0</v>
      </c>
      <c r="G597" s="39">
        <v>0</v>
      </c>
      <c r="H597" s="39">
        <v>0</v>
      </c>
      <c r="I597" s="39">
        <v>0</v>
      </c>
      <c r="J597" s="39">
        <v>4.9700000000000001E-2</v>
      </c>
      <c r="K597" s="39">
        <v>0</v>
      </c>
      <c r="L597" s="39">
        <v>0</v>
      </c>
      <c r="M597" s="39">
        <v>0</v>
      </c>
      <c r="N597" s="39">
        <v>0</v>
      </c>
      <c r="O597" s="39">
        <v>0</v>
      </c>
      <c r="P597" s="39">
        <v>0</v>
      </c>
      <c r="Q597" s="39">
        <v>0</v>
      </c>
      <c r="R597" s="39">
        <v>0</v>
      </c>
      <c r="S597" s="39">
        <v>0</v>
      </c>
      <c r="T597" s="39">
        <v>0</v>
      </c>
      <c r="U597" s="39">
        <v>0</v>
      </c>
    </row>
    <row r="598" spans="1:21" outlineLevel="1" x14ac:dyDescent="0.25">
      <c r="A598" s="19"/>
      <c r="B598" s="38" t="str">
        <f t="shared" ca="1" si="39"/>
        <v>&gt;138kVA AND &lt;=300kVA</v>
      </c>
      <c r="C598" s="38" t="str">
        <f t="shared" ca="1" si="39"/>
        <v>GV30</v>
      </c>
      <c r="D598" s="38" t="str">
        <f t="shared" ca="1" si="39"/>
        <v>Large Commercial</v>
      </c>
      <c r="E598" s="39">
        <v>10.5253</v>
      </c>
      <c r="F598" s="39">
        <v>0</v>
      </c>
      <c r="G598" s="39">
        <v>0</v>
      </c>
      <c r="H598" s="39">
        <v>0</v>
      </c>
      <c r="I598" s="39">
        <v>0</v>
      </c>
      <c r="J598" s="39">
        <v>2.06E-2</v>
      </c>
      <c r="K598" s="39">
        <v>0</v>
      </c>
      <c r="L598" s="39">
        <v>0</v>
      </c>
      <c r="M598" s="39">
        <v>0</v>
      </c>
      <c r="N598" s="39">
        <v>0</v>
      </c>
      <c r="O598" s="39">
        <v>0</v>
      </c>
      <c r="P598" s="39">
        <v>0</v>
      </c>
      <c r="Q598" s="39">
        <v>0</v>
      </c>
      <c r="R598" s="39">
        <v>0</v>
      </c>
      <c r="S598" s="39">
        <v>0</v>
      </c>
      <c r="T598" s="39">
        <v>0</v>
      </c>
      <c r="U598" s="39">
        <v>0</v>
      </c>
    </row>
    <row r="599" spans="1:21" outlineLevel="1" x14ac:dyDescent="0.25">
      <c r="A599" s="19"/>
      <c r="B599" s="38" t="str">
        <f t="shared" ca="1" si="39"/>
        <v>&gt;300kVA, TOU</v>
      </c>
      <c r="C599" s="38" t="str">
        <f t="shared" ca="1" si="39"/>
        <v>GV99</v>
      </c>
      <c r="D599" s="38" t="str">
        <f t="shared" ca="1" si="39"/>
        <v>Small Industrial</v>
      </c>
      <c r="E599" s="39">
        <v>26.540400000000002</v>
      </c>
      <c r="F599" s="39">
        <v>8.1714000000000002</v>
      </c>
      <c r="G599" s="39">
        <v>0</v>
      </c>
      <c r="H599" s="39">
        <v>0</v>
      </c>
      <c r="I599" s="39">
        <v>0</v>
      </c>
      <c r="J599" s="39">
        <v>9.1999999999999998E-3</v>
      </c>
      <c r="K599" s="39">
        <v>0</v>
      </c>
      <c r="L599" s="39">
        <v>0</v>
      </c>
      <c r="M599" s="39">
        <v>0</v>
      </c>
      <c r="N599" s="39">
        <v>0</v>
      </c>
      <c r="O599" s="39">
        <v>0</v>
      </c>
      <c r="P599" s="39">
        <v>0</v>
      </c>
      <c r="Q599" s="39">
        <v>0</v>
      </c>
      <c r="R599" s="39">
        <v>0</v>
      </c>
      <c r="S599" s="39">
        <v>0</v>
      </c>
      <c r="T599" s="39">
        <v>0</v>
      </c>
      <c r="U599" s="39">
        <v>0</v>
      </c>
    </row>
    <row r="600" spans="1:21" outlineLevel="1" x14ac:dyDescent="0.25">
      <c r="A600" s="19"/>
      <c r="B600" s="38" t="str">
        <f t="shared" ref="B600:D615" ca="1" si="40">B457</f>
        <v>New Tariff 5</v>
      </c>
      <c r="C600" s="38">
        <f t="shared" ca="1" si="40"/>
        <v>0</v>
      </c>
      <c r="D600" s="38">
        <f t="shared" ca="1" si="40"/>
        <v>0</v>
      </c>
      <c r="E600" s="39">
        <v>0</v>
      </c>
      <c r="F600" s="39">
        <v>0</v>
      </c>
      <c r="G600" s="39">
        <v>0</v>
      </c>
      <c r="H600" s="39">
        <v>0</v>
      </c>
      <c r="I600" s="39">
        <v>0</v>
      </c>
      <c r="J600" s="39">
        <v>0</v>
      </c>
      <c r="K600" s="39">
        <v>0</v>
      </c>
      <c r="L600" s="39">
        <v>0</v>
      </c>
      <c r="M600" s="39">
        <v>0</v>
      </c>
      <c r="N600" s="39">
        <v>0</v>
      </c>
      <c r="O600" s="39">
        <v>0</v>
      </c>
      <c r="P600" s="39">
        <v>0</v>
      </c>
      <c r="Q600" s="39">
        <v>0</v>
      </c>
      <c r="R600" s="39">
        <v>0</v>
      </c>
      <c r="S600" s="39">
        <v>0</v>
      </c>
      <c r="T600" s="39">
        <v>0</v>
      </c>
      <c r="U600" s="39">
        <v>0</v>
      </c>
    </row>
    <row r="601" spans="1:21" outlineLevel="1" x14ac:dyDescent="0.25">
      <c r="A601" s="19"/>
      <c r="B601" s="38" t="str">
        <f t="shared" ca="1" si="40"/>
        <v>New Tariff 6</v>
      </c>
      <c r="C601" s="38">
        <f t="shared" ca="1" si="40"/>
        <v>0</v>
      </c>
      <c r="D601" s="38">
        <f t="shared" ca="1" si="40"/>
        <v>0</v>
      </c>
      <c r="E601" s="39">
        <v>0</v>
      </c>
      <c r="F601" s="39">
        <v>0</v>
      </c>
      <c r="G601" s="39">
        <v>0</v>
      </c>
      <c r="H601" s="39">
        <v>0</v>
      </c>
      <c r="I601" s="39">
        <v>0</v>
      </c>
      <c r="J601" s="39">
        <v>0</v>
      </c>
      <c r="K601" s="39">
        <v>0</v>
      </c>
      <c r="L601" s="39">
        <v>0</v>
      </c>
      <c r="M601" s="39">
        <v>0</v>
      </c>
      <c r="N601" s="39">
        <v>0</v>
      </c>
      <c r="O601" s="39">
        <v>0</v>
      </c>
      <c r="P601" s="39">
        <v>0</v>
      </c>
      <c r="Q601" s="39">
        <v>0</v>
      </c>
      <c r="R601" s="39">
        <v>0</v>
      </c>
      <c r="S601" s="39">
        <v>0</v>
      </c>
      <c r="T601" s="39">
        <v>0</v>
      </c>
      <c r="U601" s="39">
        <v>0</v>
      </c>
    </row>
    <row r="602" spans="1:21" outlineLevel="1" x14ac:dyDescent="0.25">
      <c r="A602" s="19"/>
      <c r="B602" s="38" t="str">
        <f t="shared" ca="1" si="40"/>
        <v>New Tariff 7</v>
      </c>
      <c r="C602" s="38">
        <f t="shared" ca="1" si="40"/>
        <v>0</v>
      </c>
      <c r="D602" s="38">
        <f t="shared" ca="1" si="40"/>
        <v>0</v>
      </c>
      <c r="E602" s="39">
        <v>0</v>
      </c>
      <c r="F602" s="39">
        <v>0</v>
      </c>
      <c r="G602" s="39">
        <v>0</v>
      </c>
      <c r="H602" s="39">
        <v>0</v>
      </c>
      <c r="I602" s="39">
        <v>0</v>
      </c>
      <c r="J602" s="39">
        <v>0</v>
      </c>
      <c r="K602" s="39">
        <v>0</v>
      </c>
      <c r="L602" s="39">
        <v>0</v>
      </c>
      <c r="M602" s="39">
        <v>0</v>
      </c>
      <c r="N602" s="39">
        <v>0</v>
      </c>
      <c r="O602" s="39">
        <v>0</v>
      </c>
      <c r="P602" s="39">
        <v>0</v>
      </c>
      <c r="Q602" s="39">
        <v>0</v>
      </c>
      <c r="R602" s="39">
        <v>0</v>
      </c>
      <c r="S602" s="39">
        <v>0</v>
      </c>
      <c r="T602" s="39">
        <v>0</v>
      </c>
      <c r="U602" s="39">
        <v>0</v>
      </c>
    </row>
    <row r="603" spans="1:21" outlineLevel="1" x14ac:dyDescent="0.25">
      <c r="A603" s="19"/>
      <c r="B603" s="38" t="str">
        <f t="shared" ca="1" si="40"/>
        <v>New Tariff 8</v>
      </c>
      <c r="C603" s="38">
        <f t="shared" ca="1" si="40"/>
        <v>0</v>
      </c>
      <c r="D603" s="38">
        <f t="shared" ca="1" si="40"/>
        <v>0</v>
      </c>
      <c r="E603" s="39">
        <v>0</v>
      </c>
      <c r="F603" s="39">
        <v>0</v>
      </c>
      <c r="G603" s="39">
        <v>0</v>
      </c>
      <c r="H603" s="39">
        <v>0</v>
      </c>
      <c r="I603" s="39">
        <v>0</v>
      </c>
      <c r="J603" s="39">
        <v>0</v>
      </c>
      <c r="K603" s="39">
        <v>0</v>
      </c>
      <c r="L603" s="39">
        <v>0</v>
      </c>
      <c r="M603" s="39">
        <v>0</v>
      </c>
      <c r="N603" s="39">
        <v>0</v>
      </c>
      <c r="O603" s="39">
        <v>0</v>
      </c>
      <c r="P603" s="39">
        <v>0</v>
      </c>
      <c r="Q603" s="39">
        <v>0</v>
      </c>
      <c r="R603" s="39">
        <v>0</v>
      </c>
      <c r="S603" s="39">
        <v>0</v>
      </c>
      <c r="T603" s="39">
        <v>0</v>
      </c>
      <c r="U603" s="39">
        <v>0</v>
      </c>
    </row>
    <row r="604" spans="1:21" outlineLevel="1" x14ac:dyDescent="0.25">
      <c r="A604" s="19"/>
      <c r="B604" s="38" t="str">
        <f t="shared" ca="1" si="40"/>
        <v>New Tariff 9</v>
      </c>
      <c r="C604" s="38">
        <f t="shared" ca="1" si="40"/>
        <v>0</v>
      </c>
      <c r="D604" s="38">
        <f t="shared" ca="1" si="40"/>
        <v>0</v>
      </c>
      <c r="E604" s="39">
        <v>0</v>
      </c>
      <c r="F604" s="39">
        <v>0</v>
      </c>
      <c r="G604" s="39">
        <v>0</v>
      </c>
      <c r="H604" s="39">
        <v>0</v>
      </c>
      <c r="I604" s="39">
        <v>0</v>
      </c>
      <c r="J604" s="39">
        <v>0</v>
      </c>
      <c r="K604" s="39">
        <v>0</v>
      </c>
      <c r="L604" s="39">
        <v>0</v>
      </c>
      <c r="M604" s="39">
        <v>0</v>
      </c>
      <c r="N604" s="39">
        <v>0</v>
      </c>
      <c r="O604" s="39">
        <v>0</v>
      </c>
      <c r="P604" s="39">
        <v>0</v>
      </c>
      <c r="Q604" s="39">
        <v>0</v>
      </c>
      <c r="R604" s="39">
        <v>0</v>
      </c>
      <c r="S604" s="39">
        <v>0</v>
      </c>
      <c r="T604" s="39">
        <v>0</v>
      </c>
      <c r="U604" s="39">
        <v>0</v>
      </c>
    </row>
    <row r="605" spans="1:21" outlineLevel="1" x14ac:dyDescent="0.25">
      <c r="A605" s="19"/>
      <c r="B605" s="38" t="str">
        <f t="shared" ca="1" si="40"/>
        <v>New Tariff 10</v>
      </c>
      <c r="C605" s="38">
        <f t="shared" ca="1" si="40"/>
        <v>0</v>
      </c>
      <c r="D605" s="38">
        <f t="shared" ca="1" si="40"/>
        <v>0</v>
      </c>
      <c r="E605" s="39">
        <v>0</v>
      </c>
      <c r="F605" s="39">
        <v>0</v>
      </c>
      <c r="G605" s="39">
        <v>0</v>
      </c>
      <c r="H605" s="39">
        <v>0</v>
      </c>
      <c r="I605" s="39">
        <v>0</v>
      </c>
      <c r="J605" s="39">
        <v>0</v>
      </c>
      <c r="K605" s="39">
        <v>0</v>
      </c>
      <c r="L605" s="39">
        <v>0</v>
      </c>
      <c r="M605" s="39">
        <v>0</v>
      </c>
      <c r="N605" s="39">
        <v>0</v>
      </c>
      <c r="O605" s="39">
        <v>0</v>
      </c>
      <c r="P605" s="39">
        <v>0</v>
      </c>
      <c r="Q605" s="39">
        <v>0</v>
      </c>
      <c r="R605" s="39">
        <v>0</v>
      </c>
      <c r="S605" s="39">
        <v>0</v>
      </c>
      <c r="T605" s="39">
        <v>0</v>
      </c>
      <c r="U605" s="39">
        <v>0</v>
      </c>
    </row>
    <row r="606" spans="1:21" outlineLevel="1" x14ac:dyDescent="0.25">
      <c r="A606" s="19"/>
      <c r="B606" s="45" t="str">
        <f t="shared" ca="1" si="40"/>
        <v>New Tariff 11</v>
      </c>
      <c r="C606" s="45">
        <f t="shared" ca="1" si="40"/>
        <v>0</v>
      </c>
      <c r="D606" s="45">
        <f t="shared" ca="1" si="40"/>
        <v>0</v>
      </c>
      <c r="E606" s="62">
        <v>0</v>
      </c>
      <c r="F606" s="62">
        <v>0</v>
      </c>
      <c r="G606" s="62">
        <v>0</v>
      </c>
      <c r="H606" s="62">
        <v>0</v>
      </c>
      <c r="I606" s="62">
        <v>0</v>
      </c>
      <c r="J606" s="62">
        <v>0</v>
      </c>
      <c r="K606" s="62">
        <v>0</v>
      </c>
      <c r="L606" s="62">
        <v>0</v>
      </c>
      <c r="M606" s="62">
        <v>0</v>
      </c>
      <c r="N606" s="62">
        <v>0</v>
      </c>
      <c r="O606" s="62">
        <v>0</v>
      </c>
      <c r="P606" s="62">
        <v>0</v>
      </c>
      <c r="Q606" s="62">
        <v>0</v>
      </c>
      <c r="R606" s="62">
        <v>0</v>
      </c>
      <c r="S606" s="62">
        <v>0</v>
      </c>
      <c r="T606" s="62">
        <v>0</v>
      </c>
      <c r="U606" s="62">
        <v>0</v>
      </c>
    </row>
    <row r="607" spans="1:21" outlineLevel="1" x14ac:dyDescent="0.25">
      <c r="A607" s="19"/>
      <c r="B607" s="44" t="str">
        <f t="shared" ca="1" si="40"/>
        <v>&lt;=15kVA</v>
      </c>
      <c r="C607" s="44" t="str">
        <f t="shared" ca="1" si="40"/>
        <v>GX02</v>
      </c>
      <c r="D607" s="44" t="str">
        <f t="shared" ca="1" si="40"/>
        <v>Small Industrial</v>
      </c>
      <c r="E607" s="61">
        <v>0.47949999999999998</v>
      </c>
      <c r="F607" s="61">
        <v>0</v>
      </c>
      <c r="G607" s="61">
        <v>0</v>
      </c>
      <c r="H607" s="61">
        <v>0</v>
      </c>
      <c r="I607" s="61">
        <v>0</v>
      </c>
      <c r="J607" s="61">
        <v>5.5100000000000003E-2</v>
      </c>
      <c r="K607" s="61">
        <v>0</v>
      </c>
      <c r="L607" s="61">
        <v>0</v>
      </c>
      <c r="M607" s="61">
        <v>0</v>
      </c>
      <c r="N607" s="61">
        <v>0</v>
      </c>
      <c r="O607" s="61">
        <v>0</v>
      </c>
      <c r="P607" s="61">
        <v>0</v>
      </c>
      <c r="Q607" s="61">
        <v>0</v>
      </c>
      <c r="R607" s="61">
        <v>0</v>
      </c>
      <c r="S607" s="61">
        <v>0</v>
      </c>
      <c r="T607" s="61">
        <v>0</v>
      </c>
      <c r="U607" s="61">
        <v>0</v>
      </c>
    </row>
    <row r="608" spans="1:21" outlineLevel="1" x14ac:dyDescent="0.25">
      <c r="A608" s="19"/>
      <c r="B608" s="38" t="str">
        <f t="shared" ca="1" si="40"/>
        <v>&gt;15kVA and &lt;=69kVA</v>
      </c>
      <c r="C608" s="38" t="str">
        <f t="shared" ca="1" si="40"/>
        <v>GX07</v>
      </c>
      <c r="D608" s="38" t="str">
        <f t="shared" ca="1" si="40"/>
        <v>Small Commercial</v>
      </c>
      <c r="E608" s="39">
        <v>1.1855</v>
      </c>
      <c r="F608" s="39">
        <v>0</v>
      </c>
      <c r="G608" s="39">
        <v>0</v>
      </c>
      <c r="H608" s="39">
        <v>0</v>
      </c>
      <c r="I608" s="39">
        <v>0</v>
      </c>
      <c r="J608" s="39">
        <v>3.8300000000000001E-2</v>
      </c>
      <c r="K608" s="39">
        <v>0</v>
      </c>
      <c r="L608" s="39">
        <v>0</v>
      </c>
      <c r="M608" s="39">
        <v>0</v>
      </c>
      <c r="N608" s="39">
        <v>0</v>
      </c>
      <c r="O608" s="39">
        <v>0</v>
      </c>
      <c r="P608" s="39">
        <v>0</v>
      </c>
      <c r="Q608" s="39">
        <v>0</v>
      </c>
      <c r="R608" s="39">
        <v>0</v>
      </c>
      <c r="S608" s="39">
        <v>0</v>
      </c>
      <c r="T608" s="39">
        <v>0</v>
      </c>
      <c r="U608" s="39">
        <v>0</v>
      </c>
    </row>
    <row r="609" spans="1:21" outlineLevel="1" x14ac:dyDescent="0.25">
      <c r="A609" s="19"/>
      <c r="B609" s="38" t="str">
        <f t="shared" ca="1" si="40"/>
        <v>&gt;69kVA and &lt;=138kVA</v>
      </c>
      <c r="C609" s="38" t="str">
        <f t="shared" ca="1" si="40"/>
        <v>GX14</v>
      </c>
      <c r="D609" s="38" t="str">
        <f t="shared" ca="1" si="40"/>
        <v>Medium Commercial</v>
      </c>
      <c r="E609" s="39">
        <v>6.7169999999999996</v>
      </c>
      <c r="F609" s="39">
        <v>0</v>
      </c>
      <c r="G609" s="39">
        <v>0</v>
      </c>
      <c r="H609" s="39">
        <v>0</v>
      </c>
      <c r="I609" s="39">
        <v>0</v>
      </c>
      <c r="J609" s="39">
        <v>4.53E-2</v>
      </c>
      <c r="K609" s="39">
        <v>0</v>
      </c>
      <c r="L609" s="39">
        <v>0</v>
      </c>
      <c r="M609" s="39">
        <v>0</v>
      </c>
      <c r="N609" s="39">
        <v>0</v>
      </c>
      <c r="O609" s="39">
        <v>0</v>
      </c>
      <c r="P609" s="39">
        <v>0</v>
      </c>
      <c r="Q609" s="39">
        <v>0</v>
      </c>
      <c r="R609" s="39">
        <v>0</v>
      </c>
      <c r="S609" s="39">
        <v>0</v>
      </c>
      <c r="T609" s="39">
        <v>0</v>
      </c>
      <c r="U609" s="39">
        <v>0</v>
      </c>
    </row>
    <row r="610" spans="1:21" outlineLevel="1" x14ac:dyDescent="0.25">
      <c r="A610" s="19"/>
      <c r="B610" s="38" t="str">
        <f t="shared" ca="1" si="40"/>
        <v>&gt;138kVA AND &lt;=300kVA</v>
      </c>
      <c r="C610" s="38" t="str">
        <f t="shared" ca="1" si="40"/>
        <v>GX30</v>
      </c>
      <c r="D610" s="38" t="str">
        <f t="shared" ca="1" si="40"/>
        <v>Large Commercial</v>
      </c>
      <c r="E610" s="39">
        <v>9.5684000000000005</v>
      </c>
      <c r="F610" s="39">
        <v>0</v>
      </c>
      <c r="G610" s="39">
        <v>0</v>
      </c>
      <c r="H610" s="39">
        <v>0</v>
      </c>
      <c r="I610" s="39">
        <v>0</v>
      </c>
      <c r="J610" s="39">
        <v>1.8700000000000001E-2</v>
      </c>
      <c r="K610" s="39">
        <v>0</v>
      </c>
      <c r="L610" s="39">
        <v>0</v>
      </c>
      <c r="M610" s="39">
        <v>0</v>
      </c>
      <c r="N610" s="39">
        <v>0</v>
      </c>
      <c r="O610" s="39">
        <v>0</v>
      </c>
      <c r="P610" s="39">
        <v>0</v>
      </c>
      <c r="Q610" s="39">
        <v>0</v>
      </c>
      <c r="R610" s="39">
        <v>0</v>
      </c>
      <c r="S610" s="39">
        <v>0</v>
      </c>
      <c r="T610" s="39">
        <v>0</v>
      </c>
      <c r="U610" s="39">
        <v>0</v>
      </c>
    </row>
    <row r="611" spans="1:21" outlineLevel="1" x14ac:dyDescent="0.25">
      <c r="A611" s="19"/>
      <c r="B611" s="38" t="str">
        <f t="shared" ca="1" si="40"/>
        <v>&gt;300kVA, TOU</v>
      </c>
      <c r="C611" s="38" t="str">
        <f t="shared" ca="1" si="40"/>
        <v>GX99</v>
      </c>
      <c r="D611" s="38" t="str">
        <f t="shared" ca="1" si="40"/>
        <v>Small Industrial</v>
      </c>
      <c r="E611" s="39">
        <v>20.645</v>
      </c>
      <c r="F611" s="39">
        <v>6.6977000000000002</v>
      </c>
      <c r="G611" s="39">
        <v>1.7299999999999999E-2</v>
      </c>
      <c r="H611" s="39">
        <v>0</v>
      </c>
      <c r="I611" s="39">
        <v>0</v>
      </c>
      <c r="J611" s="39">
        <v>7.3000000000000001E-3</v>
      </c>
      <c r="K611" s="39">
        <v>0</v>
      </c>
      <c r="L611" s="39">
        <v>0</v>
      </c>
      <c r="M611" s="39">
        <v>0</v>
      </c>
      <c r="N611" s="39">
        <v>0</v>
      </c>
      <c r="O611" s="39">
        <v>0</v>
      </c>
      <c r="P611" s="39">
        <v>0</v>
      </c>
      <c r="Q611" s="39">
        <v>0</v>
      </c>
      <c r="R611" s="39">
        <v>0</v>
      </c>
      <c r="S611" s="39">
        <v>0</v>
      </c>
      <c r="T611" s="39">
        <v>0</v>
      </c>
      <c r="U611" s="39">
        <v>0</v>
      </c>
    </row>
    <row r="612" spans="1:21" outlineLevel="1" x14ac:dyDescent="0.25">
      <c r="A612" s="19"/>
      <c r="B612" s="38" t="str">
        <f t="shared" ca="1" si="40"/>
        <v>New Tariff 5</v>
      </c>
      <c r="C612" s="38">
        <f t="shared" ca="1" si="40"/>
        <v>0</v>
      </c>
      <c r="D612" s="38">
        <f t="shared" ca="1" si="40"/>
        <v>0</v>
      </c>
      <c r="E612" s="39">
        <v>0</v>
      </c>
      <c r="F612" s="39">
        <v>0</v>
      </c>
      <c r="G612" s="39">
        <v>0</v>
      </c>
      <c r="H612" s="39">
        <v>0</v>
      </c>
      <c r="I612" s="39">
        <v>0</v>
      </c>
      <c r="J612" s="39">
        <v>0</v>
      </c>
      <c r="K612" s="39">
        <v>0</v>
      </c>
      <c r="L612" s="39">
        <v>0</v>
      </c>
      <c r="M612" s="39">
        <v>0</v>
      </c>
      <c r="N612" s="39">
        <v>0</v>
      </c>
      <c r="O612" s="39">
        <v>0</v>
      </c>
      <c r="P612" s="39">
        <v>0</v>
      </c>
      <c r="Q612" s="39">
        <v>0</v>
      </c>
      <c r="R612" s="39">
        <v>0</v>
      </c>
      <c r="S612" s="39">
        <v>0</v>
      </c>
      <c r="T612" s="39">
        <v>0</v>
      </c>
      <c r="U612" s="39">
        <v>0</v>
      </c>
    </row>
    <row r="613" spans="1:21" outlineLevel="1" x14ac:dyDescent="0.25">
      <c r="A613" s="19"/>
      <c r="B613" s="38" t="str">
        <f t="shared" ca="1" si="40"/>
        <v>New Tariff 6</v>
      </c>
      <c r="C613" s="38">
        <f t="shared" ca="1" si="40"/>
        <v>0</v>
      </c>
      <c r="D613" s="38">
        <f t="shared" ca="1" si="40"/>
        <v>0</v>
      </c>
      <c r="E613" s="39">
        <v>0</v>
      </c>
      <c r="F613" s="39">
        <v>0</v>
      </c>
      <c r="G613" s="39">
        <v>0</v>
      </c>
      <c r="H613" s="39">
        <v>0</v>
      </c>
      <c r="I613" s="39">
        <v>0</v>
      </c>
      <c r="J613" s="39">
        <v>0</v>
      </c>
      <c r="K613" s="39">
        <v>0</v>
      </c>
      <c r="L613" s="39">
        <v>0</v>
      </c>
      <c r="M613" s="39">
        <v>0</v>
      </c>
      <c r="N613" s="39">
        <v>0</v>
      </c>
      <c r="O613" s="39">
        <v>0</v>
      </c>
      <c r="P613" s="39">
        <v>0</v>
      </c>
      <c r="Q613" s="39">
        <v>0</v>
      </c>
      <c r="R613" s="39">
        <v>0</v>
      </c>
      <c r="S613" s="39">
        <v>0</v>
      </c>
      <c r="T613" s="39">
        <v>0</v>
      </c>
      <c r="U613" s="39">
        <v>0</v>
      </c>
    </row>
    <row r="614" spans="1:21" outlineLevel="1" x14ac:dyDescent="0.25">
      <c r="A614" s="19"/>
      <c r="B614" s="38" t="str">
        <f t="shared" ca="1" si="40"/>
        <v>New Tariff 7</v>
      </c>
      <c r="C614" s="38">
        <f t="shared" ca="1" si="40"/>
        <v>0</v>
      </c>
      <c r="D614" s="38">
        <f t="shared" ca="1" si="40"/>
        <v>0</v>
      </c>
      <c r="E614" s="39">
        <v>0</v>
      </c>
      <c r="F614" s="39">
        <v>0</v>
      </c>
      <c r="G614" s="39">
        <v>0</v>
      </c>
      <c r="H614" s="39">
        <v>0</v>
      </c>
      <c r="I614" s="39">
        <v>0</v>
      </c>
      <c r="J614" s="39">
        <v>0</v>
      </c>
      <c r="K614" s="39">
        <v>0</v>
      </c>
      <c r="L614" s="39">
        <v>0</v>
      </c>
      <c r="M614" s="39">
        <v>0</v>
      </c>
      <c r="N614" s="39">
        <v>0</v>
      </c>
      <c r="O614" s="39">
        <v>0</v>
      </c>
      <c r="P614" s="39">
        <v>0</v>
      </c>
      <c r="Q614" s="39">
        <v>0</v>
      </c>
      <c r="R614" s="39">
        <v>0</v>
      </c>
      <c r="S614" s="39">
        <v>0</v>
      </c>
      <c r="T614" s="39">
        <v>0</v>
      </c>
      <c r="U614" s="39">
        <v>0</v>
      </c>
    </row>
    <row r="615" spans="1:21" outlineLevel="1" x14ac:dyDescent="0.25">
      <c r="A615" s="19"/>
      <c r="B615" s="38" t="str">
        <f t="shared" ca="1" si="40"/>
        <v>New Tariff 8</v>
      </c>
      <c r="C615" s="38">
        <f t="shared" ca="1" si="40"/>
        <v>0</v>
      </c>
      <c r="D615" s="38">
        <f t="shared" ca="1" si="40"/>
        <v>0</v>
      </c>
      <c r="E615" s="39">
        <v>0</v>
      </c>
      <c r="F615" s="39">
        <v>0</v>
      </c>
      <c r="G615" s="39">
        <v>0</v>
      </c>
      <c r="H615" s="39">
        <v>0</v>
      </c>
      <c r="I615" s="39">
        <v>0</v>
      </c>
      <c r="J615" s="39">
        <v>0</v>
      </c>
      <c r="K615" s="39">
        <v>0</v>
      </c>
      <c r="L615" s="39">
        <v>0</v>
      </c>
      <c r="M615" s="39">
        <v>0</v>
      </c>
      <c r="N615" s="39">
        <v>0</v>
      </c>
      <c r="O615" s="39">
        <v>0</v>
      </c>
      <c r="P615" s="39">
        <v>0</v>
      </c>
      <c r="Q615" s="39">
        <v>0</v>
      </c>
      <c r="R615" s="39">
        <v>0</v>
      </c>
      <c r="S615" s="39">
        <v>0</v>
      </c>
      <c r="T615" s="39">
        <v>0</v>
      </c>
      <c r="U615" s="39">
        <v>0</v>
      </c>
    </row>
    <row r="616" spans="1:21" outlineLevel="1" x14ac:dyDescent="0.25">
      <c r="A616" s="19"/>
      <c r="B616" s="38" t="str">
        <f t="shared" ref="B616:D631" ca="1" si="41">B473</f>
        <v>New Tariff 9</v>
      </c>
      <c r="C616" s="38">
        <f t="shared" ca="1" si="41"/>
        <v>0</v>
      </c>
      <c r="D616" s="38">
        <f t="shared" ca="1" si="41"/>
        <v>0</v>
      </c>
      <c r="E616" s="39">
        <v>0</v>
      </c>
      <c r="F616" s="39">
        <v>0</v>
      </c>
      <c r="G616" s="39">
        <v>0</v>
      </c>
      <c r="H616" s="39">
        <v>0</v>
      </c>
      <c r="I616" s="39">
        <v>0</v>
      </c>
      <c r="J616" s="39">
        <v>0</v>
      </c>
      <c r="K616" s="39">
        <v>0</v>
      </c>
      <c r="L616" s="39">
        <v>0</v>
      </c>
      <c r="M616" s="39">
        <v>0</v>
      </c>
      <c r="N616" s="39">
        <v>0</v>
      </c>
      <c r="O616" s="39">
        <v>0</v>
      </c>
      <c r="P616" s="39">
        <v>0</v>
      </c>
      <c r="Q616" s="39">
        <v>0</v>
      </c>
      <c r="R616" s="39">
        <v>0</v>
      </c>
      <c r="S616" s="39">
        <v>0</v>
      </c>
      <c r="T616" s="39">
        <v>0</v>
      </c>
      <c r="U616" s="39">
        <v>0</v>
      </c>
    </row>
    <row r="617" spans="1:21" outlineLevel="1" x14ac:dyDescent="0.25">
      <c r="A617" s="19"/>
      <c r="B617" s="38" t="str">
        <f t="shared" ca="1" si="41"/>
        <v>New Tariff 10</v>
      </c>
      <c r="C617" s="38">
        <f t="shared" ca="1" si="41"/>
        <v>0</v>
      </c>
      <c r="D617" s="38">
        <f t="shared" ca="1" si="41"/>
        <v>0</v>
      </c>
      <c r="E617" s="39">
        <v>0</v>
      </c>
      <c r="F617" s="39">
        <v>0</v>
      </c>
      <c r="G617" s="39">
        <v>0</v>
      </c>
      <c r="H617" s="39">
        <v>0</v>
      </c>
      <c r="I617" s="39">
        <v>0</v>
      </c>
      <c r="J617" s="39">
        <v>0</v>
      </c>
      <c r="K617" s="39">
        <v>0</v>
      </c>
      <c r="L617" s="39">
        <v>0</v>
      </c>
      <c r="M617" s="39">
        <v>0</v>
      </c>
      <c r="N617" s="39">
        <v>0</v>
      </c>
      <c r="O617" s="39">
        <v>0</v>
      </c>
      <c r="P617" s="39">
        <v>0</v>
      </c>
      <c r="Q617" s="39">
        <v>0</v>
      </c>
      <c r="R617" s="39">
        <v>0</v>
      </c>
      <c r="S617" s="39">
        <v>0</v>
      </c>
      <c r="T617" s="39">
        <v>0</v>
      </c>
      <c r="U617" s="39">
        <v>0</v>
      </c>
    </row>
    <row r="618" spans="1:21" outlineLevel="1" x14ac:dyDescent="0.25">
      <c r="A618" s="19"/>
      <c r="B618" s="45" t="str">
        <f t="shared" ca="1" si="41"/>
        <v>New Tariff 11</v>
      </c>
      <c r="C618" s="45">
        <f t="shared" ca="1" si="41"/>
        <v>0</v>
      </c>
      <c r="D618" s="45">
        <f t="shared" ca="1" si="41"/>
        <v>0</v>
      </c>
      <c r="E618" s="62">
        <v>0</v>
      </c>
      <c r="F618" s="62">
        <v>0</v>
      </c>
      <c r="G618" s="62">
        <v>0</v>
      </c>
      <c r="H618" s="62">
        <v>0</v>
      </c>
      <c r="I618" s="62">
        <v>0</v>
      </c>
      <c r="J618" s="62">
        <v>0</v>
      </c>
      <c r="K618" s="62">
        <v>0</v>
      </c>
      <c r="L618" s="62">
        <v>0</v>
      </c>
      <c r="M618" s="62">
        <v>0</v>
      </c>
      <c r="N618" s="62">
        <v>0</v>
      </c>
      <c r="O618" s="62">
        <v>0</v>
      </c>
      <c r="P618" s="62">
        <v>0</v>
      </c>
      <c r="Q618" s="62">
        <v>0</v>
      </c>
      <c r="R618" s="62">
        <v>0</v>
      </c>
      <c r="S618" s="62">
        <v>0</v>
      </c>
      <c r="T618" s="62">
        <v>0</v>
      </c>
      <c r="U618" s="62">
        <v>0</v>
      </c>
    </row>
    <row r="619" spans="1:21" outlineLevel="1" x14ac:dyDescent="0.25">
      <c r="A619" s="19"/>
      <c r="B619" s="44" t="str">
        <f t="shared" ca="1" si="41"/>
        <v>&gt;1500Kva Connection in CBD/Industrial service area</v>
      </c>
      <c r="C619" s="44" t="str">
        <f t="shared" ca="1" si="41"/>
        <v>GC60</v>
      </c>
      <c r="D619" s="44" t="str">
        <f t="shared" ca="1" si="41"/>
        <v>Large Industrial</v>
      </c>
      <c r="E619" s="61">
        <v>4.5900000000000003E-2</v>
      </c>
      <c r="F619" s="61">
        <v>0</v>
      </c>
      <c r="G619" s="61">
        <v>2.9700000000000001E-2</v>
      </c>
      <c r="H619" s="61">
        <v>11.8513</v>
      </c>
      <c r="I619" s="61">
        <v>8.7673000000000005</v>
      </c>
      <c r="J619" s="61">
        <v>1.4E-3</v>
      </c>
      <c r="K619" s="61">
        <v>0</v>
      </c>
      <c r="L619" s="61">
        <v>0</v>
      </c>
      <c r="M619" s="61">
        <v>0</v>
      </c>
      <c r="N619" s="61">
        <v>0</v>
      </c>
      <c r="O619" s="61">
        <v>0</v>
      </c>
      <c r="P619" s="61">
        <v>0</v>
      </c>
      <c r="Q619" s="61">
        <v>0</v>
      </c>
      <c r="R619" s="61">
        <v>0</v>
      </c>
      <c r="S619" s="61">
        <v>0</v>
      </c>
      <c r="T619" s="61">
        <v>0</v>
      </c>
      <c r="U619" s="61">
        <v>0</v>
      </c>
    </row>
    <row r="620" spans="1:21" outlineLevel="1" x14ac:dyDescent="0.25">
      <c r="A620" s="19"/>
      <c r="B620" s="38" t="str">
        <f t="shared" ca="1" si="41"/>
        <v>&gt;1500Kva Connection in Urban service area</v>
      </c>
      <c r="C620" s="38" t="str">
        <f t="shared" ca="1" si="41"/>
        <v>GU60</v>
      </c>
      <c r="D620" s="38" t="str">
        <f t="shared" ca="1" si="41"/>
        <v>Large Industrial</v>
      </c>
      <c r="E620" s="39">
        <v>4.5900000000000003E-2</v>
      </c>
      <c r="F620" s="39">
        <v>0</v>
      </c>
      <c r="G620" s="39">
        <v>2.9700000000000001E-2</v>
      </c>
      <c r="H620" s="39">
        <v>12.3399</v>
      </c>
      <c r="I620" s="39">
        <v>8.7673000000000005</v>
      </c>
      <c r="J620" s="39">
        <v>1.4E-3</v>
      </c>
      <c r="K620" s="39">
        <v>0</v>
      </c>
      <c r="L620" s="39">
        <v>0</v>
      </c>
      <c r="M620" s="39">
        <v>0</v>
      </c>
      <c r="N620" s="39">
        <v>0</v>
      </c>
      <c r="O620" s="39">
        <v>0</v>
      </c>
      <c r="P620" s="39">
        <v>0</v>
      </c>
      <c r="Q620" s="39">
        <v>0</v>
      </c>
      <c r="R620" s="39">
        <v>0</v>
      </c>
      <c r="S620" s="39">
        <v>0</v>
      </c>
      <c r="T620" s="39">
        <v>0</v>
      </c>
      <c r="U620" s="39">
        <v>0</v>
      </c>
    </row>
    <row r="621" spans="1:21" outlineLevel="1" x14ac:dyDescent="0.25">
      <c r="A621" s="19"/>
      <c r="B621" s="38" t="str">
        <f t="shared" ca="1" si="41"/>
        <v>&gt;1500Kva Connection in Rural service area</v>
      </c>
      <c r="C621" s="38" t="str">
        <f t="shared" ca="1" si="41"/>
        <v>GR60</v>
      </c>
      <c r="D621" s="38" t="str">
        <f t="shared" ca="1" si="41"/>
        <v>Large Industrial</v>
      </c>
      <c r="E621" s="39">
        <v>4.5900000000000003E-2</v>
      </c>
      <c r="F621" s="39">
        <v>0</v>
      </c>
      <c r="G621" s="39">
        <v>2.9700000000000001E-2</v>
      </c>
      <c r="H621" s="39">
        <v>14.870699999999999</v>
      </c>
      <c r="I621" s="39">
        <v>8.7673000000000005</v>
      </c>
      <c r="J621" s="39">
        <v>1.4E-3</v>
      </c>
      <c r="K621" s="39">
        <v>0</v>
      </c>
      <c r="L621" s="39">
        <v>0</v>
      </c>
      <c r="M621" s="39">
        <v>0</v>
      </c>
      <c r="N621" s="39">
        <v>0</v>
      </c>
      <c r="O621" s="39">
        <v>0</v>
      </c>
      <c r="P621" s="39">
        <v>0</v>
      </c>
      <c r="Q621" s="39">
        <v>0</v>
      </c>
      <c r="R621" s="39">
        <v>0</v>
      </c>
      <c r="S621" s="39">
        <v>0</v>
      </c>
      <c r="T621" s="39">
        <v>0</v>
      </c>
      <c r="U621" s="39">
        <v>0</v>
      </c>
    </row>
    <row r="622" spans="1:21" outlineLevel="1" x14ac:dyDescent="0.25">
      <c r="A622" s="19"/>
      <c r="B622" s="38" t="str">
        <f t="shared" ca="1" si="41"/>
        <v>New Tariff 3</v>
      </c>
      <c r="C622" s="38">
        <f t="shared" ca="1" si="41"/>
        <v>0</v>
      </c>
      <c r="D622" s="38">
        <f t="shared" ca="1" si="41"/>
        <v>0</v>
      </c>
      <c r="E622" s="39">
        <v>0</v>
      </c>
      <c r="F622" s="39">
        <v>0</v>
      </c>
      <c r="G622" s="39">
        <v>0</v>
      </c>
      <c r="H622" s="39">
        <v>0</v>
      </c>
      <c r="I622" s="39">
        <v>0</v>
      </c>
      <c r="J622" s="39">
        <v>0</v>
      </c>
      <c r="K622" s="39">
        <v>0</v>
      </c>
      <c r="L622" s="39">
        <v>0</v>
      </c>
      <c r="M622" s="39">
        <v>0</v>
      </c>
      <c r="N622" s="39">
        <v>0</v>
      </c>
      <c r="O622" s="39">
        <v>0</v>
      </c>
      <c r="P622" s="39">
        <v>0</v>
      </c>
      <c r="Q622" s="39">
        <v>0</v>
      </c>
      <c r="R622" s="39">
        <v>0</v>
      </c>
      <c r="S622" s="39">
        <v>0</v>
      </c>
      <c r="T622" s="39">
        <v>0</v>
      </c>
      <c r="U622" s="39">
        <v>0</v>
      </c>
    </row>
    <row r="623" spans="1:21" outlineLevel="1" x14ac:dyDescent="0.25">
      <c r="A623" s="19"/>
      <c r="B623" s="38" t="str">
        <f t="shared" ca="1" si="41"/>
        <v>New Tariff 4</v>
      </c>
      <c r="C623" s="38">
        <f t="shared" ca="1" si="41"/>
        <v>0</v>
      </c>
      <c r="D623" s="38">
        <f t="shared" ca="1" si="41"/>
        <v>0</v>
      </c>
      <c r="E623" s="39">
        <v>0</v>
      </c>
      <c r="F623" s="39">
        <v>0</v>
      </c>
      <c r="G623" s="39">
        <v>0</v>
      </c>
      <c r="H623" s="39">
        <v>0</v>
      </c>
      <c r="I623" s="39">
        <v>0</v>
      </c>
      <c r="J623" s="39">
        <v>0</v>
      </c>
      <c r="K623" s="39">
        <v>0</v>
      </c>
      <c r="L623" s="39">
        <v>0</v>
      </c>
      <c r="M623" s="39">
        <v>0</v>
      </c>
      <c r="N623" s="39">
        <v>0</v>
      </c>
      <c r="O623" s="39">
        <v>0</v>
      </c>
      <c r="P623" s="39">
        <v>0</v>
      </c>
      <c r="Q623" s="39">
        <v>0</v>
      </c>
      <c r="R623" s="39">
        <v>0</v>
      </c>
      <c r="S623" s="39">
        <v>0</v>
      </c>
      <c r="T623" s="39">
        <v>0</v>
      </c>
      <c r="U623" s="39">
        <v>0</v>
      </c>
    </row>
    <row r="624" spans="1:21" outlineLevel="1" x14ac:dyDescent="0.25">
      <c r="A624" s="19"/>
      <c r="B624" s="38" t="str">
        <f t="shared" ca="1" si="41"/>
        <v>New Tariff 5</v>
      </c>
      <c r="C624" s="38">
        <f t="shared" ca="1" si="41"/>
        <v>0</v>
      </c>
      <c r="D624" s="38">
        <f t="shared" ca="1" si="41"/>
        <v>0</v>
      </c>
      <c r="E624" s="39">
        <v>0</v>
      </c>
      <c r="F624" s="39">
        <v>0</v>
      </c>
      <c r="G624" s="39">
        <v>0</v>
      </c>
      <c r="H624" s="39">
        <v>0</v>
      </c>
      <c r="I624" s="39">
        <v>0</v>
      </c>
      <c r="J624" s="39">
        <v>0</v>
      </c>
      <c r="K624" s="39">
        <v>0</v>
      </c>
      <c r="L624" s="39">
        <v>0</v>
      </c>
      <c r="M624" s="39">
        <v>0</v>
      </c>
      <c r="N624" s="39">
        <v>0</v>
      </c>
      <c r="O624" s="39">
        <v>0</v>
      </c>
      <c r="P624" s="39">
        <v>0</v>
      </c>
      <c r="Q624" s="39">
        <v>0</v>
      </c>
      <c r="R624" s="39">
        <v>0</v>
      </c>
      <c r="S624" s="39">
        <v>0</v>
      </c>
      <c r="T624" s="39">
        <v>0</v>
      </c>
      <c r="U624" s="39">
        <v>0</v>
      </c>
    </row>
    <row r="625" spans="1:21" outlineLevel="1" x14ac:dyDescent="0.25">
      <c r="A625" s="19"/>
      <c r="B625" s="38" t="str">
        <f t="shared" ca="1" si="41"/>
        <v>New Tariff 6</v>
      </c>
      <c r="C625" s="38">
        <f t="shared" ca="1" si="41"/>
        <v>0</v>
      </c>
      <c r="D625" s="38">
        <f t="shared" ca="1" si="41"/>
        <v>0</v>
      </c>
      <c r="E625" s="39">
        <v>0</v>
      </c>
      <c r="F625" s="39">
        <v>0</v>
      </c>
      <c r="G625" s="39">
        <v>0</v>
      </c>
      <c r="H625" s="39">
        <v>0</v>
      </c>
      <c r="I625" s="39">
        <v>0</v>
      </c>
      <c r="J625" s="39">
        <v>0</v>
      </c>
      <c r="K625" s="39">
        <v>0</v>
      </c>
      <c r="L625" s="39">
        <v>0</v>
      </c>
      <c r="M625" s="39">
        <v>0</v>
      </c>
      <c r="N625" s="39">
        <v>0</v>
      </c>
      <c r="O625" s="39">
        <v>0</v>
      </c>
      <c r="P625" s="39">
        <v>0</v>
      </c>
      <c r="Q625" s="39">
        <v>0</v>
      </c>
      <c r="R625" s="39">
        <v>0</v>
      </c>
      <c r="S625" s="39">
        <v>0</v>
      </c>
      <c r="T625" s="39">
        <v>0</v>
      </c>
      <c r="U625" s="39">
        <v>0</v>
      </c>
    </row>
    <row r="626" spans="1:21" outlineLevel="1" x14ac:dyDescent="0.25">
      <c r="A626" s="19"/>
      <c r="B626" s="38" t="str">
        <f t="shared" ca="1" si="41"/>
        <v>New Tariff 7</v>
      </c>
      <c r="C626" s="38">
        <f t="shared" ca="1" si="41"/>
        <v>0</v>
      </c>
      <c r="D626" s="38">
        <f t="shared" ca="1" si="41"/>
        <v>0</v>
      </c>
      <c r="E626" s="39">
        <v>0</v>
      </c>
      <c r="F626" s="39">
        <v>0</v>
      </c>
      <c r="G626" s="39">
        <v>0</v>
      </c>
      <c r="H626" s="39">
        <v>0</v>
      </c>
      <c r="I626" s="39">
        <v>0</v>
      </c>
      <c r="J626" s="39">
        <v>0</v>
      </c>
      <c r="K626" s="39">
        <v>0</v>
      </c>
      <c r="L626" s="39">
        <v>0</v>
      </c>
      <c r="M626" s="39">
        <v>0</v>
      </c>
      <c r="N626" s="39">
        <v>0</v>
      </c>
      <c r="O626" s="39">
        <v>0</v>
      </c>
      <c r="P626" s="39">
        <v>0</v>
      </c>
      <c r="Q626" s="39">
        <v>0</v>
      </c>
      <c r="R626" s="39">
        <v>0</v>
      </c>
      <c r="S626" s="39">
        <v>0</v>
      </c>
      <c r="T626" s="39">
        <v>0</v>
      </c>
      <c r="U626" s="39">
        <v>0</v>
      </c>
    </row>
    <row r="627" spans="1:21" outlineLevel="1" x14ac:dyDescent="0.25">
      <c r="A627" s="19"/>
      <c r="B627" s="38" t="str">
        <f t="shared" ca="1" si="41"/>
        <v>New Tariff 8</v>
      </c>
      <c r="C627" s="38">
        <f t="shared" ca="1" si="41"/>
        <v>0</v>
      </c>
      <c r="D627" s="38">
        <f t="shared" ca="1" si="41"/>
        <v>0</v>
      </c>
      <c r="E627" s="39">
        <v>0</v>
      </c>
      <c r="F627" s="39">
        <v>0</v>
      </c>
      <c r="G627" s="39">
        <v>0</v>
      </c>
      <c r="H627" s="39">
        <v>0</v>
      </c>
      <c r="I627" s="39">
        <v>0</v>
      </c>
      <c r="J627" s="39">
        <v>0</v>
      </c>
      <c r="K627" s="39">
        <v>0</v>
      </c>
      <c r="L627" s="39">
        <v>0</v>
      </c>
      <c r="M627" s="39">
        <v>0</v>
      </c>
      <c r="N627" s="39">
        <v>0</v>
      </c>
      <c r="O627" s="39">
        <v>0</v>
      </c>
      <c r="P627" s="39">
        <v>0</v>
      </c>
      <c r="Q627" s="39">
        <v>0</v>
      </c>
      <c r="R627" s="39">
        <v>0</v>
      </c>
      <c r="S627" s="39">
        <v>0</v>
      </c>
      <c r="T627" s="39">
        <v>0</v>
      </c>
      <c r="U627" s="39">
        <v>0</v>
      </c>
    </row>
    <row r="628" spans="1:21" outlineLevel="1" x14ac:dyDescent="0.25">
      <c r="A628" s="19"/>
      <c r="B628" s="38" t="str">
        <f t="shared" ca="1" si="41"/>
        <v>New Tariff 9</v>
      </c>
      <c r="C628" s="38">
        <f t="shared" ca="1" si="41"/>
        <v>0</v>
      </c>
      <c r="D628" s="38">
        <f t="shared" ca="1" si="41"/>
        <v>0</v>
      </c>
      <c r="E628" s="39">
        <v>0</v>
      </c>
      <c r="F628" s="39">
        <v>0</v>
      </c>
      <c r="G628" s="39">
        <v>0</v>
      </c>
      <c r="H628" s="39">
        <v>0</v>
      </c>
      <c r="I628" s="39">
        <v>0</v>
      </c>
      <c r="J628" s="39">
        <v>0</v>
      </c>
      <c r="K628" s="39">
        <v>0</v>
      </c>
      <c r="L628" s="39">
        <v>0</v>
      </c>
      <c r="M628" s="39">
        <v>0</v>
      </c>
      <c r="N628" s="39">
        <v>0</v>
      </c>
      <c r="O628" s="39">
        <v>0</v>
      </c>
      <c r="P628" s="39">
        <v>0</v>
      </c>
      <c r="Q628" s="39">
        <v>0</v>
      </c>
      <c r="R628" s="39">
        <v>0</v>
      </c>
      <c r="S628" s="39">
        <v>0</v>
      </c>
      <c r="T628" s="39">
        <v>0</v>
      </c>
      <c r="U628" s="39">
        <v>0</v>
      </c>
    </row>
    <row r="629" spans="1:21" outlineLevel="1" x14ac:dyDescent="0.25">
      <c r="A629" s="19"/>
      <c r="B629" s="38" t="str">
        <f t="shared" ca="1" si="41"/>
        <v>New Tariff 10</v>
      </c>
      <c r="C629" s="38">
        <f t="shared" ca="1" si="41"/>
        <v>0</v>
      </c>
      <c r="D629" s="38">
        <f t="shared" ca="1" si="41"/>
        <v>0</v>
      </c>
      <c r="E629" s="39">
        <v>0</v>
      </c>
      <c r="F629" s="39">
        <v>0</v>
      </c>
      <c r="G629" s="39">
        <v>0</v>
      </c>
      <c r="H629" s="39">
        <v>0</v>
      </c>
      <c r="I629" s="39">
        <v>0</v>
      </c>
      <c r="J629" s="39">
        <v>0</v>
      </c>
      <c r="K629" s="39">
        <v>0</v>
      </c>
      <c r="L629" s="39">
        <v>0</v>
      </c>
      <c r="M629" s="39">
        <v>0</v>
      </c>
      <c r="N629" s="39">
        <v>0</v>
      </c>
      <c r="O629" s="39">
        <v>0</v>
      </c>
      <c r="P629" s="39">
        <v>0</v>
      </c>
      <c r="Q629" s="39">
        <v>0</v>
      </c>
      <c r="R629" s="39">
        <v>0</v>
      </c>
      <c r="S629" s="39">
        <v>0</v>
      </c>
      <c r="T629" s="39">
        <v>0</v>
      </c>
      <c r="U629" s="39">
        <v>0</v>
      </c>
    </row>
    <row r="630" spans="1:21" outlineLevel="1" x14ac:dyDescent="0.25">
      <c r="A630" s="19"/>
      <c r="B630" s="45" t="str">
        <f t="shared" ca="1" si="41"/>
        <v>New Tariff 11</v>
      </c>
      <c r="C630" s="45">
        <f t="shared" ca="1" si="41"/>
        <v>0</v>
      </c>
      <c r="D630" s="45">
        <f t="shared" ca="1" si="41"/>
        <v>0</v>
      </c>
      <c r="E630" s="62">
        <v>0</v>
      </c>
      <c r="F630" s="62">
        <v>0</v>
      </c>
      <c r="G630" s="62">
        <v>0</v>
      </c>
      <c r="H630" s="62">
        <v>0</v>
      </c>
      <c r="I630" s="62">
        <v>0</v>
      </c>
      <c r="J630" s="62">
        <v>0</v>
      </c>
      <c r="K630" s="62">
        <v>0</v>
      </c>
      <c r="L630" s="62">
        <v>0</v>
      </c>
      <c r="M630" s="62">
        <v>0</v>
      </c>
      <c r="N630" s="62">
        <v>0</v>
      </c>
      <c r="O630" s="62">
        <v>0</v>
      </c>
      <c r="P630" s="62">
        <v>0</v>
      </c>
      <c r="Q630" s="62">
        <v>0</v>
      </c>
      <c r="R630" s="62">
        <v>0</v>
      </c>
      <c r="S630" s="62">
        <v>0</v>
      </c>
      <c r="T630" s="62">
        <v>0</v>
      </c>
      <c r="U630" s="62">
        <v>0</v>
      </c>
    </row>
    <row r="631" spans="1:21" outlineLevel="1" x14ac:dyDescent="0.25">
      <c r="A631" s="19"/>
      <c r="B631" s="44" t="str">
        <f t="shared" ca="1" si="41"/>
        <v>Non street lighting, &lt;1kVA</v>
      </c>
      <c r="C631" s="44" t="str">
        <f t="shared" ca="1" si="41"/>
        <v>G001</v>
      </c>
      <c r="D631" s="44" t="str">
        <f t="shared" ca="1" si="41"/>
        <v>Un-metered</v>
      </c>
      <c r="E631" s="61">
        <v>3.7100000000000001E-2</v>
      </c>
      <c r="F631" s="61">
        <v>0</v>
      </c>
      <c r="G631" s="61">
        <v>0</v>
      </c>
      <c r="H631" s="61">
        <v>0</v>
      </c>
      <c r="I631" s="61">
        <v>0</v>
      </c>
      <c r="J631" s="61">
        <v>0.14349999999999999</v>
      </c>
      <c r="K631" s="61">
        <v>0</v>
      </c>
      <c r="L631" s="61">
        <v>0</v>
      </c>
      <c r="M631" s="61">
        <v>0</v>
      </c>
      <c r="N631" s="61">
        <v>0</v>
      </c>
      <c r="O631" s="61">
        <v>0</v>
      </c>
      <c r="P631" s="61">
        <v>0</v>
      </c>
      <c r="Q631" s="61">
        <v>0</v>
      </c>
      <c r="R631" s="61">
        <v>0</v>
      </c>
      <c r="S631" s="61">
        <v>0</v>
      </c>
      <c r="T631" s="61">
        <v>0</v>
      </c>
      <c r="U631" s="61">
        <v>0</v>
      </c>
    </row>
    <row r="632" spans="1:21" outlineLevel="1" x14ac:dyDescent="0.25">
      <c r="A632" s="19"/>
      <c r="B632" s="38" t="str">
        <f t="shared" ref="B632:D647" ca="1" si="42">B489</f>
        <v>Street lighting, &lt;1kVA</v>
      </c>
      <c r="C632" s="38" t="str">
        <f t="shared" ca="1" si="42"/>
        <v>G002</v>
      </c>
      <c r="D632" s="38" t="str">
        <f t="shared" ca="1" si="42"/>
        <v>Un-metered</v>
      </c>
      <c r="E632" s="39">
        <v>3.7100000000000001E-2</v>
      </c>
      <c r="F632" s="39">
        <v>0</v>
      </c>
      <c r="G632" s="39">
        <v>0</v>
      </c>
      <c r="H632" s="39">
        <v>0</v>
      </c>
      <c r="I632" s="39">
        <v>0</v>
      </c>
      <c r="J632" s="39">
        <v>0.14349999999999999</v>
      </c>
      <c r="K632" s="39">
        <v>0</v>
      </c>
      <c r="L632" s="39">
        <v>0</v>
      </c>
      <c r="M632" s="39">
        <v>0</v>
      </c>
      <c r="N632" s="39">
        <v>0</v>
      </c>
      <c r="O632" s="39">
        <v>0</v>
      </c>
      <c r="P632" s="39">
        <v>0</v>
      </c>
      <c r="Q632" s="39">
        <v>0</v>
      </c>
      <c r="R632" s="39">
        <v>0</v>
      </c>
      <c r="S632" s="39">
        <v>0</v>
      </c>
      <c r="T632" s="39">
        <v>0</v>
      </c>
      <c r="U632" s="39">
        <v>0</v>
      </c>
    </row>
    <row r="633" spans="1:21" outlineLevel="1" x14ac:dyDescent="0.25">
      <c r="A633" s="19"/>
      <c r="B633" s="38" t="str">
        <f t="shared" ca="1" si="42"/>
        <v>New Tariff 2</v>
      </c>
      <c r="C633" s="38">
        <f t="shared" ca="1" si="42"/>
        <v>0</v>
      </c>
      <c r="D633" s="38">
        <f t="shared" ca="1" si="42"/>
        <v>0</v>
      </c>
      <c r="E633" s="39">
        <v>0</v>
      </c>
      <c r="F633" s="39">
        <v>0</v>
      </c>
      <c r="G633" s="39">
        <v>0</v>
      </c>
      <c r="H633" s="39">
        <v>0</v>
      </c>
      <c r="I633" s="39">
        <v>0</v>
      </c>
      <c r="J633" s="39">
        <v>0</v>
      </c>
      <c r="K633" s="39">
        <v>0</v>
      </c>
      <c r="L633" s="39">
        <v>0</v>
      </c>
      <c r="M633" s="39">
        <v>0</v>
      </c>
      <c r="N633" s="39">
        <v>0</v>
      </c>
      <c r="O633" s="39">
        <v>0</v>
      </c>
      <c r="P633" s="39">
        <v>0</v>
      </c>
      <c r="Q633" s="39">
        <v>0</v>
      </c>
      <c r="R633" s="39">
        <v>0</v>
      </c>
      <c r="S633" s="39">
        <v>0</v>
      </c>
      <c r="T633" s="39">
        <v>0</v>
      </c>
      <c r="U633" s="39">
        <v>0</v>
      </c>
    </row>
    <row r="634" spans="1:21" outlineLevel="1" x14ac:dyDescent="0.25">
      <c r="A634" s="19"/>
      <c r="B634" s="38" t="str">
        <f t="shared" ca="1" si="42"/>
        <v>New Tariff 3</v>
      </c>
      <c r="C634" s="38">
        <f t="shared" ca="1" si="42"/>
        <v>0</v>
      </c>
      <c r="D634" s="38">
        <f t="shared" ca="1" si="42"/>
        <v>0</v>
      </c>
      <c r="E634" s="39">
        <v>0</v>
      </c>
      <c r="F634" s="39">
        <v>0</v>
      </c>
      <c r="G634" s="39">
        <v>0</v>
      </c>
      <c r="H634" s="39">
        <v>0</v>
      </c>
      <c r="I634" s="39">
        <v>0</v>
      </c>
      <c r="J634" s="39">
        <v>0</v>
      </c>
      <c r="K634" s="39">
        <v>0</v>
      </c>
      <c r="L634" s="39">
        <v>0</v>
      </c>
      <c r="M634" s="39">
        <v>0</v>
      </c>
      <c r="N634" s="39">
        <v>0</v>
      </c>
      <c r="O634" s="39">
        <v>0</v>
      </c>
      <c r="P634" s="39">
        <v>0</v>
      </c>
      <c r="Q634" s="39">
        <v>0</v>
      </c>
      <c r="R634" s="39">
        <v>0</v>
      </c>
      <c r="S634" s="39">
        <v>0</v>
      </c>
      <c r="T634" s="39">
        <v>0</v>
      </c>
      <c r="U634" s="39">
        <v>0</v>
      </c>
    </row>
    <row r="635" spans="1:21" outlineLevel="1" x14ac:dyDescent="0.25">
      <c r="A635" s="19"/>
      <c r="B635" s="38" t="str">
        <f t="shared" ca="1" si="42"/>
        <v>New Tariff 4</v>
      </c>
      <c r="C635" s="38">
        <f t="shared" ca="1" si="42"/>
        <v>0</v>
      </c>
      <c r="D635" s="38">
        <f t="shared" ca="1" si="42"/>
        <v>0</v>
      </c>
      <c r="E635" s="39">
        <v>0</v>
      </c>
      <c r="F635" s="39">
        <v>0</v>
      </c>
      <c r="G635" s="39">
        <v>0</v>
      </c>
      <c r="H635" s="39">
        <v>0</v>
      </c>
      <c r="I635" s="39">
        <v>0</v>
      </c>
      <c r="J635" s="39">
        <v>0</v>
      </c>
      <c r="K635" s="39">
        <v>0</v>
      </c>
      <c r="L635" s="39">
        <v>0</v>
      </c>
      <c r="M635" s="39">
        <v>0</v>
      </c>
      <c r="N635" s="39">
        <v>0</v>
      </c>
      <c r="O635" s="39">
        <v>0</v>
      </c>
      <c r="P635" s="39">
        <v>0</v>
      </c>
      <c r="Q635" s="39">
        <v>0</v>
      </c>
      <c r="R635" s="39">
        <v>0</v>
      </c>
      <c r="S635" s="39">
        <v>0</v>
      </c>
      <c r="T635" s="39">
        <v>0</v>
      </c>
      <c r="U635" s="39">
        <v>0</v>
      </c>
    </row>
    <row r="636" spans="1:21" outlineLevel="1" x14ac:dyDescent="0.25">
      <c r="A636" s="19"/>
      <c r="B636" s="38" t="str">
        <f t="shared" ca="1" si="42"/>
        <v>New Tariff 5</v>
      </c>
      <c r="C636" s="38">
        <f t="shared" ca="1" si="42"/>
        <v>0</v>
      </c>
      <c r="D636" s="38">
        <f t="shared" ca="1" si="42"/>
        <v>0</v>
      </c>
      <c r="E636" s="39">
        <v>0</v>
      </c>
      <c r="F636" s="39">
        <v>0</v>
      </c>
      <c r="G636" s="39">
        <v>0</v>
      </c>
      <c r="H636" s="39">
        <v>0</v>
      </c>
      <c r="I636" s="39">
        <v>0</v>
      </c>
      <c r="J636" s="39">
        <v>0</v>
      </c>
      <c r="K636" s="39">
        <v>0</v>
      </c>
      <c r="L636" s="39">
        <v>0</v>
      </c>
      <c r="M636" s="39">
        <v>0</v>
      </c>
      <c r="N636" s="39">
        <v>0</v>
      </c>
      <c r="O636" s="39">
        <v>0</v>
      </c>
      <c r="P636" s="39">
        <v>0</v>
      </c>
      <c r="Q636" s="39">
        <v>0</v>
      </c>
      <c r="R636" s="39">
        <v>0</v>
      </c>
      <c r="S636" s="39">
        <v>0</v>
      </c>
      <c r="T636" s="39">
        <v>0</v>
      </c>
      <c r="U636" s="39">
        <v>0</v>
      </c>
    </row>
    <row r="637" spans="1:21" outlineLevel="1" x14ac:dyDescent="0.25">
      <c r="A637" s="19"/>
      <c r="B637" s="38" t="str">
        <f t="shared" ca="1" si="42"/>
        <v>New Tariff 6</v>
      </c>
      <c r="C637" s="38">
        <f t="shared" ca="1" si="42"/>
        <v>0</v>
      </c>
      <c r="D637" s="38">
        <f t="shared" ca="1" si="42"/>
        <v>0</v>
      </c>
      <c r="E637" s="39">
        <v>0</v>
      </c>
      <c r="F637" s="39">
        <v>0</v>
      </c>
      <c r="G637" s="39">
        <v>0</v>
      </c>
      <c r="H637" s="39">
        <v>0</v>
      </c>
      <c r="I637" s="39">
        <v>0</v>
      </c>
      <c r="J637" s="39">
        <v>0</v>
      </c>
      <c r="K637" s="39">
        <v>0</v>
      </c>
      <c r="L637" s="39">
        <v>0</v>
      </c>
      <c r="M637" s="39">
        <v>0</v>
      </c>
      <c r="N637" s="39">
        <v>0</v>
      </c>
      <c r="O637" s="39">
        <v>0</v>
      </c>
      <c r="P637" s="39">
        <v>0</v>
      </c>
      <c r="Q637" s="39">
        <v>0</v>
      </c>
      <c r="R637" s="39">
        <v>0</v>
      </c>
      <c r="S637" s="39">
        <v>0</v>
      </c>
      <c r="T637" s="39">
        <v>0</v>
      </c>
      <c r="U637" s="39">
        <v>0</v>
      </c>
    </row>
    <row r="638" spans="1:21" outlineLevel="1" x14ac:dyDescent="0.25">
      <c r="A638" s="19"/>
      <c r="B638" s="38" t="str">
        <f t="shared" ca="1" si="42"/>
        <v>New Tariff 7</v>
      </c>
      <c r="C638" s="38">
        <f t="shared" ca="1" si="42"/>
        <v>0</v>
      </c>
      <c r="D638" s="38">
        <f t="shared" ca="1" si="42"/>
        <v>0</v>
      </c>
      <c r="E638" s="39">
        <v>0</v>
      </c>
      <c r="F638" s="39">
        <v>0</v>
      </c>
      <c r="G638" s="39">
        <v>0</v>
      </c>
      <c r="H638" s="39">
        <v>0</v>
      </c>
      <c r="I638" s="39">
        <v>0</v>
      </c>
      <c r="J638" s="39">
        <v>0</v>
      </c>
      <c r="K638" s="39">
        <v>0</v>
      </c>
      <c r="L638" s="39">
        <v>0</v>
      </c>
      <c r="M638" s="39">
        <v>0</v>
      </c>
      <c r="N638" s="39">
        <v>0</v>
      </c>
      <c r="O638" s="39">
        <v>0</v>
      </c>
      <c r="P638" s="39">
        <v>0</v>
      </c>
      <c r="Q638" s="39">
        <v>0</v>
      </c>
      <c r="R638" s="39">
        <v>0</v>
      </c>
      <c r="S638" s="39">
        <v>0</v>
      </c>
      <c r="T638" s="39">
        <v>0</v>
      </c>
      <c r="U638" s="39">
        <v>0</v>
      </c>
    </row>
    <row r="639" spans="1:21" outlineLevel="1" x14ac:dyDescent="0.25">
      <c r="A639" s="19"/>
      <c r="B639" s="38" t="str">
        <f t="shared" ca="1" si="42"/>
        <v>New Tariff 8</v>
      </c>
      <c r="C639" s="38">
        <f t="shared" ca="1" si="42"/>
        <v>0</v>
      </c>
      <c r="D639" s="38">
        <f t="shared" ca="1" si="42"/>
        <v>0</v>
      </c>
      <c r="E639" s="39">
        <v>0</v>
      </c>
      <c r="F639" s="39">
        <v>0</v>
      </c>
      <c r="G639" s="39">
        <v>0</v>
      </c>
      <c r="H639" s="39">
        <v>0</v>
      </c>
      <c r="I639" s="39">
        <v>0</v>
      </c>
      <c r="J639" s="39">
        <v>0</v>
      </c>
      <c r="K639" s="39">
        <v>0</v>
      </c>
      <c r="L639" s="39">
        <v>0</v>
      </c>
      <c r="M639" s="39">
        <v>0</v>
      </c>
      <c r="N639" s="39">
        <v>0</v>
      </c>
      <c r="O639" s="39">
        <v>0</v>
      </c>
      <c r="P639" s="39">
        <v>0</v>
      </c>
      <c r="Q639" s="39">
        <v>0</v>
      </c>
      <c r="R639" s="39">
        <v>0</v>
      </c>
      <c r="S639" s="39">
        <v>0</v>
      </c>
      <c r="T639" s="39">
        <v>0</v>
      </c>
      <c r="U639" s="39">
        <v>0</v>
      </c>
    </row>
    <row r="640" spans="1:21" outlineLevel="1" x14ac:dyDescent="0.25">
      <c r="A640" s="19"/>
      <c r="B640" s="38" t="str">
        <f t="shared" ca="1" si="42"/>
        <v>New Tariff 9</v>
      </c>
      <c r="C640" s="38">
        <f t="shared" ca="1" si="42"/>
        <v>0</v>
      </c>
      <c r="D640" s="38">
        <f t="shared" ca="1" si="42"/>
        <v>0</v>
      </c>
      <c r="E640" s="39">
        <v>0</v>
      </c>
      <c r="F640" s="39">
        <v>0</v>
      </c>
      <c r="G640" s="39">
        <v>0</v>
      </c>
      <c r="H640" s="39">
        <v>0</v>
      </c>
      <c r="I640" s="39">
        <v>0</v>
      </c>
      <c r="J640" s="39">
        <v>0</v>
      </c>
      <c r="K640" s="39">
        <v>0</v>
      </c>
      <c r="L640" s="39">
        <v>0</v>
      </c>
      <c r="M640" s="39">
        <v>0</v>
      </c>
      <c r="N640" s="39">
        <v>0</v>
      </c>
      <c r="O640" s="39">
        <v>0</v>
      </c>
      <c r="P640" s="39">
        <v>0</v>
      </c>
      <c r="Q640" s="39">
        <v>0</v>
      </c>
      <c r="R640" s="39">
        <v>0</v>
      </c>
      <c r="S640" s="39">
        <v>0</v>
      </c>
      <c r="T640" s="39">
        <v>0</v>
      </c>
      <c r="U640" s="39">
        <v>0</v>
      </c>
    </row>
    <row r="641" spans="1:21" outlineLevel="1" x14ac:dyDescent="0.25">
      <c r="A641" s="19"/>
      <c r="B641" s="38" t="str">
        <f t="shared" ca="1" si="42"/>
        <v>New Tariff 10</v>
      </c>
      <c r="C641" s="38">
        <f t="shared" ca="1" si="42"/>
        <v>0</v>
      </c>
      <c r="D641" s="38">
        <f t="shared" ca="1" si="42"/>
        <v>0</v>
      </c>
      <c r="E641" s="39">
        <v>0</v>
      </c>
      <c r="F641" s="39">
        <v>0</v>
      </c>
      <c r="G641" s="39">
        <v>0</v>
      </c>
      <c r="H641" s="39">
        <v>0</v>
      </c>
      <c r="I641" s="39">
        <v>0</v>
      </c>
      <c r="J641" s="39">
        <v>0</v>
      </c>
      <c r="K641" s="39">
        <v>0</v>
      </c>
      <c r="L641" s="39">
        <v>0</v>
      </c>
      <c r="M641" s="39">
        <v>0</v>
      </c>
      <c r="N641" s="39">
        <v>0</v>
      </c>
      <c r="O641" s="39">
        <v>0</v>
      </c>
      <c r="P641" s="39">
        <v>0</v>
      </c>
      <c r="Q641" s="39">
        <v>0</v>
      </c>
      <c r="R641" s="39">
        <v>0</v>
      </c>
      <c r="S641" s="39">
        <v>0</v>
      </c>
      <c r="T641" s="39">
        <v>0</v>
      </c>
      <c r="U641" s="39">
        <v>0</v>
      </c>
    </row>
    <row r="642" spans="1:21" outlineLevel="1" x14ac:dyDescent="0.25">
      <c r="A642" s="19"/>
      <c r="B642" s="45" t="str">
        <f t="shared" ca="1" si="42"/>
        <v>New Tariff 11</v>
      </c>
      <c r="C642" s="45">
        <f t="shared" ca="1" si="42"/>
        <v>0</v>
      </c>
      <c r="D642" s="45">
        <f t="shared" ca="1" si="42"/>
        <v>0</v>
      </c>
      <c r="E642" s="62">
        <v>0</v>
      </c>
      <c r="F642" s="62">
        <v>0</v>
      </c>
      <c r="G642" s="62">
        <v>0</v>
      </c>
      <c r="H642" s="62">
        <v>0</v>
      </c>
      <c r="I642" s="62">
        <v>0</v>
      </c>
      <c r="J642" s="62">
        <v>0</v>
      </c>
      <c r="K642" s="62">
        <v>0</v>
      </c>
      <c r="L642" s="62">
        <v>0</v>
      </c>
      <c r="M642" s="62">
        <v>0</v>
      </c>
      <c r="N642" s="62">
        <v>0</v>
      </c>
      <c r="O642" s="62">
        <v>0</v>
      </c>
      <c r="P642" s="62">
        <v>0</v>
      </c>
      <c r="Q642" s="62">
        <v>0</v>
      </c>
      <c r="R642" s="62">
        <v>0</v>
      </c>
      <c r="S642" s="62">
        <v>0</v>
      </c>
      <c r="T642" s="62">
        <v>0</v>
      </c>
      <c r="U642" s="62">
        <v>0</v>
      </c>
    </row>
    <row r="643" spans="1:21" outlineLevel="1" x14ac:dyDescent="0.25">
      <c r="A643" s="19"/>
      <c r="B643" s="44" t="str">
        <f t="shared" ca="1" si="42"/>
        <v>Individual Contracts</v>
      </c>
      <c r="C643" s="44" t="str">
        <f t="shared" ca="1" si="42"/>
        <v>IC</v>
      </c>
      <c r="D643" s="44" t="str">
        <f t="shared" ca="1" si="42"/>
        <v>Inividual Contract</v>
      </c>
      <c r="E643" s="61">
        <v>0</v>
      </c>
      <c r="F643" s="61">
        <v>0</v>
      </c>
      <c r="G643" s="61">
        <v>0</v>
      </c>
      <c r="H643" s="61">
        <v>0</v>
      </c>
      <c r="I643" s="61">
        <v>0</v>
      </c>
      <c r="J643" s="61">
        <v>0</v>
      </c>
      <c r="K643" s="61">
        <v>0</v>
      </c>
      <c r="L643" s="61">
        <v>0</v>
      </c>
      <c r="M643" s="61">
        <v>0</v>
      </c>
      <c r="N643" s="38">
        <v>3283530.8294009212</v>
      </c>
      <c r="O643" s="61">
        <v>0</v>
      </c>
      <c r="P643" s="61">
        <v>0</v>
      </c>
      <c r="Q643" s="61">
        <v>0</v>
      </c>
      <c r="R643" s="61">
        <v>0</v>
      </c>
      <c r="S643" s="61">
        <v>0</v>
      </c>
      <c r="T643" s="61">
        <v>0</v>
      </c>
      <c r="U643" s="61">
        <v>0</v>
      </c>
    </row>
    <row r="644" spans="1:21" outlineLevel="1" x14ac:dyDescent="0.25">
      <c r="A644" s="19"/>
      <c r="B644" s="38" t="str">
        <f t="shared" ca="1" si="42"/>
        <v>New Tariff 1</v>
      </c>
      <c r="C644" s="38">
        <f t="shared" ca="1" si="42"/>
        <v>0</v>
      </c>
      <c r="D644" s="38">
        <f t="shared" ca="1" si="42"/>
        <v>0</v>
      </c>
      <c r="E644" s="39">
        <v>0</v>
      </c>
      <c r="F644" s="39">
        <v>0</v>
      </c>
      <c r="G644" s="39">
        <v>0</v>
      </c>
      <c r="H644" s="39">
        <v>0</v>
      </c>
      <c r="I644" s="39">
        <v>0</v>
      </c>
      <c r="J644" s="39">
        <v>0</v>
      </c>
      <c r="K644" s="39">
        <v>0</v>
      </c>
      <c r="L644" s="39">
        <v>0</v>
      </c>
      <c r="M644" s="39">
        <v>0</v>
      </c>
      <c r="N644" s="38">
        <v>0</v>
      </c>
      <c r="O644" s="39">
        <v>0</v>
      </c>
      <c r="P644" s="39">
        <v>0</v>
      </c>
      <c r="Q644" s="39">
        <v>0</v>
      </c>
      <c r="R644" s="39">
        <v>0</v>
      </c>
      <c r="S644" s="39">
        <v>0</v>
      </c>
      <c r="T644" s="39">
        <v>0</v>
      </c>
      <c r="U644" s="39">
        <v>0</v>
      </c>
    </row>
    <row r="645" spans="1:21" outlineLevel="1" x14ac:dyDescent="0.25">
      <c r="A645" s="19"/>
      <c r="B645" s="38" t="str">
        <f t="shared" ca="1" si="42"/>
        <v>New Tariff 2</v>
      </c>
      <c r="C645" s="38">
        <f t="shared" ca="1" si="42"/>
        <v>0</v>
      </c>
      <c r="D645" s="38">
        <f t="shared" ca="1" si="42"/>
        <v>0</v>
      </c>
      <c r="E645" s="39">
        <v>0</v>
      </c>
      <c r="F645" s="39">
        <v>0</v>
      </c>
      <c r="G645" s="39">
        <v>0</v>
      </c>
      <c r="H645" s="39">
        <v>0</v>
      </c>
      <c r="I645" s="39">
        <v>0</v>
      </c>
      <c r="J645" s="39">
        <v>0</v>
      </c>
      <c r="K645" s="39">
        <v>0</v>
      </c>
      <c r="L645" s="39">
        <v>0</v>
      </c>
      <c r="M645" s="39">
        <v>0</v>
      </c>
      <c r="N645" s="38">
        <v>0</v>
      </c>
      <c r="O645" s="39">
        <v>0</v>
      </c>
      <c r="P645" s="39">
        <v>0</v>
      </c>
      <c r="Q645" s="39">
        <v>0</v>
      </c>
      <c r="R645" s="39">
        <v>0</v>
      </c>
      <c r="S645" s="39">
        <v>0</v>
      </c>
      <c r="T645" s="39">
        <v>0</v>
      </c>
      <c r="U645" s="39">
        <v>0</v>
      </c>
    </row>
    <row r="646" spans="1:21" outlineLevel="1" x14ac:dyDescent="0.25">
      <c r="A646" s="19"/>
      <c r="B646" s="38" t="str">
        <f t="shared" ca="1" si="42"/>
        <v>New Tariff 3</v>
      </c>
      <c r="C646" s="38">
        <f t="shared" ca="1" si="42"/>
        <v>0</v>
      </c>
      <c r="D646" s="38">
        <f t="shared" ca="1" si="42"/>
        <v>0</v>
      </c>
      <c r="E646" s="39">
        <v>0</v>
      </c>
      <c r="F646" s="39">
        <v>0</v>
      </c>
      <c r="G646" s="39">
        <v>0</v>
      </c>
      <c r="H646" s="39">
        <v>0</v>
      </c>
      <c r="I646" s="39">
        <v>0</v>
      </c>
      <c r="J646" s="39">
        <v>0</v>
      </c>
      <c r="K646" s="39">
        <v>0</v>
      </c>
      <c r="L646" s="39">
        <v>0</v>
      </c>
      <c r="M646" s="39">
        <v>0</v>
      </c>
      <c r="N646" s="38">
        <v>0</v>
      </c>
      <c r="O646" s="39">
        <v>0</v>
      </c>
      <c r="P646" s="39">
        <v>0</v>
      </c>
      <c r="Q646" s="39">
        <v>0</v>
      </c>
      <c r="R646" s="39">
        <v>0</v>
      </c>
      <c r="S646" s="39">
        <v>0</v>
      </c>
      <c r="T646" s="39">
        <v>0</v>
      </c>
      <c r="U646" s="39">
        <v>0</v>
      </c>
    </row>
    <row r="647" spans="1:21" outlineLevel="1" x14ac:dyDescent="0.25">
      <c r="A647" s="19"/>
      <c r="B647" s="38" t="str">
        <f t="shared" ca="1" si="42"/>
        <v>New Tariff 4</v>
      </c>
      <c r="C647" s="38">
        <f t="shared" ca="1" si="42"/>
        <v>0</v>
      </c>
      <c r="D647" s="38">
        <f t="shared" ca="1" si="42"/>
        <v>0</v>
      </c>
      <c r="E647" s="39">
        <v>0</v>
      </c>
      <c r="F647" s="39">
        <v>0</v>
      </c>
      <c r="G647" s="39">
        <v>0</v>
      </c>
      <c r="H647" s="39">
        <v>0</v>
      </c>
      <c r="I647" s="39">
        <v>0</v>
      </c>
      <c r="J647" s="39">
        <v>0</v>
      </c>
      <c r="K647" s="39">
        <v>0</v>
      </c>
      <c r="L647" s="39">
        <v>0</v>
      </c>
      <c r="M647" s="39">
        <v>0</v>
      </c>
      <c r="N647" s="38">
        <v>0</v>
      </c>
      <c r="O647" s="39">
        <v>0</v>
      </c>
      <c r="P647" s="39">
        <v>0</v>
      </c>
      <c r="Q647" s="39">
        <v>0</v>
      </c>
      <c r="R647" s="39">
        <v>0</v>
      </c>
      <c r="S647" s="39">
        <v>0</v>
      </c>
      <c r="T647" s="39">
        <v>0</v>
      </c>
      <c r="U647" s="39">
        <v>0</v>
      </c>
    </row>
    <row r="648" spans="1:21" outlineLevel="1" x14ac:dyDescent="0.25">
      <c r="A648" s="19"/>
      <c r="B648" s="38" t="str">
        <f t="shared" ref="B648:D663" ca="1" si="43">B505</f>
        <v>New Tariff 5</v>
      </c>
      <c r="C648" s="38">
        <f t="shared" ca="1" si="43"/>
        <v>0</v>
      </c>
      <c r="D648" s="38">
        <f t="shared" ca="1" si="43"/>
        <v>0</v>
      </c>
      <c r="E648" s="39">
        <v>0</v>
      </c>
      <c r="F648" s="39">
        <v>0</v>
      </c>
      <c r="G648" s="39">
        <v>0</v>
      </c>
      <c r="H648" s="39">
        <v>0</v>
      </c>
      <c r="I648" s="39">
        <v>0</v>
      </c>
      <c r="J648" s="39">
        <v>0</v>
      </c>
      <c r="K648" s="39">
        <v>0</v>
      </c>
      <c r="L648" s="39">
        <v>0</v>
      </c>
      <c r="M648" s="39">
        <v>0</v>
      </c>
      <c r="N648" s="38">
        <v>0</v>
      </c>
      <c r="O648" s="39">
        <v>0</v>
      </c>
      <c r="P648" s="39">
        <v>0</v>
      </c>
      <c r="Q648" s="39">
        <v>0</v>
      </c>
      <c r="R648" s="39">
        <v>0</v>
      </c>
      <c r="S648" s="39">
        <v>0</v>
      </c>
      <c r="T648" s="39">
        <v>0</v>
      </c>
      <c r="U648" s="39">
        <v>0</v>
      </c>
    </row>
    <row r="649" spans="1:21" outlineLevel="1" x14ac:dyDescent="0.25">
      <c r="A649" s="19"/>
      <c r="B649" s="38" t="str">
        <f t="shared" ca="1" si="43"/>
        <v>New Tariff 6</v>
      </c>
      <c r="C649" s="38">
        <f t="shared" ca="1" si="43"/>
        <v>0</v>
      </c>
      <c r="D649" s="38">
        <f t="shared" ca="1" si="43"/>
        <v>0</v>
      </c>
      <c r="E649" s="39">
        <v>0</v>
      </c>
      <c r="F649" s="39">
        <v>0</v>
      </c>
      <c r="G649" s="39">
        <v>0</v>
      </c>
      <c r="H649" s="39">
        <v>0</v>
      </c>
      <c r="I649" s="39">
        <v>0</v>
      </c>
      <c r="J649" s="39">
        <v>0</v>
      </c>
      <c r="K649" s="39">
        <v>0</v>
      </c>
      <c r="L649" s="39">
        <v>0</v>
      </c>
      <c r="M649" s="39">
        <v>0</v>
      </c>
      <c r="N649" s="39">
        <v>0</v>
      </c>
      <c r="O649" s="39">
        <v>0</v>
      </c>
      <c r="P649" s="39">
        <v>0</v>
      </c>
      <c r="Q649" s="39">
        <v>0</v>
      </c>
      <c r="R649" s="39">
        <v>0</v>
      </c>
      <c r="S649" s="39">
        <v>0</v>
      </c>
      <c r="T649" s="39">
        <v>0</v>
      </c>
      <c r="U649" s="39">
        <v>0</v>
      </c>
    </row>
    <row r="650" spans="1:21" outlineLevel="1" x14ac:dyDescent="0.25">
      <c r="A650" s="19"/>
      <c r="B650" s="38" t="str">
        <f t="shared" ca="1" si="43"/>
        <v>New Tariff 7</v>
      </c>
      <c r="C650" s="38">
        <f t="shared" ca="1" si="43"/>
        <v>0</v>
      </c>
      <c r="D650" s="38">
        <f t="shared" ca="1" si="43"/>
        <v>0</v>
      </c>
      <c r="E650" s="39">
        <v>0</v>
      </c>
      <c r="F650" s="39">
        <v>0</v>
      </c>
      <c r="G650" s="39">
        <v>0</v>
      </c>
      <c r="H650" s="39">
        <v>0</v>
      </c>
      <c r="I650" s="39">
        <v>0</v>
      </c>
      <c r="J650" s="39">
        <v>0</v>
      </c>
      <c r="K650" s="39">
        <v>0</v>
      </c>
      <c r="L650" s="39">
        <v>0</v>
      </c>
      <c r="M650" s="39">
        <v>0</v>
      </c>
      <c r="N650" s="39">
        <v>0</v>
      </c>
      <c r="O650" s="39">
        <v>0</v>
      </c>
      <c r="P650" s="39">
        <v>0</v>
      </c>
      <c r="Q650" s="39">
        <v>0</v>
      </c>
      <c r="R650" s="39">
        <v>0</v>
      </c>
      <c r="S650" s="39">
        <v>0</v>
      </c>
      <c r="T650" s="39">
        <v>0</v>
      </c>
      <c r="U650" s="39">
        <v>0</v>
      </c>
    </row>
    <row r="651" spans="1:21" outlineLevel="1" x14ac:dyDescent="0.25">
      <c r="A651" s="19"/>
      <c r="B651" s="38" t="str">
        <f t="shared" ca="1" si="43"/>
        <v>New Tariff 8</v>
      </c>
      <c r="C651" s="38">
        <f t="shared" ca="1" si="43"/>
        <v>0</v>
      </c>
      <c r="D651" s="38">
        <f t="shared" ca="1" si="43"/>
        <v>0</v>
      </c>
      <c r="E651" s="39">
        <v>0</v>
      </c>
      <c r="F651" s="39">
        <v>0</v>
      </c>
      <c r="G651" s="39">
        <v>0</v>
      </c>
      <c r="H651" s="39">
        <v>0</v>
      </c>
      <c r="I651" s="39">
        <v>0</v>
      </c>
      <c r="J651" s="39">
        <v>0</v>
      </c>
      <c r="K651" s="39">
        <v>0</v>
      </c>
      <c r="L651" s="39">
        <v>0</v>
      </c>
      <c r="M651" s="39">
        <v>0</v>
      </c>
      <c r="N651" s="39">
        <v>0</v>
      </c>
      <c r="O651" s="39">
        <v>0</v>
      </c>
      <c r="P651" s="39">
        <v>0</v>
      </c>
      <c r="Q651" s="39">
        <v>0</v>
      </c>
      <c r="R651" s="39">
        <v>0</v>
      </c>
      <c r="S651" s="39">
        <v>0</v>
      </c>
      <c r="T651" s="39">
        <v>0</v>
      </c>
      <c r="U651" s="39">
        <v>0</v>
      </c>
    </row>
    <row r="652" spans="1:21" outlineLevel="1" x14ac:dyDescent="0.25">
      <c r="A652" s="19"/>
      <c r="B652" s="38" t="str">
        <f t="shared" ca="1" si="43"/>
        <v>New Tariff 9</v>
      </c>
      <c r="C652" s="38">
        <f t="shared" ca="1" si="43"/>
        <v>0</v>
      </c>
      <c r="D652" s="38">
        <f t="shared" ca="1" si="43"/>
        <v>0</v>
      </c>
      <c r="E652" s="39">
        <v>0</v>
      </c>
      <c r="F652" s="39">
        <v>0</v>
      </c>
      <c r="G652" s="39">
        <v>0</v>
      </c>
      <c r="H652" s="39">
        <v>0</v>
      </c>
      <c r="I652" s="39">
        <v>0</v>
      </c>
      <c r="J652" s="39">
        <v>0</v>
      </c>
      <c r="K652" s="39">
        <v>0</v>
      </c>
      <c r="L652" s="39">
        <v>0</v>
      </c>
      <c r="M652" s="39">
        <v>0</v>
      </c>
      <c r="N652" s="39">
        <v>0</v>
      </c>
      <c r="O652" s="39">
        <v>0</v>
      </c>
      <c r="P652" s="39">
        <v>0</v>
      </c>
      <c r="Q652" s="39">
        <v>0</v>
      </c>
      <c r="R652" s="39">
        <v>0</v>
      </c>
      <c r="S652" s="39">
        <v>0</v>
      </c>
      <c r="T652" s="39">
        <v>0</v>
      </c>
      <c r="U652" s="39">
        <v>0</v>
      </c>
    </row>
    <row r="653" spans="1:21" outlineLevel="1" x14ac:dyDescent="0.25">
      <c r="A653" s="19"/>
      <c r="B653" s="38" t="str">
        <f t="shared" ca="1" si="43"/>
        <v>New Tariff 10</v>
      </c>
      <c r="C653" s="38">
        <f t="shared" ca="1" si="43"/>
        <v>0</v>
      </c>
      <c r="D653" s="38">
        <f t="shared" ca="1" si="43"/>
        <v>0</v>
      </c>
      <c r="E653" s="39">
        <v>0</v>
      </c>
      <c r="F653" s="39">
        <v>0</v>
      </c>
      <c r="G653" s="39">
        <v>0</v>
      </c>
      <c r="H653" s="39">
        <v>0</v>
      </c>
      <c r="I653" s="39">
        <v>0</v>
      </c>
      <c r="J653" s="39">
        <v>0</v>
      </c>
      <c r="K653" s="39">
        <v>0</v>
      </c>
      <c r="L653" s="39">
        <v>0</v>
      </c>
      <c r="M653" s="39">
        <v>0</v>
      </c>
      <c r="N653" s="39">
        <v>0</v>
      </c>
      <c r="O653" s="39">
        <v>0</v>
      </c>
      <c r="P653" s="39">
        <v>0</v>
      </c>
      <c r="Q653" s="39">
        <v>0</v>
      </c>
      <c r="R653" s="39">
        <v>0</v>
      </c>
      <c r="S653" s="39">
        <v>0</v>
      </c>
      <c r="T653" s="39">
        <v>0</v>
      </c>
      <c r="U653" s="39">
        <v>0</v>
      </c>
    </row>
    <row r="654" spans="1:21" outlineLevel="1" x14ac:dyDescent="0.25">
      <c r="A654" s="19"/>
      <c r="B654" s="45" t="str">
        <f t="shared" ca="1" si="43"/>
        <v>New Tariff 11</v>
      </c>
      <c r="C654" s="45">
        <f t="shared" ca="1" si="43"/>
        <v>0</v>
      </c>
      <c r="D654" s="45">
        <f t="shared" ca="1" si="43"/>
        <v>0</v>
      </c>
      <c r="E654" s="62">
        <v>0</v>
      </c>
      <c r="F654" s="62">
        <v>0</v>
      </c>
      <c r="G654" s="62">
        <v>0</v>
      </c>
      <c r="H654" s="62">
        <v>0</v>
      </c>
      <c r="I654" s="62">
        <v>0</v>
      </c>
      <c r="J654" s="62">
        <v>0</v>
      </c>
      <c r="K654" s="62">
        <v>0</v>
      </c>
      <c r="L654" s="62">
        <v>0</v>
      </c>
      <c r="M654" s="62">
        <v>0</v>
      </c>
      <c r="N654" s="62">
        <v>0</v>
      </c>
      <c r="O654" s="62">
        <v>0</v>
      </c>
      <c r="P654" s="62">
        <v>0</v>
      </c>
      <c r="Q654" s="62">
        <v>0</v>
      </c>
      <c r="R654" s="62">
        <v>0</v>
      </c>
      <c r="S654" s="62">
        <v>0</v>
      </c>
      <c r="T654" s="62">
        <v>0</v>
      </c>
      <c r="U654" s="62">
        <v>0</v>
      </c>
    </row>
    <row r="655" spans="1:21" outlineLevel="1" x14ac:dyDescent="0.25">
      <c r="A655" s="19"/>
      <c r="B655" s="44" t="str">
        <f t="shared" ca="1" si="43"/>
        <v>New Tariff 0</v>
      </c>
      <c r="C655" s="44">
        <f t="shared" ca="1" si="43"/>
        <v>0</v>
      </c>
      <c r="D655" s="44">
        <f t="shared" ca="1" si="43"/>
        <v>0</v>
      </c>
      <c r="E655" s="61">
        <v>0</v>
      </c>
      <c r="F655" s="61">
        <v>0</v>
      </c>
      <c r="G655" s="61">
        <v>0</v>
      </c>
      <c r="H655" s="61">
        <v>0</v>
      </c>
      <c r="I655" s="61">
        <v>0</v>
      </c>
      <c r="J655" s="61">
        <v>0</v>
      </c>
      <c r="K655" s="61">
        <v>0</v>
      </c>
      <c r="L655" s="61">
        <v>0</v>
      </c>
      <c r="M655" s="61">
        <v>0</v>
      </c>
      <c r="N655" s="61">
        <v>0</v>
      </c>
      <c r="O655" s="61">
        <v>0</v>
      </c>
      <c r="P655" s="61">
        <v>0</v>
      </c>
      <c r="Q655" s="61">
        <v>0</v>
      </c>
      <c r="R655" s="61">
        <v>0</v>
      </c>
      <c r="S655" s="61">
        <v>0</v>
      </c>
      <c r="T655" s="61">
        <v>0</v>
      </c>
      <c r="U655" s="61">
        <v>0</v>
      </c>
    </row>
    <row r="656" spans="1:21" outlineLevel="1" x14ac:dyDescent="0.25">
      <c r="A656" s="19"/>
      <c r="B656" s="38" t="str">
        <f t="shared" ca="1" si="43"/>
        <v>New Tariff 1</v>
      </c>
      <c r="C656" s="38">
        <f t="shared" ca="1" si="43"/>
        <v>0</v>
      </c>
      <c r="D656" s="38">
        <f t="shared" ca="1" si="43"/>
        <v>0</v>
      </c>
      <c r="E656" s="39">
        <v>0</v>
      </c>
      <c r="F656" s="39">
        <v>0</v>
      </c>
      <c r="G656" s="39">
        <v>0</v>
      </c>
      <c r="H656" s="39">
        <v>0</v>
      </c>
      <c r="I656" s="39">
        <v>0</v>
      </c>
      <c r="J656" s="39">
        <v>0</v>
      </c>
      <c r="K656" s="39">
        <v>0</v>
      </c>
      <c r="L656" s="39">
        <v>0</v>
      </c>
      <c r="M656" s="39">
        <v>0</v>
      </c>
      <c r="N656" s="39">
        <v>0</v>
      </c>
      <c r="O656" s="39">
        <v>0</v>
      </c>
      <c r="P656" s="39">
        <v>0</v>
      </c>
      <c r="Q656" s="39">
        <v>0</v>
      </c>
      <c r="R656" s="39">
        <v>0</v>
      </c>
      <c r="S656" s="39">
        <v>0</v>
      </c>
      <c r="T656" s="39">
        <v>0</v>
      </c>
      <c r="U656" s="39">
        <v>0</v>
      </c>
    </row>
    <row r="657" spans="1:21" outlineLevel="1" x14ac:dyDescent="0.25">
      <c r="A657" s="19"/>
      <c r="B657" s="38" t="str">
        <f t="shared" ca="1" si="43"/>
        <v>New Tariff 2</v>
      </c>
      <c r="C657" s="38">
        <f t="shared" ca="1" si="43"/>
        <v>0</v>
      </c>
      <c r="D657" s="38">
        <f t="shared" ca="1" si="43"/>
        <v>0</v>
      </c>
      <c r="E657" s="39">
        <v>0</v>
      </c>
      <c r="F657" s="39">
        <v>0</v>
      </c>
      <c r="G657" s="39">
        <v>0</v>
      </c>
      <c r="H657" s="39">
        <v>0</v>
      </c>
      <c r="I657" s="39">
        <v>0</v>
      </c>
      <c r="J657" s="39">
        <v>0</v>
      </c>
      <c r="K657" s="39">
        <v>0</v>
      </c>
      <c r="L657" s="39">
        <v>0</v>
      </c>
      <c r="M657" s="39">
        <v>0</v>
      </c>
      <c r="N657" s="39">
        <v>0</v>
      </c>
      <c r="O657" s="39">
        <v>0</v>
      </c>
      <c r="P657" s="39">
        <v>0</v>
      </c>
      <c r="Q657" s="39">
        <v>0</v>
      </c>
      <c r="R657" s="39">
        <v>0</v>
      </c>
      <c r="S657" s="39">
        <v>0</v>
      </c>
      <c r="T657" s="39">
        <v>0</v>
      </c>
      <c r="U657" s="39">
        <v>0</v>
      </c>
    </row>
    <row r="658" spans="1:21" outlineLevel="1" x14ac:dyDescent="0.25">
      <c r="A658" s="19"/>
      <c r="B658" s="38" t="str">
        <f t="shared" ca="1" si="43"/>
        <v>New Tariff 3</v>
      </c>
      <c r="C658" s="38">
        <f t="shared" ca="1" si="43"/>
        <v>0</v>
      </c>
      <c r="D658" s="38">
        <f t="shared" ca="1" si="43"/>
        <v>0</v>
      </c>
      <c r="E658" s="39">
        <v>0</v>
      </c>
      <c r="F658" s="39">
        <v>0</v>
      </c>
      <c r="G658" s="39">
        <v>0</v>
      </c>
      <c r="H658" s="39">
        <v>0</v>
      </c>
      <c r="I658" s="39">
        <v>0</v>
      </c>
      <c r="J658" s="39">
        <v>0</v>
      </c>
      <c r="K658" s="39">
        <v>0</v>
      </c>
      <c r="L658" s="39">
        <v>0</v>
      </c>
      <c r="M658" s="39">
        <v>0</v>
      </c>
      <c r="N658" s="39">
        <v>0</v>
      </c>
      <c r="O658" s="39">
        <v>0</v>
      </c>
      <c r="P658" s="39">
        <v>0</v>
      </c>
      <c r="Q658" s="39">
        <v>0</v>
      </c>
      <c r="R658" s="39">
        <v>0</v>
      </c>
      <c r="S658" s="39">
        <v>0</v>
      </c>
      <c r="T658" s="39">
        <v>0</v>
      </c>
      <c r="U658" s="39">
        <v>0</v>
      </c>
    </row>
    <row r="659" spans="1:21" outlineLevel="1" x14ac:dyDescent="0.25">
      <c r="A659" s="19"/>
      <c r="B659" s="38" t="str">
        <f t="shared" ca="1" si="43"/>
        <v>New Tariff 4</v>
      </c>
      <c r="C659" s="38">
        <f t="shared" ca="1" si="43"/>
        <v>0</v>
      </c>
      <c r="D659" s="38">
        <f t="shared" ca="1" si="43"/>
        <v>0</v>
      </c>
      <c r="E659" s="39">
        <v>0</v>
      </c>
      <c r="F659" s="39">
        <v>0</v>
      </c>
      <c r="G659" s="39">
        <v>0</v>
      </c>
      <c r="H659" s="39">
        <v>0</v>
      </c>
      <c r="I659" s="39">
        <v>0</v>
      </c>
      <c r="J659" s="39">
        <v>0</v>
      </c>
      <c r="K659" s="39">
        <v>0</v>
      </c>
      <c r="L659" s="39">
        <v>0</v>
      </c>
      <c r="M659" s="39">
        <v>0</v>
      </c>
      <c r="N659" s="39">
        <v>0</v>
      </c>
      <c r="O659" s="39">
        <v>0</v>
      </c>
      <c r="P659" s="39">
        <v>0</v>
      </c>
      <c r="Q659" s="39">
        <v>0</v>
      </c>
      <c r="R659" s="39">
        <v>0</v>
      </c>
      <c r="S659" s="39">
        <v>0</v>
      </c>
      <c r="T659" s="39">
        <v>0</v>
      </c>
      <c r="U659" s="39">
        <v>0</v>
      </c>
    </row>
    <row r="660" spans="1:21" outlineLevel="1" x14ac:dyDescent="0.25">
      <c r="A660" s="19"/>
      <c r="B660" s="38" t="str">
        <f t="shared" ca="1" si="43"/>
        <v>New Tariff 5</v>
      </c>
      <c r="C660" s="38">
        <f t="shared" ca="1" si="43"/>
        <v>0</v>
      </c>
      <c r="D660" s="38">
        <f t="shared" ca="1" si="43"/>
        <v>0</v>
      </c>
      <c r="E660" s="39">
        <v>0</v>
      </c>
      <c r="F660" s="39">
        <v>0</v>
      </c>
      <c r="G660" s="39">
        <v>0</v>
      </c>
      <c r="H660" s="39">
        <v>0</v>
      </c>
      <c r="I660" s="39">
        <v>0</v>
      </c>
      <c r="J660" s="39">
        <v>0</v>
      </c>
      <c r="K660" s="39">
        <v>0</v>
      </c>
      <c r="L660" s="39">
        <v>0</v>
      </c>
      <c r="M660" s="39">
        <v>0</v>
      </c>
      <c r="N660" s="39">
        <v>0</v>
      </c>
      <c r="O660" s="39">
        <v>0</v>
      </c>
      <c r="P660" s="39">
        <v>0</v>
      </c>
      <c r="Q660" s="39">
        <v>0</v>
      </c>
      <c r="R660" s="39">
        <v>0</v>
      </c>
      <c r="S660" s="39">
        <v>0</v>
      </c>
      <c r="T660" s="39">
        <v>0</v>
      </c>
      <c r="U660" s="39">
        <v>0</v>
      </c>
    </row>
    <row r="661" spans="1:21" outlineLevel="1" x14ac:dyDescent="0.25">
      <c r="A661" s="19"/>
      <c r="B661" s="38" t="str">
        <f t="shared" ca="1" si="43"/>
        <v>New Tariff 6</v>
      </c>
      <c r="C661" s="38">
        <f t="shared" ca="1" si="43"/>
        <v>0</v>
      </c>
      <c r="D661" s="38">
        <f t="shared" ca="1" si="43"/>
        <v>0</v>
      </c>
      <c r="E661" s="39">
        <v>0</v>
      </c>
      <c r="F661" s="39">
        <v>0</v>
      </c>
      <c r="G661" s="39">
        <v>0</v>
      </c>
      <c r="H661" s="39">
        <v>0</v>
      </c>
      <c r="I661" s="39">
        <v>0</v>
      </c>
      <c r="J661" s="39">
        <v>0</v>
      </c>
      <c r="K661" s="39">
        <v>0</v>
      </c>
      <c r="L661" s="39">
        <v>0</v>
      </c>
      <c r="M661" s="39">
        <v>0</v>
      </c>
      <c r="N661" s="39">
        <v>0</v>
      </c>
      <c r="O661" s="39">
        <v>0</v>
      </c>
      <c r="P661" s="39">
        <v>0</v>
      </c>
      <c r="Q661" s="39">
        <v>0</v>
      </c>
      <c r="R661" s="39">
        <v>0</v>
      </c>
      <c r="S661" s="39">
        <v>0</v>
      </c>
      <c r="T661" s="39">
        <v>0</v>
      </c>
      <c r="U661" s="39">
        <v>0</v>
      </c>
    </row>
    <row r="662" spans="1:21" outlineLevel="1" x14ac:dyDescent="0.25">
      <c r="A662" s="19"/>
      <c r="B662" s="38" t="str">
        <f t="shared" ca="1" si="43"/>
        <v>New Tariff 7</v>
      </c>
      <c r="C662" s="38">
        <f t="shared" ca="1" si="43"/>
        <v>0</v>
      </c>
      <c r="D662" s="38">
        <f t="shared" ca="1" si="43"/>
        <v>0</v>
      </c>
      <c r="E662" s="39">
        <v>0</v>
      </c>
      <c r="F662" s="39">
        <v>0</v>
      </c>
      <c r="G662" s="39">
        <v>0</v>
      </c>
      <c r="H662" s="39">
        <v>0</v>
      </c>
      <c r="I662" s="39">
        <v>0</v>
      </c>
      <c r="J662" s="39">
        <v>0</v>
      </c>
      <c r="K662" s="39">
        <v>0</v>
      </c>
      <c r="L662" s="39">
        <v>0</v>
      </c>
      <c r="M662" s="39">
        <v>0</v>
      </c>
      <c r="N662" s="39">
        <v>0</v>
      </c>
      <c r="O662" s="39">
        <v>0</v>
      </c>
      <c r="P662" s="39">
        <v>0</v>
      </c>
      <c r="Q662" s="39">
        <v>0</v>
      </c>
      <c r="R662" s="39">
        <v>0</v>
      </c>
      <c r="S662" s="39">
        <v>0</v>
      </c>
      <c r="T662" s="39">
        <v>0</v>
      </c>
      <c r="U662" s="39">
        <v>0</v>
      </c>
    </row>
    <row r="663" spans="1:21" outlineLevel="1" x14ac:dyDescent="0.25">
      <c r="A663" s="19"/>
      <c r="B663" s="38" t="str">
        <f t="shared" ca="1" si="43"/>
        <v>New Tariff 8</v>
      </c>
      <c r="C663" s="38">
        <f t="shared" ca="1" si="43"/>
        <v>0</v>
      </c>
      <c r="D663" s="38">
        <f t="shared" ca="1" si="43"/>
        <v>0</v>
      </c>
      <c r="E663" s="39">
        <v>0</v>
      </c>
      <c r="F663" s="39">
        <v>0</v>
      </c>
      <c r="G663" s="39">
        <v>0</v>
      </c>
      <c r="H663" s="39">
        <v>0</v>
      </c>
      <c r="I663" s="39">
        <v>0</v>
      </c>
      <c r="J663" s="39">
        <v>0</v>
      </c>
      <c r="K663" s="39">
        <v>0</v>
      </c>
      <c r="L663" s="39">
        <v>0</v>
      </c>
      <c r="M663" s="39">
        <v>0</v>
      </c>
      <c r="N663" s="39">
        <v>0</v>
      </c>
      <c r="O663" s="39">
        <v>0</v>
      </c>
      <c r="P663" s="39">
        <v>0</v>
      </c>
      <c r="Q663" s="39">
        <v>0</v>
      </c>
      <c r="R663" s="39">
        <v>0</v>
      </c>
      <c r="S663" s="39">
        <v>0</v>
      </c>
      <c r="T663" s="39">
        <v>0</v>
      </c>
      <c r="U663" s="39">
        <v>0</v>
      </c>
    </row>
    <row r="664" spans="1:21" outlineLevel="1" x14ac:dyDescent="0.25">
      <c r="A664" s="19"/>
      <c r="B664" s="38" t="str">
        <f t="shared" ref="B664:D679" ca="1" si="44">B521</f>
        <v>New Tariff 9</v>
      </c>
      <c r="C664" s="38">
        <f t="shared" ca="1" si="44"/>
        <v>0</v>
      </c>
      <c r="D664" s="38">
        <f t="shared" ca="1" si="44"/>
        <v>0</v>
      </c>
      <c r="E664" s="39">
        <v>0</v>
      </c>
      <c r="F664" s="39">
        <v>0</v>
      </c>
      <c r="G664" s="39">
        <v>0</v>
      </c>
      <c r="H664" s="39">
        <v>0</v>
      </c>
      <c r="I664" s="39">
        <v>0</v>
      </c>
      <c r="J664" s="39">
        <v>0</v>
      </c>
      <c r="K664" s="39">
        <v>0</v>
      </c>
      <c r="L664" s="39">
        <v>0</v>
      </c>
      <c r="M664" s="39">
        <v>0</v>
      </c>
      <c r="N664" s="39">
        <v>0</v>
      </c>
      <c r="O664" s="39">
        <v>0</v>
      </c>
      <c r="P664" s="39">
        <v>0</v>
      </c>
      <c r="Q664" s="39">
        <v>0</v>
      </c>
      <c r="R664" s="39">
        <v>0</v>
      </c>
      <c r="S664" s="39">
        <v>0</v>
      </c>
      <c r="T664" s="39">
        <v>0</v>
      </c>
      <c r="U664" s="39">
        <v>0</v>
      </c>
    </row>
    <row r="665" spans="1:21" outlineLevel="1" x14ac:dyDescent="0.25">
      <c r="A665" s="19"/>
      <c r="B665" s="38" t="str">
        <f t="shared" ca="1" si="44"/>
        <v>New Tariff 10</v>
      </c>
      <c r="C665" s="38">
        <f t="shared" ca="1" si="44"/>
        <v>0</v>
      </c>
      <c r="D665" s="38">
        <f t="shared" ca="1" si="44"/>
        <v>0</v>
      </c>
      <c r="E665" s="39">
        <v>0</v>
      </c>
      <c r="F665" s="39">
        <v>0</v>
      </c>
      <c r="G665" s="39">
        <v>0</v>
      </c>
      <c r="H665" s="39">
        <v>0</v>
      </c>
      <c r="I665" s="39">
        <v>0</v>
      </c>
      <c r="J665" s="39">
        <v>0</v>
      </c>
      <c r="K665" s="39">
        <v>0</v>
      </c>
      <c r="L665" s="39">
        <v>0</v>
      </c>
      <c r="M665" s="39">
        <v>0</v>
      </c>
      <c r="N665" s="39">
        <v>0</v>
      </c>
      <c r="O665" s="39">
        <v>0</v>
      </c>
      <c r="P665" s="39">
        <v>0</v>
      </c>
      <c r="Q665" s="39">
        <v>0</v>
      </c>
      <c r="R665" s="39">
        <v>0</v>
      </c>
      <c r="S665" s="39">
        <v>0</v>
      </c>
      <c r="T665" s="39">
        <v>0</v>
      </c>
      <c r="U665" s="39">
        <v>0</v>
      </c>
    </row>
    <row r="666" spans="1:21" outlineLevel="1" x14ac:dyDescent="0.25">
      <c r="A666" s="19"/>
      <c r="B666" s="45" t="str">
        <f t="shared" ca="1" si="44"/>
        <v>New Tariff 11</v>
      </c>
      <c r="C666" s="45">
        <f t="shared" ca="1" si="44"/>
        <v>0</v>
      </c>
      <c r="D666" s="45">
        <f t="shared" ca="1" si="44"/>
        <v>0</v>
      </c>
      <c r="E666" s="62">
        <v>0</v>
      </c>
      <c r="F666" s="62">
        <v>0</v>
      </c>
      <c r="G666" s="62">
        <v>0</v>
      </c>
      <c r="H666" s="62">
        <v>0</v>
      </c>
      <c r="I666" s="62">
        <v>0</v>
      </c>
      <c r="J666" s="62">
        <v>0</v>
      </c>
      <c r="K666" s="62">
        <v>0</v>
      </c>
      <c r="L666" s="62">
        <v>0</v>
      </c>
      <c r="M666" s="62">
        <v>0</v>
      </c>
      <c r="N666" s="62">
        <v>0</v>
      </c>
      <c r="O666" s="62">
        <v>0</v>
      </c>
      <c r="P666" s="62">
        <v>0</v>
      </c>
      <c r="Q666" s="62">
        <v>0</v>
      </c>
      <c r="R666" s="62">
        <v>0</v>
      </c>
      <c r="S666" s="62">
        <v>0</v>
      </c>
      <c r="T666" s="62">
        <v>0</v>
      </c>
      <c r="U666" s="62">
        <v>0</v>
      </c>
    </row>
    <row r="667" spans="1:21" outlineLevel="1" x14ac:dyDescent="0.25">
      <c r="A667" s="19"/>
      <c r="B667" s="44" t="str">
        <f t="shared" ca="1" si="44"/>
        <v>New Tariff 0</v>
      </c>
      <c r="C667" s="44">
        <f t="shared" ca="1" si="44"/>
        <v>0</v>
      </c>
      <c r="D667" s="44">
        <f t="shared" ca="1" si="44"/>
        <v>0</v>
      </c>
      <c r="E667" s="61">
        <v>0</v>
      </c>
      <c r="F667" s="61">
        <v>0</v>
      </c>
      <c r="G667" s="61">
        <v>0</v>
      </c>
      <c r="H667" s="61">
        <v>0</v>
      </c>
      <c r="I667" s="61">
        <v>0</v>
      </c>
      <c r="J667" s="61">
        <v>0</v>
      </c>
      <c r="K667" s="61">
        <v>0</v>
      </c>
      <c r="L667" s="61">
        <v>0</v>
      </c>
      <c r="M667" s="61">
        <v>0</v>
      </c>
      <c r="N667" s="61">
        <v>0</v>
      </c>
      <c r="O667" s="61">
        <v>0</v>
      </c>
      <c r="P667" s="61">
        <v>0</v>
      </c>
      <c r="Q667" s="61">
        <v>0</v>
      </c>
      <c r="R667" s="61">
        <v>0</v>
      </c>
      <c r="S667" s="61">
        <v>0</v>
      </c>
      <c r="T667" s="61">
        <v>0</v>
      </c>
      <c r="U667" s="61">
        <v>0</v>
      </c>
    </row>
    <row r="668" spans="1:21" outlineLevel="1" x14ac:dyDescent="0.25">
      <c r="A668" s="19"/>
      <c r="B668" s="38" t="str">
        <f t="shared" ca="1" si="44"/>
        <v>New Tariff 1</v>
      </c>
      <c r="C668" s="38">
        <f t="shared" ca="1" si="44"/>
        <v>0</v>
      </c>
      <c r="D668" s="38">
        <f t="shared" ca="1" si="44"/>
        <v>0</v>
      </c>
      <c r="E668" s="39">
        <v>0</v>
      </c>
      <c r="F668" s="39">
        <v>0</v>
      </c>
      <c r="G668" s="39">
        <v>0</v>
      </c>
      <c r="H668" s="39">
        <v>0</v>
      </c>
      <c r="I668" s="39">
        <v>0</v>
      </c>
      <c r="J668" s="39">
        <v>0</v>
      </c>
      <c r="K668" s="39">
        <v>0</v>
      </c>
      <c r="L668" s="39">
        <v>0</v>
      </c>
      <c r="M668" s="39">
        <v>0</v>
      </c>
      <c r="N668" s="39">
        <v>0</v>
      </c>
      <c r="O668" s="39">
        <v>0</v>
      </c>
      <c r="P668" s="39">
        <v>0</v>
      </c>
      <c r="Q668" s="39">
        <v>0</v>
      </c>
      <c r="R668" s="39">
        <v>0</v>
      </c>
      <c r="S668" s="39">
        <v>0</v>
      </c>
      <c r="T668" s="39">
        <v>0</v>
      </c>
      <c r="U668" s="39">
        <v>0</v>
      </c>
    </row>
    <row r="669" spans="1:21" outlineLevel="1" x14ac:dyDescent="0.25">
      <c r="A669" s="19"/>
      <c r="B669" s="38" t="str">
        <f t="shared" ca="1" si="44"/>
        <v>New Tariff 2</v>
      </c>
      <c r="C669" s="38">
        <f t="shared" ca="1" si="44"/>
        <v>0</v>
      </c>
      <c r="D669" s="38">
        <f t="shared" ca="1" si="44"/>
        <v>0</v>
      </c>
      <c r="E669" s="39">
        <v>0</v>
      </c>
      <c r="F669" s="39">
        <v>0</v>
      </c>
      <c r="G669" s="39">
        <v>0</v>
      </c>
      <c r="H669" s="39">
        <v>0</v>
      </c>
      <c r="I669" s="39">
        <v>0</v>
      </c>
      <c r="J669" s="39">
        <v>0</v>
      </c>
      <c r="K669" s="39">
        <v>0</v>
      </c>
      <c r="L669" s="39">
        <v>0</v>
      </c>
      <c r="M669" s="39">
        <v>0</v>
      </c>
      <c r="N669" s="39">
        <v>0</v>
      </c>
      <c r="O669" s="39">
        <v>0</v>
      </c>
      <c r="P669" s="39">
        <v>0</v>
      </c>
      <c r="Q669" s="39">
        <v>0</v>
      </c>
      <c r="R669" s="39">
        <v>0</v>
      </c>
      <c r="S669" s="39">
        <v>0</v>
      </c>
      <c r="T669" s="39">
        <v>0</v>
      </c>
      <c r="U669" s="39">
        <v>0</v>
      </c>
    </row>
    <row r="670" spans="1:21" outlineLevel="1" x14ac:dyDescent="0.25">
      <c r="A670" s="19"/>
      <c r="B670" s="38" t="str">
        <f t="shared" ca="1" si="44"/>
        <v>New Tariff 3</v>
      </c>
      <c r="C670" s="38">
        <f t="shared" ca="1" si="44"/>
        <v>0</v>
      </c>
      <c r="D670" s="38">
        <f t="shared" ca="1" si="44"/>
        <v>0</v>
      </c>
      <c r="E670" s="39">
        <v>0</v>
      </c>
      <c r="F670" s="39">
        <v>0</v>
      </c>
      <c r="G670" s="39">
        <v>0</v>
      </c>
      <c r="H670" s="39">
        <v>0</v>
      </c>
      <c r="I670" s="39">
        <v>0</v>
      </c>
      <c r="J670" s="39">
        <v>0</v>
      </c>
      <c r="K670" s="39">
        <v>0</v>
      </c>
      <c r="L670" s="39">
        <v>0</v>
      </c>
      <c r="M670" s="39">
        <v>0</v>
      </c>
      <c r="N670" s="39">
        <v>0</v>
      </c>
      <c r="O670" s="39">
        <v>0</v>
      </c>
      <c r="P670" s="39">
        <v>0</v>
      </c>
      <c r="Q670" s="39">
        <v>0</v>
      </c>
      <c r="R670" s="39">
        <v>0</v>
      </c>
      <c r="S670" s="39">
        <v>0</v>
      </c>
      <c r="T670" s="39">
        <v>0</v>
      </c>
      <c r="U670" s="39">
        <v>0</v>
      </c>
    </row>
    <row r="671" spans="1:21" outlineLevel="1" x14ac:dyDescent="0.25">
      <c r="A671" s="19"/>
      <c r="B671" s="38" t="str">
        <f t="shared" ca="1" si="44"/>
        <v>New Tariff 4</v>
      </c>
      <c r="C671" s="38">
        <f t="shared" ca="1" si="44"/>
        <v>0</v>
      </c>
      <c r="D671" s="38">
        <f t="shared" ca="1" si="44"/>
        <v>0</v>
      </c>
      <c r="E671" s="39">
        <v>0</v>
      </c>
      <c r="F671" s="39">
        <v>0</v>
      </c>
      <c r="G671" s="39">
        <v>0</v>
      </c>
      <c r="H671" s="39">
        <v>0</v>
      </c>
      <c r="I671" s="39">
        <v>0</v>
      </c>
      <c r="J671" s="39">
        <v>0</v>
      </c>
      <c r="K671" s="39">
        <v>0</v>
      </c>
      <c r="L671" s="39">
        <v>0</v>
      </c>
      <c r="M671" s="39">
        <v>0</v>
      </c>
      <c r="N671" s="39">
        <v>0</v>
      </c>
      <c r="O671" s="39">
        <v>0</v>
      </c>
      <c r="P671" s="39">
        <v>0</v>
      </c>
      <c r="Q671" s="39">
        <v>0</v>
      </c>
      <c r="R671" s="39">
        <v>0</v>
      </c>
      <c r="S671" s="39">
        <v>0</v>
      </c>
      <c r="T671" s="39">
        <v>0</v>
      </c>
      <c r="U671" s="39">
        <v>0</v>
      </c>
    </row>
    <row r="672" spans="1:21" outlineLevel="1" x14ac:dyDescent="0.25">
      <c r="A672" s="19"/>
      <c r="B672" s="38" t="str">
        <f t="shared" ca="1" si="44"/>
        <v>New Tariff 5</v>
      </c>
      <c r="C672" s="38">
        <f t="shared" ca="1" si="44"/>
        <v>0</v>
      </c>
      <c r="D672" s="38">
        <f t="shared" ca="1" si="44"/>
        <v>0</v>
      </c>
      <c r="E672" s="39">
        <v>0</v>
      </c>
      <c r="F672" s="39">
        <v>0</v>
      </c>
      <c r="G672" s="39">
        <v>0</v>
      </c>
      <c r="H672" s="39">
        <v>0</v>
      </c>
      <c r="I672" s="39">
        <v>0</v>
      </c>
      <c r="J672" s="39">
        <v>0</v>
      </c>
      <c r="K672" s="39">
        <v>0</v>
      </c>
      <c r="L672" s="39">
        <v>0</v>
      </c>
      <c r="M672" s="39">
        <v>0</v>
      </c>
      <c r="N672" s="39">
        <v>0</v>
      </c>
      <c r="O672" s="39">
        <v>0</v>
      </c>
      <c r="P672" s="39">
        <v>0</v>
      </c>
      <c r="Q672" s="39">
        <v>0</v>
      </c>
      <c r="R672" s="39">
        <v>0</v>
      </c>
      <c r="S672" s="39">
        <v>0</v>
      </c>
      <c r="T672" s="39">
        <v>0</v>
      </c>
      <c r="U672" s="39">
        <v>0</v>
      </c>
    </row>
    <row r="673" spans="1:21" outlineLevel="1" x14ac:dyDescent="0.25">
      <c r="A673" s="19"/>
      <c r="B673" s="38" t="str">
        <f t="shared" ca="1" si="44"/>
        <v>New Tariff 6</v>
      </c>
      <c r="C673" s="38">
        <f t="shared" ca="1" si="44"/>
        <v>0</v>
      </c>
      <c r="D673" s="38">
        <f t="shared" ca="1" si="44"/>
        <v>0</v>
      </c>
      <c r="E673" s="39">
        <v>0</v>
      </c>
      <c r="F673" s="39">
        <v>0</v>
      </c>
      <c r="G673" s="39">
        <v>0</v>
      </c>
      <c r="H673" s="39">
        <v>0</v>
      </c>
      <c r="I673" s="39">
        <v>0</v>
      </c>
      <c r="J673" s="39">
        <v>0</v>
      </c>
      <c r="K673" s="39">
        <v>0</v>
      </c>
      <c r="L673" s="39">
        <v>0</v>
      </c>
      <c r="M673" s="39">
        <v>0</v>
      </c>
      <c r="N673" s="39">
        <v>0</v>
      </c>
      <c r="O673" s="39">
        <v>0</v>
      </c>
      <c r="P673" s="39">
        <v>0</v>
      </c>
      <c r="Q673" s="39">
        <v>0</v>
      </c>
      <c r="R673" s="39">
        <v>0</v>
      </c>
      <c r="S673" s="39">
        <v>0</v>
      </c>
      <c r="T673" s="39">
        <v>0</v>
      </c>
      <c r="U673" s="39">
        <v>0</v>
      </c>
    </row>
    <row r="674" spans="1:21" outlineLevel="1" x14ac:dyDescent="0.25">
      <c r="A674" s="19"/>
      <c r="B674" s="38" t="str">
        <f t="shared" ca="1" si="44"/>
        <v>New Tariff 7</v>
      </c>
      <c r="C674" s="38">
        <f t="shared" ca="1" si="44"/>
        <v>0</v>
      </c>
      <c r="D674" s="38">
        <f t="shared" ca="1" si="44"/>
        <v>0</v>
      </c>
      <c r="E674" s="39">
        <v>0</v>
      </c>
      <c r="F674" s="39">
        <v>0</v>
      </c>
      <c r="G674" s="39">
        <v>0</v>
      </c>
      <c r="H674" s="39">
        <v>0</v>
      </c>
      <c r="I674" s="39">
        <v>0</v>
      </c>
      <c r="J674" s="39">
        <v>0</v>
      </c>
      <c r="K674" s="39">
        <v>0</v>
      </c>
      <c r="L674" s="39">
        <v>0</v>
      </c>
      <c r="M674" s="39">
        <v>0</v>
      </c>
      <c r="N674" s="39">
        <v>0</v>
      </c>
      <c r="O674" s="39">
        <v>0</v>
      </c>
      <c r="P674" s="39">
        <v>0</v>
      </c>
      <c r="Q674" s="39">
        <v>0</v>
      </c>
      <c r="R674" s="39">
        <v>0</v>
      </c>
      <c r="S674" s="39">
        <v>0</v>
      </c>
      <c r="T674" s="39">
        <v>0</v>
      </c>
      <c r="U674" s="39">
        <v>0</v>
      </c>
    </row>
    <row r="675" spans="1:21" outlineLevel="1" x14ac:dyDescent="0.25">
      <c r="A675" s="19"/>
      <c r="B675" s="38" t="str">
        <f t="shared" ca="1" si="44"/>
        <v>New Tariff 8</v>
      </c>
      <c r="C675" s="38">
        <f t="shared" ca="1" si="44"/>
        <v>0</v>
      </c>
      <c r="D675" s="38">
        <f t="shared" ca="1" si="44"/>
        <v>0</v>
      </c>
      <c r="E675" s="39">
        <v>0</v>
      </c>
      <c r="F675" s="39">
        <v>0</v>
      </c>
      <c r="G675" s="39">
        <v>0</v>
      </c>
      <c r="H675" s="39">
        <v>0</v>
      </c>
      <c r="I675" s="39">
        <v>0</v>
      </c>
      <c r="J675" s="39">
        <v>0</v>
      </c>
      <c r="K675" s="39">
        <v>0</v>
      </c>
      <c r="L675" s="39">
        <v>0</v>
      </c>
      <c r="M675" s="39">
        <v>0</v>
      </c>
      <c r="N675" s="39">
        <v>0</v>
      </c>
      <c r="O675" s="39">
        <v>0</v>
      </c>
      <c r="P675" s="39">
        <v>0</v>
      </c>
      <c r="Q675" s="39">
        <v>0</v>
      </c>
      <c r="R675" s="39">
        <v>0</v>
      </c>
      <c r="S675" s="39">
        <v>0</v>
      </c>
      <c r="T675" s="39">
        <v>0</v>
      </c>
      <c r="U675" s="39">
        <v>0</v>
      </c>
    </row>
    <row r="676" spans="1:21" outlineLevel="1" x14ac:dyDescent="0.25">
      <c r="A676" s="19"/>
      <c r="B676" s="38" t="str">
        <f t="shared" ca="1" si="44"/>
        <v>New Tariff 9</v>
      </c>
      <c r="C676" s="38">
        <f t="shared" ca="1" si="44"/>
        <v>0</v>
      </c>
      <c r="D676" s="38">
        <f t="shared" ca="1" si="44"/>
        <v>0</v>
      </c>
      <c r="E676" s="39">
        <v>0</v>
      </c>
      <c r="F676" s="39">
        <v>0</v>
      </c>
      <c r="G676" s="39">
        <v>0</v>
      </c>
      <c r="H676" s="39">
        <v>0</v>
      </c>
      <c r="I676" s="39">
        <v>0</v>
      </c>
      <c r="J676" s="39">
        <v>0</v>
      </c>
      <c r="K676" s="39">
        <v>0</v>
      </c>
      <c r="L676" s="39">
        <v>0</v>
      </c>
      <c r="M676" s="39">
        <v>0</v>
      </c>
      <c r="N676" s="39">
        <v>0</v>
      </c>
      <c r="O676" s="39">
        <v>0</v>
      </c>
      <c r="P676" s="39">
        <v>0</v>
      </c>
      <c r="Q676" s="39">
        <v>0</v>
      </c>
      <c r="R676" s="39">
        <v>0</v>
      </c>
      <c r="S676" s="39">
        <v>0</v>
      </c>
      <c r="T676" s="39">
        <v>0</v>
      </c>
      <c r="U676" s="39">
        <v>0</v>
      </c>
    </row>
    <row r="677" spans="1:21" outlineLevel="1" x14ac:dyDescent="0.25">
      <c r="A677" s="19"/>
      <c r="B677" s="38" t="str">
        <f t="shared" ca="1" si="44"/>
        <v>New Tariff 10</v>
      </c>
      <c r="C677" s="38">
        <f t="shared" ca="1" si="44"/>
        <v>0</v>
      </c>
      <c r="D677" s="38">
        <f t="shared" ca="1" si="44"/>
        <v>0</v>
      </c>
      <c r="E677" s="39">
        <v>0</v>
      </c>
      <c r="F677" s="39">
        <v>0</v>
      </c>
      <c r="G677" s="39">
        <v>0</v>
      </c>
      <c r="H677" s="39">
        <v>0</v>
      </c>
      <c r="I677" s="39">
        <v>0</v>
      </c>
      <c r="J677" s="39">
        <v>0</v>
      </c>
      <c r="K677" s="39">
        <v>0</v>
      </c>
      <c r="L677" s="39">
        <v>0</v>
      </c>
      <c r="M677" s="39">
        <v>0</v>
      </c>
      <c r="N677" s="39">
        <v>0</v>
      </c>
      <c r="O677" s="39">
        <v>0</v>
      </c>
      <c r="P677" s="39">
        <v>0</v>
      </c>
      <c r="Q677" s="39">
        <v>0</v>
      </c>
      <c r="R677" s="39">
        <v>0</v>
      </c>
      <c r="S677" s="39">
        <v>0</v>
      </c>
      <c r="T677" s="39">
        <v>0</v>
      </c>
      <c r="U677" s="39">
        <v>0</v>
      </c>
    </row>
    <row r="678" spans="1:21" outlineLevel="1" x14ac:dyDescent="0.25">
      <c r="A678" s="19"/>
      <c r="B678" s="45" t="str">
        <f t="shared" ca="1" si="44"/>
        <v>New Tariff 11</v>
      </c>
      <c r="C678" s="45">
        <f t="shared" ca="1" si="44"/>
        <v>0</v>
      </c>
      <c r="D678" s="45">
        <f t="shared" ca="1" si="44"/>
        <v>0</v>
      </c>
      <c r="E678" s="62">
        <v>0</v>
      </c>
      <c r="F678" s="62">
        <v>0</v>
      </c>
      <c r="G678" s="62">
        <v>0</v>
      </c>
      <c r="H678" s="62">
        <v>0</v>
      </c>
      <c r="I678" s="62">
        <v>0</v>
      </c>
      <c r="J678" s="62">
        <v>0</v>
      </c>
      <c r="K678" s="62">
        <v>0</v>
      </c>
      <c r="L678" s="62">
        <v>0</v>
      </c>
      <c r="M678" s="62">
        <v>0</v>
      </c>
      <c r="N678" s="62">
        <v>0</v>
      </c>
      <c r="O678" s="62">
        <v>0</v>
      </c>
      <c r="P678" s="62">
        <v>0</v>
      </c>
      <c r="Q678" s="62">
        <v>0</v>
      </c>
      <c r="R678" s="62">
        <v>0</v>
      </c>
      <c r="S678" s="62">
        <v>0</v>
      </c>
      <c r="T678" s="62">
        <v>0</v>
      </c>
      <c r="U678" s="62">
        <v>0</v>
      </c>
    </row>
    <row r="679" spans="1:21" outlineLevel="1" x14ac:dyDescent="0.25">
      <c r="A679" s="19"/>
      <c r="B679" s="44" t="str">
        <f t="shared" ca="1" si="44"/>
        <v>New Tariff 0</v>
      </c>
      <c r="C679" s="44">
        <f t="shared" ca="1" si="44"/>
        <v>0</v>
      </c>
      <c r="D679" s="44">
        <f t="shared" ca="1" si="44"/>
        <v>0</v>
      </c>
      <c r="E679" s="61">
        <v>0</v>
      </c>
      <c r="F679" s="61">
        <v>0</v>
      </c>
      <c r="G679" s="61">
        <v>0</v>
      </c>
      <c r="H679" s="61">
        <v>0</v>
      </c>
      <c r="I679" s="61">
        <v>0</v>
      </c>
      <c r="J679" s="61">
        <v>0</v>
      </c>
      <c r="K679" s="61">
        <v>0</v>
      </c>
      <c r="L679" s="61">
        <v>0</v>
      </c>
      <c r="M679" s="61">
        <v>0</v>
      </c>
      <c r="N679" s="61">
        <v>0</v>
      </c>
      <c r="O679" s="61">
        <v>0</v>
      </c>
      <c r="P679" s="61">
        <v>0</v>
      </c>
      <c r="Q679" s="61">
        <v>0</v>
      </c>
      <c r="R679" s="61">
        <v>0</v>
      </c>
      <c r="S679" s="61">
        <v>0</v>
      </c>
      <c r="T679" s="61">
        <v>0</v>
      </c>
      <c r="U679" s="61">
        <v>0</v>
      </c>
    </row>
    <row r="680" spans="1:21" outlineLevel="1" x14ac:dyDescent="0.25">
      <c r="A680" s="19"/>
      <c r="B680" s="38" t="str">
        <f t="shared" ref="B680:D695" ca="1" si="45">B537</f>
        <v>New Tariff 1</v>
      </c>
      <c r="C680" s="38">
        <f t="shared" ca="1" si="45"/>
        <v>0</v>
      </c>
      <c r="D680" s="38">
        <f t="shared" ca="1" si="45"/>
        <v>0</v>
      </c>
      <c r="E680" s="39">
        <v>0</v>
      </c>
      <c r="F680" s="39">
        <v>0</v>
      </c>
      <c r="G680" s="39">
        <v>0</v>
      </c>
      <c r="H680" s="39">
        <v>0</v>
      </c>
      <c r="I680" s="39">
        <v>0</v>
      </c>
      <c r="J680" s="39">
        <v>0</v>
      </c>
      <c r="K680" s="39">
        <v>0</v>
      </c>
      <c r="L680" s="39">
        <v>0</v>
      </c>
      <c r="M680" s="39">
        <v>0</v>
      </c>
      <c r="N680" s="39">
        <v>0</v>
      </c>
      <c r="O680" s="39">
        <v>0</v>
      </c>
      <c r="P680" s="39">
        <v>0</v>
      </c>
      <c r="Q680" s="39">
        <v>0</v>
      </c>
      <c r="R680" s="39">
        <v>0</v>
      </c>
      <c r="S680" s="39">
        <v>0</v>
      </c>
      <c r="T680" s="39">
        <v>0</v>
      </c>
      <c r="U680" s="39">
        <v>0</v>
      </c>
    </row>
    <row r="681" spans="1:21" outlineLevel="1" x14ac:dyDescent="0.25">
      <c r="A681" s="19"/>
      <c r="B681" s="38" t="str">
        <f t="shared" ca="1" si="45"/>
        <v>New Tariff 2</v>
      </c>
      <c r="C681" s="38">
        <f t="shared" ca="1" si="45"/>
        <v>0</v>
      </c>
      <c r="D681" s="38">
        <f t="shared" ca="1" si="45"/>
        <v>0</v>
      </c>
      <c r="E681" s="39">
        <v>0</v>
      </c>
      <c r="F681" s="39">
        <v>0</v>
      </c>
      <c r="G681" s="39">
        <v>0</v>
      </c>
      <c r="H681" s="39">
        <v>0</v>
      </c>
      <c r="I681" s="39">
        <v>0</v>
      </c>
      <c r="J681" s="39">
        <v>0</v>
      </c>
      <c r="K681" s="39">
        <v>0</v>
      </c>
      <c r="L681" s="39">
        <v>0</v>
      </c>
      <c r="M681" s="39">
        <v>0</v>
      </c>
      <c r="N681" s="39">
        <v>0</v>
      </c>
      <c r="O681" s="39">
        <v>0</v>
      </c>
      <c r="P681" s="39">
        <v>0</v>
      </c>
      <c r="Q681" s="39">
        <v>0</v>
      </c>
      <c r="R681" s="39">
        <v>0</v>
      </c>
      <c r="S681" s="39">
        <v>0</v>
      </c>
      <c r="T681" s="39">
        <v>0</v>
      </c>
      <c r="U681" s="39">
        <v>0</v>
      </c>
    </row>
    <row r="682" spans="1:21" outlineLevel="1" x14ac:dyDescent="0.25">
      <c r="A682" s="19"/>
      <c r="B682" s="38" t="str">
        <f t="shared" ca="1" si="45"/>
        <v>New Tariff 3</v>
      </c>
      <c r="C682" s="38">
        <f t="shared" ca="1" si="45"/>
        <v>0</v>
      </c>
      <c r="D682" s="38">
        <f t="shared" ca="1" si="45"/>
        <v>0</v>
      </c>
      <c r="E682" s="39">
        <v>0</v>
      </c>
      <c r="F682" s="39">
        <v>0</v>
      </c>
      <c r="G682" s="39">
        <v>0</v>
      </c>
      <c r="H682" s="39">
        <v>0</v>
      </c>
      <c r="I682" s="39">
        <v>0</v>
      </c>
      <c r="J682" s="39">
        <v>0</v>
      </c>
      <c r="K682" s="39">
        <v>0</v>
      </c>
      <c r="L682" s="39">
        <v>0</v>
      </c>
      <c r="M682" s="39">
        <v>0</v>
      </c>
      <c r="N682" s="39">
        <v>0</v>
      </c>
      <c r="O682" s="39">
        <v>0</v>
      </c>
      <c r="P682" s="39">
        <v>0</v>
      </c>
      <c r="Q682" s="39">
        <v>0</v>
      </c>
      <c r="R682" s="39">
        <v>0</v>
      </c>
      <c r="S682" s="39">
        <v>0</v>
      </c>
      <c r="T682" s="39">
        <v>0</v>
      </c>
      <c r="U682" s="39">
        <v>0</v>
      </c>
    </row>
    <row r="683" spans="1:21" outlineLevel="1" x14ac:dyDescent="0.25">
      <c r="A683" s="19"/>
      <c r="B683" s="38" t="str">
        <f t="shared" ca="1" si="45"/>
        <v>New Tariff 4</v>
      </c>
      <c r="C683" s="38">
        <f t="shared" ca="1" si="45"/>
        <v>0</v>
      </c>
      <c r="D683" s="38">
        <f t="shared" ca="1" si="45"/>
        <v>0</v>
      </c>
      <c r="E683" s="39">
        <v>0</v>
      </c>
      <c r="F683" s="39">
        <v>0</v>
      </c>
      <c r="G683" s="39">
        <v>0</v>
      </c>
      <c r="H683" s="39">
        <v>0</v>
      </c>
      <c r="I683" s="39">
        <v>0</v>
      </c>
      <c r="J683" s="39">
        <v>0</v>
      </c>
      <c r="K683" s="39">
        <v>0</v>
      </c>
      <c r="L683" s="39">
        <v>0</v>
      </c>
      <c r="M683" s="39">
        <v>0</v>
      </c>
      <c r="N683" s="39">
        <v>0</v>
      </c>
      <c r="O683" s="39">
        <v>0</v>
      </c>
      <c r="P683" s="39">
        <v>0</v>
      </c>
      <c r="Q683" s="39">
        <v>0</v>
      </c>
      <c r="R683" s="39">
        <v>0</v>
      </c>
      <c r="S683" s="39">
        <v>0</v>
      </c>
      <c r="T683" s="39">
        <v>0</v>
      </c>
      <c r="U683" s="39">
        <v>0</v>
      </c>
    </row>
    <row r="684" spans="1:21" outlineLevel="1" x14ac:dyDescent="0.25">
      <c r="A684" s="19"/>
      <c r="B684" s="38" t="str">
        <f t="shared" ca="1" si="45"/>
        <v>New Tariff 5</v>
      </c>
      <c r="C684" s="38">
        <f t="shared" ca="1" si="45"/>
        <v>0</v>
      </c>
      <c r="D684" s="38">
        <f t="shared" ca="1" si="45"/>
        <v>0</v>
      </c>
      <c r="E684" s="39">
        <v>0</v>
      </c>
      <c r="F684" s="39">
        <v>0</v>
      </c>
      <c r="G684" s="39">
        <v>0</v>
      </c>
      <c r="H684" s="39">
        <v>0</v>
      </c>
      <c r="I684" s="39">
        <v>0</v>
      </c>
      <c r="J684" s="39">
        <v>0</v>
      </c>
      <c r="K684" s="39">
        <v>0</v>
      </c>
      <c r="L684" s="39">
        <v>0</v>
      </c>
      <c r="M684" s="39">
        <v>0</v>
      </c>
      <c r="N684" s="39">
        <v>0</v>
      </c>
      <c r="O684" s="39">
        <v>0</v>
      </c>
      <c r="P684" s="39">
        <v>0</v>
      </c>
      <c r="Q684" s="39">
        <v>0</v>
      </c>
      <c r="R684" s="39">
        <v>0</v>
      </c>
      <c r="S684" s="39">
        <v>0</v>
      </c>
      <c r="T684" s="39">
        <v>0</v>
      </c>
      <c r="U684" s="39">
        <v>0</v>
      </c>
    </row>
    <row r="685" spans="1:21" outlineLevel="1" x14ac:dyDescent="0.25">
      <c r="A685" s="19"/>
      <c r="B685" s="38" t="str">
        <f t="shared" ca="1" si="45"/>
        <v>New Tariff 6</v>
      </c>
      <c r="C685" s="38">
        <f t="shared" ca="1" si="45"/>
        <v>0</v>
      </c>
      <c r="D685" s="38">
        <f t="shared" ca="1" si="45"/>
        <v>0</v>
      </c>
      <c r="E685" s="39">
        <v>0</v>
      </c>
      <c r="F685" s="39">
        <v>0</v>
      </c>
      <c r="G685" s="39">
        <v>0</v>
      </c>
      <c r="H685" s="39">
        <v>0</v>
      </c>
      <c r="I685" s="39">
        <v>0</v>
      </c>
      <c r="J685" s="39">
        <v>0</v>
      </c>
      <c r="K685" s="39">
        <v>0</v>
      </c>
      <c r="L685" s="39">
        <v>0</v>
      </c>
      <c r="M685" s="39">
        <v>0</v>
      </c>
      <c r="N685" s="39">
        <v>0</v>
      </c>
      <c r="O685" s="39">
        <v>0</v>
      </c>
      <c r="P685" s="39">
        <v>0</v>
      </c>
      <c r="Q685" s="39">
        <v>0</v>
      </c>
      <c r="R685" s="39">
        <v>0</v>
      </c>
      <c r="S685" s="39">
        <v>0</v>
      </c>
      <c r="T685" s="39">
        <v>0</v>
      </c>
      <c r="U685" s="39">
        <v>0</v>
      </c>
    </row>
    <row r="686" spans="1:21" outlineLevel="1" x14ac:dyDescent="0.25">
      <c r="A686" s="19"/>
      <c r="B686" s="38" t="str">
        <f t="shared" ca="1" si="45"/>
        <v>New Tariff 7</v>
      </c>
      <c r="C686" s="38">
        <f t="shared" ca="1" si="45"/>
        <v>0</v>
      </c>
      <c r="D686" s="38">
        <f t="shared" ca="1" si="45"/>
        <v>0</v>
      </c>
      <c r="E686" s="39">
        <v>0</v>
      </c>
      <c r="F686" s="39">
        <v>0</v>
      </c>
      <c r="G686" s="39">
        <v>0</v>
      </c>
      <c r="H686" s="39">
        <v>0</v>
      </c>
      <c r="I686" s="39">
        <v>0</v>
      </c>
      <c r="J686" s="39">
        <v>0</v>
      </c>
      <c r="K686" s="39">
        <v>0</v>
      </c>
      <c r="L686" s="39">
        <v>0</v>
      </c>
      <c r="M686" s="39">
        <v>0</v>
      </c>
      <c r="N686" s="39">
        <v>0</v>
      </c>
      <c r="O686" s="39">
        <v>0</v>
      </c>
      <c r="P686" s="39">
        <v>0</v>
      </c>
      <c r="Q686" s="39">
        <v>0</v>
      </c>
      <c r="R686" s="39">
        <v>0</v>
      </c>
      <c r="S686" s="39">
        <v>0</v>
      </c>
      <c r="T686" s="39">
        <v>0</v>
      </c>
      <c r="U686" s="39">
        <v>0</v>
      </c>
    </row>
    <row r="687" spans="1:21" outlineLevel="1" x14ac:dyDescent="0.25">
      <c r="A687" s="19"/>
      <c r="B687" s="38" t="str">
        <f t="shared" ca="1" si="45"/>
        <v>New Tariff 8</v>
      </c>
      <c r="C687" s="38">
        <f t="shared" ca="1" si="45"/>
        <v>0</v>
      </c>
      <c r="D687" s="38">
        <f t="shared" ca="1" si="45"/>
        <v>0</v>
      </c>
      <c r="E687" s="39">
        <v>0</v>
      </c>
      <c r="F687" s="39">
        <v>0</v>
      </c>
      <c r="G687" s="39">
        <v>0</v>
      </c>
      <c r="H687" s="39">
        <v>0</v>
      </c>
      <c r="I687" s="39">
        <v>0</v>
      </c>
      <c r="J687" s="39">
        <v>0</v>
      </c>
      <c r="K687" s="39">
        <v>0</v>
      </c>
      <c r="L687" s="39">
        <v>0</v>
      </c>
      <c r="M687" s="39">
        <v>0</v>
      </c>
      <c r="N687" s="39">
        <v>0</v>
      </c>
      <c r="O687" s="39">
        <v>0</v>
      </c>
      <c r="P687" s="39">
        <v>0</v>
      </c>
      <c r="Q687" s="39">
        <v>0</v>
      </c>
      <c r="R687" s="39">
        <v>0</v>
      </c>
      <c r="S687" s="39">
        <v>0</v>
      </c>
      <c r="T687" s="39">
        <v>0</v>
      </c>
      <c r="U687" s="39">
        <v>0</v>
      </c>
    </row>
    <row r="688" spans="1:21" outlineLevel="1" x14ac:dyDescent="0.25">
      <c r="A688" s="19"/>
      <c r="B688" s="38" t="str">
        <f t="shared" ca="1" si="45"/>
        <v>New Tariff 9</v>
      </c>
      <c r="C688" s="38">
        <f t="shared" ca="1" si="45"/>
        <v>0</v>
      </c>
      <c r="D688" s="38">
        <f t="shared" ca="1" si="45"/>
        <v>0</v>
      </c>
      <c r="E688" s="39">
        <v>0</v>
      </c>
      <c r="F688" s="39">
        <v>0</v>
      </c>
      <c r="G688" s="39">
        <v>0</v>
      </c>
      <c r="H688" s="39">
        <v>0</v>
      </c>
      <c r="I688" s="39">
        <v>0</v>
      </c>
      <c r="J688" s="39">
        <v>0</v>
      </c>
      <c r="K688" s="39">
        <v>0</v>
      </c>
      <c r="L688" s="39">
        <v>0</v>
      </c>
      <c r="M688" s="39">
        <v>0</v>
      </c>
      <c r="N688" s="39">
        <v>0</v>
      </c>
      <c r="O688" s="39">
        <v>0</v>
      </c>
      <c r="P688" s="39">
        <v>0</v>
      </c>
      <c r="Q688" s="39">
        <v>0</v>
      </c>
      <c r="R688" s="39">
        <v>0</v>
      </c>
      <c r="S688" s="39">
        <v>0</v>
      </c>
      <c r="T688" s="39">
        <v>0</v>
      </c>
      <c r="U688" s="39">
        <v>0</v>
      </c>
    </row>
    <row r="689" spans="1:21" outlineLevel="1" x14ac:dyDescent="0.25">
      <c r="A689" s="19"/>
      <c r="B689" s="38" t="str">
        <f t="shared" ca="1" si="45"/>
        <v>New Tariff 10</v>
      </c>
      <c r="C689" s="38">
        <f t="shared" ca="1" si="45"/>
        <v>0</v>
      </c>
      <c r="D689" s="38">
        <f t="shared" ca="1" si="45"/>
        <v>0</v>
      </c>
      <c r="E689" s="39">
        <v>0</v>
      </c>
      <c r="F689" s="39">
        <v>0</v>
      </c>
      <c r="G689" s="39">
        <v>0</v>
      </c>
      <c r="H689" s="39">
        <v>0</v>
      </c>
      <c r="I689" s="39">
        <v>0</v>
      </c>
      <c r="J689" s="39">
        <v>0</v>
      </c>
      <c r="K689" s="39">
        <v>0</v>
      </c>
      <c r="L689" s="39">
        <v>0</v>
      </c>
      <c r="M689" s="39">
        <v>0</v>
      </c>
      <c r="N689" s="39">
        <v>0</v>
      </c>
      <c r="O689" s="39">
        <v>0</v>
      </c>
      <c r="P689" s="39">
        <v>0</v>
      </c>
      <c r="Q689" s="39">
        <v>0</v>
      </c>
      <c r="R689" s="39">
        <v>0</v>
      </c>
      <c r="S689" s="39">
        <v>0</v>
      </c>
      <c r="T689" s="39">
        <v>0</v>
      </c>
      <c r="U689" s="39">
        <v>0</v>
      </c>
    </row>
    <row r="690" spans="1:21" outlineLevel="1" x14ac:dyDescent="0.25">
      <c r="A690" s="19"/>
      <c r="B690" s="45" t="str">
        <f t="shared" ca="1" si="45"/>
        <v>New Tariff 11</v>
      </c>
      <c r="C690" s="45">
        <f t="shared" ca="1" si="45"/>
        <v>0</v>
      </c>
      <c r="D690" s="45">
        <f t="shared" ca="1" si="45"/>
        <v>0</v>
      </c>
      <c r="E690" s="62">
        <v>0</v>
      </c>
      <c r="F690" s="62">
        <v>0</v>
      </c>
      <c r="G690" s="62">
        <v>0</v>
      </c>
      <c r="H690" s="62">
        <v>0</v>
      </c>
      <c r="I690" s="62">
        <v>0</v>
      </c>
      <c r="J690" s="62">
        <v>0</v>
      </c>
      <c r="K690" s="62">
        <v>0</v>
      </c>
      <c r="L690" s="62">
        <v>0</v>
      </c>
      <c r="M690" s="62">
        <v>0</v>
      </c>
      <c r="N690" s="62">
        <v>0</v>
      </c>
      <c r="O690" s="62">
        <v>0</v>
      </c>
      <c r="P690" s="62">
        <v>0</v>
      </c>
      <c r="Q690" s="62">
        <v>0</v>
      </c>
      <c r="R690" s="62">
        <v>0</v>
      </c>
      <c r="S690" s="62">
        <v>0</v>
      </c>
      <c r="T690" s="62">
        <v>0</v>
      </c>
      <c r="U690" s="62">
        <v>0</v>
      </c>
    </row>
    <row r="691" spans="1:21" outlineLevel="1" x14ac:dyDescent="0.25">
      <c r="A691" s="19"/>
      <c r="B691" s="44" t="str">
        <f t="shared" ca="1" si="45"/>
        <v>New Tariff 0</v>
      </c>
      <c r="C691" s="44">
        <f t="shared" ca="1" si="45"/>
        <v>0</v>
      </c>
      <c r="D691" s="44">
        <f t="shared" ca="1" si="45"/>
        <v>0</v>
      </c>
      <c r="E691" s="61">
        <v>0</v>
      </c>
      <c r="F691" s="61">
        <v>0</v>
      </c>
      <c r="G691" s="61">
        <v>0</v>
      </c>
      <c r="H691" s="61">
        <v>0</v>
      </c>
      <c r="I691" s="61">
        <v>0</v>
      </c>
      <c r="J691" s="61">
        <v>0</v>
      </c>
      <c r="K691" s="61">
        <v>0</v>
      </c>
      <c r="L691" s="61">
        <v>0</v>
      </c>
      <c r="M691" s="61">
        <v>0</v>
      </c>
      <c r="N691" s="61">
        <v>0</v>
      </c>
      <c r="O691" s="61">
        <v>0</v>
      </c>
      <c r="P691" s="61">
        <v>0</v>
      </c>
      <c r="Q691" s="61">
        <v>0</v>
      </c>
      <c r="R691" s="61">
        <v>0</v>
      </c>
      <c r="S691" s="61">
        <v>0</v>
      </c>
      <c r="T691" s="61">
        <v>0</v>
      </c>
      <c r="U691" s="61">
        <v>0</v>
      </c>
    </row>
    <row r="692" spans="1:21" outlineLevel="1" x14ac:dyDescent="0.25">
      <c r="A692" s="19"/>
      <c r="B692" s="38" t="str">
        <f t="shared" ca="1" si="45"/>
        <v>New Tariff 1</v>
      </c>
      <c r="C692" s="38">
        <f t="shared" ca="1" si="45"/>
        <v>0</v>
      </c>
      <c r="D692" s="38">
        <f t="shared" ca="1" si="45"/>
        <v>0</v>
      </c>
      <c r="E692" s="39">
        <v>0</v>
      </c>
      <c r="F692" s="39">
        <v>0</v>
      </c>
      <c r="G692" s="39">
        <v>0</v>
      </c>
      <c r="H692" s="39">
        <v>0</v>
      </c>
      <c r="I692" s="39">
        <v>0</v>
      </c>
      <c r="J692" s="39">
        <v>0</v>
      </c>
      <c r="K692" s="39">
        <v>0</v>
      </c>
      <c r="L692" s="39">
        <v>0</v>
      </c>
      <c r="M692" s="39">
        <v>0</v>
      </c>
      <c r="N692" s="39">
        <v>0</v>
      </c>
      <c r="O692" s="39">
        <v>0</v>
      </c>
      <c r="P692" s="39">
        <v>0</v>
      </c>
      <c r="Q692" s="39">
        <v>0</v>
      </c>
      <c r="R692" s="39">
        <v>0</v>
      </c>
      <c r="S692" s="39">
        <v>0</v>
      </c>
      <c r="T692" s="39">
        <v>0</v>
      </c>
      <c r="U692" s="39">
        <v>0</v>
      </c>
    </row>
    <row r="693" spans="1:21" outlineLevel="1" x14ac:dyDescent="0.25">
      <c r="A693" s="19"/>
      <c r="B693" s="38" t="str">
        <f t="shared" ca="1" si="45"/>
        <v>New Tariff 2</v>
      </c>
      <c r="C693" s="38">
        <f t="shared" ca="1" si="45"/>
        <v>0</v>
      </c>
      <c r="D693" s="38">
        <f t="shared" ca="1" si="45"/>
        <v>0</v>
      </c>
      <c r="E693" s="39">
        <v>0</v>
      </c>
      <c r="F693" s="39">
        <v>0</v>
      </c>
      <c r="G693" s="39">
        <v>0</v>
      </c>
      <c r="H693" s="39">
        <v>0</v>
      </c>
      <c r="I693" s="39">
        <v>0</v>
      </c>
      <c r="J693" s="39">
        <v>0</v>
      </c>
      <c r="K693" s="39">
        <v>0</v>
      </c>
      <c r="L693" s="39">
        <v>0</v>
      </c>
      <c r="M693" s="39">
        <v>0</v>
      </c>
      <c r="N693" s="39">
        <v>0</v>
      </c>
      <c r="O693" s="39">
        <v>0</v>
      </c>
      <c r="P693" s="39">
        <v>0</v>
      </c>
      <c r="Q693" s="39">
        <v>0</v>
      </c>
      <c r="R693" s="39">
        <v>0</v>
      </c>
      <c r="S693" s="39">
        <v>0</v>
      </c>
      <c r="T693" s="39">
        <v>0</v>
      </c>
      <c r="U693" s="39">
        <v>0</v>
      </c>
    </row>
    <row r="694" spans="1:21" outlineLevel="1" x14ac:dyDescent="0.25">
      <c r="A694" s="19"/>
      <c r="B694" s="38" t="str">
        <f t="shared" ca="1" si="45"/>
        <v>New Tariff 3</v>
      </c>
      <c r="C694" s="38">
        <f t="shared" ca="1" si="45"/>
        <v>0</v>
      </c>
      <c r="D694" s="38">
        <f t="shared" ca="1" si="45"/>
        <v>0</v>
      </c>
      <c r="E694" s="39">
        <v>0</v>
      </c>
      <c r="F694" s="39">
        <v>0</v>
      </c>
      <c r="G694" s="39">
        <v>0</v>
      </c>
      <c r="H694" s="39">
        <v>0</v>
      </c>
      <c r="I694" s="39">
        <v>0</v>
      </c>
      <c r="J694" s="39">
        <v>0</v>
      </c>
      <c r="K694" s="39">
        <v>0</v>
      </c>
      <c r="L694" s="39">
        <v>0</v>
      </c>
      <c r="M694" s="39">
        <v>0</v>
      </c>
      <c r="N694" s="39">
        <v>0</v>
      </c>
      <c r="O694" s="39">
        <v>0</v>
      </c>
      <c r="P694" s="39">
        <v>0</v>
      </c>
      <c r="Q694" s="39">
        <v>0</v>
      </c>
      <c r="R694" s="39">
        <v>0</v>
      </c>
      <c r="S694" s="39">
        <v>0</v>
      </c>
      <c r="T694" s="39">
        <v>0</v>
      </c>
      <c r="U694" s="39">
        <v>0</v>
      </c>
    </row>
    <row r="695" spans="1:21" outlineLevel="1" x14ac:dyDescent="0.25">
      <c r="A695" s="19"/>
      <c r="B695" s="38" t="str">
        <f t="shared" ca="1" si="45"/>
        <v>New Tariff 4</v>
      </c>
      <c r="C695" s="38">
        <f t="shared" ca="1" si="45"/>
        <v>0</v>
      </c>
      <c r="D695" s="38">
        <f t="shared" ca="1" si="45"/>
        <v>0</v>
      </c>
      <c r="E695" s="39">
        <v>0</v>
      </c>
      <c r="F695" s="39">
        <v>0</v>
      </c>
      <c r="G695" s="39">
        <v>0</v>
      </c>
      <c r="H695" s="39">
        <v>0</v>
      </c>
      <c r="I695" s="39">
        <v>0</v>
      </c>
      <c r="J695" s="39">
        <v>0</v>
      </c>
      <c r="K695" s="39">
        <v>0</v>
      </c>
      <c r="L695" s="39">
        <v>0</v>
      </c>
      <c r="M695" s="39">
        <v>0</v>
      </c>
      <c r="N695" s="39">
        <v>0</v>
      </c>
      <c r="O695" s="39">
        <v>0</v>
      </c>
      <c r="P695" s="39">
        <v>0</v>
      </c>
      <c r="Q695" s="39">
        <v>0</v>
      </c>
      <c r="R695" s="39">
        <v>0</v>
      </c>
      <c r="S695" s="39">
        <v>0</v>
      </c>
      <c r="T695" s="39">
        <v>0</v>
      </c>
      <c r="U695" s="39">
        <v>0</v>
      </c>
    </row>
    <row r="696" spans="1:21" outlineLevel="1" x14ac:dyDescent="0.25">
      <c r="A696" s="19"/>
      <c r="B696" s="38" t="str">
        <f t="shared" ref="B696:D711" ca="1" si="46">B553</f>
        <v>New Tariff 5</v>
      </c>
      <c r="C696" s="38">
        <f t="shared" ca="1" si="46"/>
        <v>0</v>
      </c>
      <c r="D696" s="38">
        <f t="shared" ca="1" si="46"/>
        <v>0</v>
      </c>
      <c r="E696" s="39">
        <v>0</v>
      </c>
      <c r="F696" s="39">
        <v>0</v>
      </c>
      <c r="G696" s="39">
        <v>0</v>
      </c>
      <c r="H696" s="39">
        <v>0</v>
      </c>
      <c r="I696" s="39">
        <v>0</v>
      </c>
      <c r="J696" s="39">
        <v>0</v>
      </c>
      <c r="K696" s="39">
        <v>0</v>
      </c>
      <c r="L696" s="39">
        <v>0</v>
      </c>
      <c r="M696" s="39">
        <v>0</v>
      </c>
      <c r="N696" s="39">
        <v>0</v>
      </c>
      <c r="O696" s="39">
        <v>0</v>
      </c>
      <c r="P696" s="39">
        <v>0</v>
      </c>
      <c r="Q696" s="39">
        <v>0</v>
      </c>
      <c r="R696" s="39">
        <v>0</v>
      </c>
      <c r="S696" s="39">
        <v>0</v>
      </c>
      <c r="T696" s="39">
        <v>0</v>
      </c>
      <c r="U696" s="39">
        <v>0</v>
      </c>
    </row>
    <row r="697" spans="1:21" outlineLevel="1" x14ac:dyDescent="0.25">
      <c r="A697" s="19"/>
      <c r="B697" s="38" t="str">
        <f t="shared" ca="1" si="46"/>
        <v>New Tariff 6</v>
      </c>
      <c r="C697" s="38">
        <f t="shared" ca="1" si="46"/>
        <v>0</v>
      </c>
      <c r="D697" s="38">
        <f t="shared" ca="1" si="46"/>
        <v>0</v>
      </c>
      <c r="E697" s="39">
        <v>0</v>
      </c>
      <c r="F697" s="39">
        <v>0</v>
      </c>
      <c r="G697" s="39">
        <v>0</v>
      </c>
      <c r="H697" s="39">
        <v>0</v>
      </c>
      <c r="I697" s="39">
        <v>0</v>
      </c>
      <c r="J697" s="39">
        <v>0</v>
      </c>
      <c r="K697" s="39">
        <v>0</v>
      </c>
      <c r="L697" s="39">
        <v>0</v>
      </c>
      <c r="M697" s="39">
        <v>0</v>
      </c>
      <c r="N697" s="39">
        <v>0</v>
      </c>
      <c r="O697" s="39">
        <v>0</v>
      </c>
      <c r="P697" s="39">
        <v>0</v>
      </c>
      <c r="Q697" s="39">
        <v>0</v>
      </c>
      <c r="R697" s="39">
        <v>0</v>
      </c>
      <c r="S697" s="39">
        <v>0</v>
      </c>
      <c r="T697" s="39">
        <v>0</v>
      </c>
      <c r="U697" s="39">
        <v>0</v>
      </c>
    </row>
    <row r="698" spans="1:21" outlineLevel="1" x14ac:dyDescent="0.25">
      <c r="A698" s="19"/>
      <c r="B698" s="38" t="str">
        <f t="shared" ca="1" si="46"/>
        <v>New Tariff 7</v>
      </c>
      <c r="C698" s="38">
        <f t="shared" ca="1" si="46"/>
        <v>0</v>
      </c>
      <c r="D698" s="38">
        <f t="shared" ca="1" si="46"/>
        <v>0</v>
      </c>
      <c r="E698" s="39">
        <v>0</v>
      </c>
      <c r="F698" s="39">
        <v>0</v>
      </c>
      <c r="G698" s="39">
        <v>0</v>
      </c>
      <c r="H698" s="39">
        <v>0</v>
      </c>
      <c r="I698" s="39">
        <v>0</v>
      </c>
      <c r="J698" s="39">
        <v>0</v>
      </c>
      <c r="K698" s="39">
        <v>0</v>
      </c>
      <c r="L698" s="39">
        <v>0</v>
      </c>
      <c r="M698" s="39">
        <v>0</v>
      </c>
      <c r="N698" s="39">
        <v>0</v>
      </c>
      <c r="O698" s="39">
        <v>0</v>
      </c>
      <c r="P698" s="39">
        <v>0</v>
      </c>
      <c r="Q698" s="39">
        <v>0</v>
      </c>
      <c r="R698" s="39">
        <v>0</v>
      </c>
      <c r="S698" s="39">
        <v>0</v>
      </c>
      <c r="T698" s="39">
        <v>0</v>
      </c>
      <c r="U698" s="39">
        <v>0</v>
      </c>
    </row>
    <row r="699" spans="1:21" outlineLevel="1" x14ac:dyDescent="0.25">
      <c r="A699" s="19"/>
      <c r="B699" s="38" t="str">
        <f t="shared" ca="1" si="46"/>
        <v>New Tariff 8</v>
      </c>
      <c r="C699" s="38">
        <f t="shared" ca="1" si="46"/>
        <v>0</v>
      </c>
      <c r="D699" s="38">
        <f t="shared" ca="1" si="46"/>
        <v>0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0</v>
      </c>
      <c r="K699" s="39">
        <v>0</v>
      </c>
      <c r="L699" s="39">
        <v>0</v>
      </c>
      <c r="M699" s="39">
        <v>0</v>
      </c>
      <c r="N699" s="39">
        <v>0</v>
      </c>
      <c r="O699" s="39">
        <v>0</v>
      </c>
      <c r="P699" s="39">
        <v>0</v>
      </c>
      <c r="Q699" s="39">
        <v>0</v>
      </c>
      <c r="R699" s="39">
        <v>0</v>
      </c>
      <c r="S699" s="39">
        <v>0</v>
      </c>
      <c r="T699" s="39">
        <v>0</v>
      </c>
      <c r="U699" s="39">
        <v>0</v>
      </c>
    </row>
    <row r="700" spans="1:21" outlineLevel="1" x14ac:dyDescent="0.25">
      <c r="A700" s="19"/>
      <c r="B700" s="38" t="str">
        <f t="shared" ca="1" si="46"/>
        <v>New Tariff 9</v>
      </c>
      <c r="C700" s="38">
        <f t="shared" ca="1" si="46"/>
        <v>0</v>
      </c>
      <c r="D700" s="38">
        <f t="shared" ca="1" si="46"/>
        <v>0</v>
      </c>
      <c r="E700" s="39">
        <v>0</v>
      </c>
      <c r="F700" s="39">
        <v>0</v>
      </c>
      <c r="G700" s="39">
        <v>0</v>
      </c>
      <c r="H700" s="39">
        <v>0</v>
      </c>
      <c r="I700" s="39">
        <v>0</v>
      </c>
      <c r="J700" s="39">
        <v>0</v>
      </c>
      <c r="K700" s="39">
        <v>0</v>
      </c>
      <c r="L700" s="39">
        <v>0</v>
      </c>
      <c r="M700" s="39">
        <v>0</v>
      </c>
      <c r="N700" s="39">
        <v>0</v>
      </c>
      <c r="O700" s="39">
        <v>0</v>
      </c>
      <c r="P700" s="39">
        <v>0</v>
      </c>
      <c r="Q700" s="39">
        <v>0</v>
      </c>
      <c r="R700" s="39">
        <v>0</v>
      </c>
      <c r="S700" s="39">
        <v>0</v>
      </c>
      <c r="T700" s="39">
        <v>0</v>
      </c>
      <c r="U700" s="39">
        <v>0</v>
      </c>
    </row>
    <row r="701" spans="1:21" outlineLevel="1" x14ac:dyDescent="0.25">
      <c r="A701" s="19"/>
      <c r="B701" s="38" t="str">
        <f t="shared" ca="1" si="46"/>
        <v>New Tariff 10</v>
      </c>
      <c r="C701" s="38">
        <f t="shared" ca="1" si="46"/>
        <v>0</v>
      </c>
      <c r="D701" s="38">
        <f t="shared" ca="1" si="46"/>
        <v>0</v>
      </c>
      <c r="E701" s="39">
        <v>0</v>
      </c>
      <c r="F701" s="39">
        <v>0</v>
      </c>
      <c r="G701" s="39">
        <v>0</v>
      </c>
      <c r="H701" s="39">
        <v>0</v>
      </c>
      <c r="I701" s="39">
        <v>0</v>
      </c>
      <c r="J701" s="39">
        <v>0</v>
      </c>
      <c r="K701" s="39">
        <v>0</v>
      </c>
      <c r="L701" s="39">
        <v>0</v>
      </c>
      <c r="M701" s="39">
        <v>0</v>
      </c>
      <c r="N701" s="39">
        <v>0</v>
      </c>
      <c r="O701" s="39">
        <v>0</v>
      </c>
      <c r="P701" s="39">
        <v>0</v>
      </c>
      <c r="Q701" s="39">
        <v>0</v>
      </c>
      <c r="R701" s="39">
        <v>0</v>
      </c>
      <c r="S701" s="39">
        <v>0</v>
      </c>
      <c r="T701" s="39">
        <v>0</v>
      </c>
      <c r="U701" s="39">
        <v>0</v>
      </c>
    </row>
    <row r="702" spans="1:21" outlineLevel="1" x14ac:dyDescent="0.25">
      <c r="A702" s="19"/>
      <c r="B702" s="45" t="str">
        <f t="shared" ca="1" si="46"/>
        <v>New Tariff 11</v>
      </c>
      <c r="C702" s="45">
        <f t="shared" ca="1" si="46"/>
        <v>0</v>
      </c>
      <c r="D702" s="45">
        <f t="shared" ca="1" si="46"/>
        <v>0</v>
      </c>
      <c r="E702" s="62">
        <v>0</v>
      </c>
      <c r="F702" s="62">
        <v>0</v>
      </c>
      <c r="G702" s="62">
        <v>0</v>
      </c>
      <c r="H702" s="62">
        <v>0</v>
      </c>
      <c r="I702" s="62">
        <v>0</v>
      </c>
      <c r="J702" s="62">
        <v>0</v>
      </c>
      <c r="K702" s="62">
        <v>0</v>
      </c>
      <c r="L702" s="62">
        <v>0</v>
      </c>
      <c r="M702" s="62">
        <v>0</v>
      </c>
      <c r="N702" s="62">
        <v>0</v>
      </c>
      <c r="O702" s="62">
        <v>0</v>
      </c>
      <c r="P702" s="62">
        <v>0</v>
      </c>
      <c r="Q702" s="62">
        <v>0</v>
      </c>
      <c r="R702" s="62">
        <v>0</v>
      </c>
      <c r="S702" s="62">
        <v>0</v>
      </c>
      <c r="T702" s="62">
        <v>0</v>
      </c>
      <c r="U702" s="62">
        <v>0</v>
      </c>
    </row>
    <row r="703" spans="1:21" outlineLevel="1" x14ac:dyDescent="0.25">
      <c r="A703" s="19"/>
      <c r="B703" s="44" t="str">
        <f t="shared" ca="1" si="46"/>
        <v>New Tariff 0</v>
      </c>
      <c r="C703" s="44">
        <f t="shared" ca="1" si="46"/>
        <v>0</v>
      </c>
      <c r="D703" s="44">
        <f t="shared" ca="1" si="46"/>
        <v>0</v>
      </c>
      <c r="E703" s="61">
        <v>0</v>
      </c>
      <c r="F703" s="61">
        <v>0</v>
      </c>
      <c r="G703" s="61">
        <v>0</v>
      </c>
      <c r="H703" s="61">
        <v>0</v>
      </c>
      <c r="I703" s="61">
        <v>0</v>
      </c>
      <c r="J703" s="61">
        <v>0</v>
      </c>
      <c r="K703" s="61">
        <v>0</v>
      </c>
      <c r="L703" s="61">
        <v>0</v>
      </c>
      <c r="M703" s="61">
        <v>0</v>
      </c>
      <c r="N703" s="61">
        <v>0</v>
      </c>
      <c r="O703" s="61">
        <v>0</v>
      </c>
      <c r="P703" s="61">
        <v>0</v>
      </c>
      <c r="Q703" s="61">
        <v>0</v>
      </c>
      <c r="R703" s="61">
        <v>0</v>
      </c>
      <c r="S703" s="61">
        <v>0</v>
      </c>
      <c r="T703" s="61">
        <v>0</v>
      </c>
      <c r="U703" s="61">
        <v>0</v>
      </c>
    </row>
    <row r="704" spans="1:21" outlineLevel="1" x14ac:dyDescent="0.25">
      <c r="A704" s="19"/>
      <c r="B704" s="38" t="str">
        <f t="shared" ca="1" si="46"/>
        <v>New Tariff 1</v>
      </c>
      <c r="C704" s="38">
        <f t="shared" ca="1" si="46"/>
        <v>0</v>
      </c>
      <c r="D704" s="38">
        <f t="shared" ca="1" si="46"/>
        <v>0</v>
      </c>
      <c r="E704" s="39">
        <v>0</v>
      </c>
      <c r="F704" s="39">
        <v>0</v>
      </c>
      <c r="G704" s="39">
        <v>0</v>
      </c>
      <c r="H704" s="39">
        <v>0</v>
      </c>
      <c r="I704" s="39">
        <v>0</v>
      </c>
      <c r="J704" s="39">
        <v>0</v>
      </c>
      <c r="K704" s="39">
        <v>0</v>
      </c>
      <c r="L704" s="39">
        <v>0</v>
      </c>
      <c r="M704" s="39">
        <v>0</v>
      </c>
      <c r="N704" s="39">
        <v>0</v>
      </c>
      <c r="O704" s="39">
        <v>0</v>
      </c>
      <c r="P704" s="39">
        <v>0</v>
      </c>
      <c r="Q704" s="39">
        <v>0</v>
      </c>
      <c r="R704" s="39">
        <v>0</v>
      </c>
      <c r="S704" s="39">
        <v>0</v>
      </c>
      <c r="T704" s="39">
        <v>0</v>
      </c>
      <c r="U704" s="39">
        <v>0</v>
      </c>
    </row>
    <row r="705" spans="1:21" outlineLevel="1" x14ac:dyDescent="0.25">
      <c r="A705" s="19"/>
      <c r="B705" s="38" t="str">
        <f t="shared" ca="1" si="46"/>
        <v>New Tariff 2</v>
      </c>
      <c r="C705" s="38">
        <f t="shared" ca="1" si="46"/>
        <v>0</v>
      </c>
      <c r="D705" s="38">
        <f t="shared" ca="1" si="46"/>
        <v>0</v>
      </c>
      <c r="E705" s="39">
        <v>0</v>
      </c>
      <c r="F705" s="39">
        <v>0</v>
      </c>
      <c r="G705" s="39">
        <v>0</v>
      </c>
      <c r="H705" s="39">
        <v>0</v>
      </c>
      <c r="I705" s="39">
        <v>0</v>
      </c>
      <c r="J705" s="39">
        <v>0</v>
      </c>
      <c r="K705" s="39">
        <v>0</v>
      </c>
      <c r="L705" s="39">
        <v>0</v>
      </c>
      <c r="M705" s="39">
        <v>0</v>
      </c>
      <c r="N705" s="39">
        <v>0</v>
      </c>
      <c r="O705" s="39">
        <v>0</v>
      </c>
      <c r="P705" s="39">
        <v>0</v>
      </c>
      <c r="Q705" s="39">
        <v>0</v>
      </c>
      <c r="R705" s="39">
        <v>0</v>
      </c>
      <c r="S705" s="39">
        <v>0</v>
      </c>
      <c r="T705" s="39">
        <v>0</v>
      </c>
      <c r="U705" s="39">
        <v>0</v>
      </c>
    </row>
    <row r="706" spans="1:21" outlineLevel="1" x14ac:dyDescent="0.25">
      <c r="A706" s="19"/>
      <c r="B706" s="38" t="str">
        <f t="shared" ca="1" si="46"/>
        <v>New Tariff 3</v>
      </c>
      <c r="C706" s="38">
        <f t="shared" ca="1" si="46"/>
        <v>0</v>
      </c>
      <c r="D706" s="38">
        <f t="shared" ca="1" si="46"/>
        <v>0</v>
      </c>
      <c r="E706" s="39">
        <v>0</v>
      </c>
      <c r="F706" s="39">
        <v>0</v>
      </c>
      <c r="G706" s="39">
        <v>0</v>
      </c>
      <c r="H706" s="39">
        <v>0</v>
      </c>
      <c r="I706" s="39">
        <v>0</v>
      </c>
      <c r="J706" s="39">
        <v>0</v>
      </c>
      <c r="K706" s="39">
        <v>0</v>
      </c>
      <c r="L706" s="39">
        <v>0</v>
      </c>
      <c r="M706" s="39">
        <v>0</v>
      </c>
      <c r="N706" s="39">
        <v>0</v>
      </c>
      <c r="O706" s="39">
        <v>0</v>
      </c>
      <c r="P706" s="39">
        <v>0</v>
      </c>
      <c r="Q706" s="39">
        <v>0</v>
      </c>
      <c r="R706" s="39">
        <v>0</v>
      </c>
      <c r="S706" s="39">
        <v>0</v>
      </c>
      <c r="T706" s="39">
        <v>0</v>
      </c>
      <c r="U706" s="39">
        <v>0</v>
      </c>
    </row>
    <row r="707" spans="1:21" outlineLevel="1" x14ac:dyDescent="0.25">
      <c r="A707" s="19"/>
      <c r="B707" s="38" t="str">
        <f t="shared" ca="1" si="46"/>
        <v>New Tariff 4</v>
      </c>
      <c r="C707" s="38">
        <f t="shared" ca="1" si="46"/>
        <v>0</v>
      </c>
      <c r="D707" s="38">
        <f t="shared" ca="1" si="46"/>
        <v>0</v>
      </c>
      <c r="E707" s="39">
        <v>0</v>
      </c>
      <c r="F707" s="39">
        <v>0</v>
      </c>
      <c r="G707" s="39">
        <v>0</v>
      </c>
      <c r="H707" s="39">
        <v>0</v>
      </c>
      <c r="I707" s="39">
        <v>0</v>
      </c>
      <c r="J707" s="39">
        <v>0</v>
      </c>
      <c r="K707" s="39">
        <v>0</v>
      </c>
      <c r="L707" s="39">
        <v>0</v>
      </c>
      <c r="M707" s="39">
        <v>0</v>
      </c>
      <c r="N707" s="39">
        <v>0</v>
      </c>
      <c r="O707" s="39">
        <v>0</v>
      </c>
      <c r="P707" s="39">
        <v>0</v>
      </c>
      <c r="Q707" s="39">
        <v>0</v>
      </c>
      <c r="R707" s="39">
        <v>0</v>
      </c>
      <c r="S707" s="39">
        <v>0</v>
      </c>
      <c r="T707" s="39">
        <v>0</v>
      </c>
      <c r="U707" s="39">
        <v>0</v>
      </c>
    </row>
    <row r="708" spans="1:21" outlineLevel="1" x14ac:dyDescent="0.25">
      <c r="A708" s="19"/>
      <c r="B708" s="38" t="str">
        <f t="shared" ca="1" si="46"/>
        <v>New Tariff 5</v>
      </c>
      <c r="C708" s="38">
        <f t="shared" ca="1" si="46"/>
        <v>0</v>
      </c>
      <c r="D708" s="38">
        <f t="shared" ca="1" si="46"/>
        <v>0</v>
      </c>
      <c r="E708" s="39">
        <v>0</v>
      </c>
      <c r="F708" s="39">
        <v>0</v>
      </c>
      <c r="G708" s="39">
        <v>0</v>
      </c>
      <c r="H708" s="39">
        <v>0</v>
      </c>
      <c r="I708" s="39">
        <v>0</v>
      </c>
      <c r="J708" s="39">
        <v>0</v>
      </c>
      <c r="K708" s="39">
        <v>0</v>
      </c>
      <c r="L708" s="39">
        <v>0</v>
      </c>
      <c r="M708" s="39">
        <v>0</v>
      </c>
      <c r="N708" s="39">
        <v>0</v>
      </c>
      <c r="O708" s="39">
        <v>0</v>
      </c>
      <c r="P708" s="39">
        <v>0</v>
      </c>
      <c r="Q708" s="39">
        <v>0</v>
      </c>
      <c r="R708" s="39">
        <v>0</v>
      </c>
      <c r="S708" s="39">
        <v>0</v>
      </c>
      <c r="T708" s="39">
        <v>0</v>
      </c>
      <c r="U708" s="39">
        <v>0</v>
      </c>
    </row>
    <row r="709" spans="1:21" outlineLevel="1" x14ac:dyDescent="0.25">
      <c r="A709" s="19"/>
      <c r="B709" s="38" t="str">
        <f t="shared" ca="1" si="46"/>
        <v>New Tariff 6</v>
      </c>
      <c r="C709" s="38">
        <f t="shared" ca="1" si="46"/>
        <v>0</v>
      </c>
      <c r="D709" s="38">
        <f t="shared" ca="1" si="46"/>
        <v>0</v>
      </c>
      <c r="E709" s="39">
        <v>0</v>
      </c>
      <c r="F709" s="39">
        <v>0</v>
      </c>
      <c r="G709" s="39">
        <v>0</v>
      </c>
      <c r="H709" s="39">
        <v>0</v>
      </c>
      <c r="I709" s="39">
        <v>0</v>
      </c>
      <c r="J709" s="39">
        <v>0</v>
      </c>
      <c r="K709" s="39">
        <v>0</v>
      </c>
      <c r="L709" s="39">
        <v>0</v>
      </c>
      <c r="M709" s="39">
        <v>0</v>
      </c>
      <c r="N709" s="39">
        <v>0</v>
      </c>
      <c r="O709" s="39">
        <v>0</v>
      </c>
      <c r="P709" s="39">
        <v>0</v>
      </c>
      <c r="Q709" s="39">
        <v>0</v>
      </c>
      <c r="R709" s="39">
        <v>0</v>
      </c>
      <c r="S709" s="39">
        <v>0</v>
      </c>
      <c r="T709" s="39">
        <v>0</v>
      </c>
      <c r="U709" s="39">
        <v>0</v>
      </c>
    </row>
    <row r="710" spans="1:21" outlineLevel="1" x14ac:dyDescent="0.25">
      <c r="A710" s="19"/>
      <c r="B710" s="38" t="str">
        <f t="shared" ca="1" si="46"/>
        <v>New Tariff 7</v>
      </c>
      <c r="C710" s="38">
        <f t="shared" ca="1" si="46"/>
        <v>0</v>
      </c>
      <c r="D710" s="38">
        <f t="shared" ca="1" si="46"/>
        <v>0</v>
      </c>
      <c r="E710" s="39">
        <v>0</v>
      </c>
      <c r="F710" s="39">
        <v>0</v>
      </c>
      <c r="G710" s="39">
        <v>0</v>
      </c>
      <c r="H710" s="39">
        <v>0</v>
      </c>
      <c r="I710" s="39">
        <v>0</v>
      </c>
      <c r="J710" s="39">
        <v>0</v>
      </c>
      <c r="K710" s="39">
        <v>0</v>
      </c>
      <c r="L710" s="39">
        <v>0</v>
      </c>
      <c r="M710" s="39">
        <v>0</v>
      </c>
      <c r="N710" s="39">
        <v>0</v>
      </c>
      <c r="O710" s="39">
        <v>0</v>
      </c>
      <c r="P710" s="39">
        <v>0</v>
      </c>
      <c r="Q710" s="39">
        <v>0</v>
      </c>
      <c r="R710" s="39">
        <v>0</v>
      </c>
      <c r="S710" s="39">
        <v>0</v>
      </c>
      <c r="T710" s="39">
        <v>0</v>
      </c>
      <c r="U710" s="39">
        <v>0</v>
      </c>
    </row>
    <row r="711" spans="1:21" outlineLevel="1" x14ac:dyDescent="0.25">
      <c r="A711" s="19"/>
      <c r="B711" s="38" t="str">
        <f t="shared" ca="1" si="46"/>
        <v>New Tariff 8</v>
      </c>
      <c r="C711" s="38">
        <f t="shared" ca="1" si="46"/>
        <v>0</v>
      </c>
      <c r="D711" s="38">
        <f t="shared" ca="1" si="46"/>
        <v>0</v>
      </c>
      <c r="E711" s="39">
        <v>0</v>
      </c>
      <c r="F711" s="39">
        <v>0</v>
      </c>
      <c r="G711" s="39">
        <v>0</v>
      </c>
      <c r="H711" s="39">
        <v>0</v>
      </c>
      <c r="I711" s="39">
        <v>0</v>
      </c>
      <c r="J711" s="39">
        <v>0</v>
      </c>
      <c r="K711" s="39">
        <v>0</v>
      </c>
      <c r="L711" s="39">
        <v>0</v>
      </c>
      <c r="M711" s="39">
        <v>0</v>
      </c>
      <c r="N711" s="39">
        <v>0</v>
      </c>
      <c r="O711" s="39">
        <v>0</v>
      </c>
      <c r="P711" s="39">
        <v>0</v>
      </c>
      <c r="Q711" s="39">
        <v>0</v>
      </c>
      <c r="R711" s="39">
        <v>0</v>
      </c>
      <c r="S711" s="39">
        <v>0</v>
      </c>
      <c r="T711" s="39">
        <v>0</v>
      </c>
      <c r="U711" s="39">
        <v>0</v>
      </c>
    </row>
    <row r="712" spans="1:21" outlineLevel="1" x14ac:dyDescent="0.25">
      <c r="A712" s="19"/>
      <c r="B712" s="38" t="str">
        <f t="shared" ref="B712:D714" ca="1" si="47">B569</f>
        <v>New Tariff 9</v>
      </c>
      <c r="C712" s="38">
        <f t="shared" ca="1" si="47"/>
        <v>0</v>
      </c>
      <c r="D712" s="38">
        <f t="shared" ca="1" si="47"/>
        <v>0</v>
      </c>
      <c r="E712" s="39">
        <v>0</v>
      </c>
      <c r="F712" s="39">
        <v>0</v>
      </c>
      <c r="G712" s="39">
        <v>0</v>
      </c>
      <c r="H712" s="39">
        <v>0</v>
      </c>
      <c r="I712" s="39">
        <v>0</v>
      </c>
      <c r="J712" s="39">
        <v>0</v>
      </c>
      <c r="K712" s="39">
        <v>0</v>
      </c>
      <c r="L712" s="39">
        <v>0</v>
      </c>
      <c r="M712" s="39">
        <v>0</v>
      </c>
      <c r="N712" s="39">
        <v>0</v>
      </c>
      <c r="O712" s="39">
        <v>0</v>
      </c>
      <c r="P712" s="39">
        <v>0</v>
      </c>
      <c r="Q712" s="39">
        <v>0</v>
      </c>
      <c r="R712" s="39">
        <v>0</v>
      </c>
      <c r="S712" s="39">
        <v>0</v>
      </c>
      <c r="T712" s="39">
        <v>0</v>
      </c>
      <c r="U712" s="39">
        <v>0</v>
      </c>
    </row>
    <row r="713" spans="1:21" outlineLevel="1" x14ac:dyDescent="0.25">
      <c r="A713" s="19"/>
      <c r="B713" s="38" t="str">
        <f t="shared" ca="1" si="47"/>
        <v>New Tariff 10</v>
      </c>
      <c r="C713" s="38">
        <f t="shared" ca="1" si="47"/>
        <v>0</v>
      </c>
      <c r="D713" s="38">
        <f t="shared" ca="1" si="47"/>
        <v>0</v>
      </c>
      <c r="E713" s="39">
        <v>0</v>
      </c>
      <c r="F713" s="39">
        <v>0</v>
      </c>
      <c r="G713" s="39">
        <v>0</v>
      </c>
      <c r="H713" s="39">
        <v>0</v>
      </c>
      <c r="I713" s="39">
        <v>0</v>
      </c>
      <c r="J713" s="39">
        <v>0</v>
      </c>
      <c r="K713" s="39">
        <v>0</v>
      </c>
      <c r="L713" s="39">
        <v>0</v>
      </c>
      <c r="M713" s="39">
        <v>0</v>
      </c>
      <c r="N713" s="39">
        <v>0</v>
      </c>
      <c r="O713" s="39">
        <v>0</v>
      </c>
      <c r="P713" s="39">
        <v>0</v>
      </c>
      <c r="Q713" s="39">
        <v>0</v>
      </c>
      <c r="R713" s="39">
        <v>0</v>
      </c>
      <c r="S713" s="39">
        <v>0</v>
      </c>
      <c r="T713" s="39">
        <v>0</v>
      </c>
      <c r="U713" s="39">
        <v>0</v>
      </c>
    </row>
    <row r="714" spans="1:21" outlineLevel="1" x14ac:dyDescent="0.25">
      <c r="A714" s="19"/>
      <c r="B714" s="45" t="str">
        <f t="shared" ca="1" si="47"/>
        <v>New Tariff 11</v>
      </c>
      <c r="C714" s="45">
        <f t="shared" ca="1" si="47"/>
        <v>0</v>
      </c>
      <c r="D714" s="45">
        <f t="shared" ca="1" si="47"/>
        <v>0</v>
      </c>
      <c r="E714" s="62">
        <v>0</v>
      </c>
      <c r="F714" s="62">
        <v>0</v>
      </c>
      <c r="G714" s="62">
        <v>0</v>
      </c>
      <c r="H714" s="62">
        <v>0</v>
      </c>
      <c r="I714" s="62">
        <v>0</v>
      </c>
      <c r="J714" s="62">
        <v>0</v>
      </c>
      <c r="K714" s="62">
        <v>0</v>
      </c>
      <c r="L714" s="62">
        <v>0</v>
      </c>
      <c r="M714" s="62">
        <v>0</v>
      </c>
      <c r="N714" s="62">
        <v>0</v>
      </c>
      <c r="O714" s="62">
        <v>0</v>
      </c>
      <c r="P714" s="62">
        <v>0</v>
      </c>
      <c r="Q714" s="62">
        <v>0</v>
      </c>
      <c r="R714" s="62">
        <v>0</v>
      </c>
      <c r="S714" s="62">
        <v>0</v>
      </c>
      <c r="T714" s="62">
        <v>0</v>
      </c>
      <c r="U714" s="62">
        <v>0</v>
      </c>
    </row>
    <row r="715" spans="1:21" s="40" customFormat="1" x14ac:dyDescent="0.25">
      <c r="A715" s="22"/>
      <c r="B715" s="41"/>
      <c r="C715" s="41"/>
      <c r="D715" s="41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</row>
    <row r="716" spans="1:21" x14ac:dyDescent="0.25">
      <c r="A716" s="19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6"/>
  <sheetViews>
    <sheetView zoomScale="70" zoomScaleNormal="70" workbookViewId="0">
      <selection activeCell="D7" sqref="D7"/>
    </sheetView>
  </sheetViews>
  <sheetFormatPr defaultRowHeight="15" x14ac:dyDescent="0.25"/>
  <cols>
    <col min="1" max="1" width="3" style="9" customWidth="1"/>
    <col min="2" max="2" width="38.85546875" customWidth="1"/>
    <col min="3" max="3" width="13.28515625" customWidth="1"/>
    <col min="4" max="4" width="17.85546875" customWidth="1"/>
    <col min="5" max="5" width="14.28515625" customWidth="1"/>
    <col min="6" max="6" width="14.42578125" customWidth="1"/>
    <col min="7" max="7" width="18.85546875" bestFit="1" customWidth="1"/>
    <col min="8" max="9" width="13.7109375" customWidth="1"/>
    <col min="10" max="10" width="18.28515625" bestFit="1" customWidth="1"/>
    <col min="11" max="11" width="13.7109375" customWidth="1"/>
    <col min="12" max="12" width="15" customWidth="1"/>
    <col min="13" max="13" width="17.42578125" customWidth="1"/>
    <col min="14" max="14" width="14.42578125" bestFit="1" customWidth="1"/>
    <col min="15" max="21" width="13.7109375" customWidth="1"/>
  </cols>
  <sheetData>
    <row r="1" spans="1:21" ht="20.25" x14ac:dyDescent="0.3">
      <c r="A1" s="5"/>
      <c r="B1" s="6" t="s">
        <v>43</v>
      </c>
      <c r="C1" s="7"/>
      <c r="D1" s="7"/>
      <c r="E1" s="7"/>
      <c r="F1" s="7"/>
      <c r="G1" s="7"/>
      <c r="H1" s="7"/>
      <c r="I1" s="7"/>
      <c r="J1" s="8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5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8" x14ac:dyDescent="0.2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25">
      <c r="B4" s="12"/>
      <c r="C4" s="13"/>
      <c r="D4" s="13"/>
      <c r="E4" s="12"/>
      <c r="F4" s="12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8" x14ac:dyDescent="0.25">
      <c r="B5" s="14"/>
      <c r="C5" s="14"/>
      <c r="D5" s="14"/>
      <c r="E5" s="14"/>
      <c r="F5" s="14"/>
      <c r="G5" s="14"/>
      <c r="H5" s="15" t="s">
        <v>27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7" spans="1:21" ht="18" x14ac:dyDescent="0.25">
      <c r="C7" s="16"/>
      <c r="D7" s="16"/>
      <c r="E7" s="17"/>
      <c r="F7" s="16"/>
      <c r="G7" s="16"/>
      <c r="H7" s="17"/>
      <c r="I7" s="17"/>
      <c r="J7" s="17"/>
    </row>
    <row r="8" spans="1:21" x14ac:dyDescent="0.25">
      <c r="B8" s="18"/>
      <c r="C8" s="18"/>
      <c r="D8" s="18"/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</row>
    <row r="9" spans="1:21" ht="38.25" x14ac:dyDescent="0.25">
      <c r="B9" s="18" t="s">
        <v>3</v>
      </c>
      <c r="C9" s="18" t="s">
        <v>4</v>
      </c>
      <c r="D9" s="18" t="s">
        <v>5</v>
      </c>
      <c r="E9" s="18" t="s">
        <v>50</v>
      </c>
      <c r="F9" s="18" t="s">
        <v>51</v>
      </c>
      <c r="G9" s="18" t="s">
        <v>52</v>
      </c>
      <c r="H9" s="18" t="s">
        <v>53</v>
      </c>
      <c r="I9" s="18" t="s">
        <v>54</v>
      </c>
      <c r="J9" s="18" t="s">
        <v>55</v>
      </c>
      <c r="K9" s="18" t="s">
        <v>56</v>
      </c>
      <c r="L9" s="18" t="s">
        <v>57</v>
      </c>
      <c r="M9" s="18" t="s">
        <v>58</v>
      </c>
      <c r="N9" s="18" t="s">
        <v>39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</row>
    <row r="10" spans="1:21" x14ac:dyDescent="0.25">
      <c r="B10" s="18"/>
      <c r="C10" s="18"/>
      <c r="D10" s="18"/>
      <c r="E10" s="18" t="s">
        <v>67</v>
      </c>
      <c r="F10" s="18" t="s">
        <v>68</v>
      </c>
      <c r="G10" s="18" t="s">
        <v>69</v>
      </c>
      <c r="H10" s="18" t="s">
        <v>70</v>
      </c>
      <c r="I10" s="18" t="s">
        <v>71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73</v>
      </c>
      <c r="O10" s="18" t="s">
        <v>73</v>
      </c>
      <c r="P10" s="18" t="s">
        <v>73</v>
      </c>
      <c r="Q10" s="18" t="s">
        <v>73</v>
      </c>
      <c r="R10" s="18" t="s">
        <v>73</v>
      </c>
      <c r="S10" s="18" t="s">
        <v>73</v>
      </c>
      <c r="T10" s="18" t="s">
        <v>73</v>
      </c>
      <c r="U10" s="18" t="s">
        <v>73</v>
      </c>
    </row>
    <row r="11" spans="1:21" x14ac:dyDescent="0.25">
      <c r="A11" s="19"/>
      <c r="B11" s="44" t="s">
        <v>74</v>
      </c>
      <c r="C11" s="44" t="s">
        <v>75</v>
      </c>
      <c r="D11" s="44" t="s">
        <v>28</v>
      </c>
      <c r="E11" s="44">
        <v>7835686</v>
      </c>
      <c r="F11" s="44">
        <v>0</v>
      </c>
      <c r="G11" s="44">
        <v>0</v>
      </c>
      <c r="H11" s="44">
        <v>0</v>
      </c>
      <c r="I11" s="44">
        <v>0</v>
      </c>
      <c r="J11" s="44">
        <v>160711107</v>
      </c>
      <c r="K11" s="44">
        <v>4089603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</row>
    <row r="12" spans="1:21" x14ac:dyDescent="0.25">
      <c r="A12" s="19"/>
      <c r="B12" s="38" t="s">
        <v>76</v>
      </c>
      <c r="C12" s="38" t="s">
        <v>77</v>
      </c>
      <c r="D12" s="38" t="s">
        <v>28</v>
      </c>
      <c r="E12" s="38">
        <v>2896162</v>
      </c>
      <c r="F12" s="38">
        <v>0</v>
      </c>
      <c r="G12" s="38">
        <v>0</v>
      </c>
      <c r="H12" s="38">
        <v>0</v>
      </c>
      <c r="I12" s="38">
        <v>0</v>
      </c>
      <c r="J12" s="38">
        <v>50009939</v>
      </c>
      <c r="K12" s="38">
        <v>790788</v>
      </c>
      <c r="L12" s="38">
        <v>20010801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x14ac:dyDescent="0.25">
      <c r="A13" s="19"/>
      <c r="B13" s="38" t="s">
        <v>78</v>
      </c>
      <c r="C13" s="38" t="s">
        <v>79</v>
      </c>
      <c r="D13" s="38" t="s">
        <v>28</v>
      </c>
      <c r="E13" s="38">
        <v>42633754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19553161</v>
      </c>
      <c r="L13" s="38">
        <v>0</v>
      </c>
      <c r="M13" s="38">
        <v>912812423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</row>
    <row r="14" spans="1:21" x14ac:dyDescent="0.25">
      <c r="A14" s="19"/>
      <c r="B14" s="38" t="s">
        <v>80</v>
      </c>
      <c r="C14" s="38" t="s">
        <v>81</v>
      </c>
      <c r="D14" s="38" t="s">
        <v>28</v>
      </c>
      <c r="E14" s="38">
        <v>147352</v>
      </c>
      <c r="F14" s="38">
        <v>0</v>
      </c>
      <c r="G14" s="38">
        <v>0</v>
      </c>
      <c r="H14" s="38">
        <v>0</v>
      </c>
      <c r="I14" s="38">
        <v>0</v>
      </c>
      <c r="J14" s="38">
        <v>5665911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</row>
    <row r="15" spans="1:21" x14ac:dyDescent="0.25">
      <c r="A15" s="19"/>
      <c r="B15" s="38" t="s">
        <v>82</v>
      </c>
      <c r="C15" s="38" t="s">
        <v>83</v>
      </c>
      <c r="D15" s="38" t="s">
        <v>28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</row>
    <row r="16" spans="1:21" x14ac:dyDescent="0.25">
      <c r="A16" s="19"/>
      <c r="B16" s="38" t="s">
        <v>84</v>
      </c>
      <c r="C16" s="38" t="s">
        <v>85</v>
      </c>
      <c r="D16" s="38" t="s">
        <v>28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</row>
    <row r="17" spans="1:21" x14ac:dyDescent="0.25">
      <c r="A17" s="19"/>
      <c r="B17" s="38" t="s">
        <v>86</v>
      </c>
      <c r="C17" s="38" t="s">
        <v>87</v>
      </c>
      <c r="D17" s="38" t="s">
        <v>28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</row>
    <row r="18" spans="1:21" x14ac:dyDescent="0.25">
      <c r="A18" s="19"/>
      <c r="B18" s="38" t="s">
        <v>88</v>
      </c>
      <c r="C18" s="38" t="s">
        <v>89</v>
      </c>
      <c r="D18" s="38" t="s">
        <v>28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</row>
    <row r="19" spans="1:21" x14ac:dyDescent="0.25">
      <c r="A19" s="19"/>
      <c r="B19" s="38" t="s">
        <v>90</v>
      </c>
      <c r="C19" s="38" t="s">
        <v>91</v>
      </c>
      <c r="D19" s="38" t="s">
        <v>28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</row>
    <row r="20" spans="1:21" x14ac:dyDescent="0.25">
      <c r="A20" s="19"/>
      <c r="B20" s="38" t="s">
        <v>92</v>
      </c>
      <c r="C20" s="38" t="s">
        <v>93</v>
      </c>
      <c r="D20" s="38" t="s">
        <v>28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</row>
    <row r="21" spans="1:21" x14ac:dyDescent="0.25">
      <c r="A21" s="19"/>
      <c r="B21" s="38" t="s">
        <v>94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</row>
    <row r="22" spans="1:21" x14ac:dyDescent="0.25">
      <c r="A22" s="19"/>
      <c r="B22" s="45" t="s">
        <v>95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</row>
    <row r="23" spans="1:21" x14ac:dyDescent="0.25">
      <c r="A23" s="19"/>
      <c r="B23" s="44" t="s">
        <v>96</v>
      </c>
      <c r="C23" s="44" t="s">
        <v>97</v>
      </c>
      <c r="D23" s="44" t="s">
        <v>33</v>
      </c>
      <c r="E23" s="44">
        <v>1602745</v>
      </c>
      <c r="F23" s="44">
        <v>0</v>
      </c>
      <c r="G23" s="44">
        <v>0</v>
      </c>
      <c r="H23" s="44">
        <v>0</v>
      </c>
      <c r="I23" s="44">
        <v>0</v>
      </c>
      <c r="J23" s="44">
        <v>40621036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</row>
    <row r="24" spans="1:21" x14ac:dyDescent="0.25">
      <c r="A24" s="19"/>
      <c r="B24" s="38" t="s">
        <v>98</v>
      </c>
      <c r="C24" s="38" t="s">
        <v>99</v>
      </c>
      <c r="D24" s="38" t="s">
        <v>33</v>
      </c>
      <c r="E24" s="38">
        <v>4051814</v>
      </c>
      <c r="F24" s="38">
        <v>0</v>
      </c>
      <c r="G24" s="38">
        <v>0</v>
      </c>
      <c r="H24" s="38">
        <v>0</v>
      </c>
      <c r="I24" s="38">
        <v>0</v>
      </c>
      <c r="J24" s="38">
        <v>393768547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</row>
    <row r="25" spans="1:21" x14ac:dyDescent="0.25">
      <c r="A25" s="19"/>
      <c r="B25" s="38" t="s">
        <v>100</v>
      </c>
      <c r="C25" s="38" t="s">
        <v>101</v>
      </c>
      <c r="D25" s="38" t="s">
        <v>32</v>
      </c>
      <c r="E25" s="38">
        <v>126012</v>
      </c>
      <c r="F25" s="38">
        <v>0</v>
      </c>
      <c r="G25" s="38">
        <v>0</v>
      </c>
      <c r="H25" s="38">
        <v>0</v>
      </c>
      <c r="I25" s="38">
        <v>0</v>
      </c>
      <c r="J25" s="38">
        <v>61375126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</row>
    <row r="26" spans="1:21" x14ac:dyDescent="0.25">
      <c r="A26" s="19"/>
      <c r="B26" s="38" t="s">
        <v>102</v>
      </c>
      <c r="C26" s="38" t="s">
        <v>103</v>
      </c>
      <c r="D26" s="38" t="s">
        <v>30</v>
      </c>
      <c r="E26" s="38">
        <v>71615</v>
      </c>
      <c r="F26" s="38">
        <v>0</v>
      </c>
      <c r="G26" s="38">
        <v>0</v>
      </c>
      <c r="H26" s="38">
        <v>0</v>
      </c>
      <c r="I26" s="38">
        <v>0</v>
      </c>
      <c r="J26" s="38">
        <v>64567873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</row>
    <row r="27" spans="1:21" x14ac:dyDescent="0.25">
      <c r="A27" s="19"/>
      <c r="B27" s="38" t="s">
        <v>104</v>
      </c>
      <c r="C27" s="38" t="s">
        <v>105</v>
      </c>
      <c r="D27" s="38" t="s">
        <v>34</v>
      </c>
      <c r="E27" s="38">
        <v>116859</v>
      </c>
      <c r="F27" s="38">
        <v>669775</v>
      </c>
      <c r="G27" s="38">
        <v>0</v>
      </c>
      <c r="H27" s="38">
        <v>0</v>
      </c>
      <c r="I27" s="38">
        <v>0</v>
      </c>
      <c r="J27" s="38">
        <v>213833145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</row>
    <row r="28" spans="1:21" x14ac:dyDescent="0.25">
      <c r="A28" s="19"/>
      <c r="B28" s="38" t="s">
        <v>106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</row>
    <row r="29" spans="1:21" x14ac:dyDescent="0.25">
      <c r="A29" s="19"/>
      <c r="B29" s="38" t="s">
        <v>107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</row>
    <row r="30" spans="1:21" x14ac:dyDescent="0.25">
      <c r="A30" s="19"/>
      <c r="B30" s="38" t="s">
        <v>108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</row>
    <row r="31" spans="1:21" x14ac:dyDescent="0.25">
      <c r="A31" s="19"/>
      <c r="B31" s="38" t="s">
        <v>109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  <row r="32" spans="1:21" x14ac:dyDescent="0.25">
      <c r="A32" s="19"/>
      <c r="B32" s="38" t="s">
        <v>110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</row>
    <row r="33" spans="1:21" x14ac:dyDescent="0.25">
      <c r="A33" s="19"/>
      <c r="B33" s="38" t="s">
        <v>94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</row>
    <row r="34" spans="1:21" x14ac:dyDescent="0.25">
      <c r="A34" s="19"/>
      <c r="B34" s="45" t="s">
        <v>95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</row>
    <row r="35" spans="1:21" x14ac:dyDescent="0.25">
      <c r="A35" s="19"/>
      <c r="B35" s="44" t="s">
        <v>96</v>
      </c>
      <c r="C35" s="44" t="s">
        <v>111</v>
      </c>
      <c r="D35" s="44" t="s">
        <v>34</v>
      </c>
      <c r="E35" s="44">
        <v>1</v>
      </c>
      <c r="F35" s="44">
        <v>1</v>
      </c>
      <c r="G35" s="44">
        <v>30.416666666666668</v>
      </c>
      <c r="H35" s="44">
        <v>1</v>
      </c>
      <c r="I35" s="44">
        <v>1</v>
      </c>
      <c r="J35" s="44">
        <v>1</v>
      </c>
      <c r="K35" s="44">
        <v>1</v>
      </c>
      <c r="L35" s="44">
        <v>1</v>
      </c>
      <c r="M35" s="44">
        <v>1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</row>
    <row r="36" spans="1:21" x14ac:dyDescent="0.25">
      <c r="A36" s="19"/>
      <c r="B36" s="38" t="s">
        <v>98</v>
      </c>
      <c r="C36" s="38" t="s">
        <v>112</v>
      </c>
      <c r="D36" s="38" t="s">
        <v>33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</row>
    <row r="37" spans="1:21" x14ac:dyDescent="0.25">
      <c r="A37" s="19"/>
      <c r="B37" s="38" t="s">
        <v>100</v>
      </c>
      <c r="C37" s="38" t="s">
        <v>113</v>
      </c>
      <c r="D37" s="38" t="s">
        <v>32</v>
      </c>
      <c r="E37" s="38">
        <v>4692</v>
      </c>
      <c r="F37" s="38">
        <v>0</v>
      </c>
      <c r="G37" s="38">
        <v>0</v>
      </c>
      <c r="H37" s="38">
        <v>0</v>
      </c>
      <c r="I37" s="38">
        <v>0</v>
      </c>
      <c r="J37" s="38">
        <v>1891533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</row>
    <row r="38" spans="1:21" x14ac:dyDescent="0.25">
      <c r="A38" s="19"/>
      <c r="B38" s="38" t="s">
        <v>102</v>
      </c>
      <c r="C38" s="38" t="s">
        <v>114</v>
      </c>
      <c r="D38" s="38" t="s">
        <v>30</v>
      </c>
      <c r="E38" s="38">
        <v>27118</v>
      </c>
      <c r="F38" s="38">
        <v>0</v>
      </c>
      <c r="G38" s="38">
        <v>0</v>
      </c>
      <c r="H38" s="38">
        <v>0</v>
      </c>
      <c r="I38" s="38">
        <v>0</v>
      </c>
      <c r="J38" s="38">
        <v>41103152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</row>
    <row r="39" spans="1:21" x14ac:dyDescent="0.25">
      <c r="A39" s="19"/>
      <c r="B39" s="38" t="s">
        <v>104</v>
      </c>
      <c r="C39" s="38" t="s">
        <v>115</v>
      </c>
      <c r="D39" s="38" t="s">
        <v>34</v>
      </c>
      <c r="E39" s="38">
        <v>79433</v>
      </c>
      <c r="F39" s="38">
        <v>874888</v>
      </c>
      <c r="G39" s="38">
        <v>55472517.5</v>
      </c>
      <c r="H39" s="38">
        <v>0</v>
      </c>
      <c r="I39" s="38">
        <v>0</v>
      </c>
      <c r="J39" s="38">
        <v>298677495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</row>
    <row r="40" spans="1:21" x14ac:dyDescent="0.25">
      <c r="A40" s="19"/>
      <c r="B40" s="38" t="s">
        <v>106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</row>
    <row r="41" spans="1:21" x14ac:dyDescent="0.25">
      <c r="A41" s="19"/>
      <c r="B41" s="38" t="s">
        <v>107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</row>
    <row r="42" spans="1:21" x14ac:dyDescent="0.25">
      <c r="A42" s="19"/>
      <c r="B42" s="38" t="s">
        <v>108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</row>
    <row r="43" spans="1:21" x14ac:dyDescent="0.25">
      <c r="A43" s="19"/>
      <c r="B43" s="38" t="s">
        <v>109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</row>
    <row r="44" spans="1:21" x14ac:dyDescent="0.25">
      <c r="A44" s="19"/>
      <c r="B44" s="38" t="s">
        <v>110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</row>
    <row r="45" spans="1:21" x14ac:dyDescent="0.25">
      <c r="A45" s="19"/>
      <c r="B45" s="38" t="s">
        <v>94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</row>
    <row r="46" spans="1:21" x14ac:dyDescent="0.25">
      <c r="A46" s="19"/>
      <c r="B46" s="45" t="s">
        <v>95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</row>
    <row r="47" spans="1:21" x14ac:dyDescent="0.25">
      <c r="A47" s="19"/>
      <c r="B47" s="44" t="s">
        <v>116</v>
      </c>
      <c r="C47" s="44" t="s">
        <v>117</v>
      </c>
      <c r="D47" s="44" t="s">
        <v>31</v>
      </c>
      <c r="E47" s="44">
        <v>0</v>
      </c>
      <c r="F47" s="44">
        <v>0</v>
      </c>
      <c r="G47" s="44">
        <v>18700166.666666668</v>
      </c>
      <c r="H47" s="44">
        <v>261466</v>
      </c>
      <c r="I47" s="44">
        <v>17695</v>
      </c>
      <c r="J47" s="44">
        <v>92561588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</row>
    <row r="48" spans="1:21" x14ac:dyDescent="0.25">
      <c r="A48" s="19"/>
      <c r="B48" s="38" t="s">
        <v>118</v>
      </c>
      <c r="C48" s="38" t="s">
        <v>119</v>
      </c>
      <c r="D48" s="38" t="s">
        <v>31</v>
      </c>
      <c r="E48" s="38">
        <v>0</v>
      </c>
      <c r="F48" s="38">
        <v>0</v>
      </c>
      <c r="G48" s="38">
        <v>14485025</v>
      </c>
      <c r="H48" s="38">
        <v>217294</v>
      </c>
      <c r="I48" s="38">
        <v>14768</v>
      </c>
      <c r="J48" s="38">
        <v>83702428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</row>
    <row r="49" spans="1:21" x14ac:dyDescent="0.25">
      <c r="A49" s="19"/>
      <c r="B49" s="38" t="s">
        <v>120</v>
      </c>
      <c r="C49" s="38" t="s">
        <v>121</v>
      </c>
      <c r="D49" s="38" t="s">
        <v>31</v>
      </c>
      <c r="E49" s="38">
        <v>0</v>
      </c>
      <c r="F49" s="38">
        <v>0</v>
      </c>
      <c r="G49" s="38">
        <v>1434450</v>
      </c>
      <c r="H49" s="38">
        <v>15767</v>
      </c>
      <c r="I49" s="38">
        <v>143</v>
      </c>
      <c r="J49" s="38">
        <v>2923767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</row>
    <row r="50" spans="1:21" x14ac:dyDescent="0.25">
      <c r="A50" s="19"/>
      <c r="B50" s="38" t="s">
        <v>122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</row>
    <row r="51" spans="1:21" x14ac:dyDescent="0.25">
      <c r="A51" s="19"/>
      <c r="B51" s="38" t="s">
        <v>123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</row>
    <row r="52" spans="1:21" x14ac:dyDescent="0.25">
      <c r="A52" s="19"/>
      <c r="B52" s="38" t="s">
        <v>106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</row>
    <row r="53" spans="1:21" x14ac:dyDescent="0.25">
      <c r="A53" s="19"/>
      <c r="B53" s="38" t="s">
        <v>107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</row>
    <row r="54" spans="1:21" x14ac:dyDescent="0.25">
      <c r="A54" s="19"/>
      <c r="B54" s="38" t="s">
        <v>108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</row>
    <row r="55" spans="1:21" x14ac:dyDescent="0.25">
      <c r="A55" s="19"/>
      <c r="B55" s="38" t="s">
        <v>109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</row>
    <row r="56" spans="1:21" x14ac:dyDescent="0.25">
      <c r="A56" s="19"/>
      <c r="B56" s="38" t="s">
        <v>110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</row>
    <row r="57" spans="1:21" x14ac:dyDescent="0.25">
      <c r="A57" s="19"/>
      <c r="B57" s="38" t="s">
        <v>94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</row>
    <row r="58" spans="1:21" x14ac:dyDescent="0.25">
      <c r="A58" s="19"/>
      <c r="B58" s="45" t="s">
        <v>95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</row>
    <row r="59" spans="1:21" x14ac:dyDescent="0.25">
      <c r="A59" s="19"/>
      <c r="B59" s="44" t="s">
        <v>124</v>
      </c>
      <c r="C59" s="44" t="s">
        <v>125</v>
      </c>
      <c r="D59" s="44" t="s">
        <v>35</v>
      </c>
      <c r="E59" s="44">
        <v>365</v>
      </c>
      <c r="F59" s="44">
        <v>0</v>
      </c>
      <c r="G59" s="44">
        <v>0</v>
      </c>
      <c r="H59" s="44">
        <v>0</v>
      </c>
      <c r="I59" s="44">
        <v>0</v>
      </c>
      <c r="J59" s="44">
        <v>3601699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</row>
    <row r="60" spans="1:21" x14ac:dyDescent="0.25">
      <c r="A60" s="19"/>
      <c r="B60" s="38" t="s">
        <v>126</v>
      </c>
      <c r="C60" s="38" t="s">
        <v>127</v>
      </c>
      <c r="D60" s="38" t="s">
        <v>35</v>
      </c>
      <c r="E60" s="38">
        <v>14588003.640000001</v>
      </c>
      <c r="F60" s="38">
        <v>0</v>
      </c>
      <c r="G60" s="38">
        <v>0</v>
      </c>
      <c r="H60" s="38">
        <v>0</v>
      </c>
      <c r="I60" s="38">
        <v>0</v>
      </c>
      <c r="J60" s="38">
        <v>19757597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</row>
    <row r="61" spans="1:21" x14ac:dyDescent="0.25">
      <c r="A61" s="19"/>
      <c r="B61" s="38" t="s">
        <v>128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</row>
    <row r="62" spans="1:21" x14ac:dyDescent="0.25">
      <c r="A62" s="19"/>
      <c r="B62" s="38" t="s">
        <v>122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</row>
    <row r="63" spans="1:21" x14ac:dyDescent="0.25">
      <c r="A63" s="19"/>
      <c r="B63" s="38" t="s">
        <v>123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</row>
    <row r="64" spans="1:21" x14ac:dyDescent="0.25">
      <c r="A64" s="19"/>
      <c r="B64" s="38" t="s">
        <v>106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</row>
    <row r="65" spans="1:21" x14ac:dyDescent="0.25">
      <c r="A65" s="19"/>
      <c r="B65" s="38" t="s">
        <v>107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</row>
    <row r="66" spans="1:21" x14ac:dyDescent="0.25">
      <c r="A66" s="19"/>
      <c r="B66" s="38" t="s">
        <v>108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</row>
    <row r="67" spans="1:21" x14ac:dyDescent="0.25">
      <c r="A67" s="19"/>
      <c r="B67" s="38" t="s">
        <v>109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</row>
    <row r="68" spans="1:21" x14ac:dyDescent="0.25">
      <c r="A68" s="19"/>
      <c r="B68" s="38" t="s">
        <v>110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</row>
    <row r="69" spans="1:21" x14ac:dyDescent="0.25">
      <c r="A69" s="19"/>
      <c r="B69" s="38" t="s">
        <v>94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</row>
    <row r="70" spans="1:21" x14ac:dyDescent="0.25">
      <c r="A70" s="19"/>
      <c r="B70" s="45" t="s">
        <v>95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</row>
    <row r="71" spans="1:21" x14ac:dyDescent="0.25">
      <c r="A71" s="19"/>
      <c r="B71" s="44" t="s">
        <v>39</v>
      </c>
      <c r="C71" s="44" t="s">
        <v>48</v>
      </c>
      <c r="D71" s="44" t="s">
        <v>29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1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</row>
    <row r="72" spans="1:21" x14ac:dyDescent="0.25">
      <c r="A72" s="19"/>
      <c r="B72" s="38" t="s">
        <v>129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</row>
    <row r="73" spans="1:21" x14ac:dyDescent="0.25">
      <c r="A73" s="19"/>
      <c r="B73" s="38" t="s">
        <v>128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</row>
    <row r="74" spans="1:21" x14ac:dyDescent="0.25">
      <c r="A74" s="19"/>
      <c r="B74" s="38" t="s">
        <v>122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</row>
    <row r="75" spans="1:21" x14ac:dyDescent="0.25">
      <c r="A75" s="19"/>
      <c r="B75" s="38" t="s">
        <v>123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</row>
    <row r="76" spans="1:21" x14ac:dyDescent="0.25">
      <c r="A76" s="19"/>
      <c r="B76" s="38" t="s">
        <v>106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</row>
    <row r="77" spans="1:21" x14ac:dyDescent="0.25">
      <c r="A77" s="19"/>
      <c r="B77" s="38" t="s">
        <v>107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</row>
    <row r="78" spans="1:21" x14ac:dyDescent="0.25">
      <c r="A78" s="19"/>
      <c r="B78" s="38" t="s">
        <v>108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</row>
    <row r="79" spans="1:21" x14ac:dyDescent="0.25">
      <c r="A79" s="19"/>
      <c r="B79" s="38" t="s">
        <v>109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</row>
    <row r="80" spans="1:21" x14ac:dyDescent="0.25">
      <c r="A80" s="19"/>
      <c r="B80" s="38" t="s">
        <v>110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</row>
    <row r="81" spans="1:21" x14ac:dyDescent="0.25">
      <c r="A81" s="19"/>
      <c r="B81" s="38" t="s">
        <v>94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</row>
    <row r="82" spans="1:21" x14ac:dyDescent="0.25">
      <c r="A82" s="19"/>
      <c r="B82" s="45" t="s">
        <v>95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</row>
    <row r="83" spans="1:21" x14ac:dyDescent="0.25">
      <c r="A83" s="19"/>
      <c r="B83" s="44" t="s">
        <v>130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</row>
    <row r="84" spans="1:21" x14ac:dyDescent="0.25">
      <c r="A84" s="19"/>
      <c r="B84" s="38" t="s">
        <v>129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</row>
    <row r="85" spans="1:21" x14ac:dyDescent="0.25">
      <c r="A85" s="19"/>
      <c r="B85" s="38" t="s">
        <v>128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</row>
    <row r="86" spans="1:21" x14ac:dyDescent="0.25">
      <c r="A86" s="19"/>
      <c r="B86" s="38" t="s">
        <v>122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</row>
    <row r="87" spans="1:21" x14ac:dyDescent="0.25">
      <c r="A87" s="19"/>
      <c r="B87" s="38" t="s">
        <v>123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</row>
    <row r="88" spans="1:21" x14ac:dyDescent="0.25">
      <c r="A88" s="19"/>
      <c r="B88" s="38" t="s">
        <v>106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</row>
    <row r="89" spans="1:21" x14ac:dyDescent="0.25">
      <c r="A89" s="19"/>
      <c r="B89" s="38" t="s">
        <v>107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</row>
    <row r="90" spans="1:21" x14ac:dyDescent="0.25">
      <c r="A90" s="19"/>
      <c r="B90" s="38" t="s">
        <v>108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</row>
    <row r="91" spans="1:21" x14ac:dyDescent="0.25">
      <c r="A91" s="19"/>
      <c r="B91" s="38" t="s">
        <v>109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</row>
    <row r="92" spans="1:21" x14ac:dyDescent="0.25">
      <c r="A92" s="19"/>
      <c r="B92" s="38" t="s">
        <v>110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</row>
    <row r="93" spans="1:21" x14ac:dyDescent="0.25">
      <c r="A93" s="19"/>
      <c r="B93" s="38" t="s">
        <v>94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</row>
    <row r="94" spans="1:21" x14ac:dyDescent="0.25">
      <c r="A94" s="19"/>
      <c r="B94" s="45" t="s">
        <v>95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</row>
    <row r="95" spans="1:21" x14ac:dyDescent="0.25">
      <c r="A95" s="19"/>
      <c r="B95" s="44" t="s">
        <v>130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</row>
    <row r="96" spans="1:21" x14ac:dyDescent="0.25">
      <c r="A96" s="19"/>
      <c r="B96" s="38" t="s">
        <v>129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</row>
    <row r="97" spans="1:21" x14ac:dyDescent="0.25">
      <c r="A97" s="19"/>
      <c r="B97" s="38" t="s">
        <v>128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</row>
    <row r="98" spans="1:21" x14ac:dyDescent="0.25">
      <c r="A98" s="19"/>
      <c r="B98" s="38" t="s">
        <v>122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</row>
    <row r="99" spans="1:21" x14ac:dyDescent="0.25">
      <c r="A99" s="19"/>
      <c r="B99" s="38" t="s">
        <v>123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</row>
    <row r="100" spans="1:21" x14ac:dyDescent="0.25">
      <c r="A100" s="19"/>
      <c r="B100" s="38" t="s">
        <v>106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</row>
    <row r="101" spans="1:21" x14ac:dyDescent="0.25">
      <c r="A101" s="19"/>
      <c r="B101" s="38" t="s">
        <v>107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</row>
    <row r="102" spans="1:21" x14ac:dyDescent="0.25">
      <c r="A102" s="19"/>
      <c r="B102" s="38" t="s">
        <v>108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</row>
    <row r="103" spans="1:21" x14ac:dyDescent="0.25">
      <c r="A103" s="19"/>
      <c r="B103" s="38" t="s">
        <v>109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</row>
    <row r="104" spans="1:21" x14ac:dyDescent="0.25">
      <c r="A104" s="19"/>
      <c r="B104" s="38" t="s">
        <v>110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</row>
    <row r="105" spans="1:21" x14ac:dyDescent="0.25">
      <c r="A105" s="19"/>
      <c r="B105" s="38" t="s">
        <v>94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</row>
    <row r="106" spans="1:21" x14ac:dyDescent="0.25">
      <c r="A106" s="19"/>
      <c r="B106" s="45" t="s">
        <v>95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</row>
    <row r="107" spans="1:21" x14ac:dyDescent="0.25">
      <c r="A107" s="19"/>
      <c r="B107" s="44" t="s">
        <v>130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</row>
    <row r="108" spans="1:21" x14ac:dyDescent="0.25">
      <c r="A108" s="19"/>
      <c r="B108" s="38" t="s">
        <v>129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</row>
    <row r="109" spans="1:21" x14ac:dyDescent="0.25">
      <c r="A109" s="19"/>
      <c r="B109" s="38" t="s">
        <v>128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</row>
    <row r="110" spans="1:21" x14ac:dyDescent="0.25">
      <c r="A110" s="19"/>
      <c r="B110" s="38" t="s">
        <v>122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</row>
    <row r="111" spans="1:21" x14ac:dyDescent="0.25">
      <c r="A111" s="19"/>
      <c r="B111" s="38" t="s">
        <v>123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</row>
    <row r="112" spans="1:21" x14ac:dyDescent="0.25">
      <c r="A112" s="19"/>
      <c r="B112" s="38" t="s">
        <v>106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</row>
    <row r="113" spans="1:21" x14ac:dyDescent="0.25">
      <c r="A113" s="19"/>
      <c r="B113" s="38" t="s">
        <v>107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</row>
    <row r="114" spans="1:21" x14ac:dyDescent="0.25">
      <c r="A114" s="19"/>
      <c r="B114" s="38" t="s">
        <v>108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</row>
    <row r="115" spans="1:21" x14ac:dyDescent="0.25">
      <c r="A115" s="19"/>
      <c r="B115" s="38" t="s">
        <v>109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</row>
    <row r="116" spans="1:21" x14ac:dyDescent="0.25">
      <c r="A116" s="19"/>
      <c r="B116" s="38" t="s">
        <v>110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</row>
    <row r="117" spans="1:21" x14ac:dyDescent="0.25">
      <c r="A117" s="19"/>
      <c r="B117" s="38" t="s">
        <v>94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</row>
    <row r="118" spans="1:21" x14ac:dyDescent="0.25">
      <c r="A118" s="19"/>
      <c r="B118" s="45" t="s">
        <v>95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</row>
    <row r="119" spans="1:21" x14ac:dyDescent="0.25">
      <c r="A119" s="19"/>
      <c r="B119" s="44" t="s">
        <v>130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</row>
    <row r="120" spans="1:21" x14ac:dyDescent="0.25">
      <c r="A120" s="19"/>
      <c r="B120" s="38" t="s">
        <v>129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</row>
    <row r="121" spans="1:21" x14ac:dyDescent="0.25">
      <c r="A121" s="19"/>
      <c r="B121" s="38" t="s">
        <v>128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</row>
    <row r="122" spans="1:21" x14ac:dyDescent="0.25">
      <c r="A122" s="19"/>
      <c r="B122" s="38" t="s">
        <v>122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</row>
    <row r="123" spans="1:21" x14ac:dyDescent="0.25">
      <c r="A123" s="19"/>
      <c r="B123" s="38" t="s">
        <v>123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</row>
    <row r="124" spans="1:21" x14ac:dyDescent="0.25">
      <c r="A124" s="19"/>
      <c r="B124" s="38" t="s">
        <v>106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</row>
    <row r="125" spans="1:21" x14ac:dyDescent="0.25">
      <c r="A125" s="19"/>
      <c r="B125" s="38" t="s">
        <v>107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</row>
    <row r="126" spans="1:21" x14ac:dyDescent="0.25">
      <c r="A126" s="19"/>
      <c r="B126" s="38" t="s">
        <v>108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</row>
    <row r="127" spans="1:21" x14ac:dyDescent="0.25">
      <c r="A127" s="19"/>
      <c r="B127" s="38" t="s">
        <v>109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</row>
    <row r="128" spans="1:21" x14ac:dyDescent="0.25">
      <c r="A128" s="19"/>
      <c r="B128" s="38" t="s">
        <v>110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</row>
    <row r="129" spans="1:21" x14ac:dyDescent="0.25">
      <c r="A129" s="19"/>
      <c r="B129" s="38" t="s">
        <v>94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</row>
    <row r="130" spans="1:21" x14ac:dyDescent="0.25">
      <c r="A130" s="19"/>
      <c r="B130" s="45" t="s">
        <v>95</v>
      </c>
      <c r="C130" s="45">
        <v>0</v>
      </c>
      <c r="D130" s="45"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</row>
    <row r="131" spans="1:21" x14ac:dyDescent="0.25">
      <c r="A131" s="19"/>
      <c r="B131" s="44" t="s">
        <v>130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</row>
    <row r="132" spans="1:21" x14ac:dyDescent="0.25">
      <c r="A132" s="19"/>
      <c r="B132" s="38" t="s">
        <v>129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</row>
    <row r="133" spans="1:21" x14ac:dyDescent="0.25">
      <c r="A133" s="19"/>
      <c r="B133" s="38" t="s">
        <v>128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</row>
    <row r="134" spans="1:21" x14ac:dyDescent="0.25">
      <c r="A134" s="19"/>
      <c r="B134" s="38" t="s">
        <v>122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</row>
    <row r="135" spans="1:21" x14ac:dyDescent="0.25">
      <c r="A135" s="19"/>
      <c r="B135" s="38" t="s">
        <v>123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</row>
    <row r="136" spans="1:21" x14ac:dyDescent="0.25">
      <c r="A136" s="19"/>
      <c r="B136" s="38" t="s">
        <v>106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</row>
    <row r="137" spans="1:21" x14ac:dyDescent="0.25">
      <c r="A137" s="19"/>
      <c r="B137" s="38" t="s">
        <v>107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</row>
    <row r="138" spans="1:21" x14ac:dyDescent="0.25">
      <c r="A138" s="19"/>
      <c r="B138" s="38" t="s">
        <v>108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</row>
    <row r="139" spans="1:21" x14ac:dyDescent="0.25">
      <c r="A139" s="19"/>
      <c r="B139" s="38" t="s">
        <v>109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</row>
    <row r="140" spans="1:21" x14ac:dyDescent="0.25">
      <c r="A140" s="19"/>
      <c r="B140" s="38" t="s">
        <v>110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</row>
    <row r="141" spans="1:21" x14ac:dyDescent="0.25">
      <c r="A141" s="19"/>
      <c r="B141" s="38" t="s">
        <v>94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</row>
    <row r="142" spans="1:21" ht="15.75" thickBot="1" x14ac:dyDescent="0.3">
      <c r="A142" s="19"/>
      <c r="B142" s="46" t="s">
        <v>95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</row>
    <row r="143" spans="1:21" ht="15.75" thickBot="1" x14ac:dyDescent="0.3">
      <c r="A143" s="19"/>
      <c r="B143" s="53" t="s">
        <v>8</v>
      </c>
      <c r="C143" s="54"/>
      <c r="D143" s="54"/>
      <c r="E143" s="55">
        <f>SUM(E11:E142)</f>
        <v>74181611.640000001</v>
      </c>
      <c r="F143" s="56">
        <f t="shared" ref="F143:U143" si="0">SUM(F11:F142)</f>
        <v>1544664</v>
      </c>
      <c r="G143" s="47">
        <f t="shared" si="0"/>
        <v>90092189.583333328</v>
      </c>
      <c r="H143" s="56">
        <f t="shared" si="0"/>
        <v>494528</v>
      </c>
      <c r="I143" s="57">
        <f t="shared" si="0"/>
        <v>32607</v>
      </c>
      <c r="J143" s="57">
        <f t="shared" si="0"/>
        <v>1534771944</v>
      </c>
      <c r="K143" s="57">
        <f t="shared" si="0"/>
        <v>24433553</v>
      </c>
      <c r="L143" s="58">
        <f t="shared" si="0"/>
        <v>20010802</v>
      </c>
      <c r="M143" s="57">
        <f t="shared" si="0"/>
        <v>912812424</v>
      </c>
      <c r="N143" s="59">
        <f t="shared" si="0"/>
        <v>1</v>
      </c>
      <c r="O143" s="59">
        <f t="shared" si="0"/>
        <v>0</v>
      </c>
      <c r="P143" s="59">
        <f t="shared" si="0"/>
        <v>0</v>
      </c>
      <c r="Q143" s="59">
        <f t="shared" si="0"/>
        <v>0</v>
      </c>
      <c r="R143" s="59">
        <f t="shared" si="0"/>
        <v>0</v>
      </c>
      <c r="S143" s="59">
        <f t="shared" si="0"/>
        <v>0</v>
      </c>
      <c r="T143" s="59">
        <f t="shared" si="0"/>
        <v>0</v>
      </c>
      <c r="U143" s="59">
        <f t="shared" si="0"/>
        <v>0</v>
      </c>
    </row>
    <row r="144" spans="1:21" x14ac:dyDescent="0.25">
      <c r="A144" s="19"/>
      <c r="B144" s="21"/>
      <c r="C144" s="21"/>
      <c r="D144" s="21"/>
      <c r="E144" s="27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x14ac:dyDescent="0.25">
      <c r="A145" s="19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x14ac:dyDescent="0.25">
      <c r="A146" s="19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x14ac:dyDescent="0.25">
      <c r="A147" s="22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ht="18" x14ac:dyDescent="0.25">
      <c r="B148" s="14"/>
      <c r="C148" s="14"/>
      <c r="D148" s="14"/>
      <c r="E148" s="14"/>
      <c r="F148" s="14"/>
      <c r="G148" s="14"/>
      <c r="H148" s="15" t="s">
        <v>23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50" spans="1:21" ht="18" x14ac:dyDescent="0.25">
      <c r="C150" s="16"/>
      <c r="D150" s="16"/>
      <c r="E150" s="17"/>
      <c r="F150" s="16"/>
      <c r="G150" s="16"/>
      <c r="H150" s="17"/>
      <c r="I150" s="17"/>
      <c r="J150" s="17"/>
    </row>
    <row r="151" spans="1:21" x14ac:dyDescent="0.25">
      <c r="B151" s="18"/>
      <c r="C151" s="18"/>
      <c r="D151" s="18"/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</row>
    <row r="152" spans="1:21" ht="38.25" x14ac:dyDescent="0.25">
      <c r="B152" s="18" t="s">
        <v>3</v>
      </c>
      <c r="C152" s="18" t="s">
        <v>4</v>
      </c>
      <c r="D152" s="18" t="s">
        <v>5</v>
      </c>
      <c r="E152" s="18" t="s">
        <v>50</v>
      </c>
      <c r="F152" s="18" t="s">
        <v>51</v>
      </c>
      <c r="G152" s="18" t="s">
        <v>52</v>
      </c>
      <c r="H152" s="18" t="s">
        <v>53</v>
      </c>
      <c r="I152" s="18" t="s">
        <v>54</v>
      </c>
      <c r="J152" s="18" t="s">
        <v>55</v>
      </c>
      <c r="K152" s="18" t="s">
        <v>56</v>
      </c>
      <c r="L152" s="18" t="s">
        <v>57</v>
      </c>
      <c r="M152" s="18" t="s">
        <v>58</v>
      </c>
      <c r="N152" s="18" t="s">
        <v>39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</row>
    <row r="153" spans="1:21" x14ac:dyDescent="0.25">
      <c r="B153" s="18"/>
      <c r="C153" s="18"/>
      <c r="D153" s="18"/>
      <c r="E153" s="18" t="s">
        <v>67</v>
      </c>
      <c r="F153" s="18" t="s">
        <v>68</v>
      </c>
      <c r="G153" s="18" t="s">
        <v>69</v>
      </c>
      <c r="H153" s="18" t="s">
        <v>70</v>
      </c>
      <c r="I153" s="18" t="s">
        <v>71</v>
      </c>
      <c r="J153" s="18" t="s">
        <v>72</v>
      </c>
      <c r="K153" s="18" t="s">
        <v>72</v>
      </c>
      <c r="L153" s="18" t="s">
        <v>72</v>
      </c>
      <c r="M153" s="18" t="s">
        <v>72</v>
      </c>
      <c r="N153" s="18" t="s">
        <v>73</v>
      </c>
      <c r="O153" s="18" t="s">
        <v>73</v>
      </c>
      <c r="P153" s="18" t="s">
        <v>73</v>
      </c>
      <c r="Q153" s="18" t="s">
        <v>73</v>
      </c>
      <c r="R153" s="18" t="s">
        <v>73</v>
      </c>
      <c r="S153" s="18" t="s">
        <v>73</v>
      </c>
      <c r="T153" s="18" t="s">
        <v>73</v>
      </c>
      <c r="U153" s="18" t="s">
        <v>73</v>
      </c>
    </row>
    <row r="154" spans="1:21" x14ac:dyDescent="0.25">
      <c r="A154" s="19"/>
      <c r="B154" s="44" t="str">
        <f t="shared" ref="B154:D173" si="1">B11</f>
        <v>Single meter without control (low user)</v>
      </c>
      <c r="C154" s="44" t="str">
        <f t="shared" si="1"/>
        <v>G100</v>
      </c>
      <c r="D154" s="44" t="str">
        <f t="shared" si="1"/>
        <v>Domestic</v>
      </c>
      <c r="E154" s="44">
        <v>8237072</v>
      </c>
      <c r="F154" s="44">
        <v>0</v>
      </c>
      <c r="G154" s="44">
        <v>0</v>
      </c>
      <c r="H154" s="44">
        <v>0</v>
      </c>
      <c r="I154" s="44">
        <v>0</v>
      </c>
      <c r="J154" s="44">
        <v>159835092</v>
      </c>
      <c r="K154" s="44">
        <v>3616899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</row>
    <row r="155" spans="1:21" x14ac:dyDescent="0.25">
      <c r="A155" s="19"/>
      <c r="B155" s="38" t="str">
        <f t="shared" si="1"/>
        <v>Dual meter with control (low user)</v>
      </c>
      <c r="C155" s="38" t="str">
        <f t="shared" si="1"/>
        <v>G101</v>
      </c>
      <c r="D155" s="38" t="str">
        <f t="shared" si="1"/>
        <v>Domestic</v>
      </c>
      <c r="E155" s="38">
        <v>3033589</v>
      </c>
      <c r="F155" s="38">
        <v>0</v>
      </c>
      <c r="G155" s="38">
        <v>0</v>
      </c>
      <c r="H155" s="38">
        <v>0</v>
      </c>
      <c r="I155" s="38">
        <v>0</v>
      </c>
      <c r="J155" s="38">
        <v>48889465</v>
      </c>
      <c r="K155" s="38">
        <v>730034</v>
      </c>
      <c r="L155" s="38">
        <v>20471645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</row>
    <row r="156" spans="1:21" x14ac:dyDescent="0.25">
      <c r="A156" s="19"/>
      <c r="B156" s="38" t="str">
        <f t="shared" si="1"/>
        <v>Single meter with control (low user)</v>
      </c>
      <c r="C156" s="38" t="str">
        <f t="shared" si="1"/>
        <v>G102</v>
      </c>
      <c r="D156" s="38" t="str">
        <f t="shared" si="1"/>
        <v>Domestic</v>
      </c>
      <c r="E156" s="38">
        <v>42202281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17728607</v>
      </c>
      <c r="L156" s="38">
        <v>0</v>
      </c>
      <c r="M156" s="38">
        <v>857433246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</row>
    <row r="157" spans="1:21" x14ac:dyDescent="0.25">
      <c r="A157" s="19"/>
      <c r="B157" s="38" t="str">
        <f t="shared" si="1"/>
        <v>3 phase residential (low user)</v>
      </c>
      <c r="C157" s="38" t="str">
        <f t="shared" si="1"/>
        <v>G103</v>
      </c>
      <c r="D157" s="38" t="str">
        <f t="shared" si="1"/>
        <v>Domestic</v>
      </c>
      <c r="E157" s="38">
        <v>182391</v>
      </c>
      <c r="F157" s="38">
        <v>0</v>
      </c>
      <c r="G157" s="38">
        <v>0</v>
      </c>
      <c r="H157" s="38">
        <v>0</v>
      </c>
      <c r="I157" s="38">
        <v>0</v>
      </c>
      <c r="J157" s="38">
        <v>6586619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</row>
    <row r="158" spans="1:21" x14ac:dyDescent="0.25">
      <c r="A158" s="19"/>
      <c r="B158" s="38" t="str">
        <f t="shared" si="1"/>
        <v>Single meter without control (standard user)</v>
      </c>
      <c r="C158" s="38" t="str">
        <f t="shared" si="1"/>
        <v>G104</v>
      </c>
      <c r="D158" s="38" t="str">
        <f t="shared" si="1"/>
        <v>Domestic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</row>
    <row r="159" spans="1:21" x14ac:dyDescent="0.25">
      <c r="A159" s="19"/>
      <c r="B159" s="38" t="str">
        <f t="shared" si="1"/>
        <v>Dual meter with control (standard user)</v>
      </c>
      <c r="C159" s="38" t="str">
        <f t="shared" si="1"/>
        <v>G105</v>
      </c>
      <c r="D159" s="38" t="str">
        <f t="shared" si="1"/>
        <v>Domestic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</row>
    <row r="160" spans="1:21" x14ac:dyDescent="0.25">
      <c r="A160" s="19"/>
      <c r="B160" s="38" t="str">
        <f t="shared" si="1"/>
        <v>Single meter with control (standard user)</v>
      </c>
      <c r="C160" s="38" t="str">
        <f t="shared" si="1"/>
        <v>G106</v>
      </c>
      <c r="D160" s="38" t="str">
        <f t="shared" si="1"/>
        <v>Domestic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</row>
    <row r="161" spans="1:21" x14ac:dyDescent="0.25">
      <c r="A161" s="19"/>
      <c r="B161" s="38" t="str">
        <f t="shared" si="1"/>
        <v>3 phase residential (standard user)</v>
      </c>
      <c r="C161" s="38" t="str">
        <f t="shared" si="1"/>
        <v>G107</v>
      </c>
      <c r="D161" s="38" t="str">
        <f t="shared" si="1"/>
        <v>Domestic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</row>
    <row r="162" spans="1:21" x14ac:dyDescent="0.25">
      <c r="A162" s="19"/>
      <c r="B162" s="38" t="str">
        <f t="shared" si="1"/>
        <v>Dual meter with control - EV (low user)</v>
      </c>
      <c r="C162" s="38" t="str">
        <f t="shared" si="1"/>
        <v>G108</v>
      </c>
      <c r="D162" s="38" t="str">
        <f t="shared" si="1"/>
        <v>Domestic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</row>
    <row r="163" spans="1:21" x14ac:dyDescent="0.25">
      <c r="A163" s="19"/>
      <c r="B163" s="38" t="str">
        <f t="shared" si="1"/>
        <v>Dual meter with control - EV (standard user)</v>
      </c>
      <c r="C163" s="38" t="str">
        <f t="shared" si="1"/>
        <v>G109</v>
      </c>
      <c r="D163" s="38" t="str">
        <f t="shared" si="1"/>
        <v>Domestic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</row>
    <row r="164" spans="1:21" x14ac:dyDescent="0.25">
      <c r="A164" s="19"/>
      <c r="B164" s="38" t="str">
        <f t="shared" si="1"/>
        <v>New Tariff 10</v>
      </c>
      <c r="C164" s="38">
        <f t="shared" si="1"/>
        <v>0</v>
      </c>
      <c r="D164" s="38">
        <f t="shared" si="1"/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</row>
    <row r="165" spans="1:21" x14ac:dyDescent="0.25">
      <c r="A165" s="19"/>
      <c r="B165" s="45" t="str">
        <f t="shared" si="1"/>
        <v>New Tariff 11</v>
      </c>
      <c r="C165" s="45">
        <f t="shared" si="1"/>
        <v>0</v>
      </c>
      <c r="D165" s="45">
        <f t="shared" si="1"/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</row>
    <row r="166" spans="1:21" x14ac:dyDescent="0.25">
      <c r="A166" s="19"/>
      <c r="B166" s="44" t="str">
        <f t="shared" si="1"/>
        <v>&lt;=15kVA</v>
      </c>
      <c r="C166" s="44" t="str">
        <f t="shared" si="1"/>
        <v>GV02</v>
      </c>
      <c r="D166" s="44" t="str">
        <f t="shared" si="1"/>
        <v>Small Commercial</v>
      </c>
      <c r="E166" s="44">
        <v>1722690</v>
      </c>
      <c r="F166" s="44">
        <v>0</v>
      </c>
      <c r="G166" s="44">
        <v>0</v>
      </c>
      <c r="H166" s="44">
        <v>0</v>
      </c>
      <c r="I166" s="44">
        <v>0</v>
      </c>
      <c r="J166" s="44">
        <v>43752122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</row>
    <row r="167" spans="1:21" x14ac:dyDescent="0.25">
      <c r="A167" s="19"/>
      <c r="B167" s="38" t="str">
        <f t="shared" si="1"/>
        <v>&gt;15kVA and &lt;=69kVA</v>
      </c>
      <c r="C167" s="38" t="str">
        <f t="shared" si="1"/>
        <v>GV07</v>
      </c>
      <c r="D167" s="38" t="str">
        <f t="shared" si="1"/>
        <v>Small Commercial</v>
      </c>
      <c r="E167" s="38">
        <v>3971107</v>
      </c>
      <c r="F167" s="38">
        <v>0</v>
      </c>
      <c r="G167" s="38">
        <v>0</v>
      </c>
      <c r="H167" s="38">
        <v>0</v>
      </c>
      <c r="I167" s="38">
        <v>0</v>
      </c>
      <c r="J167" s="38">
        <v>383143684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</row>
    <row r="168" spans="1:21" x14ac:dyDescent="0.25">
      <c r="A168" s="19"/>
      <c r="B168" s="38" t="str">
        <f t="shared" si="1"/>
        <v>&gt;69kVA and &lt;=138kVA</v>
      </c>
      <c r="C168" s="38" t="str">
        <f t="shared" si="1"/>
        <v>GV14</v>
      </c>
      <c r="D168" s="38" t="str">
        <f t="shared" si="1"/>
        <v>Medium Commercial</v>
      </c>
      <c r="E168" s="38">
        <v>128330</v>
      </c>
      <c r="F168" s="38">
        <v>0</v>
      </c>
      <c r="G168" s="38">
        <v>0</v>
      </c>
      <c r="H168" s="38">
        <v>0</v>
      </c>
      <c r="I168" s="38">
        <v>0</v>
      </c>
      <c r="J168" s="38">
        <v>61415945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</row>
    <row r="169" spans="1:21" x14ac:dyDescent="0.25">
      <c r="A169" s="19"/>
      <c r="B169" s="38" t="str">
        <f t="shared" si="1"/>
        <v>&gt;138kVA AND &lt;=300kVA</v>
      </c>
      <c r="C169" s="38" t="str">
        <f t="shared" si="1"/>
        <v>GV30</v>
      </c>
      <c r="D169" s="38" t="str">
        <f t="shared" si="1"/>
        <v>Large Commercial</v>
      </c>
      <c r="E169" s="38">
        <v>76230</v>
      </c>
      <c r="F169" s="38">
        <v>0</v>
      </c>
      <c r="G169" s="38">
        <v>0</v>
      </c>
      <c r="H169" s="38">
        <v>0</v>
      </c>
      <c r="I169" s="38">
        <v>0</v>
      </c>
      <c r="J169" s="38">
        <v>66394291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</row>
    <row r="170" spans="1:21" x14ac:dyDescent="0.25">
      <c r="A170" s="19"/>
      <c r="B170" s="38" t="str">
        <f t="shared" si="1"/>
        <v>&gt;300kVA, TOU</v>
      </c>
      <c r="C170" s="38" t="str">
        <f t="shared" si="1"/>
        <v>GV99</v>
      </c>
      <c r="D170" s="38" t="str">
        <f t="shared" si="1"/>
        <v>Small Industrial</v>
      </c>
      <c r="E170" s="38">
        <v>113433</v>
      </c>
      <c r="F170" s="38">
        <v>666454</v>
      </c>
      <c r="G170" s="38">
        <v>0</v>
      </c>
      <c r="H170" s="38">
        <v>0</v>
      </c>
      <c r="I170" s="38">
        <v>0</v>
      </c>
      <c r="J170" s="38">
        <v>211889804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</row>
    <row r="171" spans="1:21" x14ac:dyDescent="0.25">
      <c r="A171" s="19"/>
      <c r="B171" s="38" t="str">
        <f t="shared" si="1"/>
        <v>New Tariff 5</v>
      </c>
      <c r="C171" s="38">
        <f t="shared" si="1"/>
        <v>0</v>
      </c>
      <c r="D171" s="38">
        <f t="shared" si="1"/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</row>
    <row r="172" spans="1:21" x14ac:dyDescent="0.25">
      <c r="A172" s="19"/>
      <c r="B172" s="38" t="str">
        <f t="shared" si="1"/>
        <v>New Tariff 6</v>
      </c>
      <c r="C172" s="38">
        <f t="shared" si="1"/>
        <v>0</v>
      </c>
      <c r="D172" s="38">
        <f t="shared" si="1"/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</row>
    <row r="173" spans="1:21" x14ac:dyDescent="0.25">
      <c r="A173" s="19"/>
      <c r="B173" s="38" t="str">
        <f t="shared" si="1"/>
        <v>New Tariff 7</v>
      </c>
      <c r="C173" s="38">
        <f t="shared" si="1"/>
        <v>0</v>
      </c>
      <c r="D173" s="38">
        <f t="shared" si="1"/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</row>
    <row r="174" spans="1:21" x14ac:dyDescent="0.25">
      <c r="A174" s="19"/>
      <c r="B174" s="38" t="str">
        <f t="shared" ref="B174:D193" si="2">B31</f>
        <v>New Tariff 8</v>
      </c>
      <c r="C174" s="38">
        <f t="shared" si="2"/>
        <v>0</v>
      </c>
      <c r="D174" s="38">
        <f t="shared" si="2"/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</row>
    <row r="175" spans="1:21" x14ac:dyDescent="0.25">
      <c r="A175" s="19"/>
      <c r="B175" s="38" t="str">
        <f t="shared" si="2"/>
        <v>New Tariff 9</v>
      </c>
      <c r="C175" s="38">
        <f t="shared" si="2"/>
        <v>0</v>
      </c>
      <c r="D175" s="38">
        <f t="shared" si="2"/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</row>
    <row r="176" spans="1:21" x14ac:dyDescent="0.25">
      <c r="A176" s="19"/>
      <c r="B176" s="38" t="str">
        <f t="shared" si="2"/>
        <v>New Tariff 10</v>
      </c>
      <c r="C176" s="38">
        <f t="shared" si="2"/>
        <v>0</v>
      </c>
      <c r="D176" s="38">
        <f t="shared" si="2"/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</row>
    <row r="177" spans="1:21" x14ac:dyDescent="0.25">
      <c r="A177" s="19"/>
      <c r="B177" s="45" t="str">
        <f t="shared" si="2"/>
        <v>New Tariff 11</v>
      </c>
      <c r="C177" s="45">
        <f t="shared" si="2"/>
        <v>0</v>
      </c>
      <c r="D177" s="45">
        <f t="shared" si="2"/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</row>
    <row r="178" spans="1:21" x14ac:dyDescent="0.25">
      <c r="A178" s="19"/>
      <c r="B178" s="44" t="str">
        <f t="shared" si="2"/>
        <v>&lt;=15kVA</v>
      </c>
      <c r="C178" s="44" t="str">
        <f t="shared" si="2"/>
        <v>GX02</v>
      </c>
      <c r="D178" s="44" t="str">
        <f t="shared" si="2"/>
        <v>Small Industrial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</row>
    <row r="179" spans="1:21" x14ac:dyDescent="0.25">
      <c r="A179" s="19"/>
      <c r="B179" s="38" t="str">
        <f t="shared" si="2"/>
        <v>&gt;15kVA and &lt;=69kVA</v>
      </c>
      <c r="C179" s="38" t="str">
        <f t="shared" si="2"/>
        <v>GX07</v>
      </c>
      <c r="D179" s="38" t="str">
        <f t="shared" si="2"/>
        <v>Small Commercial</v>
      </c>
      <c r="E179" s="38">
        <v>577</v>
      </c>
      <c r="F179" s="38">
        <v>0</v>
      </c>
      <c r="G179" s="38">
        <v>0</v>
      </c>
      <c r="H179" s="38">
        <v>0</v>
      </c>
      <c r="I179" s="38">
        <v>0</v>
      </c>
      <c r="J179" s="38">
        <v>48956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</row>
    <row r="180" spans="1:21" x14ac:dyDescent="0.25">
      <c r="A180" s="19"/>
      <c r="B180" s="38" t="str">
        <f t="shared" si="2"/>
        <v>&gt;69kVA and &lt;=138kVA</v>
      </c>
      <c r="C180" s="38" t="str">
        <f t="shared" si="2"/>
        <v>GX14</v>
      </c>
      <c r="D180" s="38" t="str">
        <f t="shared" si="2"/>
        <v>Medium Commercial</v>
      </c>
      <c r="E180" s="38">
        <v>5161</v>
      </c>
      <c r="F180" s="38">
        <v>0</v>
      </c>
      <c r="G180" s="38">
        <v>0</v>
      </c>
      <c r="H180" s="38">
        <v>0</v>
      </c>
      <c r="I180" s="38">
        <v>0</v>
      </c>
      <c r="J180" s="38">
        <v>2322101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</row>
    <row r="181" spans="1:21" x14ac:dyDescent="0.25">
      <c r="A181" s="19"/>
      <c r="B181" s="38" t="str">
        <f t="shared" si="2"/>
        <v>&gt;138kVA AND &lt;=300kVA</v>
      </c>
      <c r="C181" s="38" t="str">
        <f t="shared" si="2"/>
        <v>GX30</v>
      </c>
      <c r="D181" s="38" t="str">
        <f t="shared" si="2"/>
        <v>Large Commercial</v>
      </c>
      <c r="E181" s="38">
        <v>28709</v>
      </c>
      <c r="F181" s="38">
        <v>0</v>
      </c>
      <c r="G181" s="38">
        <v>0</v>
      </c>
      <c r="H181" s="38">
        <v>0</v>
      </c>
      <c r="I181" s="38">
        <v>0</v>
      </c>
      <c r="J181" s="38">
        <v>44695940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</row>
    <row r="182" spans="1:21" x14ac:dyDescent="0.25">
      <c r="A182" s="19"/>
      <c r="B182" s="38" t="str">
        <f t="shared" si="2"/>
        <v>&gt;300kVA, TOU</v>
      </c>
      <c r="C182" s="38" t="str">
        <f t="shared" si="2"/>
        <v>GX99</v>
      </c>
      <c r="D182" s="38" t="str">
        <f t="shared" si="2"/>
        <v>Small Industrial</v>
      </c>
      <c r="E182" s="38">
        <v>80654</v>
      </c>
      <c r="F182" s="38">
        <v>903701</v>
      </c>
      <c r="G182" s="38">
        <v>57447106.666666664</v>
      </c>
      <c r="H182" s="38">
        <v>0</v>
      </c>
      <c r="I182" s="38">
        <v>0</v>
      </c>
      <c r="J182" s="38">
        <v>309222725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</row>
    <row r="183" spans="1:21" x14ac:dyDescent="0.25">
      <c r="A183" s="19"/>
      <c r="B183" s="38" t="str">
        <f t="shared" si="2"/>
        <v>New Tariff 5</v>
      </c>
      <c r="C183" s="38">
        <f t="shared" si="2"/>
        <v>0</v>
      </c>
      <c r="D183" s="38">
        <f t="shared" si="2"/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</row>
    <row r="184" spans="1:21" x14ac:dyDescent="0.25">
      <c r="A184" s="19"/>
      <c r="B184" s="38" t="str">
        <f t="shared" si="2"/>
        <v>New Tariff 6</v>
      </c>
      <c r="C184" s="38">
        <f t="shared" si="2"/>
        <v>0</v>
      </c>
      <c r="D184" s="38">
        <f t="shared" si="2"/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</row>
    <row r="185" spans="1:21" x14ac:dyDescent="0.25">
      <c r="A185" s="19"/>
      <c r="B185" s="38" t="str">
        <f t="shared" si="2"/>
        <v>New Tariff 7</v>
      </c>
      <c r="C185" s="38">
        <f t="shared" si="2"/>
        <v>0</v>
      </c>
      <c r="D185" s="38">
        <f t="shared" si="2"/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</row>
    <row r="186" spans="1:21" x14ac:dyDescent="0.25">
      <c r="A186" s="19"/>
      <c r="B186" s="38" t="str">
        <f t="shared" si="2"/>
        <v>New Tariff 8</v>
      </c>
      <c r="C186" s="38">
        <f t="shared" si="2"/>
        <v>0</v>
      </c>
      <c r="D186" s="38">
        <f t="shared" si="2"/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</row>
    <row r="187" spans="1:21" x14ac:dyDescent="0.25">
      <c r="A187" s="19"/>
      <c r="B187" s="38" t="str">
        <f t="shared" si="2"/>
        <v>New Tariff 9</v>
      </c>
      <c r="C187" s="38">
        <f t="shared" si="2"/>
        <v>0</v>
      </c>
      <c r="D187" s="38">
        <f t="shared" si="2"/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</row>
    <row r="188" spans="1:21" x14ac:dyDescent="0.25">
      <c r="A188" s="19"/>
      <c r="B188" s="38" t="str">
        <f t="shared" si="2"/>
        <v>New Tariff 10</v>
      </c>
      <c r="C188" s="38">
        <f t="shared" si="2"/>
        <v>0</v>
      </c>
      <c r="D188" s="38">
        <f t="shared" si="2"/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</row>
    <row r="189" spans="1:21" x14ac:dyDescent="0.25">
      <c r="A189" s="19"/>
      <c r="B189" s="45" t="str">
        <f t="shared" si="2"/>
        <v>New Tariff 11</v>
      </c>
      <c r="C189" s="45">
        <f t="shared" si="2"/>
        <v>0</v>
      </c>
      <c r="D189" s="45">
        <f t="shared" si="2"/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</row>
    <row r="190" spans="1:21" x14ac:dyDescent="0.25">
      <c r="A190" s="19"/>
      <c r="B190" s="44" t="str">
        <f t="shared" si="2"/>
        <v>&gt;1500Kva Connection in CBD/Industrial service area</v>
      </c>
      <c r="C190" s="44" t="str">
        <f t="shared" si="2"/>
        <v>GC60</v>
      </c>
      <c r="D190" s="44" t="str">
        <f t="shared" si="2"/>
        <v>Large Industrial</v>
      </c>
      <c r="E190" s="44">
        <v>180</v>
      </c>
      <c r="F190" s="44">
        <v>0</v>
      </c>
      <c r="G190" s="44">
        <v>18654541.666666668</v>
      </c>
      <c r="H190" s="44">
        <v>250657</v>
      </c>
      <c r="I190" s="44">
        <v>19125</v>
      </c>
      <c r="J190" s="44">
        <v>91284357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</row>
    <row r="191" spans="1:21" x14ac:dyDescent="0.25">
      <c r="A191" s="19"/>
      <c r="B191" s="38" t="str">
        <f t="shared" si="2"/>
        <v>&gt;1500Kva Connection in Urban service area</v>
      </c>
      <c r="C191" s="38" t="str">
        <f t="shared" si="2"/>
        <v>GU60</v>
      </c>
      <c r="D191" s="38" t="str">
        <f t="shared" si="2"/>
        <v>Large Industrial</v>
      </c>
      <c r="E191" s="38">
        <v>31</v>
      </c>
      <c r="F191" s="38">
        <v>0</v>
      </c>
      <c r="G191" s="38">
        <v>14211275</v>
      </c>
      <c r="H191" s="38">
        <v>187841</v>
      </c>
      <c r="I191" s="38">
        <v>16082</v>
      </c>
      <c r="J191" s="38">
        <v>79446475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</row>
    <row r="192" spans="1:21" x14ac:dyDescent="0.25">
      <c r="A192" s="19"/>
      <c r="B192" s="38" t="str">
        <f t="shared" si="2"/>
        <v>&gt;1500Kva Connection in Rural service area</v>
      </c>
      <c r="C192" s="38" t="str">
        <f t="shared" si="2"/>
        <v>GR60</v>
      </c>
      <c r="D192" s="38" t="str">
        <f t="shared" si="2"/>
        <v>Large Industrial</v>
      </c>
      <c r="E192" s="38">
        <v>0</v>
      </c>
      <c r="F192" s="38">
        <v>0</v>
      </c>
      <c r="G192" s="38">
        <v>1434450</v>
      </c>
      <c r="H192" s="38">
        <v>14906</v>
      </c>
      <c r="I192" s="38">
        <v>235</v>
      </c>
      <c r="J192" s="38">
        <v>2547174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</row>
    <row r="193" spans="1:21" x14ac:dyDescent="0.25">
      <c r="A193" s="19"/>
      <c r="B193" s="38" t="str">
        <f t="shared" si="2"/>
        <v>New Tariff 3</v>
      </c>
      <c r="C193" s="38">
        <f t="shared" si="2"/>
        <v>0</v>
      </c>
      <c r="D193" s="38">
        <f t="shared" si="2"/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</row>
    <row r="194" spans="1:21" x14ac:dyDescent="0.25">
      <c r="A194" s="19"/>
      <c r="B194" s="38" t="str">
        <f t="shared" ref="B194:D213" si="3">B51</f>
        <v>New Tariff 4</v>
      </c>
      <c r="C194" s="38">
        <f t="shared" si="3"/>
        <v>0</v>
      </c>
      <c r="D194" s="38">
        <f t="shared" si="3"/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</row>
    <row r="195" spans="1:21" x14ac:dyDescent="0.25">
      <c r="A195" s="19"/>
      <c r="B195" s="38" t="str">
        <f t="shared" si="3"/>
        <v>New Tariff 5</v>
      </c>
      <c r="C195" s="38">
        <f t="shared" si="3"/>
        <v>0</v>
      </c>
      <c r="D195" s="38">
        <f t="shared" si="3"/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</row>
    <row r="196" spans="1:21" x14ac:dyDescent="0.25">
      <c r="A196" s="19"/>
      <c r="B196" s="38" t="str">
        <f t="shared" si="3"/>
        <v>New Tariff 6</v>
      </c>
      <c r="C196" s="38">
        <f t="shared" si="3"/>
        <v>0</v>
      </c>
      <c r="D196" s="38">
        <f t="shared" si="3"/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</row>
    <row r="197" spans="1:21" x14ac:dyDescent="0.25">
      <c r="A197" s="19"/>
      <c r="B197" s="38" t="str">
        <f t="shared" si="3"/>
        <v>New Tariff 7</v>
      </c>
      <c r="C197" s="38">
        <f t="shared" si="3"/>
        <v>0</v>
      </c>
      <c r="D197" s="38">
        <f t="shared" si="3"/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</row>
    <row r="198" spans="1:21" x14ac:dyDescent="0.25">
      <c r="A198" s="19"/>
      <c r="B198" s="38" t="str">
        <f t="shared" si="3"/>
        <v>New Tariff 8</v>
      </c>
      <c r="C198" s="38">
        <f t="shared" si="3"/>
        <v>0</v>
      </c>
      <c r="D198" s="38">
        <f t="shared" si="3"/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</row>
    <row r="199" spans="1:21" x14ac:dyDescent="0.25">
      <c r="A199" s="19"/>
      <c r="B199" s="38" t="str">
        <f t="shared" si="3"/>
        <v>New Tariff 9</v>
      </c>
      <c r="C199" s="38">
        <f t="shared" si="3"/>
        <v>0</v>
      </c>
      <c r="D199" s="38">
        <f t="shared" si="3"/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</row>
    <row r="200" spans="1:21" x14ac:dyDescent="0.25">
      <c r="A200" s="19"/>
      <c r="B200" s="38" t="str">
        <f t="shared" si="3"/>
        <v>New Tariff 10</v>
      </c>
      <c r="C200" s="38">
        <f t="shared" si="3"/>
        <v>0</v>
      </c>
      <c r="D200" s="38">
        <f t="shared" si="3"/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 s="38">
        <v>0</v>
      </c>
    </row>
    <row r="201" spans="1:21" x14ac:dyDescent="0.25">
      <c r="A201" s="19"/>
      <c r="B201" s="45" t="str">
        <f t="shared" si="3"/>
        <v>New Tariff 11</v>
      </c>
      <c r="C201" s="45">
        <f t="shared" si="3"/>
        <v>0</v>
      </c>
      <c r="D201" s="45">
        <f t="shared" si="3"/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</row>
    <row r="202" spans="1:21" x14ac:dyDescent="0.25">
      <c r="A202" s="19"/>
      <c r="B202" s="44" t="str">
        <f t="shared" si="3"/>
        <v>Non street lighting, &lt;1kVA</v>
      </c>
      <c r="C202" s="44" t="str">
        <f t="shared" si="3"/>
        <v>G001</v>
      </c>
      <c r="D202" s="44" t="str">
        <f t="shared" si="3"/>
        <v>Un-metered</v>
      </c>
      <c r="E202" s="44">
        <v>365</v>
      </c>
      <c r="F202" s="44">
        <v>0</v>
      </c>
      <c r="G202" s="44">
        <v>0</v>
      </c>
      <c r="H202" s="44">
        <v>0</v>
      </c>
      <c r="I202" s="44">
        <v>0</v>
      </c>
      <c r="J202" s="44">
        <v>21173459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</row>
    <row r="203" spans="1:21" x14ac:dyDescent="0.25">
      <c r="A203" s="19"/>
      <c r="B203" s="38" t="str">
        <f t="shared" si="3"/>
        <v>Street lighting, &lt;1kVA</v>
      </c>
      <c r="C203" s="38" t="str">
        <f t="shared" si="3"/>
        <v>G002</v>
      </c>
      <c r="D203" s="38" t="str">
        <f t="shared" si="3"/>
        <v>Un-metered</v>
      </c>
      <c r="E203" s="38">
        <v>14301653.1</v>
      </c>
      <c r="F203" s="38">
        <v>0</v>
      </c>
      <c r="G203" s="38">
        <v>0</v>
      </c>
      <c r="H203" s="38">
        <v>0</v>
      </c>
      <c r="I203" s="38">
        <v>0</v>
      </c>
      <c r="J203" s="38">
        <v>2199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38">
        <v>0</v>
      </c>
    </row>
    <row r="204" spans="1:21" x14ac:dyDescent="0.25">
      <c r="A204" s="19"/>
      <c r="B204" s="38" t="str">
        <f t="shared" si="3"/>
        <v>New Tariff 2</v>
      </c>
      <c r="C204" s="38">
        <f t="shared" si="3"/>
        <v>0</v>
      </c>
      <c r="D204" s="38">
        <f t="shared" si="3"/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  <c r="T204" s="38">
        <v>0</v>
      </c>
      <c r="U204" s="38">
        <v>0</v>
      </c>
    </row>
    <row r="205" spans="1:21" x14ac:dyDescent="0.25">
      <c r="A205" s="19"/>
      <c r="B205" s="38" t="str">
        <f t="shared" si="3"/>
        <v>New Tariff 3</v>
      </c>
      <c r="C205" s="38">
        <f t="shared" si="3"/>
        <v>0</v>
      </c>
      <c r="D205" s="38">
        <f t="shared" si="3"/>
        <v>0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 s="38">
        <v>0</v>
      </c>
    </row>
    <row r="206" spans="1:21" x14ac:dyDescent="0.25">
      <c r="A206" s="19"/>
      <c r="B206" s="38" t="str">
        <f t="shared" si="3"/>
        <v>New Tariff 4</v>
      </c>
      <c r="C206" s="38">
        <f t="shared" si="3"/>
        <v>0</v>
      </c>
      <c r="D206" s="38">
        <f t="shared" si="3"/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  <c r="T206" s="38">
        <v>0</v>
      </c>
      <c r="U206" s="38">
        <v>0</v>
      </c>
    </row>
    <row r="207" spans="1:21" x14ac:dyDescent="0.25">
      <c r="A207" s="19"/>
      <c r="B207" s="38" t="str">
        <f t="shared" si="3"/>
        <v>New Tariff 5</v>
      </c>
      <c r="C207" s="38">
        <f t="shared" si="3"/>
        <v>0</v>
      </c>
      <c r="D207" s="38">
        <f t="shared" si="3"/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 s="38">
        <v>0</v>
      </c>
    </row>
    <row r="208" spans="1:21" x14ac:dyDescent="0.25">
      <c r="A208" s="19"/>
      <c r="B208" s="38" t="str">
        <f t="shared" si="3"/>
        <v>New Tariff 6</v>
      </c>
      <c r="C208" s="38">
        <f t="shared" si="3"/>
        <v>0</v>
      </c>
      <c r="D208" s="38">
        <f t="shared" si="3"/>
        <v>0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</row>
    <row r="209" spans="1:21" x14ac:dyDescent="0.25">
      <c r="A209" s="19"/>
      <c r="B209" s="38" t="str">
        <f t="shared" si="3"/>
        <v>New Tariff 7</v>
      </c>
      <c r="C209" s="38">
        <f t="shared" si="3"/>
        <v>0</v>
      </c>
      <c r="D209" s="38">
        <f t="shared" si="3"/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 s="38">
        <v>0</v>
      </c>
    </row>
    <row r="210" spans="1:21" x14ac:dyDescent="0.25">
      <c r="A210" s="19"/>
      <c r="B210" s="38" t="str">
        <f t="shared" si="3"/>
        <v>New Tariff 8</v>
      </c>
      <c r="C210" s="38">
        <f t="shared" si="3"/>
        <v>0</v>
      </c>
      <c r="D210" s="38">
        <f t="shared" si="3"/>
        <v>0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 s="38">
        <v>0</v>
      </c>
    </row>
    <row r="211" spans="1:21" x14ac:dyDescent="0.25">
      <c r="A211" s="19"/>
      <c r="B211" s="38" t="str">
        <f t="shared" si="3"/>
        <v>New Tariff 9</v>
      </c>
      <c r="C211" s="38">
        <f t="shared" si="3"/>
        <v>0</v>
      </c>
      <c r="D211" s="38">
        <f t="shared" si="3"/>
        <v>0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</row>
    <row r="212" spans="1:21" x14ac:dyDescent="0.25">
      <c r="A212" s="19"/>
      <c r="B212" s="38" t="str">
        <f t="shared" si="3"/>
        <v>New Tariff 10</v>
      </c>
      <c r="C212" s="38">
        <f t="shared" si="3"/>
        <v>0</v>
      </c>
      <c r="D212" s="38">
        <f t="shared" si="3"/>
        <v>0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v>0</v>
      </c>
      <c r="U212" s="38">
        <v>0</v>
      </c>
    </row>
    <row r="213" spans="1:21" x14ac:dyDescent="0.25">
      <c r="A213" s="19"/>
      <c r="B213" s="45" t="str">
        <f t="shared" si="3"/>
        <v>New Tariff 11</v>
      </c>
      <c r="C213" s="45">
        <f t="shared" si="3"/>
        <v>0</v>
      </c>
      <c r="D213" s="45">
        <f t="shared" si="3"/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</row>
    <row r="214" spans="1:21" x14ac:dyDescent="0.25">
      <c r="A214" s="19"/>
      <c r="B214" s="44" t="str">
        <f t="shared" ref="B214:D233" si="4">B71</f>
        <v>Individual Contracts</v>
      </c>
      <c r="C214" s="44" t="str">
        <f t="shared" si="4"/>
        <v>IC</v>
      </c>
      <c r="D214" s="44" t="str">
        <f t="shared" si="4"/>
        <v>Inividual Contract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1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44">
        <v>0</v>
      </c>
    </row>
    <row r="215" spans="1:21" x14ac:dyDescent="0.25">
      <c r="A215" s="19"/>
      <c r="B215" s="38" t="str">
        <f t="shared" si="4"/>
        <v>New Tariff 1</v>
      </c>
      <c r="C215" s="38">
        <f t="shared" si="4"/>
        <v>0</v>
      </c>
      <c r="D215" s="38">
        <f t="shared" si="4"/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0</v>
      </c>
      <c r="U215" s="38">
        <v>0</v>
      </c>
    </row>
    <row r="216" spans="1:21" x14ac:dyDescent="0.25">
      <c r="A216" s="19"/>
      <c r="B216" s="38" t="str">
        <f t="shared" si="4"/>
        <v>New Tariff 2</v>
      </c>
      <c r="C216" s="38">
        <f t="shared" si="4"/>
        <v>0</v>
      </c>
      <c r="D216" s="38">
        <f t="shared" si="4"/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</row>
    <row r="217" spans="1:21" x14ac:dyDescent="0.25">
      <c r="A217" s="19"/>
      <c r="B217" s="38" t="str">
        <f t="shared" si="4"/>
        <v>New Tariff 3</v>
      </c>
      <c r="C217" s="38">
        <f t="shared" si="4"/>
        <v>0</v>
      </c>
      <c r="D217" s="38">
        <f t="shared" si="4"/>
        <v>0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  <c r="T217" s="38">
        <v>0</v>
      </c>
      <c r="U217" s="38">
        <v>0</v>
      </c>
    </row>
    <row r="218" spans="1:21" x14ac:dyDescent="0.25">
      <c r="A218" s="19"/>
      <c r="B218" s="38" t="str">
        <f t="shared" si="4"/>
        <v>New Tariff 4</v>
      </c>
      <c r="C218" s="38">
        <f t="shared" si="4"/>
        <v>0</v>
      </c>
      <c r="D218" s="38">
        <f t="shared" si="4"/>
        <v>0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0</v>
      </c>
      <c r="U218" s="38">
        <v>0</v>
      </c>
    </row>
    <row r="219" spans="1:21" x14ac:dyDescent="0.25">
      <c r="A219" s="19"/>
      <c r="B219" s="38" t="str">
        <f t="shared" si="4"/>
        <v>New Tariff 5</v>
      </c>
      <c r="C219" s="38">
        <f t="shared" si="4"/>
        <v>0</v>
      </c>
      <c r="D219" s="38">
        <f t="shared" si="4"/>
        <v>0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0</v>
      </c>
      <c r="U219" s="38">
        <v>0</v>
      </c>
    </row>
    <row r="220" spans="1:21" x14ac:dyDescent="0.25">
      <c r="A220" s="19"/>
      <c r="B220" s="38" t="str">
        <f t="shared" si="4"/>
        <v>New Tariff 6</v>
      </c>
      <c r="C220" s="38">
        <f t="shared" si="4"/>
        <v>0</v>
      </c>
      <c r="D220" s="38">
        <f t="shared" si="4"/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 s="38">
        <v>0</v>
      </c>
    </row>
    <row r="221" spans="1:21" x14ac:dyDescent="0.25">
      <c r="A221" s="19"/>
      <c r="B221" s="38" t="str">
        <f t="shared" si="4"/>
        <v>New Tariff 7</v>
      </c>
      <c r="C221" s="38">
        <f t="shared" si="4"/>
        <v>0</v>
      </c>
      <c r="D221" s="38">
        <f t="shared" si="4"/>
        <v>0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 s="38">
        <v>0</v>
      </c>
    </row>
    <row r="222" spans="1:21" x14ac:dyDescent="0.25">
      <c r="A222" s="19"/>
      <c r="B222" s="38" t="str">
        <f t="shared" si="4"/>
        <v>New Tariff 8</v>
      </c>
      <c r="C222" s="38">
        <f t="shared" si="4"/>
        <v>0</v>
      </c>
      <c r="D222" s="38">
        <f t="shared" si="4"/>
        <v>0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0</v>
      </c>
      <c r="U222" s="38">
        <v>0</v>
      </c>
    </row>
    <row r="223" spans="1:21" x14ac:dyDescent="0.25">
      <c r="A223" s="19"/>
      <c r="B223" s="38" t="str">
        <f t="shared" si="4"/>
        <v>New Tariff 9</v>
      </c>
      <c r="C223" s="38">
        <f t="shared" si="4"/>
        <v>0</v>
      </c>
      <c r="D223" s="38">
        <f t="shared" si="4"/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  <c r="T223" s="38">
        <v>0</v>
      </c>
      <c r="U223" s="38">
        <v>0</v>
      </c>
    </row>
    <row r="224" spans="1:21" x14ac:dyDescent="0.25">
      <c r="A224" s="19"/>
      <c r="B224" s="38" t="str">
        <f t="shared" si="4"/>
        <v>New Tariff 10</v>
      </c>
      <c r="C224" s="38">
        <f t="shared" si="4"/>
        <v>0</v>
      </c>
      <c r="D224" s="38">
        <f t="shared" si="4"/>
        <v>0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 s="38">
        <v>0</v>
      </c>
    </row>
    <row r="225" spans="1:21" x14ac:dyDescent="0.25">
      <c r="A225" s="19"/>
      <c r="B225" s="45" t="str">
        <f t="shared" si="4"/>
        <v>New Tariff 11</v>
      </c>
      <c r="C225" s="45">
        <f t="shared" si="4"/>
        <v>0</v>
      </c>
      <c r="D225" s="45">
        <f t="shared" si="4"/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</row>
    <row r="226" spans="1:21" x14ac:dyDescent="0.25">
      <c r="A226" s="19"/>
      <c r="B226" s="44" t="str">
        <f t="shared" si="4"/>
        <v>New Tariff 0</v>
      </c>
      <c r="C226" s="44">
        <f t="shared" si="4"/>
        <v>0</v>
      </c>
      <c r="D226" s="44">
        <f t="shared" si="4"/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</row>
    <row r="227" spans="1:21" x14ac:dyDescent="0.25">
      <c r="A227" s="19"/>
      <c r="B227" s="38" t="str">
        <f t="shared" si="4"/>
        <v>New Tariff 1</v>
      </c>
      <c r="C227" s="38">
        <f t="shared" si="4"/>
        <v>0</v>
      </c>
      <c r="D227" s="38">
        <f t="shared" si="4"/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  <c r="U227" s="38">
        <v>0</v>
      </c>
    </row>
    <row r="228" spans="1:21" x14ac:dyDescent="0.25">
      <c r="A228" s="19"/>
      <c r="B228" s="38" t="str">
        <f t="shared" si="4"/>
        <v>New Tariff 2</v>
      </c>
      <c r="C228" s="38">
        <f t="shared" si="4"/>
        <v>0</v>
      </c>
      <c r="D228" s="38">
        <f t="shared" si="4"/>
        <v>0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 s="38">
        <v>0</v>
      </c>
    </row>
    <row r="229" spans="1:21" x14ac:dyDescent="0.25">
      <c r="A229" s="19"/>
      <c r="B229" s="38" t="str">
        <f t="shared" si="4"/>
        <v>New Tariff 3</v>
      </c>
      <c r="C229" s="38">
        <f t="shared" si="4"/>
        <v>0</v>
      </c>
      <c r="D229" s="38">
        <f t="shared" si="4"/>
        <v>0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0</v>
      </c>
      <c r="U229" s="38">
        <v>0</v>
      </c>
    </row>
    <row r="230" spans="1:21" x14ac:dyDescent="0.25">
      <c r="A230" s="19"/>
      <c r="B230" s="38" t="str">
        <f t="shared" si="4"/>
        <v>New Tariff 4</v>
      </c>
      <c r="C230" s="38">
        <f t="shared" si="4"/>
        <v>0</v>
      </c>
      <c r="D230" s="38">
        <f t="shared" si="4"/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38">
        <v>0</v>
      </c>
      <c r="T230" s="38">
        <v>0</v>
      </c>
      <c r="U230" s="38">
        <v>0</v>
      </c>
    </row>
    <row r="231" spans="1:21" x14ac:dyDescent="0.25">
      <c r="A231" s="19"/>
      <c r="B231" s="38" t="str">
        <f t="shared" si="4"/>
        <v>New Tariff 5</v>
      </c>
      <c r="C231" s="38">
        <f t="shared" si="4"/>
        <v>0</v>
      </c>
      <c r="D231" s="38">
        <f t="shared" si="4"/>
        <v>0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 s="38">
        <v>0</v>
      </c>
    </row>
    <row r="232" spans="1:21" x14ac:dyDescent="0.25">
      <c r="A232" s="19"/>
      <c r="B232" s="38" t="str">
        <f t="shared" si="4"/>
        <v>New Tariff 6</v>
      </c>
      <c r="C232" s="38">
        <f t="shared" si="4"/>
        <v>0</v>
      </c>
      <c r="D232" s="38">
        <f t="shared" si="4"/>
        <v>0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38">
        <v>0</v>
      </c>
    </row>
    <row r="233" spans="1:21" x14ac:dyDescent="0.25">
      <c r="A233" s="19"/>
      <c r="B233" s="38" t="str">
        <f t="shared" si="4"/>
        <v>New Tariff 7</v>
      </c>
      <c r="C233" s="38">
        <f t="shared" si="4"/>
        <v>0</v>
      </c>
      <c r="D233" s="38">
        <f t="shared" si="4"/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 s="38">
        <v>0</v>
      </c>
    </row>
    <row r="234" spans="1:21" x14ac:dyDescent="0.25">
      <c r="A234" s="19"/>
      <c r="B234" s="38" t="str">
        <f t="shared" ref="B234:D253" si="5">B91</f>
        <v>New Tariff 8</v>
      </c>
      <c r="C234" s="38">
        <f t="shared" si="5"/>
        <v>0</v>
      </c>
      <c r="D234" s="38">
        <f t="shared" si="5"/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</row>
    <row r="235" spans="1:21" x14ac:dyDescent="0.25">
      <c r="A235" s="19"/>
      <c r="B235" s="38" t="str">
        <f t="shared" si="5"/>
        <v>New Tariff 9</v>
      </c>
      <c r="C235" s="38">
        <f t="shared" si="5"/>
        <v>0</v>
      </c>
      <c r="D235" s="38">
        <f t="shared" si="5"/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 s="38">
        <v>0</v>
      </c>
    </row>
    <row r="236" spans="1:21" x14ac:dyDescent="0.25">
      <c r="A236" s="19"/>
      <c r="B236" s="38" t="str">
        <f t="shared" si="5"/>
        <v>New Tariff 10</v>
      </c>
      <c r="C236" s="38">
        <f t="shared" si="5"/>
        <v>0</v>
      </c>
      <c r="D236" s="38">
        <f t="shared" si="5"/>
        <v>0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 s="38">
        <v>0</v>
      </c>
    </row>
    <row r="237" spans="1:21" x14ac:dyDescent="0.25">
      <c r="A237" s="19"/>
      <c r="B237" s="45" t="str">
        <f t="shared" si="5"/>
        <v>New Tariff 11</v>
      </c>
      <c r="C237" s="45">
        <f t="shared" si="5"/>
        <v>0</v>
      </c>
      <c r="D237" s="45">
        <f t="shared" si="5"/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</row>
    <row r="238" spans="1:21" x14ac:dyDescent="0.25">
      <c r="A238" s="19"/>
      <c r="B238" s="44" t="str">
        <f t="shared" si="5"/>
        <v>New Tariff 0</v>
      </c>
      <c r="C238" s="44">
        <f t="shared" si="5"/>
        <v>0</v>
      </c>
      <c r="D238" s="44">
        <f t="shared" si="5"/>
        <v>0</v>
      </c>
      <c r="E238" s="44"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44">
        <v>0</v>
      </c>
    </row>
    <row r="239" spans="1:21" x14ac:dyDescent="0.25">
      <c r="A239" s="19"/>
      <c r="B239" s="38" t="str">
        <f t="shared" si="5"/>
        <v>New Tariff 1</v>
      </c>
      <c r="C239" s="38">
        <f t="shared" si="5"/>
        <v>0</v>
      </c>
      <c r="D239" s="38">
        <f t="shared" si="5"/>
        <v>0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 s="38">
        <v>0</v>
      </c>
    </row>
    <row r="240" spans="1:21" x14ac:dyDescent="0.25">
      <c r="A240" s="19"/>
      <c r="B240" s="38" t="str">
        <f t="shared" si="5"/>
        <v>New Tariff 2</v>
      </c>
      <c r="C240" s="38">
        <f t="shared" si="5"/>
        <v>0</v>
      </c>
      <c r="D240" s="38">
        <f t="shared" si="5"/>
        <v>0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</row>
    <row r="241" spans="1:21" x14ac:dyDescent="0.25">
      <c r="A241" s="19"/>
      <c r="B241" s="38" t="str">
        <f t="shared" si="5"/>
        <v>New Tariff 3</v>
      </c>
      <c r="C241" s="38">
        <f t="shared" si="5"/>
        <v>0</v>
      </c>
      <c r="D241" s="38">
        <f t="shared" si="5"/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 s="38">
        <v>0</v>
      </c>
    </row>
    <row r="242" spans="1:21" x14ac:dyDescent="0.25">
      <c r="A242" s="19"/>
      <c r="B242" s="38" t="str">
        <f t="shared" si="5"/>
        <v>New Tariff 4</v>
      </c>
      <c r="C242" s="38">
        <f t="shared" si="5"/>
        <v>0</v>
      </c>
      <c r="D242" s="38">
        <f t="shared" si="5"/>
        <v>0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 s="38">
        <v>0</v>
      </c>
    </row>
    <row r="243" spans="1:21" x14ac:dyDescent="0.25">
      <c r="A243" s="19"/>
      <c r="B243" s="38" t="str">
        <f t="shared" si="5"/>
        <v>New Tariff 5</v>
      </c>
      <c r="C243" s="38">
        <f t="shared" si="5"/>
        <v>0</v>
      </c>
      <c r="D243" s="38">
        <f t="shared" si="5"/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0</v>
      </c>
      <c r="U243" s="38">
        <v>0</v>
      </c>
    </row>
    <row r="244" spans="1:21" x14ac:dyDescent="0.25">
      <c r="A244" s="19"/>
      <c r="B244" s="38" t="str">
        <f t="shared" si="5"/>
        <v>New Tariff 6</v>
      </c>
      <c r="C244" s="38">
        <f t="shared" si="5"/>
        <v>0</v>
      </c>
      <c r="D244" s="38">
        <f t="shared" si="5"/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38">
        <v>0</v>
      </c>
      <c r="T244" s="38">
        <v>0</v>
      </c>
      <c r="U244" s="38">
        <v>0</v>
      </c>
    </row>
    <row r="245" spans="1:21" x14ac:dyDescent="0.25">
      <c r="A245" s="19"/>
      <c r="B245" s="38" t="str">
        <f t="shared" si="5"/>
        <v>New Tariff 7</v>
      </c>
      <c r="C245" s="38">
        <f t="shared" si="5"/>
        <v>0</v>
      </c>
      <c r="D245" s="38">
        <f t="shared" si="5"/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38">
        <v>0</v>
      </c>
    </row>
    <row r="246" spans="1:21" x14ac:dyDescent="0.25">
      <c r="A246" s="19"/>
      <c r="B246" s="38" t="str">
        <f t="shared" si="5"/>
        <v>New Tariff 8</v>
      </c>
      <c r="C246" s="38">
        <f t="shared" si="5"/>
        <v>0</v>
      </c>
      <c r="D246" s="38">
        <f t="shared" si="5"/>
        <v>0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</row>
    <row r="247" spans="1:21" x14ac:dyDescent="0.25">
      <c r="A247" s="19"/>
      <c r="B247" s="38" t="str">
        <f t="shared" si="5"/>
        <v>New Tariff 9</v>
      </c>
      <c r="C247" s="38">
        <f t="shared" si="5"/>
        <v>0</v>
      </c>
      <c r="D247" s="38">
        <f t="shared" si="5"/>
        <v>0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  <c r="T247" s="38">
        <v>0</v>
      </c>
      <c r="U247" s="38">
        <v>0</v>
      </c>
    </row>
    <row r="248" spans="1:21" x14ac:dyDescent="0.25">
      <c r="A248" s="19"/>
      <c r="B248" s="38" t="str">
        <f t="shared" si="5"/>
        <v>New Tariff 10</v>
      </c>
      <c r="C248" s="38">
        <f t="shared" si="5"/>
        <v>0</v>
      </c>
      <c r="D248" s="38">
        <f t="shared" si="5"/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8">
        <v>0</v>
      </c>
      <c r="T248" s="38">
        <v>0</v>
      </c>
      <c r="U248" s="38">
        <v>0</v>
      </c>
    </row>
    <row r="249" spans="1:21" x14ac:dyDescent="0.25">
      <c r="A249" s="19"/>
      <c r="B249" s="45" t="str">
        <f t="shared" si="5"/>
        <v>New Tariff 11</v>
      </c>
      <c r="C249" s="45">
        <f t="shared" si="5"/>
        <v>0</v>
      </c>
      <c r="D249" s="45">
        <f t="shared" si="5"/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</row>
    <row r="250" spans="1:21" x14ac:dyDescent="0.25">
      <c r="A250" s="19"/>
      <c r="B250" s="44" t="str">
        <f t="shared" si="5"/>
        <v>New Tariff 0</v>
      </c>
      <c r="C250" s="44">
        <f t="shared" si="5"/>
        <v>0</v>
      </c>
      <c r="D250" s="44">
        <f t="shared" si="5"/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0</v>
      </c>
    </row>
    <row r="251" spans="1:21" x14ac:dyDescent="0.25">
      <c r="A251" s="19"/>
      <c r="B251" s="38" t="str">
        <f t="shared" si="5"/>
        <v>New Tariff 1</v>
      </c>
      <c r="C251" s="38">
        <f t="shared" si="5"/>
        <v>0</v>
      </c>
      <c r="D251" s="38">
        <f t="shared" si="5"/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</row>
    <row r="252" spans="1:21" x14ac:dyDescent="0.25">
      <c r="A252" s="19"/>
      <c r="B252" s="38" t="str">
        <f t="shared" si="5"/>
        <v>New Tariff 2</v>
      </c>
      <c r="C252" s="38">
        <f t="shared" si="5"/>
        <v>0</v>
      </c>
      <c r="D252" s="38">
        <f t="shared" si="5"/>
        <v>0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  <c r="T252" s="38">
        <v>0</v>
      </c>
      <c r="U252" s="38">
        <v>0</v>
      </c>
    </row>
    <row r="253" spans="1:21" x14ac:dyDescent="0.25">
      <c r="A253" s="19"/>
      <c r="B253" s="38" t="str">
        <f t="shared" si="5"/>
        <v>New Tariff 3</v>
      </c>
      <c r="C253" s="38">
        <f t="shared" si="5"/>
        <v>0</v>
      </c>
      <c r="D253" s="38">
        <f t="shared" si="5"/>
        <v>0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  <c r="T253" s="38">
        <v>0</v>
      </c>
      <c r="U253" s="38">
        <v>0</v>
      </c>
    </row>
    <row r="254" spans="1:21" x14ac:dyDescent="0.25">
      <c r="A254" s="19"/>
      <c r="B254" s="38" t="str">
        <f t="shared" ref="B254:D273" si="6">B111</f>
        <v>New Tariff 4</v>
      </c>
      <c r="C254" s="38">
        <f t="shared" si="6"/>
        <v>0</v>
      </c>
      <c r="D254" s="38">
        <f t="shared" si="6"/>
        <v>0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 s="38">
        <v>0</v>
      </c>
    </row>
    <row r="255" spans="1:21" x14ac:dyDescent="0.25">
      <c r="A255" s="19"/>
      <c r="B255" s="38" t="str">
        <f t="shared" si="6"/>
        <v>New Tariff 5</v>
      </c>
      <c r="C255" s="38">
        <f t="shared" si="6"/>
        <v>0</v>
      </c>
      <c r="D255" s="38">
        <f t="shared" si="6"/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8">
        <v>0</v>
      </c>
      <c r="T255" s="38">
        <v>0</v>
      </c>
      <c r="U255" s="38">
        <v>0</v>
      </c>
    </row>
    <row r="256" spans="1:21" x14ac:dyDescent="0.25">
      <c r="A256" s="19"/>
      <c r="B256" s="38" t="str">
        <f t="shared" si="6"/>
        <v>New Tariff 6</v>
      </c>
      <c r="C256" s="38">
        <f t="shared" si="6"/>
        <v>0</v>
      </c>
      <c r="D256" s="38">
        <f t="shared" si="6"/>
        <v>0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0</v>
      </c>
      <c r="U256" s="38">
        <v>0</v>
      </c>
    </row>
    <row r="257" spans="1:21" x14ac:dyDescent="0.25">
      <c r="A257" s="19"/>
      <c r="B257" s="38" t="str">
        <f t="shared" si="6"/>
        <v>New Tariff 7</v>
      </c>
      <c r="C257" s="38">
        <f t="shared" si="6"/>
        <v>0</v>
      </c>
      <c r="D257" s="38">
        <f t="shared" si="6"/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0</v>
      </c>
      <c r="U257" s="38">
        <v>0</v>
      </c>
    </row>
    <row r="258" spans="1:21" x14ac:dyDescent="0.25">
      <c r="A258" s="19"/>
      <c r="B258" s="38" t="str">
        <f t="shared" si="6"/>
        <v>New Tariff 8</v>
      </c>
      <c r="C258" s="38">
        <f t="shared" si="6"/>
        <v>0</v>
      </c>
      <c r="D258" s="38">
        <f t="shared" si="6"/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 s="38">
        <v>0</v>
      </c>
    </row>
    <row r="259" spans="1:21" x14ac:dyDescent="0.25">
      <c r="A259" s="19"/>
      <c r="B259" s="38" t="str">
        <f t="shared" si="6"/>
        <v>New Tariff 9</v>
      </c>
      <c r="C259" s="38">
        <f t="shared" si="6"/>
        <v>0</v>
      </c>
      <c r="D259" s="38">
        <f t="shared" si="6"/>
        <v>0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 s="38">
        <v>0</v>
      </c>
    </row>
    <row r="260" spans="1:21" x14ac:dyDescent="0.25">
      <c r="A260" s="19"/>
      <c r="B260" s="38" t="str">
        <f t="shared" si="6"/>
        <v>New Tariff 10</v>
      </c>
      <c r="C260" s="38">
        <f t="shared" si="6"/>
        <v>0</v>
      </c>
      <c r="D260" s="38">
        <f t="shared" si="6"/>
        <v>0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</row>
    <row r="261" spans="1:21" x14ac:dyDescent="0.25">
      <c r="A261" s="19"/>
      <c r="B261" s="45" t="str">
        <f t="shared" si="6"/>
        <v>New Tariff 11</v>
      </c>
      <c r="C261" s="45">
        <f t="shared" si="6"/>
        <v>0</v>
      </c>
      <c r="D261" s="45">
        <f t="shared" si="6"/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</row>
    <row r="262" spans="1:21" x14ac:dyDescent="0.25">
      <c r="A262" s="19"/>
      <c r="B262" s="44" t="str">
        <f t="shared" si="6"/>
        <v>New Tariff 0</v>
      </c>
      <c r="C262" s="44">
        <f t="shared" si="6"/>
        <v>0</v>
      </c>
      <c r="D262" s="44">
        <f t="shared" si="6"/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</row>
    <row r="263" spans="1:21" x14ac:dyDescent="0.25">
      <c r="A263" s="19"/>
      <c r="B263" s="38" t="str">
        <f t="shared" si="6"/>
        <v>New Tariff 1</v>
      </c>
      <c r="C263" s="38">
        <f t="shared" si="6"/>
        <v>0</v>
      </c>
      <c r="D263" s="38">
        <f t="shared" si="6"/>
        <v>0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 s="38">
        <v>0</v>
      </c>
    </row>
    <row r="264" spans="1:21" x14ac:dyDescent="0.25">
      <c r="A264" s="19"/>
      <c r="B264" s="38" t="str">
        <f t="shared" si="6"/>
        <v>New Tariff 2</v>
      </c>
      <c r="C264" s="38">
        <f t="shared" si="6"/>
        <v>0</v>
      </c>
      <c r="D264" s="38">
        <f t="shared" si="6"/>
        <v>0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</row>
    <row r="265" spans="1:21" x14ac:dyDescent="0.25">
      <c r="A265" s="19"/>
      <c r="B265" s="38" t="str">
        <f t="shared" si="6"/>
        <v>New Tariff 3</v>
      </c>
      <c r="C265" s="38">
        <f t="shared" si="6"/>
        <v>0</v>
      </c>
      <c r="D265" s="38">
        <f t="shared" si="6"/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 s="38">
        <v>0</v>
      </c>
    </row>
    <row r="266" spans="1:21" x14ac:dyDescent="0.25">
      <c r="A266" s="19"/>
      <c r="B266" s="38" t="str">
        <f t="shared" si="6"/>
        <v>New Tariff 4</v>
      </c>
      <c r="C266" s="38">
        <f t="shared" si="6"/>
        <v>0</v>
      </c>
      <c r="D266" s="38">
        <f t="shared" si="6"/>
        <v>0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 s="38">
        <v>0</v>
      </c>
    </row>
    <row r="267" spans="1:21" x14ac:dyDescent="0.25">
      <c r="A267" s="19"/>
      <c r="B267" s="38" t="str">
        <f t="shared" si="6"/>
        <v>New Tariff 5</v>
      </c>
      <c r="C267" s="38">
        <f t="shared" si="6"/>
        <v>0</v>
      </c>
      <c r="D267" s="38">
        <f t="shared" si="6"/>
        <v>0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 s="38">
        <v>0</v>
      </c>
    </row>
    <row r="268" spans="1:21" x14ac:dyDescent="0.25">
      <c r="A268" s="19"/>
      <c r="B268" s="38" t="str">
        <f t="shared" si="6"/>
        <v>New Tariff 6</v>
      </c>
      <c r="C268" s="38">
        <f t="shared" si="6"/>
        <v>0</v>
      </c>
      <c r="D268" s="38">
        <f t="shared" si="6"/>
        <v>0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8">
        <v>0</v>
      </c>
      <c r="T268" s="38">
        <v>0</v>
      </c>
      <c r="U268" s="38">
        <v>0</v>
      </c>
    </row>
    <row r="269" spans="1:21" x14ac:dyDescent="0.25">
      <c r="A269" s="19"/>
      <c r="B269" s="38" t="str">
        <f t="shared" si="6"/>
        <v>New Tariff 7</v>
      </c>
      <c r="C269" s="38">
        <f t="shared" si="6"/>
        <v>0</v>
      </c>
      <c r="D269" s="38">
        <f t="shared" si="6"/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 s="38">
        <v>0</v>
      </c>
    </row>
    <row r="270" spans="1:21" x14ac:dyDescent="0.25">
      <c r="A270" s="19"/>
      <c r="B270" s="38" t="str">
        <f t="shared" si="6"/>
        <v>New Tariff 8</v>
      </c>
      <c r="C270" s="38">
        <f t="shared" si="6"/>
        <v>0</v>
      </c>
      <c r="D270" s="38">
        <f t="shared" si="6"/>
        <v>0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>
        <v>0</v>
      </c>
    </row>
    <row r="271" spans="1:21" x14ac:dyDescent="0.25">
      <c r="A271" s="19"/>
      <c r="B271" s="38" t="str">
        <f t="shared" si="6"/>
        <v>New Tariff 9</v>
      </c>
      <c r="C271" s="38">
        <f t="shared" si="6"/>
        <v>0</v>
      </c>
      <c r="D271" s="38">
        <f t="shared" si="6"/>
        <v>0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 s="38">
        <v>0</v>
      </c>
    </row>
    <row r="272" spans="1:21" x14ac:dyDescent="0.25">
      <c r="A272" s="19"/>
      <c r="B272" s="38" t="str">
        <f t="shared" si="6"/>
        <v>New Tariff 10</v>
      </c>
      <c r="C272" s="38">
        <f t="shared" si="6"/>
        <v>0</v>
      </c>
      <c r="D272" s="38">
        <f t="shared" si="6"/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 s="38">
        <v>0</v>
      </c>
    </row>
    <row r="273" spans="1:21" x14ac:dyDescent="0.25">
      <c r="A273" s="19"/>
      <c r="B273" s="45" t="str">
        <f t="shared" si="6"/>
        <v>New Tariff 11</v>
      </c>
      <c r="C273" s="45">
        <f t="shared" si="6"/>
        <v>0</v>
      </c>
      <c r="D273" s="45">
        <f t="shared" si="6"/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</row>
    <row r="274" spans="1:21" x14ac:dyDescent="0.25">
      <c r="A274" s="19"/>
      <c r="B274" s="44" t="str">
        <f t="shared" ref="B274:D285" si="7">B131</f>
        <v>New Tariff 0</v>
      </c>
      <c r="C274" s="44">
        <f t="shared" si="7"/>
        <v>0</v>
      </c>
      <c r="D274" s="44">
        <f t="shared" si="7"/>
        <v>0</v>
      </c>
      <c r="E274" s="44">
        <v>0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44">
        <v>0</v>
      </c>
    </row>
    <row r="275" spans="1:21" x14ac:dyDescent="0.25">
      <c r="A275" s="19"/>
      <c r="B275" s="38" t="str">
        <f t="shared" si="7"/>
        <v>New Tariff 1</v>
      </c>
      <c r="C275" s="38">
        <f t="shared" si="7"/>
        <v>0</v>
      </c>
      <c r="D275" s="38">
        <f t="shared" si="7"/>
        <v>0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8">
        <v>0</v>
      </c>
      <c r="T275" s="38">
        <v>0</v>
      </c>
      <c r="U275" s="38">
        <v>0</v>
      </c>
    </row>
    <row r="276" spans="1:21" x14ac:dyDescent="0.25">
      <c r="A276" s="19"/>
      <c r="B276" s="38" t="str">
        <f t="shared" si="7"/>
        <v>New Tariff 2</v>
      </c>
      <c r="C276" s="38">
        <f t="shared" si="7"/>
        <v>0</v>
      </c>
      <c r="D276" s="38">
        <f t="shared" si="7"/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  <c r="T276" s="38">
        <v>0</v>
      </c>
      <c r="U276" s="38">
        <v>0</v>
      </c>
    </row>
    <row r="277" spans="1:21" x14ac:dyDescent="0.25">
      <c r="A277" s="19"/>
      <c r="B277" s="38" t="str">
        <f t="shared" si="7"/>
        <v>New Tariff 3</v>
      </c>
      <c r="C277" s="38">
        <f t="shared" si="7"/>
        <v>0</v>
      </c>
      <c r="D277" s="38">
        <f t="shared" si="7"/>
        <v>0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v>0</v>
      </c>
      <c r="U277" s="38">
        <v>0</v>
      </c>
    </row>
    <row r="278" spans="1:21" x14ac:dyDescent="0.25">
      <c r="A278" s="19"/>
      <c r="B278" s="38" t="str">
        <f t="shared" si="7"/>
        <v>New Tariff 4</v>
      </c>
      <c r="C278" s="38">
        <f t="shared" si="7"/>
        <v>0</v>
      </c>
      <c r="D278" s="38">
        <f t="shared" si="7"/>
        <v>0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38">
        <v>0</v>
      </c>
    </row>
    <row r="279" spans="1:21" x14ac:dyDescent="0.25">
      <c r="A279" s="19"/>
      <c r="B279" s="38" t="str">
        <f t="shared" si="7"/>
        <v>New Tariff 5</v>
      </c>
      <c r="C279" s="38">
        <f t="shared" si="7"/>
        <v>0</v>
      </c>
      <c r="D279" s="38">
        <f t="shared" si="7"/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v>0</v>
      </c>
      <c r="U279" s="38">
        <v>0</v>
      </c>
    </row>
    <row r="280" spans="1:21" x14ac:dyDescent="0.25">
      <c r="A280" s="19"/>
      <c r="B280" s="38" t="str">
        <f t="shared" si="7"/>
        <v>New Tariff 6</v>
      </c>
      <c r="C280" s="38">
        <f t="shared" si="7"/>
        <v>0</v>
      </c>
      <c r="D280" s="38">
        <f t="shared" si="7"/>
        <v>0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 s="38">
        <v>0</v>
      </c>
    </row>
    <row r="281" spans="1:21" x14ac:dyDescent="0.25">
      <c r="A281" s="19"/>
      <c r="B281" s="38" t="str">
        <f t="shared" si="7"/>
        <v>New Tariff 7</v>
      </c>
      <c r="C281" s="38">
        <f t="shared" si="7"/>
        <v>0</v>
      </c>
      <c r="D281" s="38">
        <f t="shared" si="7"/>
        <v>0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</row>
    <row r="282" spans="1:21" x14ac:dyDescent="0.25">
      <c r="A282" s="19"/>
      <c r="B282" s="38" t="str">
        <f t="shared" si="7"/>
        <v>New Tariff 8</v>
      </c>
      <c r="C282" s="38">
        <f t="shared" si="7"/>
        <v>0</v>
      </c>
      <c r="D282" s="38">
        <f t="shared" si="7"/>
        <v>0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 s="38">
        <v>0</v>
      </c>
    </row>
    <row r="283" spans="1:21" x14ac:dyDescent="0.25">
      <c r="A283" s="19"/>
      <c r="B283" s="38" t="str">
        <f t="shared" si="7"/>
        <v>New Tariff 9</v>
      </c>
      <c r="C283" s="38">
        <f t="shared" si="7"/>
        <v>0</v>
      </c>
      <c r="D283" s="38">
        <f t="shared" si="7"/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0</v>
      </c>
      <c r="U283" s="38">
        <v>0</v>
      </c>
    </row>
    <row r="284" spans="1:21" x14ac:dyDescent="0.25">
      <c r="A284" s="19"/>
      <c r="B284" s="38" t="str">
        <f t="shared" si="7"/>
        <v>New Tariff 10</v>
      </c>
      <c r="C284" s="38">
        <f t="shared" si="7"/>
        <v>0</v>
      </c>
      <c r="D284" s="38">
        <f t="shared" si="7"/>
        <v>0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 s="38">
        <v>0</v>
      </c>
    </row>
    <row r="285" spans="1:21" ht="15.75" thickBot="1" x14ac:dyDescent="0.3">
      <c r="A285" s="19"/>
      <c r="B285" s="46" t="str">
        <f t="shared" si="7"/>
        <v>New Tariff 11</v>
      </c>
      <c r="C285" s="46">
        <f t="shared" si="7"/>
        <v>0</v>
      </c>
      <c r="D285" s="46">
        <f t="shared" si="7"/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46">
        <v>0</v>
      </c>
    </row>
    <row r="286" spans="1:21" ht="15.75" thickBot="1" x14ac:dyDescent="0.3">
      <c r="A286" s="19"/>
      <c r="B286" s="53" t="s">
        <v>8</v>
      </c>
      <c r="C286" s="54"/>
      <c r="D286" s="54"/>
      <c r="E286" s="55">
        <f ca="1">SUM(E154:E285)</f>
        <v>74084453.099999994</v>
      </c>
      <c r="F286" s="56">
        <f t="shared" ref="F286:U286" ca="1" si="8">SUM(F154:F285)</f>
        <v>1570155</v>
      </c>
      <c r="G286" s="47">
        <f t="shared" ca="1" si="8"/>
        <v>91747373.333333328</v>
      </c>
      <c r="H286" s="56">
        <f t="shared" ca="1" si="8"/>
        <v>453404</v>
      </c>
      <c r="I286" s="57">
        <f t="shared" ca="1" si="8"/>
        <v>35442</v>
      </c>
      <c r="J286" s="57">
        <f t="shared" ca="1" si="8"/>
        <v>1532650408</v>
      </c>
      <c r="K286" s="57">
        <f t="shared" ca="1" si="8"/>
        <v>22075540</v>
      </c>
      <c r="L286" s="58">
        <f t="shared" ca="1" si="8"/>
        <v>20471645</v>
      </c>
      <c r="M286" s="57">
        <f t="shared" ca="1" si="8"/>
        <v>857433246</v>
      </c>
      <c r="N286" s="59">
        <f t="shared" ca="1" si="8"/>
        <v>1</v>
      </c>
      <c r="O286" s="59">
        <f t="shared" ca="1" si="8"/>
        <v>0</v>
      </c>
      <c r="P286" s="59">
        <f t="shared" ca="1" si="8"/>
        <v>0</v>
      </c>
      <c r="Q286" s="59">
        <f t="shared" ca="1" si="8"/>
        <v>0</v>
      </c>
      <c r="R286" s="59">
        <f t="shared" ca="1" si="8"/>
        <v>0</v>
      </c>
      <c r="S286" s="59">
        <f t="shared" ca="1" si="8"/>
        <v>0</v>
      </c>
      <c r="T286" s="59">
        <f t="shared" ca="1" si="8"/>
        <v>0</v>
      </c>
      <c r="U286" s="59">
        <f t="shared" ca="1" si="8"/>
        <v>0</v>
      </c>
    </row>
    <row r="287" spans="1:21" x14ac:dyDescent="0.25">
      <c r="A287" s="19"/>
      <c r="B287" s="21"/>
      <c r="C287" s="21"/>
      <c r="D287" s="21"/>
      <c r="E287" s="27"/>
      <c r="F287" s="27"/>
      <c r="G287" s="27"/>
      <c r="H287" s="27"/>
      <c r="I287" s="27"/>
      <c r="J287" s="27"/>
      <c r="K287" s="27"/>
      <c r="L287" s="27"/>
      <c r="M287" s="27"/>
      <c r="N287" s="27">
        <f ca="1">N286-N143</f>
        <v>0</v>
      </c>
      <c r="O287" s="21"/>
      <c r="P287" s="21"/>
      <c r="Q287" s="21"/>
      <c r="R287" s="21"/>
      <c r="S287" s="21"/>
      <c r="T287" s="21"/>
      <c r="U287" s="21"/>
    </row>
    <row r="288" spans="1:21" x14ac:dyDescent="0.25">
      <c r="A288" s="19"/>
      <c r="B288" s="21"/>
      <c r="C288" s="21"/>
      <c r="D288" s="21"/>
      <c r="E288" s="26"/>
      <c r="F288" s="21"/>
      <c r="G288" s="21"/>
      <c r="H288" s="21"/>
      <c r="I288" s="21"/>
      <c r="J288" s="21"/>
      <c r="K288" s="21"/>
      <c r="L288" s="21"/>
      <c r="M288" s="21"/>
      <c r="N288" s="26"/>
      <c r="O288" s="21"/>
      <c r="P288" s="21"/>
      <c r="Q288" s="21"/>
      <c r="R288" s="21"/>
      <c r="S288" s="21"/>
      <c r="T288" s="21"/>
      <c r="U288" s="21"/>
    </row>
    <row r="289" spans="1:21" x14ac:dyDescent="0.25">
      <c r="A289" s="19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x14ac:dyDescent="0.25">
      <c r="A290" s="22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ht="18" x14ac:dyDescent="0.25">
      <c r="B291" s="14"/>
      <c r="C291" s="14"/>
      <c r="D291" s="14"/>
      <c r="E291" s="14"/>
      <c r="F291" s="14"/>
      <c r="G291" s="14"/>
      <c r="H291" s="15" t="s">
        <v>24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3" spans="1:21" ht="18" x14ac:dyDescent="0.25">
      <c r="C293" s="16"/>
      <c r="D293" s="16"/>
      <c r="E293" s="17"/>
      <c r="F293" s="16"/>
      <c r="G293" s="16"/>
      <c r="H293" s="17"/>
      <c r="I293" s="17"/>
      <c r="J293" s="17"/>
    </row>
    <row r="294" spans="1:21" x14ac:dyDescent="0.25">
      <c r="B294" s="18"/>
      <c r="C294" s="18"/>
      <c r="D294" s="18"/>
      <c r="E294" s="18">
        <f>E$151</f>
        <v>0</v>
      </c>
      <c r="F294" s="18">
        <f t="shared" ref="F294:U294" si="9">F$151</f>
        <v>0</v>
      </c>
      <c r="G294" s="18">
        <f t="shared" si="9"/>
        <v>0</v>
      </c>
      <c r="H294" s="18">
        <f t="shared" si="9"/>
        <v>0</v>
      </c>
      <c r="I294" s="18">
        <f t="shared" si="9"/>
        <v>0</v>
      </c>
      <c r="J294" s="18">
        <f t="shared" si="9"/>
        <v>0</v>
      </c>
      <c r="K294" s="18">
        <f t="shared" si="9"/>
        <v>0</v>
      </c>
      <c r="L294" s="18">
        <f t="shared" si="9"/>
        <v>0</v>
      </c>
      <c r="M294" s="18">
        <f t="shared" si="9"/>
        <v>0</v>
      </c>
      <c r="N294" s="18">
        <f t="shared" si="9"/>
        <v>0</v>
      </c>
      <c r="O294" s="18">
        <f t="shared" si="9"/>
        <v>0</v>
      </c>
      <c r="P294" s="18">
        <f t="shared" si="9"/>
        <v>0</v>
      </c>
      <c r="Q294" s="18">
        <f t="shared" si="9"/>
        <v>0</v>
      </c>
      <c r="R294" s="18">
        <f t="shared" si="9"/>
        <v>0</v>
      </c>
      <c r="S294" s="18">
        <f t="shared" si="9"/>
        <v>0</v>
      </c>
      <c r="T294" s="18">
        <f t="shared" si="9"/>
        <v>0</v>
      </c>
      <c r="U294" s="18">
        <f t="shared" si="9"/>
        <v>0</v>
      </c>
    </row>
    <row r="295" spans="1:21" ht="38.25" x14ac:dyDescent="0.25">
      <c r="B295" s="18" t="s">
        <v>3</v>
      </c>
      <c r="C295" s="18" t="s">
        <v>4</v>
      </c>
      <c r="D295" s="18" t="s">
        <v>5</v>
      </c>
      <c r="E295" s="18" t="str">
        <f>E$152</f>
        <v>Fixed Charge</v>
      </c>
      <c r="F295" s="18" t="str">
        <f t="shared" ref="F295:U295" si="10">F$152</f>
        <v xml:space="preserve">Demand </v>
      </c>
      <c r="G295" s="18" t="str">
        <f t="shared" si="10"/>
        <v>Capacity Charge</v>
      </c>
      <c r="H295" s="18" t="str">
        <f t="shared" si="10"/>
        <v>On peak Demand Charge</v>
      </c>
      <c r="I295" s="18" t="str">
        <f t="shared" si="10"/>
        <v>Power Factor Charge</v>
      </c>
      <c r="J295" s="18" t="str">
        <f t="shared" si="10"/>
        <v>Uncontrolled / Variable Charge</v>
      </c>
      <c r="K295" s="18" t="str">
        <f t="shared" si="10"/>
        <v>Night Charge</v>
      </c>
      <c r="L295" s="18" t="str">
        <f t="shared" si="10"/>
        <v>Controlled Charge</v>
      </c>
      <c r="M295" s="18" t="str">
        <f t="shared" si="10"/>
        <v>All Inclusive Charge</v>
      </c>
      <c r="N295" s="18" t="str">
        <f t="shared" si="10"/>
        <v>Individual Contracts</v>
      </c>
      <c r="O295" s="18">
        <f t="shared" si="10"/>
        <v>0</v>
      </c>
      <c r="P295" s="18">
        <f t="shared" si="10"/>
        <v>0</v>
      </c>
      <c r="Q295" s="18">
        <f t="shared" si="10"/>
        <v>0</v>
      </c>
      <c r="R295" s="18">
        <f t="shared" si="10"/>
        <v>0</v>
      </c>
      <c r="S295" s="18">
        <f t="shared" si="10"/>
        <v>0</v>
      </c>
      <c r="T295" s="18">
        <f t="shared" si="10"/>
        <v>0</v>
      </c>
      <c r="U295" s="18">
        <f t="shared" si="10"/>
        <v>0</v>
      </c>
    </row>
    <row r="296" spans="1:21" x14ac:dyDescent="0.25">
      <c r="B296" s="18"/>
      <c r="C296" s="18"/>
      <c r="D296" s="18"/>
      <c r="E296" s="18" t="str">
        <f>E$153</f>
        <v>day</v>
      </c>
      <c r="F296" s="18" t="str">
        <f t="shared" ref="F296:U296" si="11">F$153</f>
        <v>kVA/mth</v>
      </c>
      <c r="G296" s="18" t="str">
        <f t="shared" si="11"/>
        <v>kVA/day</v>
      </c>
      <c r="H296" s="18" t="str">
        <f t="shared" si="11"/>
        <v>kW/mth</v>
      </c>
      <c r="I296" s="18" t="str">
        <f t="shared" si="11"/>
        <v>kVAr/mth</v>
      </c>
      <c r="J296" s="18" t="str">
        <f t="shared" si="11"/>
        <v>kWh</v>
      </c>
      <c r="K296" s="18" t="str">
        <f t="shared" si="11"/>
        <v>kWh</v>
      </c>
      <c r="L296" s="18" t="str">
        <f t="shared" si="11"/>
        <v>kWh</v>
      </c>
      <c r="M296" s="18" t="str">
        <f t="shared" si="11"/>
        <v>kWh</v>
      </c>
      <c r="N296" s="18" t="str">
        <f t="shared" si="11"/>
        <v/>
      </c>
      <c r="O296" s="18" t="str">
        <f t="shared" si="11"/>
        <v/>
      </c>
      <c r="P296" s="18" t="str">
        <f t="shared" si="11"/>
        <v/>
      </c>
      <c r="Q296" s="18" t="str">
        <f t="shared" si="11"/>
        <v/>
      </c>
      <c r="R296" s="18" t="str">
        <f t="shared" si="11"/>
        <v/>
      </c>
      <c r="S296" s="18" t="str">
        <f t="shared" si="11"/>
        <v/>
      </c>
      <c r="T296" s="18" t="str">
        <f t="shared" si="11"/>
        <v/>
      </c>
      <c r="U296" s="18" t="str">
        <f t="shared" si="11"/>
        <v/>
      </c>
    </row>
    <row r="297" spans="1:21" x14ac:dyDescent="0.25">
      <c r="A297" s="19"/>
      <c r="B297" s="44" t="str">
        <f t="shared" ref="B297:D312" ca="1" si="12">B154</f>
        <v>Single meter without control (low user)</v>
      </c>
      <c r="C297" s="44" t="str">
        <f t="shared" ca="1" si="12"/>
        <v>G100</v>
      </c>
      <c r="D297" s="44" t="str">
        <f t="shared" ca="1" si="12"/>
        <v>Domestic</v>
      </c>
      <c r="E297" s="44">
        <v>8514091.4890821557</v>
      </c>
      <c r="F297" s="44">
        <v>0</v>
      </c>
      <c r="G297" s="44">
        <v>0</v>
      </c>
      <c r="H297" s="44">
        <v>0</v>
      </c>
      <c r="I297" s="44">
        <v>0</v>
      </c>
      <c r="J297" s="44">
        <v>128626067.86338896</v>
      </c>
      <c r="K297" s="44">
        <v>3912002.5718387896</v>
      </c>
      <c r="L297" s="44">
        <v>0</v>
      </c>
      <c r="M297" s="44">
        <v>0</v>
      </c>
      <c r="N297" s="44">
        <v>0</v>
      </c>
      <c r="O297" s="44"/>
      <c r="P297" s="44"/>
      <c r="Q297" s="44"/>
      <c r="R297" s="44"/>
      <c r="S297" s="44"/>
      <c r="T297" s="44"/>
      <c r="U297" s="44"/>
    </row>
    <row r="298" spans="1:21" x14ac:dyDescent="0.25">
      <c r="A298" s="19"/>
      <c r="B298" s="38" t="str">
        <f t="shared" ca="1" si="12"/>
        <v>Dual meter with control (low user)</v>
      </c>
      <c r="C298" s="38" t="str">
        <f t="shared" ca="1" si="12"/>
        <v>G101</v>
      </c>
      <c r="D298" s="38" t="str">
        <f t="shared" ca="1" si="12"/>
        <v>Domestic</v>
      </c>
      <c r="E298" s="38">
        <v>3138961.661035615</v>
      </c>
      <c r="F298" s="38">
        <v>0</v>
      </c>
      <c r="G298" s="38">
        <v>0</v>
      </c>
      <c r="H298" s="38">
        <v>0</v>
      </c>
      <c r="I298" s="38">
        <v>0</v>
      </c>
      <c r="J298" s="38">
        <v>38838670.19125738</v>
      </c>
      <c r="K298" s="38">
        <v>947272.90920486161</v>
      </c>
      <c r="L298" s="38">
        <v>23247794.02836325</v>
      </c>
      <c r="M298" s="38">
        <v>0</v>
      </c>
      <c r="N298" s="38">
        <v>0</v>
      </c>
      <c r="O298" s="38"/>
      <c r="P298" s="38"/>
      <c r="Q298" s="38"/>
      <c r="R298" s="38"/>
      <c r="S298" s="38"/>
      <c r="T298" s="38"/>
      <c r="U298" s="38"/>
    </row>
    <row r="299" spans="1:21" x14ac:dyDescent="0.25">
      <c r="A299" s="19"/>
      <c r="B299" s="38" t="str">
        <f t="shared" ca="1" si="12"/>
        <v>Single meter with control (low user)</v>
      </c>
      <c r="C299" s="38" t="str">
        <f t="shared" ca="1" si="12"/>
        <v>G102</v>
      </c>
      <c r="D299" s="38" t="str">
        <f t="shared" ca="1" si="12"/>
        <v>Domestic</v>
      </c>
      <c r="E299" s="38">
        <v>41741849.084758773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19071888.89653099</v>
      </c>
      <c r="L299" s="38">
        <v>0</v>
      </c>
      <c r="M299" s="38">
        <v>907962345.73400283</v>
      </c>
      <c r="N299" s="38">
        <v>0</v>
      </c>
      <c r="O299" s="38"/>
      <c r="P299" s="38"/>
      <c r="Q299" s="38"/>
      <c r="R299" s="38"/>
      <c r="S299" s="38"/>
      <c r="T299" s="38"/>
      <c r="U299" s="38"/>
    </row>
    <row r="300" spans="1:21" x14ac:dyDescent="0.25">
      <c r="A300" s="19"/>
      <c r="B300" s="38" t="str">
        <f t="shared" ca="1" si="12"/>
        <v>3 phase residential (low user)</v>
      </c>
      <c r="C300" s="38" t="str">
        <f t="shared" ca="1" si="12"/>
        <v>G103</v>
      </c>
      <c r="D300" s="38" t="str">
        <f t="shared" ca="1" si="12"/>
        <v>Domestic</v>
      </c>
      <c r="E300" s="38">
        <v>210102.6963936665</v>
      </c>
      <c r="F300" s="38">
        <v>0</v>
      </c>
      <c r="G300" s="38">
        <v>0</v>
      </c>
      <c r="H300" s="38">
        <v>0</v>
      </c>
      <c r="I300" s="38">
        <v>0</v>
      </c>
      <c r="J300" s="38">
        <v>5568914.1469678199</v>
      </c>
      <c r="K300" s="38">
        <v>0</v>
      </c>
      <c r="L300" s="38">
        <v>0</v>
      </c>
      <c r="M300" s="38">
        <v>0</v>
      </c>
      <c r="N300" s="38">
        <v>0</v>
      </c>
      <c r="O300" s="38"/>
      <c r="P300" s="38"/>
      <c r="Q300" s="38"/>
      <c r="R300" s="38"/>
      <c r="S300" s="38"/>
      <c r="T300" s="38"/>
      <c r="U300" s="38"/>
    </row>
    <row r="301" spans="1:21" x14ac:dyDescent="0.25">
      <c r="A301" s="19"/>
      <c r="B301" s="38" t="str">
        <f t="shared" ca="1" si="12"/>
        <v>Single meter without control (standard user)</v>
      </c>
      <c r="C301" s="38" t="str">
        <f t="shared" ca="1" si="12"/>
        <v>G104</v>
      </c>
      <c r="D301" s="38" t="str">
        <f t="shared" ca="1" si="12"/>
        <v>Domestic</v>
      </c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spans="1:21" x14ac:dyDescent="0.25">
      <c r="A302" s="19"/>
      <c r="B302" s="38" t="str">
        <f t="shared" ca="1" si="12"/>
        <v>Dual meter with control (standard user)</v>
      </c>
      <c r="C302" s="38" t="str">
        <f t="shared" ca="1" si="12"/>
        <v>G105</v>
      </c>
      <c r="D302" s="38" t="str">
        <f t="shared" ca="1" si="12"/>
        <v>Domestic</v>
      </c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spans="1:21" x14ac:dyDescent="0.25">
      <c r="A303" s="19"/>
      <c r="B303" s="38" t="str">
        <f t="shared" ca="1" si="12"/>
        <v>Single meter with control (standard user)</v>
      </c>
      <c r="C303" s="38" t="str">
        <f t="shared" ca="1" si="12"/>
        <v>G106</v>
      </c>
      <c r="D303" s="38" t="str">
        <f t="shared" ca="1" si="12"/>
        <v>Domestic</v>
      </c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spans="1:21" x14ac:dyDescent="0.25">
      <c r="A304" s="19"/>
      <c r="B304" s="38" t="str">
        <f t="shared" ca="1" si="12"/>
        <v>3 phase residential (standard user)</v>
      </c>
      <c r="C304" s="38" t="str">
        <f t="shared" ca="1" si="12"/>
        <v>G107</v>
      </c>
      <c r="D304" s="38" t="str">
        <f t="shared" ca="1" si="12"/>
        <v>Domestic</v>
      </c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spans="1:21" x14ac:dyDescent="0.25">
      <c r="A305" s="19"/>
      <c r="B305" s="38" t="str">
        <f t="shared" ca="1" si="12"/>
        <v>Dual meter with control - EV (low user)</v>
      </c>
      <c r="C305" s="38" t="str">
        <f t="shared" ca="1" si="12"/>
        <v>G108</v>
      </c>
      <c r="D305" s="38" t="str">
        <f t="shared" ca="1" si="12"/>
        <v>Domestic</v>
      </c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spans="1:21" x14ac:dyDescent="0.25">
      <c r="A306" s="19"/>
      <c r="B306" s="38" t="str">
        <f t="shared" ca="1" si="12"/>
        <v>Dual meter with control - EV (standard user)</v>
      </c>
      <c r="C306" s="38" t="str">
        <f t="shared" ca="1" si="12"/>
        <v>G109</v>
      </c>
      <c r="D306" s="38" t="str">
        <f t="shared" ca="1" si="12"/>
        <v>Domestic</v>
      </c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spans="1:21" x14ac:dyDescent="0.25">
      <c r="A307" s="19"/>
      <c r="B307" s="38" t="str">
        <f t="shared" ca="1" si="12"/>
        <v>New Tariff 10</v>
      </c>
      <c r="C307" s="38">
        <f t="shared" ca="1" si="12"/>
        <v>0</v>
      </c>
      <c r="D307" s="38">
        <f t="shared" ca="1" si="12"/>
        <v>0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spans="1:21" x14ac:dyDescent="0.25">
      <c r="A308" s="19"/>
      <c r="B308" s="45" t="str">
        <f t="shared" ca="1" si="12"/>
        <v>New Tariff 11</v>
      </c>
      <c r="C308" s="45">
        <f t="shared" ca="1" si="12"/>
        <v>0</v>
      </c>
      <c r="D308" s="45">
        <f t="shared" ca="1" si="12"/>
        <v>0</v>
      </c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</row>
    <row r="309" spans="1:21" x14ac:dyDescent="0.25">
      <c r="A309" s="19"/>
      <c r="B309" s="44" t="str">
        <f t="shared" ca="1" si="12"/>
        <v>&lt;=15kVA</v>
      </c>
      <c r="C309" s="44" t="str">
        <f t="shared" ca="1" si="12"/>
        <v>GV02</v>
      </c>
      <c r="D309" s="44" t="str">
        <f t="shared" ca="1" si="12"/>
        <v>Small Commercial</v>
      </c>
      <c r="E309" s="44">
        <v>1722064.2290715014</v>
      </c>
      <c r="F309" s="44">
        <v>0</v>
      </c>
      <c r="G309" s="44">
        <v>0</v>
      </c>
      <c r="H309" s="44">
        <v>0</v>
      </c>
      <c r="I309" s="44">
        <v>0</v>
      </c>
      <c r="J309" s="44">
        <v>43592358.287973605</v>
      </c>
      <c r="K309" s="44">
        <v>0</v>
      </c>
      <c r="L309" s="44">
        <v>0</v>
      </c>
      <c r="M309" s="44">
        <v>0</v>
      </c>
      <c r="N309" s="44">
        <v>0</v>
      </c>
      <c r="O309" s="44"/>
      <c r="P309" s="44"/>
      <c r="Q309" s="44"/>
      <c r="R309" s="44"/>
      <c r="S309" s="44"/>
      <c r="T309" s="44"/>
      <c r="U309" s="44"/>
    </row>
    <row r="310" spans="1:21" x14ac:dyDescent="0.25">
      <c r="A310" s="19"/>
      <c r="B310" s="38" t="str">
        <f t="shared" ca="1" si="12"/>
        <v>&gt;15kVA and &lt;=69kVA</v>
      </c>
      <c r="C310" s="38" t="str">
        <f t="shared" ca="1" si="12"/>
        <v>GV07</v>
      </c>
      <c r="D310" s="38" t="str">
        <f t="shared" ca="1" si="12"/>
        <v>Small Commercial</v>
      </c>
      <c r="E310" s="38">
        <v>3885624.0022884998</v>
      </c>
      <c r="F310" s="38">
        <v>0</v>
      </c>
      <c r="G310" s="38">
        <v>0</v>
      </c>
      <c r="H310" s="38">
        <v>0</v>
      </c>
      <c r="I310" s="38">
        <v>0</v>
      </c>
      <c r="J310" s="38">
        <v>375819838.61487079</v>
      </c>
      <c r="K310" s="38">
        <v>0</v>
      </c>
      <c r="L310" s="38">
        <v>0</v>
      </c>
      <c r="M310" s="38">
        <v>0</v>
      </c>
      <c r="N310" s="38">
        <v>0</v>
      </c>
      <c r="O310" s="38"/>
      <c r="P310" s="38"/>
      <c r="Q310" s="38"/>
      <c r="R310" s="38"/>
      <c r="S310" s="38"/>
      <c r="T310" s="38"/>
      <c r="U310" s="38"/>
    </row>
    <row r="311" spans="1:21" x14ac:dyDescent="0.25">
      <c r="A311" s="19"/>
      <c r="B311" s="38" t="str">
        <f t="shared" ca="1" si="12"/>
        <v>&gt;69kVA and &lt;=138kVA</v>
      </c>
      <c r="C311" s="38" t="str">
        <f t="shared" ca="1" si="12"/>
        <v>GV14</v>
      </c>
      <c r="D311" s="38" t="str">
        <f t="shared" ca="1" si="12"/>
        <v>Medium Commercial</v>
      </c>
      <c r="E311" s="38">
        <v>132766.89905347209</v>
      </c>
      <c r="F311" s="38">
        <v>0</v>
      </c>
      <c r="G311" s="38">
        <v>0</v>
      </c>
      <c r="H311" s="38">
        <v>0</v>
      </c>
      <c r="I311" s="38">
        <v>0</v>
      </c>
      <c r="J311" s="38">
        <v>61624615.424090937</v>
      </c>
      <c r="K311" s="38">
        <v>0</v>
      </c>
      <c r="L311" s="38">
        <v>0</v>
      </c>
      <c r="M311" s="38">
        <v>0</v>
      </c>
      <c r="N311" s="38">
        <v>0</v>
      </c>
      <c r="O311" s="38"/>
      <c r="P311" s="38"/>
      <c r="Q311" s="38"/>
      <c r="R311" s="38"/>
      <c r="S311" s="38"/>
      <c r="T311" s="38"/>
      <c r="U311" s="38"/>
    </row>
    <row r="312" spans="1:21" x14ac:dyDescent="0.25">
      <c r="A312" s="19"/>
      <c r="B312" s="38" t="str">
        <f t="shared" ca="1" si="12"/>
        <v>&gt;138kVA AND &lt;=300kVA</v>
      </c>
      <c r="C312" s="38" t="str">
        <f t="shared" ca="1" si="12"/>
        <v>GV30</v>
      </c>
      <c r="D312" s="38" t="str">
        <f t="shared" ca="1" si="12"/>
        <v>Large Commercial</v>
      </c>
      <c r="E312" s="38">
        <v>82401.06105857178</v>
      </c>
      <c r="F312" s="38">
        <v>0</v>
      </c>
      <c r="G312" s="38">
        <v>0</v>
      </c>
      <c r="H312" s="38">
        <v>0</v>
      </c>
      <c r="I312" s="38">
        <v>0</v>
      </c>
      <c r="J312" s="38">
        <v>69503836.695101753</v>
      </c>
      <c r="K312" s="38">
        <v>0</v>
      </c>
      <c r="L312" s="38">
        <v>0</v>
      </c>
      <c r="M312" s="38">
        <v>0</v>
      </c>
      <c r="N312" s="38">
        <v>0</v>
      </c>
      <c r="O312" s="38"/>
      <c r="P312" s="38"/>
      <c r="Q312" s="38"/>
      <c r="R312" s="38"/>
      <c r="S312" s="38"/>
      <c r="T312" s="38"/>
      <c r="U312" s="38"/>
    </row>
    <row r="313" spans="1:21" x14ac:dyDescent="0.25">
      <c r="A313" s="19"/>
      <c r="B313" s="38" t="str">
        <f t="shared" ref="B313:D328" ca="1" si="13">B170</f>
        <v>&gt;300kVA, TOU</v>
      </c>
      <c r="C313" s="38" t="str">
        <f t="shared" ca="1" si="13"/>
        <v>GV99</v>
      </c>
      <c r="D313" s="38" t="str">
        <f t="shared" ca="1" si="13"/>
        <v>Small Industrial</v>
      </c>
      <c r="E313" s="38">
        <v>108012.22523530012</v>
      </c>
      <c r="F313" s="38">
        <v>609768.10299705493</v>
      </c>
      <c r="G313" s="38">
        <v>0</v>
      </c>
      <c r="H313" s="38">
        <v>0</v>
      </c>
      <c r="I313" s="38">
        <v>0</v>
      </c>
      <c r="J313" s="38">
        <v>209733228.65459922</v>
      </c>
      <c r="K313" s="38">
        <v>0</v>
      </c>
      <c r="L313" s="38">
        <v>0</v>
      </c>
      <c r="M313" s="38">
        <v>0</v>
      </c>
      <c r="N313" s="38">
        <v>0</v>
      </c>
      <c r="O313" s="38"/>
      <c r="P313" s="38"/>
      <c r="Q313" s="38"/>
      <c r="R313" s="38"/>
      <c r="S313" s="38"/>
      <c r="T313" s="38"/>
      <c r="U313" s="38"/>
    </row>
    <row r="314" spans="1:21" x14ac:dyDescent="0.25">
      <c r="A314" s="19"/>
      <c r="B314" s="38" t="str">
        <f t="shared" ca="1" si="13"/>
        <v>New Tariff 5</v>
      </c>
      <c r="C314" s="38">
        <f t="shared" ca="1" si="13"/>
        <v>0</v>
      </c>
      <c r="D314" s="38">
        <f t="shared" ca="1" si="13"/>
        <v>0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spans="1:21" x14ac:dyDescent="0.25">
      <c r="A315" s="19"/>
      <c r="B315" s="38" t="str">
        <f t="shared" ca="1" si="13"/>
        <v>New Tariff 6</v>
      </c>
      <c r="C315" s="38">
        <f t="shared" ca="1" si="13"/>
        <v>0</v>
      </c>
      <c r="D315" s="38">
        <f t="shared" ca="1" si="13"/>
        <v>0</v>
      </c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spans="1:21" x14ac:dyDescent="0.25">
      <c r="A316" s="19"/>
      <c r="B316" s="38" t="str">
        <f t="shared" ca="1" si="13"/>
        <v>New Tariff 7</v>
      </c>
      <c r="C316" s="38">
        <f t="shared" ca="1" si="13"/>
        <v>0</v>
      </c>
      <c r="D316" s="38">
        <f t="shared" ca="1" si="13"/>
        <v>0</v>
      </c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spans="1:21" x14ac:dyDescent="0.25">
      <c r="A317" s="19"/>
      <c r="B317" s="38" t="str">
        <f t="shared" ca="1" si="13"/>
        <v>New Tariff 8</v>
      </c>
      <c r="C317" s="38">
        <f t="shared" ca="1" si="13"/>
        <v>0</v>
      </c>
      <c r="D317" s="38">
        <f t="shared" ca="1" si="13"/>
        <v>0</v>
      </c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spans="1:21" x14ac:dyDescent="0.25">
      <c r="A318" s="19"/>
      <c r="B318" s="38" t="str">
        <f t="shared" ca="1" si="13"/>
        <v>New Tariff 9</v>
      </c>
      <c r="C318" s="38">
        <f t="shared" ca="1" si="13"/>
        <v>0</v>
      </c>
      <c r="D318" s="38">
        <f t="shared" ca="1" si="13"/>
        <v>0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spans="1:21" x14ac:dyDescent="0.25">
      <c r="A319" s="19"/>
      <c r="B319" s="38" t="str">
        <f t="shared" ca="1" si="13"/>
        <v>New Tariff 10</v>
      </c>
      <c r="C319" s="38">
        <f t="shared" ca="1" si="13"/>
        <v>0</v>
      </c>
      <c r="D319" s="38">
        <f t="shared" ca="1" si="13"/>
        <v>0</v>
      </c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spans="1:21" x14ac:dyDescent="0.25">
      <c r="A320" s="19"/>
      <c r="B320" s="45" t="str">
        <f t="shared" ca="1" si="13"/>
        <v>New Tariff 11</v>
      </c>
      <c r="C320" s="45">
        <f t="shared" ca="1" si="13"/>
        <v>0</v>
      </c>
      <c r="D320" s="45">
        <f t="shared" ca="1" si="13"/>
        <v>0</v>
      </c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</row>
    <row r="321" spans="1:21" x14ac:dyDescent="0.25">
      <c r="A321" s="19"/>
      <c r="B321" s="44" t="str">
        <f t="shared" ca="1" si="13"/>
        <v>&lt;=15kVA</v>
      </c>
      <c r="C321" s="44" t="str">
        <f t="shared" ca="1" si="13"/>
        <v>GX02</v>
      </c>
      <c r="D321" s="44" t="str">
        <f t="shared" ca="1" si="13"/>
        <v>Small Industrial</v>
      </c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</row>
    <row r="322" spans="1:21" x14ac:dyDescent="0.25">
      <c r="A322" s="19"/>
      <c r="B322" s="38" t="str">
        <f t="shared" ca="1" si="13"/>
        <v>&gt;15kVA and &lt;=69kVA</v>
      </c>
      <c r="C322" s="38" t="str">
        <f t="shared" ca="1" si="13"/>
        <v>GX07</v>
      </c>
      <c r="D322" s="38" t="str">
        <f t="shared" ca="1" si="13"/>
        <v>Small Commercial</v>
      </c>
      <c r="E322" s="38">
        <v>1724.9962686916563</v>
      </c>
      <c r="F322" s="38">
        <v>0</v>
      </c>
      <c r="G322" s="38">
        <v>0</v>
      </c>
      <c r="H322" s="38">
        <v>0</v>
      </c>
      <c r="I322" s="38">
        <v>0</v>
      </c>
      <c r="J322" s="38">
        <v>96220.886904565443</v>
      </c>
      <c r="K322" s="38">
        <v>0</v>
      </c>
      <c r="L322" s="38">
        <v>0</v>
      </c>
      <c r="M322" s="38">
        <v>0</v>
      </c>
      <c r="N322" s="38">
        <v>0</v>
      </c>
      <c r="O322" s="38"/>
      <c r="P322" s="38"/>
      <c r="Q322" s="38"/>
      <c r="R322" s="38"/>
      <c r="S322" s="38"/>
      <c r="T322" s="38"/>
      <c r="U322" s="38"/>
    </row>
    <row r="323" spans="1:21" x14ac:dyDescent="0.25">
      <c r="A323" s="19"/>
      <c r="B323" s="38" t="str">
        <f t="shared" ca="1" si="13"/>
        <v>&gt;69kVA and &lt;=138kVA</v>
      </c>
      <c r="C323" s="38" t="str">
        <f t="shared" ca="1" si="13"/>
        <v>GX14</v>
      </c>
      <c r="D323" s="38" t="str">
        <f t="shared" ca="1" si="13"/>
        <v>Medium Commercial</v>
      </c>
      <c r="E323" s="38">
        <v>5033.4280581314488</v>
      </c>
      <c r="F323" s="38">
        <v>0</v>
      </c>
      <c r="G323" s="38">
        <v>0</v>
      </c>
      <c r="H323" s="38">
        <v>0</v>
      </c>
      <c r="I323" s="38">
        <v>0</v>
      </c>
      <c r="J323" s="38">
        <v>3256993.0767134521</v>
      </c>
      <c r="K323" s="38">
        <v>0</v>
      </c>
      <c r="L323" s="38">
        <v>0</v>
      </c>
      <c r="M323" s="38">
        <v>0</v>
      </c>
      <c r="N323" s="38">
        <v>0</v>
      </c>
      <c r="O323" s="38"/>
      <c r="P323" s="38"/>
      <c r="Q323" s="38"/>
      <c r="R323" s="38"/>
      <c r="S323" s="38"/>
      <c r="T323" s="38"/>
      <c r="U323" s="38"/>
    </row>
    <row r="324" spans="1:21" x14ac:dyDescent="0.25">
      <c r="A324" s="19"/>
      <c r="B324" s="38" t="str">
        <f t="shared" ca="1" si="13"/>
        <v>&gt;138kVA AND &lt;=300kVA</v>
      </c>
      <c r="C324" s="38" t="str">
        <f t="shared" ca="1" si="13"/>
        <v>GX30</v>
      </c>
      <c r="D324" s="38" t="str">
        <f t="shared" ca="1" si="13"/>
        <v>Large Commercial</v>
      </c>
      <c r="E324" s="38">
        <v>29776.351569171591</v>
      </c>
      <c r="F324" s="38">
        <v>0</v>
      </c>
      <c r="G324" s="38">
        <v>0</v>
      </c>
      <c r="H324" s="38">
        <v>0</v>
      </c>
      <c r="I324" s="38">
        <v>0</v>
      </c>
      <c r="J324" s="38">
        <v>45446129.166656666</v>
      </c>
      <c r="K324" s="38">
        <v>0</v>
      </c>
      <c r="L324" s="38">
        <v>0</v>
      </c>
      <c r="M324" s="38">
        <v>0</v>
      </c>
      <c r="N324" s="38">
        <v>0</v>
      </c>
      <c r="O324" s="38"/>
      <c r="P324" s="38"/>
      <c r="Q324" s="38"/>
      <c r="R324" s="38"/>
      <c r="S324" s="38"/>
      <c r="T324" s="38"/>
      <c r="U324" s="38"/>
    </row>
    <row r="325" spans="1:21" x14ac:dyDescent="0.25">
      <c r="A325" s="19"/>
      <c r="B325" s="38" t="str">
        <f t="shared" ca="1" si="13"/>
        <v>&gt;300kVA, TOU</v>
      </c>
      <c r="C325" s="38" t="str">
        <f t="shared" ca="1" si="13"/>
        <v>GX99</v>
      </c>
      <c r="D325" s="38" t="str">
        <f t="shared" ca="1" si="13"/>
        <v>Small Industrial</v>
      </c>
      <c r="E325" s="38">
        <v>80219.679256362826</v>
      </c>
      <c r="F325" s="38">
        <v>877412.02042288706</v>
      </c>
      <c r="G325" s="38">
        <v>64705942.777876325</v>
      </c>
      <c r="H325" s="38">
        <v>0</v>
      </c>
      <c r="I325" s="38">
        <v>0</v>
      </c>
      <c r="J325" s="38">
        <v>315980477.74363327</v>
      </c>
      <c r="K325" s="38">
        <v>0</v>
      </c>
      <c r="L325" s="38">
        <v>0</v>
      </c>
      <c r="M325" s="38">
        <v>0</v>
      </c>
      <c r="N325" s="38">
        <v>0</v>
      </c>
      <c r="O325" s="38"/>
      <c r="P325" s="38"/>
      <c r="Q325" s="38"/>
      <c r="R325" s="38"/>
      <c r="S325" s="38"/>
      <c r="T325" s="38"/>
      <c r="U325" s="38"/>
    </row>
    <row r="326" spans="1:21" x14ac:dyDescent="0.25">
      <c r="A326" s="19"/>
      <c r="B326" s="38" t="str">
        <f t="shared" ca="1" si="13"/>
        <v>New Tariff 5</v>
      </c>
      <c r="C326" s="38">
        <f t="shared" ca="1" si="13"/>
        <v>0</v>
      </c>
      <c r="D326" s="38">
        <f t="shared" ca="1" si="13"/>
        <v>0</v>
      </c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spans="1:21" x14ac:dyDescent="0.25">
      <c r="A327" s="19"/>
      <c r="B327" s="38" t="str">
        <f t="shared" ca="1" si="13"/>
        <v>New Tariff 6</v>
      </c>
      <c r="C327" s="38">
        <f t="shared" ca="1" si="13"/>
        <v>0</v>
      </c>
      <c r="D327" s="38">
        <f t="shared" ca="1" si="13"/>
        <v>0</v>
      </c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spans="1:21" x14ac:dyDescent="0.25">
      <c r="A328" s="19"/>
      <c r="B328" s="38" t="str">
        <f t="shared" ca="1" si="13"/>
        <v>New Tariff 7</v>
      </c>
      <c r="C328" s="38">
        <f t="shared" ca="1" si="13"/>
        <v>0</v>
      </c>
      <c r="D328" s="38">
        <f t="shared" ca="1" si="13"/>
        <v>0</v>
      </c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spans="1:21" x14ac:dyDescent="0.25">
      <c r="A329" s="19"/>
      <c r="B329" s="38" t="str">
        <f t="shared" ref="B329:D344" ca="1" si="14">B186</f>
        <v>New Tariff 8</v>
      </c>
      <c r="C329" s="38">
        <f t="shared" ca="1" si="14"/>
        <v>0</v>
      </c>
      <c r="D329" s="38">
        <f t="shared" ca="1" si="14"/>
        <v>0</v>
      </c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spans="1:21" x14ac:dyDescent="0.25">
      <c r="A330" s="19"/>
      <c r="B330" s="38" t="str">
        <f t="shared" ca="1" si="14"/>
        <v>New Tariff 9</v>
      </c>
      <c r="C330" s="38">
        <f t="shared" ca="1" si="14"/>
        <v>0</v>
      </c>
      <c r="D330" s="38">
        <f t="shared" ca="1" si="14"/>
        <v>0</v>
      </c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spans="1:21" x14ac:dyDescent="0.25">
      <c r="A331" s="19"/>
      <c r="B331" s="38" t="str">
        <f t="shared" ca="1" si="14"/>
        <v>New Tariff 10</v>
      </c>
      <c r="C331" s="38">
        <f t="shared" ca="1" si="14"/>
        <v>0</v>
      </c>
      <c r="D331" s="38">
        <f t="shared" ca="1" si="14"/>
        <v>0</v>
      </c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spans="1:21" x14ac:dyDescent="0.25">
      <c r="A332" s="19"/>
      <c r="B332" s="45" t="str">
        <f t="shared" ca="1" si="14"/>
        <v>New Tariff 11</v>
      </c>
      <c r="C332" s="45">
        <f t="shared" ca="1" si="14"/>
        <v>0</v>
      </c>
      <c r="D332" s="45">
        <f t="shared" ca="1" si="14"/>
        <v>0</v>
      </c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</row>
    <row r="333" spans="1:21" x14ac:dyDescent="0.25">
      <c r="A333" s="19"/>
      <c r="B333" s="44" t="str">
        <f t="shared" ca="1" si="14"/>
        <v>&gt;1500Kva Connection in CBD/Industrial service area</v>
      </c>
      <c r="C333" s="44" t="str">
        <f t="shared" ca="1" si="14"/>
        <v>GC60</v>
      </c>
      <c r="D333" s="44" t="str">
        <f t="shared" ca="1" si="14"/>
        <v>Large Industrial</v>
      </c>
      <c r="E333" s="44">
        <v>7098.2457249545851</v>
      </c>
      <c r="F333" s="44">
        <v>0</v>
      </c>
      <c r="G333" s="44">
        <v>20046191.206090637</v>
      </c>
      <c r="H333" s="44">
        <v>242738.51136946026</v>
      </c>
      <c r="I333" s="44">
        <v>21883.286537725489</v>
      </c>
      <c r="J333" s="44">
        <v>86197907.096840739</v>
      </c>
      <c r="K333" s="44">
        <v>0</v>
      </c>
      <c r="L333" s="44">
        <v>0</v>
      </c>
      <c r="M333" s="44">
        <v>0</v>
      </c>
      <c r="N333" s="44">
        <v>0</v>
      </c>
      <c r="O333" s="44"/>
      <c r="P333" s="44"/>
      <c r="Q333" s="44"/>
      <c r="R333" s="44"/>
      <c r="S333" s="44"/>
      <c r="T333" s="44"/>
      <c r="U333" s="44"/>
    </row>
    <row r="334" spans="1:21" x14ac:dyDescent="0.25">
      <c r="A334" s="19"/>
      <c r="B334" s="38" t="str">
        <f t="shared" ca="1" si="14"/>
        <v>&gt;1500Kva Connection in Urban service area</v>
      </c>
      <c r="C334" s="38" t="str">
        <f t="shared" ca="1" si="14"/>
        <v>GU60</v>
      </c>
      <c r="D334" s="38" t="str">
        <f t="shared" ca="1" si="14"/>
        <v>Large Industrial</v>
      </c>
      <c r="E334" s="38">
        <v>6225.7338376789257</v>
      </c>
      <c r="F334" s="38">
        <v>0</v>
      </c>
      <c r="G334" s="38">
        <v>15524584.226572521</v>
      </c>
      <c r="H334" s="38">
        <v>199871.75064156056</v>
      </c>
      <c r="I334" s="38">
        <v>17214.868248581057</v>
      </c>
      <c r="J334" s="38">
        <v>79592717.991796896</v>
      </c>
      <c r="K334" s="38">
        <v>0</v>
      </c>
      <c r="L334" s="38">
        <v>0</v>
      </c>
      <c r="M334" s="38">
        <v>0</v>
      </c>
      <c r="N334" s="38">
        <v>0</v>
      </c>
      <c r="O334" s="38"/>
      <c r="P334" s="38"/>
      <c r="Q334" s="38"/>
      <c r="R334" s="38"/>
      <c r="S334" s="38"/>
      <c r="T334" s="38"/>
      <c r="U334" s="38"/>
    </row>
    <row r="335" spans="1:21" x14ac:dyDescent="0.25">
      <c r="A335" s="19"/>
      <c r="B335" s="38" t="str">
        <f t="shared" ca="1" si="14"/>
        <v>&gt;1500Kva Connection in Rural service area</v>
      </c>
      <c r="C335" s="38" t="str">
        <f t="shared" ca="1" si="14"/>
        <v>GR60</v>
      </c>
      <c r="D335" s="38" t="str">
        <f t="shared" ca="1" si="14"/>
        <v>Large Industrial</v>
      </c>
      <c r="E335" s="38">
        <v>728.92352534095301</v>
      </c>
      <c r="F335" s="38">
        <v>0</v>
      </c>
      <c r="G335" s="38">
        <v>1567014.8505553044</v>
      </c>
      <c r="H335" s="38">
        <v>12568.286984839018</v>
      </c>
      <c r="I335" s="38">
        <v>243.42644533030284</v>
      </c>
      <c r="J335" s="38">
        <v>2236352.3711189721</v>
      </c>
      <c r="K335" s="38">
        <v>0</v>
      </c>
      <c r="L335" s="38">
        <v>0</v>
      </c>
      <c r="M335" s="38">
        <v>0</v>
      </c>
      <c r="N335" s="38">
        <v>0</v>
      </c>
      <c r="O335" s="38"/>
      <c r="P335" s="38"/>
      <c r="Q335" s="38"/>
      <c r="R335" s="38"/>
      <c r="S335" s="38"/>
      <c r="T335" s="38"/>
      <c r="U335" s="38"/>
    </row>
    <row r="336" spans="1:21" x14ac:dyDescent="0.25">
      <c r="A336" s="19"/>
      <c r="B336" s="38" t="str">
        <f t="shared" ca="1" si="14"/>
        <v>New Tariff 3</v>
      </c>
      <c r="C336" s="38">
        <f t="shared" ca="1" si="14"/>
        <v>0</v>
      </c>
      <c r="D336" s="38">
        <f t="shared" ca="1" si="14"/>
        <v>0</v>
      </c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spans="1:21" x14ac:dyDescent="0.25">
      <c r="A337" s="19"/>
      <c r="B337" s="38" t="str">
        <f t="shared" ca="1" si="14"/>
        <v>New Tariff 4</v>
      </c>
      <c r="C337" s="38">
        <f t="shared" ca="1" si="14"/>
        <v>0</v>
      </c>
      <c r="D337" s="38">
        <f t="shared" ca="1" si="14"/>
        <v>0</v>
      </c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spans="1:21" x14ac:dyDescent="0.25">
      <c r="A338" s="19"/>
      <c r="B338" s="38" t="str">
        <f t="shared" ca="1" si="14"/>
        <v>New Tariff 5</v>
      </c>
      <c r="C338" s="38">
        <f t="shared" ca="1" si="14"/>
        <v>0</v>
      </c>
      <c r="D338" s="38">
        <f t="shared" ca="1" si="14"/>
        <v>0</v>
      </c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spans="1:21" x14ac:dyDescent="0.25">
      <c r="A339" s="19"/>
      <c r="B339" s="38" t="str">
        <f t="shared" ca="1" si="14"/>
        <v>New Tariff 6</v>
      </c>
      <c r="C339" s="38">
        <f t="shared" ca="1" si="14"/>
        <v>0</v>
      </c>
      <c r="D339" s="38">
        <f t="shared" ca="1" si="14"/>
        <v>0</v>
      </c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spans="1:21" x14ac:dyDescent="0.25">
      <c r="A340" s="19"/>
      <c r="B340" s="38" t="str">
        <f t="shared" ca="1" si="14"/>
        <v>New Tariff 7</v>
      </c>
      <c r="C340" s="38">
        <f t="shared" ca="1" si="14"/>
        <v>0</v>
      </c>
      <c r="D340" s="38">
        <f t="shared" ca="1" si="14"/>
        <v>0</v>
      </c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spans="1:21" x14ac:dyDescent="0.25">
      <c r="A341" s="19"/>
      <c r="B341" s="38" t="str">
        <f t="shared" ca="1" si="14"/>
        <v>New Tariff 8</v>
      </c>
      <c r="C341" s="38">
        <f t="shared" ca="1" si="14"/>
        <v>0</v>
      </c>
      <c r="D341" s="38">
        <f t="shared" ca="1" si="14"/>
        <v>0</v>
      </c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spans="1:21" x14ac:dyDescent="0.25">
      <c r="A342" s="19"/>
      <c r="B342" s="38" t="str">
        <f t="shared" ca="1" si="14"/>
        <v>New Tariff 9</v>
      </c>
      <c r="C342" s="38">
        <f t="shared" ca="1" si="14"/>
        <v>0</v>
      </c>
      <c r="D342" s="38">
        <f t="shared" ca="1" si="14"/>
        <v>0</v>
      </c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spans="1:21" x14ac:dyDescent="0.25">
      <c r="A343" s="19"/>
      <c r="B343" s="38" t="str">
        <f t="shared" ca="1" si="14"/>
        <v>New Tariff 10</v>
      </c>
      <c r="C343" s="38">
        <f t="shared" ca="1" si="14"/>
        <v>0</v>
      </c>
      <c r="D343" s="38">
        <f t="shared" ca="1" si="14"/>
        <v>0</v>
      </c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spans="1:21" x14ac:dyDescent="0.25">
      <c r="A344" s="19"/>
      <c r="B344" s="45" t="str">
        <f t="shared" ca="1" si="14"/>
        <v>New Tariff 11</v>
      </c>
      <c r="C344" s="45">
        <f t="shared" ca="1" si="14"/>
        <v>0</v>
      </c>
      <c r="D344" s="45">
        <f t="shared" ca="1" si="14"/>
        <v>0</v>
      </c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</row>
    <row r="345" spans="1:21" x14ac:dyDescent="0.25">
      <c r="A345" s="19"/>
      <c r="B345" s="44" t="str">
        <f t="shared" ref="B345:D360" ca="1" si="15">B202</f>
        <v>Non street lighting, &lt;1kVA</v>
      </c>
      <c r="C345" s="44" t="str">
        <f t="shared" ca="1" si="15"/>
        <v>G001</v>
      </c>
      <c r="D345" s="44" t="str">
        <f t="shared" ca="1" si="15"/>
        <v>Un-metered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3770496.8708024384</v>
      </c>
      <c r="K345" s="44">
        <v>0</v>
      </c>
      <c r="L345" s="44">
        <v>0</v>
      </c>
      <c r="M345" s="44">
        <v>0</v>
      </c>
      <c r="N345" s="44">
        <v>0</v>
      </c>
      <c r="O345" s="44"/>
      <c r="P345" s="44"/>
      <c r="Q345" s="44"/>
      <c r="R345" s="44"/>
      <c r="S345" s="44"/>
      <c r="T345" s="44"/>
      <c r="U345" s="44"/>
    </row>
    <row r="346" spans="1:21" x14ac:dyDescent="0.25">
      <c r="A346" s="19"/>
      <c r="B346" s="38" t="str">
        <f t="shared" ca="1" si="15"/>
        <v>Street lighting, &lt;1kVA</v>
      </c>
      <c r="C346" s="38" t="str">
        <f t="shared" ca="1" si="15"/>
        <v>G002</v>
      </c>
      <c r="D346" s="38" t="str">
        <f t="shared" ca="1" si="15"/>
        <v>Un-metered</v>
      </c>
      <c r="E346" s="38">
        <v>15247344.040216338</v>
      </c>
      <c r="F346" s="38">
        <v>0</v>
      </c>
      <c r="G346" s="38">
        <v>0</v>
      </c>
      <c r="H346" s="38">
        <v>0</v>
      </c>
      <c r="I346" s="38">
        <v>0</v>
      </c>
      <c r="J346" s="38">
        <v>18464388.052947205</v>
      </c>
      <c r="K346" s="38">
        <v>0</v>
      </c>
      <c r="L346" s="38">
        <v>0</v>
      </c>
      <c r="M346" s="38">
        <v>0</v>
      </c>
      <c r="N346" s="38">
        <v>0</v>
      </c>
      <c r="O346" s="38"/>
      <c r="P346" s="38"/>
      <c r="Q346" s="38"/>
      <c r="R346" s="38"/>
      <c r="S346" s="38"/>
      <c r="T346" s="38"/>
      <c r="U346" s="38"/>
    </row>
    <row r="347" spans="1:21" x14ac:dyDescent="0.25">
      <c r="A347" s="19"/>
      <c r="B347" s="38" t="str">
        <f t="shared" ca="1" si="15"/>
        <v>New Tariff 2</v>
      </c>
      <c r="C347" s="38">
        <f t="shared" ca="1" si="15"/>
        <v>0</v>
      </c>
      <c r="D347" s="38">
        <f t="shared" ca="1" si="15"/>
        <v>0</v>
      </c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spans="1:21" x14ac:dyDescent="0.25">
      <c r="A348" s="19"/>
      <c r="B348" s="38" t="str">
        <f t="shared" ca="1" si="15"/>
        <v>New Tariff 3</v>
      </c>
      <c r="C348" s="38">
        <f t="shared" ca="1" si="15"/>
        <v>0</v>
      </c>
      <c r="D348" s="38">
        <f t="shared" ca="1" si="15"/>
        <v>0</v>
      </c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spans="1:21" x14ac:dyDescent="0.25">
      <c r="A349" s="19"/>
      <c r="B349" s="38" t="str">
        <f t="shared" ca="1" si="15"/>
        <v>New Tariff 4</v>
      </c>
      <c r="C349" s="38">
        <f t="shared" ca="1" si="15"/>
        <v>0</v>
      </c>
      <c r="D349" s="38">
        <f t="shared" ca="1" si="15"/>
        <v>0</v>
      </c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spans="1:21" x14ac:dyDescent="0.25">
      <c r="A350" s="19"/>
      <c r="B350" s="38" t="str">
        <f t="shared" ca="1" si="15"/>
        <v>New Tariff 5</v>
      </c>
      <c r="C350" s="38">
        <f t="shared" ca="1" si="15"/>
        <v>0</v>
      </c>
      <c r="D350" s="38">
        <f t="shared" ca="1" si="15"/>
        <v>0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spans="1:21" x14ac:dyDescent="0.25">
      <c r="A351" s="19"/>
      <c r="B351" s="38" t="str">
        <f t="shared" ca="1" si="15"/>
        <v>New Tariff 6</v>
      </c>
      <c r="C351" s="38">
        <f t="shared" ca="1" si="15"/>
        <v>0</v>
      </c>
      <c r="D351" s="38">
        <f t="shared" ca="1" si="15"/>
        <v>0</v>
      </c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spans="1:21" x14ac:dyDescent="0.25">
      <c r="A352" s="19"/>
      <c r="B352" s="38" t="str">
        <f t="shared" ca="1" si="15"/>
        <v>New Tariff 7</v>
      </c>
      <c r="C352" s="38">
        <f t="shared" ca="1" si="15"/>
        <v>0</v>
      </c>
      <c r="D352" s="38">
        <f t="shared" ca="1" si="15"/>
        <v>0</v>
      </c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spans="1:21" x14ac:dyDescent="0.25">
      <c r="A353" s="19"/>
      <c r="B353" s="38" t="str">
        <f t="shared" ca="1" si="15"/>
        <v>New Tariff 8</v>
      </c>
      <c r="C353" s="38">
        <f t="shared" ca="1" si="15"/>
        <v>0</v>
      </c>
      <c r="D353" s="38">
        <f t="shared" ca="1" si="15"/>
        <v>0</v>
      </c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spans="1:21" x14ac:dyDescent="0.25">
      <c r="A354" s="19"/>
      <c r="B354" s="38" t="str">
        <f t="shared" ca="1" si="15"/>
        <v>New Tariff 9</v>
      </c>
      <c r="C354" s="38">
        <f t="shared" ca="1" si="15"/>
        <v>0</v>
      </c>
      <c r="D354" s="38">
        <f t="shared" ca="1" si="15"/>
        <v>0</v>
      </c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spans="1:21" x14ac:dyDescent="0.25">
      <c r="A355" s="19"/>
      <c r="B355" s="38" t="str">
        <f t="shared" ca="1" si="15"/>
        <v>New Tariff 10</v>
      </c>
      <c r="C355" s="38">
        <f t="shared" ca="1" si="15"/>
        <v>0</v>
      </c>
      <c r="D355" s="38">
        <f t="shared" ca="1" si="15"/>
        <v>0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spans="1:21" x14ac:dyDescent="0.25">
      <c r="A356" s="19"/>
      <c r="B356" s="45" t="str">
        <f t="shared" ca="1" si="15"/>
        <v>New Tariff 11</v>
      </c>
      <c r="C356" s="45">
        <f t="shared" ca="1" si="15"/>
        <v>0</v>
      </c>
      <c r="D356" s="45">
        <f t="shared" ca="1" si="15"/>
        <v>0</v>
      </c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</row>
    <row r="357" spans="1:21" x14ac:dyDescent="0.25">
      <c r="A357" s="19"/>
      <c r="B357" s="44" t="str">
        <f t="shared" ca="1" si="15"/>
        <v>Individual Contracts</v>
      </c>
      <c r="C357" s="44" t="str">
        <f t="shared" ca="1" si="15"/>
        <v>IC</v>
      </c>
      <c r="D357" s="44" t="str">
        <f t="shared" ca="1" si="15"/>
        <v>Inividual Contract</v>
      </c>
      <c r="E357" s="44"/>
      <c r="F357" s="44"/>
      <c r="G357" s="44"/>
      <c r="H357" s="44"/>
      <c r="I357" s="44"/>
      <c r="J357" s="44"/>
      <c r="K357" s="44"/>
      <c r="L357" s="44"/>
      <c r="M357" s="44">
        <v>45396162.616963446</v>
      </c>
      <c r="N357" s="44">
        <v>1</v>
      </c>
      <c r="O357" s="44"/>
      <c r="P357" s="44"/>
      <c r="Q357" s="44"/>
      <c r="R357" s="44"/>
      <c r="S357" s="44"/>
      <c r="T357" s="44"/>
      <c r="U357" s="44"/>
    </row>
    <row r="358" spans="1:21" x14ac:dyDescent="0.25">
      <c r="A358" s="19"/>
      <c r="B358" s="38" t="str">
        <f t="shared" ca="1" si="15"/>
        <v>New Tariff 1</v>
      </c>
      <c r="C358" s="38">
        <f t="shared" ca="1" si="15"/>
        <v>0</v>
      </c>
      <c r="D358" s="38">
        <f t="shared" ca="1" si="15"/>
        <v>0</v>
      </c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spans="1:21" x14ac:dyDescent="0.25">
      <c r="A359" s="19"/>
      <c r="B359" s="38" t="str">
        <f t="shared" ca="1" si="15"/>
        <v>New Tariff 2</v>
      </c>
      <c r="C359" s="38">
        <f t="shared" ca="1" si="15"/>
        <v>0</v>
      </c>
      <c r="D359" s="38">
        <f t="shared" ca="1" si="15"/>
        <v>0</v>
      </c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spans="1:21" x14ac:dyDescent="0.25">
      <c r="A360" s="19"/>
      <c r="B360" s="38" t="str">
        <f t="shared" ca="1" si="15"/>
        <v>New Tariff 3</v>
      </c>
      <c r="C360" s="38">
        <f t="shared" ca="1" si="15"/>
        <v>0</v>
      </c>
      <c r="D360" s="38">
        <f t="shared" ca="1" si="15"/>
        <v>0</v>
      </c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spans="1:21" x14ac:dyDescent="0.25">
      <c r="A361" s="19"/>
      <c r="B361" s="38" t="str">
        <f t="shared" ref="B361:D376" ca="1" si="16">B218</f>
        <v>New Tariff 4</v>
      </c>
      <c r="C361" s="38">
        <f t="shared" ca="1" si="16"/>
        <v>0</v>
      </c>
      <c r="D361" s="38">
        <f t="shared" ca="1" si="16"/>
        <v>0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spans="1:21" x14ac:dyDescent="0.25">
      <c r="A362" s="19"/>
      <c r="B362" s="38" t="str">
        <f t="shared" ca="1" si="16"/>
        <v>New Tariff 5</v>
      </c>
      <c r="C362" s="38">
        <f t="shared" ca="1" si="16"/>
        <v>0</v>
      </c>
      <c r="D362" s="38">
        <f t="shared" ca="1" si="16"/>
        <v>0</v>
      </c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spans="1:21" x14ac:dyDescent="0.25">
      <c r="A363" s="19"/>
      <c r="B363" s="38" t="str">
        <f t="shared" ca="1" si="16"/>
        <v>New Tariff 6</v>
      </c>
      <c r="C363" s="38">
        <f t="shared" ca="1" si="16"/>
        <v>0</v>
      </c>
      <c r="D363" s="38">
        <f t="shared" ca="1" si="16"/>
        <v>0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spans="1:21" x14ac:dyDescent="0.25">
      <c r="A364" s="19"/>
      <c r="B364" s="38" t="str">
        <f t="shared" ca="1" si="16"/>
        <v>New Tariff 7</v>
      </c>
      <c r="C364" s="38">
        <f t="shared" ca="1" si="16"/>
        <v>0</v>
      </c>
      <c r="D364" s="38">
        <f t="shared" ca="1" si="16"/>
        <v>0</v>
      </c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spans="1:21" x14ac:dyDescent="0.25">
      <c r="A365" s="19"/>
      <c r="B365" s="38" t="str">
        <f t="shared" ca="1" si="16"/>
        <v>New Tariff 8</v>
      </c>
      <c r="C365" s="38">
        <f t="shared" ca="1" si="16"/>
        <v>0</v>
      </c>
      <c r="D365" s="38">
        <f t="shared" ca="1" si="16"/>
        <v>0</v>
      </c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spans="1:21" x14ac:dyDescent="0.25">
      <c r="A366" s="19"/>
      <c r="B366" s="38" t="str">
        <f t="shared" ca="1" si="16"/>
        <v>New Tariff 9</v>
      </c>
      <c r="C366" s="38">
        <f t="shared" ca="1" si="16"/>
        <v>0</v>
      </c>
      <c r="D366" s="38">
        <f t="shared" ca="1" si="16"/>
        <v>0</v>
      </c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spans="1:21" x14ac:dyDescent="0.25">
      <c r="A367" s="19"/>
      <c r="B367" s="38" t="str">
        <f t="shared" ca="1" si="16"/>
        <v>New Tariff 10</v>
      </c>
      <c r="C367" s="38">
        <f t="shared" ca="1" si="16"/>
        <v>0</v>
      </c>
      <c r="D367" s="38">
        <f t="shared" ca="1" si="16"/>
        <v>0</v>
      </c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spans="1:21" x14ac:dyDescent="0.25">
      <c r="A368" s="19"/>
      <c r="B368" s="45" t="str">
        <f t="shared" ca="1" si="16"/>
        <v>New Tariff 11</v>
      </c>
      <c r="C368" s="45">
        <f t="shared" ca="1" si="16"/>
        <v>0</v>
      </c>
      <c r="D368" s="45">
        <f t="shared" ca="1" si="16"/>
        <v>0</v>
      </c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</row>
    <row r="369" spans="1:21" x14ac:dyDescent="0.25">
      <c r="A369" s="19"/>
      <c r="B369" s="44" t="str">
        <f t="shared" ca="1" si="16"/>
        <v>New Tariff 0</v>
      </c>
      <c r="C369" s="44">
        <f t="shared" ca="1" si="16"/>
        <v>0</v>
      </c>
      <c r="D369" s="44">
        <f t="shared" ca="1" si="16"/>
        <v>0</v>
      </c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</row>
    <row r="370" spans="1:21" x14ac:dyDescent="0.25">
      <c r="A370" s="19"/>
      <c r="B370" s="38" t="str">
        <f t="shared" ca="1" si="16"/>
        <v>New Tariff 1</v>
      </c>
      <c r="C370" s="38">
        <f t="shared" ca="1" si="16"/>
        <v>0</v>
      </c>
      <c r="D370" s="38">
        <f t="shared" ca="1" si="16"/>
        <v>0</v>
      </c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spans="1:21" x14ac:dyDescent="0.25">
      <c r="A371" s="19"/>
      <c r="B371" s="38" t="str">
        <f t="shared" ca="1" si="16"/>
        <v>New Tariff 2</v>
      </c>
      <c r="C371" s="38">
        <f t="shared" ca="1" si="16"/>
        <v>0</v>
      </c>
      <c r="D371" s="38">
        <f t="shared" ca="1" si="16"/>
        <v>0</v>
      </c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spans="1:21" x14ac:dyDescent="0.25">
      <c r="A372" s="19"/>
      <c r="B372" s="38" t="str">
        <f t="shared" ca="1" si="16"/>
        <v>New Tariff 3</v>
      </c>
      <c r="C372" s="38">
        <f t="shared" ca="1" si="16"/>
        <v>0</v>
      </c>
      <c r="D372" s="38">
        <f t="shared" ca="1" si="16"/>
        <v>0</v>
      </c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spans="1:21" x14ac:dyDescent="0.25">
      <c r="A373" s="19"/>
      <c r="B373" s="38" t="str">
        <f t="shared" ca="1" si="16"/>
        <v>New Tariff 4</v>
      </c>
      <c r="C373" s="38">
        <f t="shared" ca="1" si="16"/>
        <v>0</v>
      </c>
      <c r="D373" s="38">
        <f t="shared" ca="1" si="16"/>
        <v>0</v>
      </c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spans="1:21" x14ac:dyDescent="0.25">
      <c r="A374" s="19"/>
      <c r="B374" s="38" t="str">
        <f t="shared" ca="1" si="16"/>
        <v>New Tariff 5</v>
      </c>
      <c r="C374" s="38">
        <f t="shared" ca="1" si="16"/>
        <v>0</v>
      </c>
      <c r="D374" s="38">
        <f t="shared" ca="1" si="16"/>
        <v>0</v>
      </c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spans="1:21" x14ac:dyDescent="0.25">
      <c r="A375" s="19"/>
      <c r="B375" s="38" t="str">
        <f t="shared" ca="1" si="16"/>
        <v>New Tariff 6</v>
      </c>
      <c r="C375" s="38">
        <f t="shared" ca="1" si="16"/>
        <v>0</v>
      </c>
      <c r="D375" s="38">
        <f t="shared" ca="1" si="16"/>
        <v>0</v>
      </c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spans="1:21" x14ac:dyDescent="0.25">
      <c r="A376" s="19"/>
      <c r="B376" s="38" t="str">
        <f t="shared" ca="1" si="16"/>
        <v>New Tariff 7</v>
      </c>
      <c r="C376" s="38">
        <f t="shared" ca="1" si="16"/>
        <v>0</v>
      </c>
      <c r="D376" s="38">
        <f t="shared" ca="1" si="16"/>
        <v>0</v>
      </c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spans="1:21" x14ac:dyDescent="0.25">
      <c r="A377" s="19"/>
      <c r="B377" s="38" t="str">
        <f t="shared" ref="B377:D392" ca="1" si="17">B234</f>
        <v>New Tariff 8</v>
      </c>
      <c r="C377" s="38">
        <f t="shared" ca="1" si="17"/>
        <v>0</v>
      </c>
      <c r="D377" s="38">
        <f t="shared" ca="1" si="17"/>
        <v>0</v>
      </c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spans="1:21" x14ac:dyDescent="0.25">
      <c r="A378" s="19"/>
      <c r="B378" s="38" t="str">
        <f t="shared" ca="1" si="17"/>
        <v>New Tariff 9</v>
      </c>
      <c r="C378" s="38">
        <f t="shared" ca="1" si="17"/>
        <v>0</v>
      </c>
      <c r="D378" s="38">
        <f t="shared" ca="1" si="17"/>
        <v>0</v>
      </c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spans="1:21" x14ac:dyDescent="0.25">
      <c r="A379" s="19"/>
      <c r="B379" s="38" t="str">
        <f t="shared" ca="1" si="17"/>
        <v>New Tariff 10</v>
      </c>
      <c r="C379" s="38">
        <f t="shared" ca="1" si="17"/>
        <v>0</v>
      </c>
      <c r="D379" s="38">
        <f t="shared" ca="1" si="17"/>
        <v>0</v>
      </c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spans="1:21" x14ac:dyDescent="0.25">
      <c r="A380" s="19"/>
      <c r="B380" s="45" t="str">
        <f t="shared" ca="1" si="17"/>
        <v>New Tariff 11</v>
      </c>
      <c r="C380" s="45">
        <f t="shared" ca="1" si="17"/>
        <v>0</v>
      </c>
      <c r="D380" s="45">
        <f t="shared" ca="1" si="17"/>
        <v>0</v>
      </c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</row>
    <row r="381" spans="1:21" x14ac:dyDescent="0.25">
      <c r="A381" s="19"/>
      <c r="B381" s="44" t="str">
        <f t="shared" ca="1" si="17"/>
        <v>New Tariff 0</v>
      </c>
      <c r="C381" s="44">
        <f t="shared" ca="1" si="17"/>
        <v>0</v>
      </c>
      <c r="D381" s="44">
        <f t="shared" ca="1" si="17"/>
        <v>0</v>
      </c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</row>
    <row r="382" spans="1:21" x14ac:dyDescent="0.25">
      <c r="A382" s="19"/>
      <c r="B382" s="38" t="str">
        <f t="shared" ca="1" si="17"/>
        <v>New Tariff 1</v>
      </c>
      <c r="C382" s="38">
        <f t="shared" ca="1" si="17"/>
        <v>0</v>
      </c>
      <c r="D382" s="38">
        <f t="shared" ca="1" si="17"/>
        <v>0</v>
      </c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spans="1:21" x14ac:dyDescent="0.25">
      <c r="A383" s="19"/>
      <c r="B383" s="38" t="str">
        <f t="shared" ca="1" si="17"/>
        <v>New Tariff 2</v>
      </c>
      <c r="C383" s="38">
        <f t="shared" ca="1" si="17"/>
        <v>0</v>
      </c>
      <c r="D383" s="38">
        <f t="shared" ca="1" si="17"/>
        <v>0</v>
      </c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spans="1:21" x14ac:dyDescent="0.25">
      <c r="A384" s="19"/>
      <c r="B384" s="38" t="str">
        <f t="shared" ca="1" si="17"/>
        <v>New Tariff 3</v>
      </c>
      <c r="C384" s="38">
        <f t="shared" ca="1" si="17"/>
        <v>0</v>
      </c>
      <c r="D384" s="38">
        <f t="shared" ca="1" si="17"/>
        <v>0</v>
      </c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spans="1:21" x14ac:dyDescent="0.25">
      <c r="A385" s="19"/>
      <c r="B385" s="38" t="str">
        <f t="shared" ca="1" si="17"/>
        <v>New Tariff 4</v>
      </c>
      <c r="C385" s="38">
        <f t="shared" ca="1" si="17"/>
        <v>0</v>
      </c>
      <c r="D385" s="38">
        <f t="shared" ca="1" si="17"/>
        <v>0</v>
      </c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spans="1:21" x14ac:dyDescent="0.25">
      <c r="A386" s="19"/>
      <c r="B386" s="38" t="str">
        <f t="shared" ca="1" si="17"/>
        <v>New Tariff 5</v>
      </c>
      <c r="C386" s="38">
        <f t="shared" ca="1" si="17"/>
        <v>0</v>
      </c>
      <c r="D386" s="38">
        <f t="shared" ca="1" si="17"/>
        <v>0</v>
      </c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spans="1:21" x14ac:dyDescent="0.25">
      <c r="A387" s="19"/>
      <c r="B387" s="38" t="str">
        <f t="shared" ca="1" si="17"/>
        <v>New Tariff 6</v>
      </c>
      <c r="C387" s="38">
        <f t="shared" ca="1" si="17"/>
        <v>0</v>
      </c>
      <c r="D387" s="38">
        <f t="shared" ca="1" si="17"/>
        <v>0</v>
      </c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spans="1:21" x14ac:dyDescent="0.25">
      <c r="A388" s="19"/>
      <c r="B388" s="38" t="str">
        <f t="shared" ca="1" si="17"/>
        <v>New Tariff 7</v>
      </c>
      <c r="C388" s="38">
        <f t="shared" ca="1" si="17"/>
        <v>0</v>
      </c>
      <c r="D388" s="38">
        <f t="shared" ca="1" si="17"/>
        <v>0</v>
      </c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x14ac:dyDescent="0.25">
      <c r="A389" s="19"/>
      <c r="B389" s="38" t="str">
        <f t="shared" ca="1" si="17"/>
        <v>New Tariff 8</v>
      </c>
      <c r="C389" s="38">
        <f t="shared" ca="1" si="17"/>
        <v>0</v>
      </c>
      <c r="D389" s="38">
        <f t="shared" ca="1" si="17"/>
        <v>0</v>
      </c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spans="1:21" x14ac:dyDescent="0.25">
      <c r="A390" s="19"/>
      <c r="B390" s="38" t="str">
        <f t="shared" ca="1" si="17"/>
        <v>New Tariff 9</v>
      </c>
      <c r="C390" s="38">
        <f t="shared" ca="1" si="17"/>
        <v>0</v>
      </c>
      <c r="D390" s="38">
        <f t="shared" ca="1" si="17"/>
        <v>0</v>
      </c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spans="1:21" x14ac:dyDescent="0.25">
      <c r="A391" s="19"/>
      <c r="B391" s="38" t="str">
        <f t="shared" ca="1" si="17"/>
        <v>New Tariff 10</v>
      </c>
      <c r="C391" s="38">
        <f t="shared" ca="1" si="17"/>
        <v>0</v>
      </c>
      <c r="D391" s="38">
        <f t="shared" ca="1" si="17"/>
        <v>0</v>
      </c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spans="1:21" x14ac:dyDescent="0.25">
      <c r="A392" s="19"/>
      <c r="B392" s="45" t="str">
        <f t="shared" ca="1" si="17"/>
        <v>New Tariff 11</v>
      </c>
      <c r="C392" s="45">
        <f t="shared" ca="1" si="17"/>
        <v>0</v>
      </c>
      <c r="D392" s="45">
        <f t="shared" ca="1" si="17"/>
        <v>0</v>
      </c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</row>
    <row r="393" spans="1:21" x14ac:dyDescent="0.25">
      <c r="A393" s="19"/>
      <c r="B393" s="44" t="str">
        <f t="shared" ref="B393:D408" ca="1" si="18">B250</f>
        <v>New Tariff 0</v>
      </c>
      <c r="C393" s="44">
        <f t="shared" ca="1" si="18"/>
        <v>0</v>
      </c>
      <c r="D393" s="44">
        <f t="shared" ca="1" si="18"/>
        <v>0</v>
      </c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</row>
    <row r="394" spans="1:21" x14ac:dyDescent="0.25">
      <c r="A394" s="19"/>
      <c r="B394" s="38" t="str">
        <f t="shared" ca="1" si="18"/>
        <v>New Tariff 1</v>
      </c>
      <c r="C394" s="38">
        <f t="shared" ca="1" si="18"/>
        <v>0</v>
      </c>
      <c r="D394" s="38">
        <f t="shared" ca="1" si="18"/>
        <v>0</v>
      </c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spans="1:21" x14ac:dyDescent="0.25">
      <c r="A395" s="19"/>
      <c r="B395" s="38" t="str">
        <f t="shared" ca="1" si="18"/>
        <v>New Tariff 2</v>
      </c>
      <c r="C395" s="38">
        <f t="shared" ca="1" si="18"/>
        <v>0</v>
      </c>
      <c r="D395" s="38">
        <f t="shared" ca="1" si="18"/>
        <v>0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spans="1:21" x14ac:dyDescent="0.25">
      <c r="A396" s="19"/>
      <c r="B396" s="38" t="str">
        <f t="shared" ca="1" si="18"/>
        <v>New Tariff 3</v>
      </c>
      <c r="C396" s="38">
        <f t="shared" ca="1" si="18"/>
        <v>0</v>
      </c>
      <c r="D396" s="38">
        <f t="shared" ca="1" si="18"/>
        <v>0</v>
      </c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spans="1:21" x14ac:dyDescent="0.25">
      <c r="A397" s="19"/>
      <c r="B397" s="38" t="str">
        <f t="shared" ca="1" si="18"/>
        <v>New Tariff 4</v>
      </c>
      <c r="C397" s="38">
        <f t="shared" ca="1" si="18"/>
        <v>0</v>
      </c>
      <c r="D397" s="38">
        <f t="shared" ca="1" si="18"/>
        <v>0</v>
      </c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spans="1:21" x14ac:dyDescent="0.25">
      <c r="A398" s="19"/>
      <c r="B398" s="38" t="str">
        <f t="shared" ca="1" si="18"/>
        <v>New Tariff 5</v>
      </c>
      <c r="C398" s="38">
        <f t="shared" ca="1" si="18"/>
        <v>0</v>
      </c>
      <c r="D398" s="38">
        <f t="shared" ca="1" si="18"/>
        <v>0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spans="1:21" x14ac:dyDescent="0.25">
      <c r="A399" s="19"/>
      <c r="B399" s="38" t="str">
        <f t="shared" ca="1" si="18"/>
        <v>New Tariff 6</v>
      </c>
      <c r="C399" s="38">
        <f t="shared" ca="1" si="18"/>
        <v>0</v>
      </c>
      <c r="D399" s="38">
        <f t="shared" ca="1" si="18"/>
        <v>0</v>
      </c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spans="1:21" x14ac:dyDescent="0.25">
      <c r="A400" s="19"/>
      <c r="B400" s="38" t="str">
        <f t="shared" ca="1" si="18"/>
        <v>New Tariff 7</v>
      </c>
      <c r="C400" s="38">
        <f t="shared" ca="1" si="18"/>
        <v>0</v>
      </c>
      <c r="D400" s="38">
        <f t="shared" ca="1" si="18"/>
        <v>0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spans="1:21" x14ac:dyDescent="0.25">
      <c r="A401" s="19"/>
      <c r="B401" s="38" t="str">
        <f t="shared" ca="1" si="18"/>
        <v>New Tariff 8</v>
      </c>
      <c r="C401" s="38">
        <f t="shared" ca="1" si="18"/>
        <v>0</v>
      </c>
      <c r="D401" s="38">
        <f t="shared" ca="1" si="18"/>
        <v>0</v>
      </c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spans="1:21" x14ac:dyDescent="0.25">
      <c r="A402" s="19"/>
      <c r="B402" s="38" t="str">
        <f t="shared" ca="1" si="18"/>
        <v>New Tariff 9</v>
      </c>
      <c r="C402" s="38">
        <f t="shared" ca="1" si="18"/>
        <v>0</v>
      </c>
      <c r="D402" s="38">
        <f t="shared" ca="1" si="18"/>
        <v>0</v>
      </c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spans="1:21" x14ac:dyDescent="0.25">
      <c r="A403" s="19"/>
      <c r="B403" s="38" t="str">
        <f t="shared" ca="1" si="18"/>
        <v>New Tariff 10</v>
      </c>
      <c r="C403" s="38">
        <f t="shared" ca="1" si="18"/>
        <v>0</v>
      </c>
      <c r="D403" s="38">
        <f t="shared" ca="1" si="18"/>
        <v>0</v>
      </c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spans="1:21" x14ac:dyDescent="0.25">
      <c r="A404" s="19"/>
      <c r="B404" s="45" t="str">
        <f t="shared" ca="1" si="18"/>
        <v>New Tariff 11</v>
      </c>
      <c r="C404" s="45">
        <f t="shared" ca="1" si="18"/>
        <v>0</v>
      </c>
      <c r="D404" s="45">
        <f t="shared" ca="1" si="18"/>
        <v>0</v>
      </c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</row>
    <row r="405" spans="1:21" x14ac:dyDescent="0.25">
      <c r="A405" s="19"/>
      <c r="B405" s="44" t="str">
        <f t="shared" ca="1" si="18"/>
        <v>New Tariff 0</v>
      </c>
      <c r="C405" s="44">
        <f t="shared" ca="1" si="18"/>
        <v>0</v>
      </c>
      <c r="D405" s="44">
        <f t="shared" ca="1" si="18"/>
        <v>0</v>
      </c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</row>
    <row r="406" spans="1:21" x14ac:dyDescent="0.25">
      <c r="A406" s="19"/>
      <c r="B406" s="38" t="str">
        <f t="shared" ca="1" si="18"/>
        <v>New Tariff 1</v>
      </c>
      <c r="C406" s="38">
        <f t="shared" ca="1" si="18"/>
        <v>0</v>
      </c>
      <c r="D406" s="38">
        <f t="shared" ca="1" si="18"/>
        <v>0</v>
      </c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spans="1:21" x14ac:dyDescent="0.25">
      <c r="A407" s="19"/>
      <c r="B407" s="38" t="str">
        <f t="shared" ca="1" si="18"/>
        <v>New Tariff 2</v>
      </c>
      <c r="C407" s="38">
        <f t="shared" ca="1" si="18"/>
        <v>0</v>
      </c>
      <c r="D407" s="38">
        <f t="shared" ca="1" si="18"/>
        <v>0</v>
      </c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spans="1:21" x14ac:dyDescent="0.25">
      <c r="A408" s="19"/>
      <c r="B408" s="38" t="str">
        <f t="shared" ca="1" si="18"/>
        <v>New Tariff 3</v>
      </c>
      <c r="C408" s="38">
        <f t="shared" ca="1" si="18"/>
        <v>0</v>
      </c>
      <c r="D408" s="38">
        <f t="shared" ca="1" si="18"/>
        <v>0</v>
      </c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spans="1:21" x14ac:dyDescent="0.25">
      <c r="A409" s="19"/>
      <c r="B409" s="38" t="str">
        <f t="shared" ref="B409:D424" ca="1" si="19">B266</f>
        <v>New Tariff 4</v>
      </c>
      <c r="C409" s="38">
        <f t="shared" ca="1" si="19"/>
        <v>0</v>
      </c>
      <c r="D409" s="38">
        <f t="shared" ca="1" si="19"/>
        <v>0</v>
      </c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spans="1:21" x14ac:dyDescent="0.25">
      <c r="A410" s="19"/>
      <c r="B410" s="38" t="str">
        <f t="shared" ca="1" si="19"/>
        <v>New Tariff 5</v>
      </c>
      <c r="C410" s="38">
        <f t="shared" ca="1" si="19"/>
        <v>0</v>
      </c>
      <c r="D410" s="38">
        <f t="shared" ca="1" si="19"/>
        <v>0</v>
      </c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spans="1:21" x14ac:dyDescent="0.25">
      <c r="A411" s="19"/>
      <c r="B411" s="38" t="str">
        <f t="shared" ca="1" si="19"/>
        <v>New Tariff 6</v>
      </c>
      <c r="C411" s="38">
        <f t="shared" ca="1" si="19"/>
        <v>0</v>
      </c>
      <c r="D411" s="38">
        <f t="shared" ca="1" si="19"/>
        <v>0</v>
      </c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spans="1:21" x14ac:dyDescent="0.25">
      <c r="A412" s="19"/>
      <c r="B412" s="38" t="str">
        <f t="shared" ca="1" si="19"/>
        <v>New Tariff 7</v>
      </c>
      <c r="C412" s="38">
        <f t="shared" ca="1" si="19"/>
        <v>0</v>
      </c>
      <c r="D412" s="38">
        <f t="shared" ca="1" si="19"/>
        <v>0</v>
      </c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spans="1:21" x14ac:dyDescent="0.25">
      <c r="A413" s="19"/>
      <c r="B413" s="38" t="str">
        <f t="shared" ca="1" si="19"/>
        <v>New Tariff 8</v>
      </c>
      <c r="C413" s="38">
        <f t="shared" ca="1" si="19"/>
        <v>0</v>
      </c>
      <c r="D413" s="38">
        <f t="shared" ca="1" si="19"/>
        <v>0</v>
      </c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spans="1:21" x14ac:dyDescent="0.25">
      <c r="A414" s="19"/>
      <c r="B414" s="38" t="str">
        <f t="shared" ca="1" si="19"/>
        <v>New Tariff 9</v>
      </c>
      <c r="C414" s="38">
        <f t="shared" ca="1" si="19"/>
        <v>0</v>
      </c>
      <c r="D414" s="38">
        <f t="shared" ca="1" si="19"/>
        <v>0</v>
      </c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spans="1:21" x14ac:dyDescent="0.25">
      <c r="A415" s="19"/>
      <c r="B415" s="38" t="str">
        <f t="shared" ca="1" si="19"/>
        <v>New Tariff 10</v>
      </c>
      <c r="C415" s="38">
        <f t="shared" ca="1" si="19"/>
        <v>0</v>
      </c>
      <c r="D415" s="38">
        <f t="shared" ca="1" si="19"/>
        <v>0</v>
      </c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spans="1:21" x14ac:dyDescent="0.25">
      <c r="A416" s="19"/>
      <c r="B416" s="45" t="str">
        <f t="shared" ca="1" si="19"/>
        <v>New Tariff 11</v>
      </c>
      <c r="C416" s="45">
        <f t="shared" ca="1" si="19"/>
        <v>0</v>
      </c>
      <c r="D416" s="45">
        <f t="shared" ca="1" si="19"/>
        <v>0</v>
      </c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</row>
    <row r="417" spans="1:21" x14ac:dyDescent="0.25">
      <c r="A417" s="19"/>
      <c r="B417" s="44" t="str">
        <f t="shared" ca="1" si="19"/>
        <v>New Tariff 0</v>
      </c>
      <c r="C417" s="44">
        <f t="shared" ca="1" si="19"/>
        <v>0</v>
      </c>
      <c r="D417" s="44">
        <f t="shared" ca="1" si="19"/>
        <v>0</v>
      </c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</row>
    <row r="418" spans="1:21" x14ac:dyDescent="0.25">
      <c r="A418" s="19"/>
      <c r="B418" s="38" t="str">
        <f t="shared" ca="1" si="19"/>
        <v>New Tariff 1</v>
      </c>
      <c r="C418" s="38">
        <f t="shared" ca="1" si="19"/>
        <v>0</v>
      </c>
      <c r="D418" s="38">
        <f t="shared" ca="1" si="19"/>
        <v>0</v>
      </c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spans="1:21" x14ac:dyDescent="0.25">
      <c r="A419" s="19"/>
      <c r="B419" s="38" t="str">
        <f t="shared" ca="1" si="19"/>
        <v>New Tariff 2</v>
      </c>
      <c r="C419" s="38">
        <f t="shared" ca="1" si="19"/>
        <v>0</v>
      </c>
      <c r="D419" s="38">
        <f t="shared" ca="1" si="19"/>
        <v>0</v>
      </c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  <row r="420" spans="1:21" x14ac:dyDescent="0.25">
      <c r="A420" s="19"/>
      <c r="B420" s="38" t="str">
        <f t="shared" ca="1" si="19"/>
        <v>New Tariff 3</v>
      </c>
      <c r="C420" s="38">
        <f t="shared" ca="1" si="19"/>
        <v>0</v>
      </c>
      <c r="D420" s="38">
        <f t="shared" ca="1" si="19"/>
        <v>0</v>
      </c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spans="1:21" x14ac:dyDescent="0.25">
      <c r="A421" s="19"/>
      <c r="B421" s="38" t="str">
        <f t="shared" ca="1" si="19"/>
        <v>New Tariff 4</v>
      </c>
      <c r="C421" s="38">
        <f t="shared" ca="1" si="19"/>
        <v>0</v>
      </c>
      <c r="D421" s="38">
        <f t="shared" ca="1" si="19"/>
        <v>0</v>
      </c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spans="1:21" x14ac:dyDescent="0.25">
      <c r="A422" s="19"/>
      <c r="B422" s="38" t="str">
        <f t="shared" ca="1" si="19"/>
        <v>New Tariff 5</v>
      </c>
      <c r="C422" s="38">
        <f t="shared" ca="1" si="19"/>
        <v>0</v>
      </c>
      <c r="D422" s="38">
        <f t="shared" ca="1" si="19"/>
        <v>0</v>
      </c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spans="1:21" x14ac:dyDescent="0.25">
      <c r="A423" s="19"/>
      <c r="B423" s="38" t="str">
        <f t="shared" ca="1" si="19"/>
        <v>New Tariff 6</v>
      </c>
      <c r="C423" s="38">
        <f t="shared" ca="1" si="19"/>
        <v>0</v>
      </c>
      <c r="D423" s="38">
        <f t="shared" ca="1" si="19"/>
        <v>0</v>
      </c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spans="1:21" x14ac:dyDescent="0.25">
      <c r="A424" s="19"/>
      <c r="B424" s="38" t="str">
        <f t="shared" ca="1" si="19"/>
        <v>New Tariff 7</v>
      </c>
      <c r="C424" s="38">
        <f t="shared" ca="1" si="19"/>
        <v>0</v>
      </c>
      <c r="D424" s="38">
        <f t="shared" ca="1" si="19"/>
        <v>0</v>
      </c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</row>
    <row r="425" spans="1:21" x14ac:dyDescent="0.25">
      <c r="A425" s="19"/>
      <c r="B425" s="38" t="str">
        <f t="shared" ref="B425:D428" ca="1" si="20">B282</f>
        <v>New Tariff 8</v>
      </c>
      <c r="C425" s="38">
        <f t="shared" ca="1" si="20"/>
        <v>0</v>
      </c>
      <c r="D425" s="38">
        <f t="shared" ca="1" si="20"/>
        <v>0</v>
      </c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spans="1:21" x14ac:dyDescent="0.25">
      <c r="A426" s="19"/>
      <c r="B426" s="38" t="str">
        <f t="shared" ca="1" si="20"/>
        <v>New Tariff 9</v>
      </c>
      <c r="C426" s="38">
        <f t="shared" ca="1" si="20"/>
        <v>0</v>
      </c>
      <c r="D426" s="38">
        <f t="shared" ca="1" si="20"/>
        <v>0</v>
      </c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spans="1:21" x14ac:dyDescent="0.25">
      <c r="A427" s="19"/>
      <c r="B427" s="38" t="str">
        <f t="shared" ca="1" si="20"/>
        <v>New Tariff 10</v>
      </c>
      <c r="C427" s="38">
        <f t="shared" ca="1" si="20"/>
        <v>0</v>
      </c>
      <c r="D427" s="38">
        <f t="shared" ca="1" si="20"/>
        <v>0</v>
      </c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  <row r="428" spans="1:21" ht="15.75" thickBot="1" x14ac:dyDescent="0.3">
      <c r="A428" s="19"/>
      <c r="B428" s="46" t="str">
        <f t="shared" ca="1" si="20"/>
        <v>New Tariff 11</v>
      </c>
      <c r="C428" s="46">
        <f t="shared" ca="1" si="20"/>
        <v>0</v>
      </c>
      <c r="D428" s="46">
        <f t="shared" ca="1" si="20"/>
        <v>0</v>
      </c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.75" thickBot="1" x14ac:dyDescent="0.3">
      <c r="A429" s="19"/>
      <c r="B429" s="53" t="s">
        <v>8</v>
      </c>
      <c r="C429" s="54"/>
      <c r="D429" s="54"/>
      <c r="E429" s="55">
        <f ca="1">SUM(E297:E428)</f>
        <v>74914024.746434212</v>
      </c>
      <c r="F429" s="56">
        <f t="shared" ref="F429:U429" ca="1" si="21">SUM(F297:F428)</f>
        <v>1487180.1234199419</v>
      </c>
      <c r="G429" s="47">
        <f t="shared" ca="1" si="21"/>
        <v>101843733.06109479</v>
      </c>
      <c r="H429" s="56">
        <f t="shared" ca="1" si="21"/>
        <v>455178.5489958598</v>
      </c>
      <c r="I429" s="57">
        <f t="shared" ca="1" si="21"/>
        <v>39341.581231636854</v>
      </c>
      <c r="J429" s="57">
        <f t="shared" ca="1" si="21"/>
        <v>1488349213.1356647</v>
      </c>
      <c r="K429" s="57">
        <f t="shared" ca="1" si="21"/>
        <v>23931164.377574641</v>
      </c>
      <c r="L429" s="58">
        <f t="shared" ca="1" si="21"/>
        <v>23247794.02836325</v>
      </c>
      <c r="M429" s="57">
        <f t="shared" ca="1" si="21"/>
        <v>953358508.35096622</v>
      </c>
      <c r="N429" s="59">
        <f t="shared" ca="1" si="21"/>
        <v>1</v>
      </c>
      <c r="O429" s="59">
        <f t="shared" ca="1" si="21"/>
        <v>0</v>
      </c>
      <c r="P429" s="59">
        <f t="shared" ca="1" si="21"/>
        <v>0</v>
      </c>
      <c r="Q429" s="59">
        <f t="shared" ca="1" si="21"/>
        <v>0</v>
      </c>
      <c r="R429" s="59">
        <f t="shared" ca="1" si="21"/>
        <v>0</v>
      </c>
      <c r="S429" s="59">
        <f t="shared" ca="1" si="21"/>
        <v>0</v>
      </c>
      <c r="T429" s="59">
        <f t="shared" ca="1" si="21"/>
        <v>0</v>
      </c>
      <c r="U429" s="59">
        <f t="shared" ca="1" si="21"/>
        <v>0</v>
      </c>
    </row>
    <row r="430" spans="1:21" x14ac:dyDescent="0.25">
      <c r="A430" s="19"/>
      <c r="B430" s="50" t="s">
        <v>47</v>
      </c>
      <c r="C430" s="21"/>
      <c r="D430" s="21"/>
      <c r="E430" s="50">
        <v>0</v>
      </c>
      <c r="F430" s="50">
        <v>0</v>
      </c>
      <c r="G430" s="50">
        <v>98495445.946757421</v>
      </c>
      <c r="H430" s="50">
        <v>0</v>
      </c>
      <c r="I430" s="50">
        <v>0</v>
      </c>
      <c r="J430" s="50">
        <v>0</v>
      </c>
      <c r="K430" s="50">
        <v>0</v>
      </c>
      <c r="L430" s="50">
        <v>0</v>
      </c>
      <c r="M430" s="50">
        <v>0</v>
      </c>
      <c r="N430" s="50">
        <v>1</v>
      </c>
      <c r="O430" s="21"/>
      <c r="P430" s="21"/>
      <c r="Q430" s="21"/>
      <c r="R430" s="21"/>
      <c r="S430" s="21"/>
      <c r="T430" s="21"/>
      <c r="U430" s="21"/>
    </row>
    <row r="431" spans="1:21" x14ac:dyDescent="0.25">
      <c r="A431" s="19"/>
      <c r="B431" s="21"/>
      <c r="C431" s="21"/>
      <c r="D431" s="21"/>
      <c r="E431" s="2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x14ac:dyDescent="0.25">
      <c r="A432" s="19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x14ac:dyDescent="0.25">
      <c r="A433" s="22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8" x14ac:dyDescent="0.25">
      <c r="B434" s="14"/>
      <c r="C434" s="14"/>
      <c r="D434" s="14"/>
      <c r="E434" s="14"/>
      <c r="F434" s="14"/>
      <c r="G434" s="14"/>
      <c r="H434" s="15" t="s">
        <v>25</v>
      </c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6" spans="1:21" ht="18" x14ac:dyDescent="0.25">
      <c r="C436" s="16"/>
      <c r="D436" s="16"/>
      <c r="E436" s="17"/>
      <c r="F436" s="16"/>
      <c r="G436" s="16"/>
      <c r="H436" s="17"/>
      <c r="I436" s="17"/>
      <c r="J436" s="17"/>
    </row>
    <row r="437" spans="1:21" x14ac:dyDescent="0.25">
      <c r="B437" s="18"/>
      <c r="C437" s="18"/>
      <c r="D437" s="18"/>
      <c r="E437" s="18">
        <f>E$151</f>
        <v>0</v>
      </c>
      <c r="F437" s="18">
        <f t="shared" ref="F437:U437" si="22">F$151</f>
        <v>0</v>
      </c>
      <c r="G437" s="18">
        <f t="shared" si="22"/>
        <v>0</v>
      </c>
      <c r="H437" s="18">
        <f t="shared" si="22"/>
        <v>0</v>
      </c>
      <c r="I437" s="18">
        <f t="shared" si="22"/>
        <v>0</v>
      </c>
      <c r="J437" s="18">
        <f t="shared" si="22"/>
        <v>0</v>
      </c>
      <c r="K437" s="18">
        <f t="shared" si="22"/>
        <v>0</v>
      </c>
      <c r="L437" s="18">
        <f t="shared" si="22"/>
        <v>0</v>
      </c>
      <c r="M437" s="18">
        <f t="shared" si="22"/>
        <v>0</v>
      </c>
      <c r="N437" s="18">
        <f t="shared" si="22"/>
        <v>0</v>
      </c>
      <c r="O437" s="18">
        <f t="shared" si="22"/>
        <v>0</v>
      </c>
      <c r="P437" s="18">
        <f t="shared" si="22"/>
        <v>0</v>
      </c>
      <c r="Q437" s="18">
        <f t="shared" si="22"/>
        <v>0</v>
      </c>
      <c r="R437" s="18">
        <f t="shared" si="22"/>
        <v>0</v>
      </c>
      <c r="S437" s="18">
        <f t="shared" si="22"/>
        <v>0</v>
      </c>
      <c r="T437" s="18">
        <f t="shared" si="22"/>
        <v>0</v>
      </c>
      <c r="U437" s="18">
        <f t="shared" si="22"/>
        <v>0</v>
      </c>
    </row>
    <row r="438" spans="1:21" ht="38.25" x14ac:dyDescent="0.25">
      <c r="B438" s="18" t="s">
        <v>3</v>
      </c>
      <c r="C438" s="18" t="s">
        <v>4</v>
      </c>
      <c r="D438" s="18" t="s">
        <v>5</v>
      </c>
      <c r="E438" s="18" t="str">
        <f>E$152</f>
        <v>Fixed Charge</v>
      </c>
      <c r="F438" s="18" t="str">
        <f t="shared" ref="F438:U438" si="23">F$152</f>
        <v xml:space="preserve">Demand </v>
      </c>
      <c r="G438" s="18" t="str">
        <f t="shared" si="23"/>
        <v>Capacity Charge</v>
      </c>
      <c r="H438" s="18" t="str">
        <f t="shared" si="23"/>
        <v>On peak Demand Charge</v>
      </c>
      <c r="I438" s="18" t="str">
        <f t="shared" si="23"/>
        <v>Power Factor Charge</v>
      </c>
      <c r="J438" s="18" t="str">
        <f t="shared" si="23"/>
        <v>Uncontrolled / Variable Charge</v>
      </c>
      <c r="K438" s="18" t="str">
        <f t="shared" si="23"/>
        <v>Night Charge</v>
      </c>
      <c r="L438" s="18" t="str">
        <f t="shared" si="23"/>
        <v>Controlled Charge</v>
      </c>
      <c r="M438" s="18" t="str">
        <f t="shared" si="23"/>
        <v>All Inclusive Charge</v>
      </c>
      <c r="N438" s="18" t="str">
        <f t="shared" si="23"/>
        <v>Individual Contracts</v>
      </c>
      <c r="O438" s="18">
        <f t="shared" si="23"/>
        <v>0</v>
      </c>
      <c r="P438" s="18">
        <f t="shared" si="23"/>
        <v>0</v>
      </c>
      <c r="Q438" s="18">
        <f t="shared" si="23"/>
        <v>0</v>
      </c>
      <c r="R438" s="18">
        <f t="shared" si="23"/>
        <v>0</v>
      </c>
      <c r="S438" s="18">
        <f t="shared" si="23"/>
        <v>0</v>
      </c>
      <c r="T438" s="18">
        <f t="shared" si="23"/>
        <v>0</v>
      </c>
      <c r="U438" s="18">
        <f t="shared" si="23"/>
        <v>0</v>
      </c>
    </row>
    <row r="439" spans="1:21" x14ac:dyDescent="0.25">
      <c r="B439" s="18"/>
      <c r="C439" s="18"/>
      <c r="D439" s="18"/>
      <c r="E439" s="18" t="str">
        <f>E$153</f>
        <v>day</v>
      </c>
      <c r="F439" s="18" t="str">
        <f t="shared" ref="F439:U439" si="24">F$153</f>
        <v>kVA/mth</v>
      </c>
      <c r="G439" s="18" t="str">
        <f t="shared" si="24"/>
        <v>kVA/day</v>
      </c>
      <c r="H439" s="18" t="str">
        <f t="shared" si="24"/>
        <v>kW/mth</v>
      </c>
      <c r="I439" s="18" t="str">
        <f t="shared" si="24"/>
        <v>kVAr/mth</v>
      </c>
      <c r="J439" s="18" t="str">
        <f t="shared" si="24"/>
        <v>kWh</v>
      </c>
      <c r="K439" s="18" t="str">
        <f t="shared" si="24"/>
        <v>kWh</v>
      </c>
      <c r="L439" s="18" t="str">
        <f t="shared" si="24"/>
        <v>kWh</v>
      </c>
      <c r="M439" s="18" t="str">
        <f t="shared" si="24"/>
        <v>kWh</v>
      </c>
      <c r="N439" s="18" t="str">
        <f t="shared" si="24"/>
        <v/>
      </c>
      <c r="O439" s="18" t="str">
        <f t="shared" si="24"/>
        <v/>
      </c>
      <c r="P439" s="18" t="str">
        <f t="shared" si="24"/>
        <v/>
      </c>
      <c r="Q439" s="18" t="str">
        <f t="shared" si="24"/>
        <v/>
      </c>
      <c r="R439" s="18" t="str">
        <f t="shared" si="24"/>
        <v/>
      </c>
      <c r="S439" s="18" t="str">
        <f t="shared" si="24"/>
        <v/>
      </c>
      <c r="T439" s="18" t="str">
        <f t="shared" si="24"/>
        <v/>
      </c>
      <c r="U439" s="18" t="str">
        <f t="shared" si="24"/>
        <v/>
      </c>
    </row>
    <row r="440" spans="1:21" x14ac:dyDescent="0.25">
      <c r="A440" s="19"/>
      <c r="B440" s="44" t="str">
        <f t="shared" ref="B440:D455" ca="1" si="25">B297</f>
        <v>Single meter without control (low user)</v>
      </c>
      <c r="C440" s="44" t="str">
        <f t="shared" ca="1" si="25"/>
        <v>G100</v>
      </c>
      <c r="D440" s="44" t="str">
        <f t="shared" ca="1" si="25"/>
        <v>Domestic</v>
      </c>
      <c r="E440" s="44">
        <v>9083711.1470125541</v>
      </c>
      <c r="F440" s="44">
        <v>0</v>
      </c>
      <c r="G440" s="44">
        <v>0</v>
      </c>
      <c r="H440" s="44">
        <v>0</v>
      </c>
      <c r="I440" s="44">
        <v>0</v>
      </c>
      <c r="J440" s="44">
        <v>170166556.43587065</v>
      </c>
      <c r="K440" s="44">
        <v>3297876.396381089</v>
      </c>
      <c r="L440" s="44">
        <v>0</v>
      </c>
      <c r="M440" s="44">
        <v>0</v>
      </c>
      <c r="N440" s="44">
        <v>0</v>
      </c>
      <c r="O440" s="44"/>
      <c r="P440" s="44"/>
      <c r="Q440" s="44"/>
      <c r="R440" s="44"/>
      <c r="S440" s="44"/>
      <c r="T440" s="44"/>
      <c r="U440" s="44"/>
    </row>
    <row r="441" spans="1:21" x14ac:dyDescent="0.25">
      <c r="A441" s="19"/>
      <c r="B441" s="38" t="str">
        <f t="shared" ca="1" si="25"/>
        <v>Dual meter with control (low user)</v>
      </c>
      <c r="C441" s="38" t="str">
        <f t="shared" ca="1" si="25"/>
        <v>G101</v>
      </c>
      <c r="D441" s="38" t="str">
        <f t="shared" ca="1" si="25"/>
        <v>Domestic</v>
      </c>
      <c r="E441" s="38">
        <v>3231665.7638010485</v>
      </c>
      <c r="F441" s="38">
        <v>0</v>
      </c>
      <c r="G441" s="38">
        <v>0</v>
      </c>
      <c r="H441" s="38">
        <v>0</v>
      </c>
      <c r="I441" s="38">
        <v>0</v>
      </c>
      <c r="J441" s="38">
        <v>51570695.242596455</v>
      </c>
      <c r="K441" s="38">
        <v>1111301.8282406628</v>
      </c>
      <c r="L441" s="38">
        <v>20839223.533900056</v>
      </c>
      <c r="M441" s="38">
        <v>0</v>
      </c>
      <c r="N441" s="38">
        <v>0</v>
      </c>
      <c r="O441" s="38"/>
      <c r="P441" s="38"/>
      <c r="Q441" s="38"/>
      <c r="R441" s="38"/>
      <c r="S441" s="38"/>
      <c r="T441" s="38"/>
      <c r="U441" s="38"/>
    </row>
    <row r="442" spans="1:21" x14ac:dyDescent="0.25">
      <c r="A442" s="19"/>
      <c r="B442" s="38" t="str">
        <f t="shared" ca="1" si="25"/>
        <v>Single meter with control (low user)</v>
      </c>
      <c r="C442" s="38" t="str">
        <f t="shared" ca="1" si="25"/>
        <v>G102</v>
      </c>
      <c r="D442" s="38" t="str">
        <f t="shared" ca="1" si="25"/>
        <v>Domestic</v>
      </c>
      <c r="E442" s="38">
        <v>41234470.621897347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16492029.331390195</v>
      </c>
      <c r="L442" s="38">
        <v>0</v>
      </c>
      <c r="M442" s="38">
        <v>822985238.12675154</v>
      </c>
      <c r="N442" s="38">
        <v>0</v>
      </c>
      <c r="O442" s="38"/>
      <c r="P442" s="38"/>
      <c r="Q442" s="38"/>
      <c r="R442" s="38"/>
      <c r="S442" s="38"/>
      <c r="T442" s="38"/>
      <c r="U442" s="38"/>
    </row>
    <row r="443" spans="1:21" x14ac:dyDescent="0.25">
      <c r="A443" s="19"/>
      <c r="B443" s="38" t="str">
        <f t="shared" ca="1" si="25"/>
        <v>3 phase residential (low user)</v>
      </c>
      <c r="C443" s="38" t="str">
        <f t="shared" ca="1" si="25"/>
        <v>G103</v>
      </c>
      <c r="D443" s="38" t="str">
        <f t="shared" ca="1" si="25"/>
        <v>Domestic</v>
      </c>
      <c r="E443" s="38">
        <v>229691.08362731079</v>
      </c>
      <c r="F443" s="38">
        <v>0</v>
      </c>
      <c r="G443" s="38">
        <v>0</v>
      </c>
      <c r="H443" s="38">
        <v>0</v>
      </c>
      <c r="I443" s="38">
        <v>0</v>
      </c>
      <c r="J443" s="38">
        <v>7940710.2741417084</v>
      </c>
      <c r="K443" s="38">
        <v>0</v>
      </c>
      <c r="L443" s="38">
        <v>0</v>
      </c>
      <c r="M443" s="38">
        <v>0</v>
      </c>
      <c r="N443" s="38">
        <v>0</v>
      </c>
      <c r="O443" s="38"/>
      <c r="P443" s="38"/>
      <c r="Q443" s="38"/>
      <c r="R443" s="38"/>
      <c r="S443" s="38"/>
      <c r="T443" s="38"/>
      <c r="U443" s="38"/>
    </row>
    <row r="444" spans="1:21" x14ac:dyDescent="0.25">
      <c r="A444" s="19"/>
      <c r="B444" s="38" t="str">
        <f t="shared" ca="1" si="25"/>
        <v>Single meter without control (standard user)</v>
      </c>
      <c r="C444" s="38" t="str">
        <f t="shared" ca="1" si="25"/>
        <v>G104</v>
      </c>
      <c r="D444" s="38" t="str">
        <f t="shared" ca="1" si="25"/>
        <v>Domestic</v>
      </c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</row>
    <row r="445" spans="1:21" x14ac:dyDescent="0.25">
      <c r="A445" s="19"/>
      <c r="B445" s="38" t="str">
        <f t="shared" ca="1" si="25"/>
        <v>Dual meter with control (standard user)</v>
      </c>
      <c r="C445" s="38" t="str">
        <f t="shared" ca="1" si="25"/>
        <v>G105</v>
      </c>
      <c r="D445" s="38" t="str">
        <f t="shared" ca="1" si="25"/>
        <v>Domestic</v>
      </c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</row>
    <row r="446" spans="1:21" x14ac:dyDescent="0.25">
      <c r="A446" s="19"/>
      <c r="B446" s="38" t="str">
        <f t="shared" ca="1" si="25"/>
        <v>Single meter with control (standard user)</v>
      </c>
      <c r="C446" s="38" t="str">
        <f t="shared" ca="1" si="25"/>
        <v>G106</v>
      </c>
      <c r="D446" s="38" t="str">
        <f t="shared" ca="1" si="25"/>
        <v>Domestic</v>
      </c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</row>
    <row r="447" spans="1:21" x14ac:dyDescent="0.25">
      <c r="A447" s="19"/>
      <c r="B447" s="38" t="str">
        <f t="shared" ca="1" si="25"/>
        <v>3 phase residential (standard user)</v>
      </c>
      <c r="C447" s="38" t="str">
        <f t="shared" ca="1" si="25"/>
        <v>G107</v>
      </c>
      <c r="D447" s="38" t="str">
        <f t="shared" ca="1" si="25"/>
        <v>Domestic</v>
      </c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</row>
    <row r="448" spans="1:21" x14ac:dyDescent="0.25">
      <c r="A448" s="19"/>
      <c r="B448" s="38" t="str">
        <f t="shared" ca="1" si="25"/>
        <v>Dual meter with control - EV (low user)</v>
      </c>
      <c r="C448" s="38" t="str">
        <f t="shared" ca="1" si="25"/>
        <v>G108</v>
      </c>
      <c r="D448" s="38" t="str">
        <f t="shared" ca="1" si="25"/>
        <v>Domestic</v>
      </c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</row>
    <row r="449" spans="1:21" x14ac:dyDescent="0.25">
      <c r="A449" s="19"/>
      <c r="B449" s="38" t="str">
        <f t="shared" ca="1" si="25"/>
        <v>Dual meter with control - EV (standard user)</v>
      </c>
      <c r="C449" s="38" t="str">
        <f t="shared" ca="1" si="25"/>
        <v>G109</v>
      </c>
      <c r="D449" s="38" t="str">
        <f t="shared" ca="1" si="25"/>
        <v>Domestic</v>
      </c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</row>
    <row r="450" spans="1:21" x14ac:dyDescent="0.25">
      <c r="A450" s="19"/>
      <c r="B450" s="38" t="str">
        <f t="shared" ca="1" si="25"/>
        <v>New Tariff 10</v>
      </c>
      <c r="C450" s="38">
        <f t="shared" ca="1" si="25"/>
        <v>0</v>
      </c>
      <c r="D450" s="38">
        <f t="shared" ca="1" si="25"/>
        <v>0</v>
      </c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</row>
    <row r="451" spans="1:21" x14ac:dyDescent="0.25">
      <c r="A451" s="19"/>
      <c r="B451" s="45" t="str">
        <f t="shared" ca="1" si="25"/>
        <v>New Tariff 11</v>
      </c>
      <c r="C451" s="45">
        <f t="shared" ca="1" si="25"/>
        <v>0</v>
      </c>
      <c r="D451" s="45">
        <f t="shared" ca="1" si="25"/>
        <v>0</v>
      </c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</row>
    <row r="452" spans="1:21" x14ac:dyDescent="0.25">
      <c r="A452" s="19"/>
      <c r="B452" s="44" t="str">
        <f t="shared" ca="1" si="25"/>
        <v>&lt;=15kVA</v>
      </c>
      <c r="C452" s="44" t="str">
        <f t="shared" ca="1" si="25"/>
        <v>GV02</v>
      </c>
      <c r="D452" s="44" t="str">
        <f t="shared" ca="1" si="25"/>
        <v>Small Commercial</v>
      </c>
      <c r="E452" s="44">
        <v>1755981.2057259388</v>
      </c>
      <c r="F452" s="44">
        <v>0</v>
      </c>
      <c r="G452" s="44">
        <v>0</v>
      </c>
      <c r="H452" s="44">
        <v>0</v>
      </c>
      <c r="I452" s="44">
        <v>0</v>
      </c>
      <c r="J452" s="44">
        <v>44551956.860134333</v>
      </c>
      <c r="K452" s="44">
        <v>0</v>
      </c>
      <c r="L452" s="44">
        <v>0</v>
      </c>
      <c r="M452" s="44">
        <v>0</v>
      </c>
      <c r="N452" s="44">
        <v>0</v>
      </c>
      <c r="O452" s="44"/>
      <c r="P452" s="44"/>
      <c r="Q452" s="44"/>
      <c r="R452" s="44"/>
      <c r="S452" s="44"/>
      <c r="T452" s="44"/>
      <c r="U452" s="44"/>
    </row>
    <row r="453" spans="1:21" x14ac:dyDescent="0.25">
      <c r="A453" s="19"/>
      <c r="B453" s="38" t="str">
        <f t="shared" ca="1" si="25"/>
        <v>&gt;15kVA and &lt;=69kVA</v>
      </c>
      <c r="C453" s="38" t="str">
        <f t="shared" ca="1" si="25"/>
        <v>GV07</v>
      </c>
      <c r="D453" s="38" t="str">
        <f t="shared" ca="1" si="25"/>
        <v>Small Commercial</v>
      </c>
      <c r="E453" s="38">
        <v>3878646.6490942319</v>
      </c>
      <c r="F453" s="38">
        <v>0</v>
      </c>
      <c r="G453" s="38">
        <v>0</v>
      </c>
      <c r="H453" s="38">
        <v>0</v>
      </c>
      <c r="I453" s="38">
        <v>0</v>
      </c>
      <c r="J453" s="38">
        <v>354863958.96646601</v>
      </c>
      <c r="K453" s="38">
        <v>0</v>
      </c>
      <c r="L453" s="38">
        <v>0</v>
      </c>
      <c r="M453" s="38">
        <v>0</v>
      </c>
      <c r="N453" s="38">
        <v>0</v>
      </c>
      <c r="O453" s="38"/>
      <c r="P453" s="38"/>
      <c r="Q453" s="38"/>
      <c r="R453" s="38"/>
      <c r="S453" s="38"/>
      <c r="T453" s="38"/>
      <c r="U453" s="38"/>
    </row>
    <row r="454" spans="1:21" x14ac:dyDescent="0.25">
      <c r="A454" s="19"/>
      <c r="B454" s="38" t="str">
        <f t="shared" ca="1" si="25"/>
        <v>&gt;69kVA and &lt;=138kVA</v>
      </c>
      <c r="C454" s="38" t="str">
        <f t="shared" ca="1" si="25"/>
        <v>GV14</v>
      </c>
      <c r="D454" s="38" t="str">
        <f t="shared" ca="1" si="25"/>
        <v>Medium Commercial</v>
      </c>
      <c r="E454" s="38">
        <v>139171.19515864187</v>
      </c>
      <c r="F454" s="38">
        <v>0</v>
      </c>
      <c r="G454" s="38">
        <v>0</v>
      </c>
      <c r="H454" s="38">
        <v>0</v>
      </c>
      <c r="I454" s="38">
        <v>0</v>
      </c>
      <c r="J454" s="38">
        <v>58880628.600984305</v>
      </c>
      <c r="K454" s="38">
        <v>0</v>
      </c>
      <c r="L454" s="38">
        <v>0</v>
      </c>
      <c r="M454" s="38">
        <v>0</v>
      </c>
      <c r="N454" s="38">
        <v>0</v>
      </c>
      <c r="O454" s="38"/>
      <c r="P454" s="38"/>
      <c r="Q454" s="38"/>
      <c r="R454" s="38"/>
      <c r="S454" s="38"/>
      <c r="T454" s="38"/>
      <c r="U454" s="38"/>
    </row>
    <row r="455" spans="1:21" x14ac:dyDescent="0.25">
      <c r="A455" s="19"/>
      <c r="B455" s="38" t="str">
        <f t="shared" ca="1" si="25"/>
        <v>&gt;138kVA AND &lt;=300kVA</v>
      </c>
      <c r="C455" s="38" t="str">
        <f t="shared" ca="1" si="25"/>
        <v>GV30</v>
      </c>
      <c r="D455" s="38" t="str">
        <f t="shared" ca="1" si="25"/>
        <v>Large Commercial</v>
      </c>
      <c r="E455" s="38">
        <v>94213.573155357808</v>
      </c>
      <c r="F455" s="38">
        <v>0</v>
      </c>
      <c r="G455" s="38">
        <v>0</v>
      </c>
      <c r="H455" s="38">
        <v>0</v>
      </c>
      <c r="I455" s="38">
        <v>0</v>
      </c>
      <c r="J455" s="38">
        <v>74446812.234506384</v>
      </c>
      <c r="K455" s="38">
        <v>0</v>
      </c>
      <c r="L455" s="38">
        <v>0</v>
      </c>
      <c r="M455" s="38">
        <v>207748.43</v>
      </c>
      <c r="N455" s="38">
        <v>0</v>
      </c>
      <c r="O455" s="38"/>
      <c r="P455" s="38"/>
      <c r="Q455" s="38"/>
      <c r="R455" s="38"/>
      <c r="S455" s="38"/>
      <c r="T455" s="38"/>
      <c r="U455" s="38"/>
    </row>
    <row r="456" spans="1:21" x14ac:dyDescent="0.25">
      <c r="A456" s="19"/>
      <c r="B456" s="38" t="str">
        <f t="shared" ref="B456:D471" ca="1" si="26">B313</f>
        <v>&gt;300kVA, TOU</v>
      </c>
      <c r="C456" s="38" t="str">
        <f t="shared" ca="1" si="26"/>
        <v>GV99</v>
      </c>
      <c r="D456" s="38" t="str">
        <f t="shared" ca="1" si="26"/>
        <v>Small Industrial</v>
      </c>
      <c r="E456" s="38">
        <v>107478.49423963134</v>
      </c>
      <c r="F456" s="38">
        <v>600628.2333333334</v>
      </c>
      <c r="G456" s="38">
        <v>0</v>
      </c>
      <c r="H456" s="38">
        <v>0</v>
      </c>
      <c r="I456" s="38">
        <v>0</v>
      </c>
      <c r="J456" s="38">
        <v>187903014.47403982</v>
      </c>
      <c r="K456" s="38">
        <v>0</v>
      </c>
      <c r="L456" s="38">
        <v>0</v>
      </c>
      <c r="M456" s="38">
        <v>0</v>
      </c>
      <c r="N456" s="38">
        <v>0</v>
      </c>
      <c r="O456" s="38"/>
      <c r="P456" s="38"/>
      <c r="Q456" s="38"/>
      <c r="R456" s="38"/>
      <c r="S456" s="38"/>
      <c r="T456" s="38"/>
      <c r="U456" s="38"/>
    </row>
    <row r="457" spans="1:21" x14ac:dyDescent="0.25">
      <c r="A457" s="19"/>
      <c r="B457" s="38" t="str">
        <f t="shared" ca="1" si="26"/>
        <v>New Tariff 5</v>
      </c>
      <c r="C457" s="38">
        <f t="shared" ca="1" si="26"/>
        <v>0</v>
      </c>
      <c r="D457" s="38">
        <f t="shared" ca="1" si="26"/>
        <v>0</v>
      </c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</row>
    <row r="458" spans="1:21" x14ac:dyDescent="0.25">
      <c r="A458" s="19"/>
      <c r="B458" s="38" t="str">
        <f t="shared" ca="1" si="26"/>
        <v>New Tariff 6</v>
      </c>
      <c r="C458" s="38">
        <f t="shared" ca="1" si="26"/>
        <v>0</v>
      </c>
      <c r="D458" s="38">
        <f t="shared" ca="1" si="26"/>
        <v>0</v>
      </c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</row>
    <row r="459" spans="1:21" x14ac:dyDescent="0.25">
      <c r="A459" s="19"/>
      <c r="B459" s="38" t="str">
        <f t="shared" ca="1" si="26"/>
        <v>New Tariff 7</v>
      </c>
      <c r="C459" s="38">
        <f t="shared" ca="1" si="26"/>
        <v>0</v>
      </c>
      <c r="D459" s="38">
        <f t="shared" ca="1" si="26"/>
        <v>0</v>
      </c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</row>
    <row r="460" spans="1:21" x14ac:dyDescent="0.25">
      <c r="A460" s="19"/>
      <c r="B460" s="38" t="str">
        <f t="shared" ca="1" si="26"/>
        <v>New Tariff 8</v>
      </c>
      <c r="C460" s="38">
        <f t="shared" ca="1" si="26"/>
        <v>0</v>
      </c>
      <c r="D460" s="38">
        <f t="shared" ca="1" si="26"/>
        <v>0</v>
      </c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</row>
    <row r="461" spans="1:21" x14ac:dyDescent="0.25">
      <c r="A461" s="19"/>
      <c r="B461" s="38" t="str">
        <f t="shared" ca="1" si="26"/>
        <v>New Tariff 9</v>
      </c>
      <c r="C461" s="38">
        <f t="shared" ca="1" si="26"/>
        <v>0</v>
      </c>
      <c r="D461" s="38">
        <f t="shared" ca="1" si="26"/>
        <v>0</v>
      </c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</row>
    <row r="462" spans="1:21" x14ac:dyDescent="0.25">
      <c r="A462" s="19"/>
      <c r="B462" s="38" t="str">
        <f t="shared" ca="1" si="26"/>
        <v>New Tariff 10</v>
      </c>
      <c r="C462" s="38">
        <f t="shared" ca="1" si="26"/>
        <v>0</v>
      </c>
      <c r="D462" s="38">
        <f t="shared" ca="1" si="26"/>
        <v>0</v>
      </c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</row>
    <row r="463" spans="1:21" x14ac:dyDescent="0.25">
      <c r="A463" s="19"/>
      <c r="B463" s="45" t="str">
        <f t="shared" ca="1" si="26"/>
        <v>New Tariff 11</v>
      </c>
      <c r="C463" s="45">
        <f t="shared" ca="1" si="26"/>
        <v>0</v>
      </c>
      <c r="D463" s="45">
        <f t="shared" ca="1" si="26"/>
        <v>0</v>
      </c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</row>
    <row r="464" spans="1:21" x14ac:dyDescent="0.25">
      <c r="A464" s="19"/>
      <c r="B464" s="44" t="str">
        <f t="shared" ca="1" si="26"/>
        <v>&lt;=15kVA</v>
      </c>
      <c r="C464" s="44" t="str">
        <f t="shared" ca="1" si="26"/>
        <v>GX02</v>
      </c>
      <c r="D464" s="44" t="str">
        <f t="shared" ca="1" si="26"/>
        <v>Small Industrial</v>
      </c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</row>
    <row r="465" spans="1:21" x14ac:dyDescent="0.25">
      <c r="A465" s="19"/>
      <c r="B465" s="38" t="str">
        <f t="shared" ca="1" si="26"/>
        <v>&gt;15kVA and &lt;=69kVA</v>
      </c>
      <c r="C465" s="38" t="str">
        <f t="shared" ca="1" si="26"/>
        <v>GX07</v>
      </c>
      <c r="D465" s="38" t="str">
        <f t="shared" ca="1" si="26"/>
        <v>Small Commercial</v>
      </c>
      <c r="E465" s="38">
        <v>2037</v>
      </c>
      <c r="F465" s="38">
        <v>0</v>
      </c>
      <c r="G465" s="38">
        <v>0</v>
      </c>
      <c r="H465" s="38">
        <v>0</v>
      </c>
      <c r="I465" s="38">
        <v>0</v>
      </c>
      <c r="J465" s="38">
        <v>125274.43403658057</v>
      </c>
      <c r="K465" s="38">
        <v>0</v>
      </c>
      <c r="L465" s="38">
        <v>0</v>
      </c>
      <c r="M465" s="38">
        <v>0</v>
      </c>
      <c r="N465" s="38">
        <v>0</v>
      </c>
      <c r="O465" s="38"/>
      <c r="P465" s="38"/>
      <c r="Q465" s="38"/>
      <c r="R465" s="38"/>
      <c r="S465" s="38"/>
      <c r="T465" s="38"/>
      <c r="U465" s="38"/>
    </row>
    <row r="466" spans="1:21" x14ac:dyDescent="0.25">
      <c r="A466" s="19"/>
      <c r="B466" s="38" t="str">
        <f t="shared" ca="1" si="26"/>
        <v>&gt;69kVA and &lt;=138kVA</v>
      </c>
      <c r="C466" s="38" t="str">
        <f t="shared" ca="1" si="26"/>
        <v>GX14</v>
      </c>
      <c r="D466" s="38" t="str">
        <f t="shared" ca="1" si="26"/>
        <v>Medium Commercial</v>
      </c>
      <c r="E466" s="38">
        <v>5615</v>
      </c>
      <c r="F466" s="38">
        <v>0</v>
      </c>
      <c r="G466" s="38">
        <v>0</v>
      </c>
      <c r="H466" s="38">
        <v>0</v>
      </c>
      <c r="I466" s="38">
        <v>0</v>
      </c>
      <c r="J466" s="38">
        <v>2145696.4886069228</v>
      </c>
      <c r="K466" s="38">
        <v>0</v>
      </c>
      <c r="L466" s="38">
        <v>0</v>
      </c>
      <c r="M466" s="38">
        <v>0</v>
      </c>
      <c r="N466" s="38">
        <v>0</v>
      </c>
      <c r="O466" s="38"/>
      <c r="P466" s="38"/>
      <c r="Q466" s="38"/>
      <c r="R466" s="38"/>
      <c r="S466" s="38"/>
      <c r="T466" s="38"/>
      <c r="U466" s="38"/>
    </row>
    <row r="467" spans="1:21" x14ac:dyDescent="0.25">
      <c r="A467" s="19"/>
      <c r="B467" s="38" t="str">
        <f t="shared" ca="1" si="26"/>
        <v>&gt;138kVA AND &lt;=300kVA</v>
      </c>
      <c r="C467" s="38" t="str">
        <f t="shared" ca="1" si="26"/>
        <v>GX30</v>
      </c>
      <c r="D467" s="38" t="str">
        <f t="shared" ca="1" si="26"/>
        <v>Large Commercial</v>
      </c>
      <c r="E467" s="38">
        <v>30883.354838709678</v>
      </c>
      <c r="F467" s="38">
        <v>0</v>
      </c>
      <c r="G467" s="38">
        <v>0</v>
      </c>
      <c r="H467" s="38">
        <v>0</v>
      </c>
      <c r="I467" s="38">
        <v>0</v>
      </c>
      <c r="J467" s="38">
        <v>46664131.888051063</v>
      </c>
      <c r="K467" s="38">
        <v>0</v>
      </c>
      <c r="L467" s="38">
        <v>0</v>
      </c>
      <c r="M467" s="38">
        <v>2178.59</v>
      </c>
      <c r="N467" s="38">
        <v>0</v>
      </c>
      <c r="O467" s="38"/>
      <c r="P467" s="38"/>
      <c r="Q467" s="38"/>
      <c r="R467" s="38"/>
      <c r="S467" s="38"/>
      <c r="T467" s="38"/>
      <c r="U467" s="38"/>
    </row>
    <row r="468" spans="1:21" x14ac:dyDescent="0.25">
      <c r="A468" s="19"/>
      <c r="B468" s="38" t="str">
        <f t="shared" ca="1" si="26"/>
        <v>&gt;300kVA, TOU</v>
      </c>
      <c r="C468" s="38" t="str">
        <f t="shared" ca="1" si="26"/>
        <v>GX99</v>
      </c>
      <c r="D468" s="38" t="str">
        <f t="shared" ca="1" si="26"/>
        <v>Small Industrial</v>
      </c>
      <c r="E468" s="38">
        <v>82206.967741935485</v>
      </c>
      <c r="F468" s="38">
        <v>919852.43866266671</v>
      </c>
      <c r="G468" s="38">
        <v>60290629.553427525</v>
      </c>
      <c r="H468" s="38">
        <v>0</v>
      </c>
      <c r="I468" s="38">
        <v>0</v>
      </c>
      <c r="J468" s="38">
        <v>318477095.20214677</v>
      </c>
      <c r="K468" s="38">
        <v>0</v>
      </c>
      <c r="L468" s="38">
        <v>0</v>
      </c>
      <c r="M468" s="38">
        <v>0</v>
      </c>
      <c r="N468" s="38">
        <v>0</v>
      </c>
      <c r="O468" s="38"/>
      <c r="P468" s="38"/>
      <c r="Q468" s="38"/>
      <c r="R468" s="38"/>
      <c r="S468" s="38"/>
      <c r="T468" s="38"/>
      <c r="U468" s="38"/>
    </row>
    <row r="469" spans="1:21" x14ac:dyDescent="0.25">
      <c r="A469" s="19"/>
      <c r="B469" s="38" t="str">
        <f t="shared" ca="1" si="26"/>
        <v>New Tariff 5</v>
      </c>
      <c r="C469" s="38">
        <f t="shared" ca="1" si="26"/>
        <v>0</v>
      </c>
      <c r="D469" s="38">
        <f t="shared" ca="1" si="26"/>
        <v>0</v>
      </c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</row>
    <row r="470" spans="1:21" x14ac:dyDescent="0.25">
      <c r="A470" s="19"/>
      <c r="B470" s="38" t="str">
        <f t="shared" ca="1" si="26"/>
        <v>New Tariff 6</v>
      </c>
      <c r="C470" s="38">
        <f t="shared" ca="1" si="26"/>
        <v>0</v>
      </c>
      <c r="D470" s="38">
        <f t="shared" ca="1" si="26"/>
        <v>0</v>
      </c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</row>
    <row r="471" spans="1:21" x14ac:dyDescent="0.25">
      <c r="A471" s="19"/>
      <c r="B471" s="38" t="str">
        <f t="shared" ca="1" si="26"/>
        <v>New Tariff 7</v>
      </c>
      <c r="C471" s="38">
        <f t="shared" ca="1" si="26"/>
        <v>0</v>
      </c>
      <c r="D471" s="38">
        <f t="shared" ca="1" si="26"/>
        <v>0</v>
      </c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</row>
    <row r="472" spans="1:21" x14ac:dyDescent="0.25">
      <c r="A472" s="19"/>
      <c r="B472" s="38" t="str">
        <f t="shared" ref="B472:D487" ca="1" si="27">B329</f>
        <v>New Tariff 8</v>
      </c>
      <c r="C472" s="38">
        <f t="shared" ca="1" si="27"/>
        <v>0</v>
      </c>
      <c r="D472" s="38">
        <f t="shared" ca="1" si="27"/>
        <v>0</v>
      </c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</row>
    <row r="473" spans="1:21" x14ac:dyDescent="0.25">
      <c r="A473" s="19"/>
      <c r="B473" s="38" t="str">
        <f t="shared" ca="1" si="27"/>
        <v>New Tariff 9</v>
      </c>
      <c r="C473" s="38">
        <f t="shared" ca="1" si="27"/>
        <v>0</v>
      </c>
      <c r="D473" s="38">
        <f t="shared" ca="1" si="27"/>
        <v>0</v>
      </c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</row>
    <row r="474" spans="1:21" x14ac:dyDescent="0.25">
      <c r="A474" s="19"/>
      <c r="B474" s="38" t="str">
        <f t="shared" ca="1" si="27"/>
        <v>New Tariff 10</v>
      </c>
      <c r="C474" s="38">
        <f t="shared" ca="1" si="27"/>
        <v>0</v>
      </c>
      <c r="D474" s="38">
        <f t="shared" ca="1" si="27"/>
        <v>0</v>
      </c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</row>
    <row r="475" spans="1:21" x14ac:dyDescent="0.25">
      <c r="A475" s="19"/>
      <c r="B475" s="45" t="str">
        <f t="shared" ca="1" si="27"/>
        <v>New Tariff 11</v>
      </c>
      <c r="C475" s="45">
        <f t="shared" ca="1" si="27"/>
        <v>0</v>
      </c>
      <c r="D475" s="45">
        <f t="shared" ca="1" si="27"/>
        <v>0</v>
      </c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</row>
    <row r="476" spans="1:21" x14ac:dyDescent="0.25">
      <c r="A476" s="19"/>
      <c r="B476" s="44" t="str">
        <f t="shared" ca="1" si="27"/>
        <v>&gt;1500Kva Connection in CBD/Industrial service area</v>
      </c>
      <c r="C476" s="44" t="str">
        <f t="shared" ca="1" si="27"/>
        <v>GC60</v>
      </c>
      <c r="D476" s="44" t="str">
        <f t="shared" ca="1" si="27"/>
        <v>Large Industrial</v>
      </c>
      <c r="E476" s="44">
        <v>6692</v>
      </c>
      <c r="F476" s="44">
        <v>0</v>
      </c>
      <c r="G476" s="44">
        <v>17625438.936367791</v>
      </c>
      <c r="H476" s="44">
        <v>220128.75768049154</v>
      </c>
      <c r="I476" s="44">
        <v>16433.666666666668</v>
      </c>
      <c r="J476" s="44">
        <v>83324230.851299107</v>
      </c>
      <c r="K476" s="44">
        <v>0</v>
      </c>
      <c r="L476" s="44">
        <v>0</v>
      </c>
      <c r="M476" s="44">
        <v>0</v>
      </c>
      <c r="N476" s="44">
        <v>0</v>
      </c>
      <c r="O476" s="44"/>
      <c r="P476" s="44"/>
      <c r="Q476" s="44"/>
      <c r="R476" s="44"/>
      <c r="S476" s="44"/>
      <c r="T476" s="44"/>
      <c r="U476" s="44"/>
    </row>
    <row r="477" spans="1:21" x14ac:dyDescent="0.25">
      <c r="A477" s="19"/>
      <c r="B477" s="38" t="str">
        <f t="shared" ca="1" si="27"/>
        <v>&gt;1500Kva Connection in Urban service area</v>
      </c>
      <c r="C477" s="38" t="str">
        <f t="shared" ca="1" si="27"/>
        <v>GU60</v>
      </c>
      <c r="D477" s="38" t="str">
        <f t="shared" ca="1" si="27"/>
        <v>Large Industrial</v>
      </c>
      <c r="E477" s="38">
        <v>5809</v>
      </c>
      <c r="F477" s="38">
        <v>0</v>
      </c>
      <c r="G477" s="38">
        <v>13682678.024276311</v>
      </c>
      <c r="H477" s="38">
        <v>180621.96597542241</v>
      </c>
      <c r="I477" s="38">
        <v>19587.599999999999</v>
      </c>
      <c r="J477" s="38">
        <v>76352299.351744652</v>
      </c>
      <c r="K477" s="38">
        <v>0</v>
      </c>
      <c r="L477" s="38">
        <v>0</v>
      </c>
      <c r="M477" s="38">
        <v>0</v>
      </c>
      <c r="N477" s="38">
        <v>0</v>
      </c>
      <c r="O477" s="38"/>
      <c r="P477" s="38"/>
      <c r="Q477" s="38"/>
      <c r="R477" s="38"/>
      <c r="S477" s="38"/>
      <c r="T477" s="38"/>
      <c r="U477" s="38"/>
    </row>
    <row r="478" spans="1:21" x14ac:dyDescent="0.25">
      <c r="A478" s="19"/>
      <c r="B478" s="38" t="str">
        <f t="shared" ca="1" si="27"/>
        <v>&gt;1500Kva Connection in Rural service area</v>
      </c>
      <c r="C478" s="38" t="str">
        <f t="shared" ca="1" si="27"/>
        <v>GR60</v>
      </c>
      <c r="D478" s="38" t="str">
        <f t="shared" ca="1" si="27"/>
        <v>Large Industrial</v>
      </c>
      <c r="E478" s="38">
        <v>730</v>
      </c>
      <c r="F478" s="38">
        <v>0</v>
      </c>
      <c r="G478" s="38">
        <v>1435157.5753813761</v>
      </c>
      <c r="H478" s="38">
        <v>10186.86712749616</v>
      </c>
      <c r="I478" s="38">
        <v>224.56666666666666</v>
      </c>
      <c r="J478" s="38">
        <v>2027939.5499257639</v>
      </c>
      <c r="K478" s="38">
        <v>0</v>
      </c>
      <c r="L478" s="38">
        <v>0</v>
      </c>
      <c r="M478" s="38">
        <v>0</v>
      </c>
      <c r="N478" s="38">
        <v>0</v>
      </c>
      <c r="O478" s="38"/>
      <c r="P478" s="38"/>
      <c r="Q478" s="38"/>
      <c r="R478" s="38"/>
      <c r="S478" s="38"/>
      <c r="T478" s="38"/>
      <c r="U478" s="38"/>
    </row>
    <row r="479" spans="1:21" x14ac:dyDescent="0.25">
      <c r="A479" s="19"/>
      <c r="B479" s="38" t="str">
        <f t="shared" ca="1" si="27"/>
        <v>New Tariff 3</v>
      </c>
      <c r="C479" s="38">
        <f t="shared" ca="1" si="27"/>
        <v>0</v>
      </c>
      <c r="D479" s="38">
        <f t="shared" ca="1" si="27"/>
        <v>0</v>
      </c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</row>
    <row r="480" spans="1:21" x14ac:dyDescent="0.25">
      <c r="A480" s="19"/>
      <c r="B480" s="38" t="str">
        <f t="shared" ca="1" si="27"/>
        <v>New Tariff 4</v>
      </c>
      <c r="C480" s="38">
        <f t="shared" ca="1" si="27"/>
        <v>0</v>
      </c>
      <c r="D480" s="38">
        <f t="shared" ca="1" si="27"/>
        <v>0</v>
      </c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</row>
    <row r="481" spans="1:21" x14ac:dyDescent="0.25">
      <c r="A481" s="19"/>
      <c r="B481" s="38" t="str">
        <f t="shared" ca="1" si="27"/>
        <v>New Tariff 5</v>
      </c>
      <c r="C481" s="38">
        <f t="shared" ca="1" si="27"/>
        <v>0</v>
      </c>
      <c r="D481" s="38">
        <f t="shared" ca="1" si="27"/>
        <v>0</v>
      </c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</row>
    <row r="482" spans="1:21" x14ac:dyDescent="0.25">
      <c r="A482" s="19"/>
      <c r="B482" s="38" t="str">
        <f t="shared" ca="1" si="27"/>
        <v>New Tariff 6</v>
      </c>
      <c r="C482" s="38">
        <f t="shared" ca="1" si="27"/>
        <v>0</v>
      </c>
      <c r="D482" s="38">
        <f t="shared" ca="1" si="27"/>
        <v>0</v>
      </c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</row>
    <row r="483" spans="1:21" x14ac:dyDescent="0.25">
      <c r="A483" s="19"/>
      <c r="B483" s="38" t="str">
        <f t="shared" ca="1" si="27"/>
        <v>New Tariff 7</v>
      </c>
      <c r="C483" s="38">
        <f t="shared" ca="1" si="27"/>
        <v>0</v>
      </c>
      <c r="D483" s="38">
        <f t="shared" ca="1" si="27"/>
        <v>0</v>
      </c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</row>
    <row r="484" spans="1:21" x14ac:dyDescent="0.25">
      <c r="A484" s="19"/>
      <c r="B484" s="38" t="str">
        <f t="shared" ca="1" si="27"/>
        <v>New Tariff 8</v>
      </c>
      <c r="C484" s="38">
        <f t="shared" ca="1" si="27"/>
        <v>0</v>
      </c>
      <c r="D484" s="38">
        <f t="shared" ca="1" si="27"/>
        <v>0</v>
      </c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</row>
    <row r="485" spans="1:21" x14ac:dyDescent="0.25">
      <c r="A485" s="19"/>
      <c r="B485" s="38" t="str">
        <f t="shared" ca="1" si="27"/>
        <v>New Tariff 9</v>
      </c>
      <c r="C485" s="38">
        <f t="shared" ca="1" si="27"/>
        <v>0</v>
      </c>
      <c r="D485" s="38">
        <f t="shared" ca="1" si="27"/>
        <v>0</v>
      </c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</row>
    <row r="486" spans="1:21" x14ac:dyDescent="0.25">
      <c r="A486" s="19"/>
      <c r="B486" s="38" t="str">
        <f t="shared" ca="1" si="27"/>
        <v>New Tariff 10</v>
      </c>
      <c r="C486" s="38">
        <f t="shared" ca="1" si="27"/>
        <v>0</v>
      </c>
      <c r="D486" s="38">
        <f t="shared" ca="1" si="27"/>
        <v>0</v>
      </c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</row>
    <row r="487" spans="1:21" x14ac:dyDescent="0.25">
      <c r="A487" s="19"/>
      <c r="B487" s="45" t="str">
        <f t="shared" ca="1" si="27"/>
        <v>New Tariff 11</v>
      </c>
      <c r="C487" s="45">
        <f t="shared" ca="1" si="27"/>
        <v>0</v>
      </c>
      <c r="D487" s="45">
        <f t="shared" ca="1" si="27"/>
        <v>0</v>
      </c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</row>
    <row r="488" spans="1:21" x14ac:dyDescent="0.25">
      <c r="A488" s="19"/>
      <c r="B488" s="44" t="str">
        <f t="shared" ref="B488:D503" ca="1" si="28">B345</f>
        <v>Non street lighting, &lt;1kVA</v>
      </c>
      <c r="C488" s="44" t="str">
        <f t="shared" ca="1" si="28"/>
        <v>G001</v>
      </c>
      <c r="D488" s="44" t="str">
        <f t="shared" ca="1" si="28"/>
        <v>Un-metered</v>
      </c>
      <c r="E488" s="44">
        <v>0</v>
      </c>
      <c r="F488" s="44">
        <v>0</v>
      </c>
      <c r="G488" s="44">
        <v>0</v>
      </c>
      <c r="H488" s="44">
        <v>0</v>
      </c>
      <c r="I488" s="44">
        <v>0</v>
      </c>
      <c r="J488" s="44">
        <v>3457574.7421842637</v>
      </c>
      <c r="K488" s="44">
        <v>0</v>
      </c>
      <c r="L488" s="44">
        <v>0</v>
      </c>
      <c r="M488" s="44">
        <v>396</v>
      </c>
      <c r="N488" s="44">
        <v>0</v>
      </c>
      <c r="O488" s="44"/>
      <c r="P488" s="44"/>
      <c r="Q488" s="44"/>
      <c r="R488" s="44"/>
      <c r="S488" s="44"/>
      <c r="T488" s="44"/>
      <c r="U488" s="44"/>
    </row>
    <row r="489" spans="1:21" x14ac:dyDescent="0.25">
      <c r="A489" s="19"/>
      <c r="B489" s="38" t="str">
        <f t="shared" ca="1" si="28"/>
        <v>Street lighting, &lt;1kVA</v>
      </c>
      <c r="C489" s="38" t="str">
        <f t="shared" ca="1" si="28"/>
        <v>G002</v>
      </c>
      <c r="D489" s="38" t="str">
        <f t="shared" ca="1" si="28"/>
        <v>Un-metered</v>
      </c>
      <c r="E489" s="38">
        <v>15728549.502337601</v>
      </c>
      <c r="F489" s="38">
        <v>0</v>
      </c>
      <c r="G489" s="38">
        <v>0</v>
      </c>
      <c r="H489" s="38">
        <v>0</v>
      </c>
      <c r="I489" s="38">
        <v>0</v>
      </c>
      <c r="J489" s="38">
        <v>19029179.673842523</v>
      </c>
      <c r="K489" s="38">
        <v>0</v>
      </c>
      <c r="L489" s="38">
        <v>0</v>
      </c>
      <c r="M489" s="38">
        <v>0</v>
      </c>
      <c r="N489" s="38">
        <v>0</v>
      </c>
      <c r="O489" s="38"/>
      <c r="P489" s="38"/>
      <c r="Q489" s="38"/>
      <c r="R489" s="38"/>
      <c r="S489" s="38"/>
      <c r="T489" s="38"/>
      <c r="U489" s="38"/>
    </row>
    <row r="490" spans="1:21" x14ac:dyDescent="0.25">
      <c r="A490" s="19"/>
      <c r="B490" s="38" t="str">
        <f t="shared" ca="1" si="28"/>
        <v>New Tariff 2</v>
      </c>
      <c r="C490" s="38">
        <f t="shared" ca="1" si="28"/>
        <v>0</v>
      </c>
      <c r="D490" s="38">
        <f t="shared" ca="1" si="28"/>
        <v>0</v>
      </c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</row>
    <row r="491" spans="1:21" x14ac:dyDescent="0.25">
      <c r="A491" s="19"/>
      <c r="B491" s="38" t="str">
        <f t="shared" ca="1" si="28"/>
        <v>New Tariff 3</v>
      </c>
      <c r="C491" s="38">
        <f t="shared" ca="1" si="28"/>
        <v>0</v>
      </c>
      <c r="D491" s="38">
        <f t="shared" ca="1" si="28"/>
        <v>0</v>
      </c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</row>
    <row r="492" spans="1:21" x14ac:dyDescent="0.25">
      <c r="A492" s="19"/>
      <c r="B492" s="38" t="str">
        <f t="shared" ca="1" si="28"/>
        <v>New Tariff 4</v>
      </c>
      <c r="C492" s="38">
        <f t="shared" ca="1" si="28"/>
        <v>0</v>
      </c>
      <c r="D492" s="38">
        <f t="shared" ca="1" si="28"/>
        <v>0</v>
      </c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</row>
    <row r="493" spans="1:21" x14ac:dyDescent="0.25">
      <c r="A493" s="19"/>
      <c r="B493" s="38" t="str">
        <f t="shared" ca="1" si="28"/>
        <v>New Tariff 5</v>
      </c>
      <c r="C493" s="38">
        <f t="shared" ca="1" si="28"/>
        <v>0</v>
      </c>
      <c r="D493" s="38">
        <f t="shared" ca="1" si="28"/>
        <v>0</v>
      </c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</row>
    <row r="494" spans="1:21" x14ac:dyDescent="0.25">
      <c r="A494" s="19"/>
      <c r="B494" s="38" t="str">
        <f t="shared" ca="1" si="28"/>
        <v>New Tariff 6</v>
      </c>
      <c r="C494" s="38">
        <f t="shared" ca="1" si="28"/>
        <v>0</v>
      </c>
      <c r="D494" s="38">
        <f t="shared" ca="1" si="28"/>
        <v>0</v>
      </c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</row>
    <row r="495" spans="1:21" x14ac:dyDescent="0.25">
      <c r="A495" s="19"/>
      <c r="B495" s="38" t="str">
        <f t="shared" ca="1" si="28"/>
        <v>New Tariff 7</v>
      </c>
      <c r="C495" s="38">
        <f t="shared" ca="1" si="28"/>
        <v>0</v>
      </c>
      <c r="D495" s="38">
        <f t="shared" ca="1" si="28"/>
        <v>0</v>
      </c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</row>
    <row r="496" spans="1:21" x14ac:dyDescent="0.25">
      <c r="A496" s="19"/>
      <c r="B496" s="38" t="str">
        <f t="shared" ca="1" si="28"/>
        <v>New Tariff 8</v>
      </c>
      <c r="C496" s="38">
        <f t="shared" ca="1" si="28"/>
        <v>0</v>
      </c>
      <c r="D496" s="38">
        <f t="shared" ca="1" si="28"/>
        <v>0</v>
      </c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</row>
    <row r="497" spans="1:21" x14ac:dyDescent="0.25">
      <c r="A497" s="19"/>
      <c r="B497" s="38" t="str">
        <f t="shared" ca="1" si="28"/>
        <v>New Tariff 9</v>
      </c>
      <c r="C497" s="38">
        <f t="shared" ca="1" si="28"/>
        <v>0</v>
      </c>
      <c r="D497" s="38">
        <f t="shared" ca="1" si="28"/>
        <v>0</v>
      </c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</row>
    <row r="498" spans="1:21" x14ac:dyDescent="0.25">
      <c r="A498" s="19"/>
      <c r="B498" s="38" t="str">
        <f t="shared" ca="1" si="28"/>
        <v>New Tariff 10</v>
      </c>
      <c r="C498" s="38">
        <f t="shared" ca="1" si="28"/>
        <v>0</v>
      </c>
      <c r="D498" s="38">
        <f t="shared" ca="1" si="28"/>
        <v>0</v>
      </c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</row>
    <row r="499" spans="1:21" x14ac:dyDescent="0.25">
      <c r="A499" s="19"/>
      <c r="B499" s="45" t="str">
        <f t="shared" ca="1" si="28"/>
        <v>New Tariff 11</v>
      </c>
      <c r="C499" s="45">
        <f t="shared" ca="1" si="28"/>
        <v>0</v>
      </c>
      <c r="D499" s="45">
        <f t="shared" ca="1" si="28"/>
        <v>0</v>
      </c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</row>
    <row r="500" spans="1:21" x14ac:dyDescent="0.25">
      <c r="A500" s="19"/>
      <c r="B500" s="44" t="str">
        <f t="shared" ca="1" si="28"/>
        <v>Individual Contracts</v>
      </c>
      <c r="C500" s="44" t="str">
        <f t="shared" ca="1" si="28"/>
        <v>IC</v>
      </c>
      <c r="D500" s="44" t="str">
        <f t="shared" ca="1" si="28"/>
        <v>Inividual Contract</v>
      </c>
      <c r="E500" s="44"/>
      <c r="F500" s="44"/>
      <c r="G500" s="44"/>
      <c r="H500" s="44"/>
      <c r="I500" s="44"/>
      <c r="J500" s="44"/>
      <c r="K500" s="44"/>
      <c r="L500" s="44"/>
      <c r="M500" s="44">
        <v>40808836.527481355</v>
      </c>
      <c r="N500" s="44">
        <v>1</v>
      </c>
      <c r="O500" s="44"/>
      <c r="P500" s="44"/>
      <c r="Q500" s="44"/>
      <c r="R500" s="44"/>
      <c r="S500" s="44"/>
      <c r="T500" s="44"/>
      <c r="U500" s="44"/>
    </row>
    <row r="501" spans="1:21" x14ac:dyDescent="0.25">
      <c r="A501" s="19"/>
      <c r="B501" s="38" t="str">
        <f t="shared" ca="1" si="28"/>
        <v>New Tariff 1</v>
      </c>
      <c r="C501" s="38">
        <f t="shared" ca="1" si="28"/>
        <v>0</v>
      </c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</row>
    <row r="502" spans="1:21" x14ac:dyDescent="0.25">
      <c r="A502" s="19"/>
      <c r="B502" s="38" t="str">
        <f t="shared" ca="1" si="28"/>
        <v>New Tariff 2</v>
      </c>
      <c r="C502" s="38">
        <f t="shared" ca="1" si="28"/>
        <v>0</v>
      </c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</row>
    <row r="503" spans="1:21" x14ac:dyDescent="0.25">
      <c r="A503" s="19"/>
      <c r="B503" s="38" t="str">
        <f t="shared" ca="1" si="28"/>
        <v>New Tariff 3</v>
      </c>
      <c r="C503" s="38">
        <f t="shared" ca="1" si="28"/>
        <v>0</v>
      </c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</row>
    <row r="504" spans="1:21" x14ac:dyDescent="0.25">
      <c r="A504" s="19"/>
      <c r="B504" s="38" t="str">
        <f t="shared" ref="B504:C519" ca="1" si="29">B361</f>
        <v>New Tariff 4</v>
      </c>
      <c r="C504" s="38">
        <f t="shared" ca="1" si="29"/>
        <v>0</v>
      </c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</row>
    <row r="505" spans="1:21" x14ac:dyDescent="0.25">
      <c r="A505" s="19"/>
      <c r="B505" s="38" t="str">
        <f t="shared" ca="1" si="29"/>
        <v>New Tariff 5</v>
      </c>
      <c r="C505" s="38">
        <f t="shared" ca="1" si="29"/>
        <v>0</v>
      </c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</row>
    <row r="506" spans="1:21" x14ac:dyDescent="0.25">
      <c r="A506" s="19"/>
      <c r="B506" s="38" t="str">
        <f t="shared" ca="1" si="29"/>
        <v>New Tariff 6</v>
      </c>
      <c r="C506" s="38">
        <f t="shared" ca="1" si="29"/>
        <v>0</v>
      </c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</row>
    <row r="507" spans="1:21" x14ac:dyDescent="0.25">
      <c r="A507" s="19"/>
      <c r="B507" s="38" t="str">
        <f t="shared" ca="1" si="29"/>
        <v>New Tariff 7</v>
      </c>
      <c r="C507" s="38">
        <f t="shared" ca="1" si="29"/>
        <v>0</v>
      </c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</row>
    <row r="508" spans="1:21" x14ac:dyDescent="0.25">
      <c r="A508" s="19"/>
      <c r="B508" s="38" t="str">
        <f t="shared" ca="1" si="29"/>
        <v>New Tariff 8</v>
      </c>
      <c r="C508" s="38">
        <f t="shared" ca="1" si="29"/>
        <v>0</v>
      </c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</row>
    <row r="509" spans="1:21" x14ac:dyDescent="0.25">
      <c r="A509" s="19"/>
      <c r="B509" s="38" t="str">
        <f t="shared" ca="1" si="29"/>
        <v>New Tariff 9</v>
      </c>
      <c r="C509" s="38">
        <f t="shared" ca="1" si="29"/>
        <v>0</v>
      </c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</row>
    <row r="510" spans="1:21" x14ac:dyDescent="0.25">
      <c r="A510" s="19"/>
      <c r="B510" s="38" t="str">
        <f t="shared" ca="1" si="29"/>
        <v>New Tariff 10</v>
      </c>
      <c r="C510" s="38">
        <f t="shared" ca="1" si="29"/>
        <v>0</v>
      </c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</row>
    <row r="511" spans="1:21" x14ac:dyDescent="0.25">
      <c r="A511" s="19"/>
      <c r="B511" s="45" t="str">
        <f t="shared" ca="1" si="29"/>
        <v>New Tariff 11</v>
      </c>
      <c r="C511" s="45">
        <f t="shared" ca="1" si="29"/>
        <v>0</v>
      </c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</row>
    <row r="512" spans="1:21" x14ac:dyDescent="0.25">
      <c r="A512" s="19"/>
      <c r="B512" s="44" t="str">
        <f t="shared" ca="1" si="29"/>
        <v>New Tariff 0</v>
      </c>
      <c r="C512" s="44">
        <f t="shared" ca="1" si="29"/>
        <v>0</v>
      </c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</row>
    <row r="513" spans="1:21" x14ac:dyDescent="0.25">
      <c r="A513" s="19"/>
      <c r="B513" s="38" t="str">
        <f t="shared" ca="1" si="29"/>
        <v>New Tariff 1</v>
      </c>
      <c r="C513" s="38">
        <f t="shared" ca="1" si="29"/>
        <v>0</v>
      </c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</row>
    <row r="514" spans="1:21" x14ac:dyDescent="0.25">
      <c r="A514" s="19"/>
      <c r="B514" s="38" t="str">
        <f t="shared" ca="1" si="29"/>
        <v>New Tariff 2</v>
      </c>
      <c r="C514" s="38">
        <f t="shared" ca="1" si="29"/>
        <v>0</v>
      </c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</row>
    <row r="515" spans="1:21" x14ac:dyDescent="0.25">
      <c r="A515" s="19"/>
      <c r="B515" s="38" t="str">
        <f t="shared" ca="1" si="29"/>
        <v>New Tariff 3</v>
      </c>
      <c r="C515" s="38">
        <f t="shared" ca="1" si="29"/>
        <v>0</v>
      </c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</row>
    <row r="516" spans="1:21" x14ac:dyDescent="0.25">
      <c r="A516" s="19"/>
      <c r="B516" s="38" t="str">
        <f t="shared" ca="1" si="29"/>
        <v>New Tariff 4</v>
      </c>
      <c r="C516" s="38">
        <f t="shared" ca="1" si="29"/>
        <v>0</v>
      </c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</row>
    <row r="517" spans="1:21" x14ac:dyDescent="0.25">
      <c r="A517" s="19"/>
      <c r="B517" s="38" t="str">
        <f t="shared" ca="1" si="29"/>
        <v>New Tariff 5</v>
      </c>
      <c r="C517" s="38">
        <f t="shared" ca="1" si="29"/>
        <v>0</v>
      </c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</row>
    <row r="518" spans="1:21" x14ac:dyDescent="0.25">
      <c r="A518" s="19"/>
      <c r="B518" s="38" t="str">
        <f t="shared" ca="1" si="29"/>
        <v>New Tariff 6</v>
      </c>
      <c r="C518" s="38">
        <f t="shared" ca="1" si="29"/>
        <v>0</v>
      </c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</row>
    <row r="519" spans="1:21" x14ac:dyDescent="0.25">
      <c r="A519" s="19"/>
      <c r="B519" s="38" t="str">
        <f t="shared" ca="1" si="29"/>
        <v>New Tariff 7</v>
      </c>
      <c r="C519" s="38">
        <f t="shared" ca="1" si="29"/>
        <v>0</v>
      </c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</row>
    <row r="520" spans="1:21" x14ac:dyDescent="0.25">
      <c r="A520" s="19"/>
      <c r="B520" s="38" t="str">
        <f t="shared" ref="B520:C535" ca="1" si="30">B377</f>
        <v>New Tariff 8</v>
      </c>
      <c r="C520" s="38">
        <f t="shared" ca="1" si="30"/>
        <v>0</v>
      </c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</row>
    <row r="521" spans="1:21" x14ac:dyDescent="0.25">
      <c r="A521" s="19"/>
      <c r="B521" s="38" t="str">
        <f t="shared" ca="1" si="30"/>
        <v>New Tariff 9</v>
      </c>
      <c r="C521" s="38">
        <f t="shared" ca="1" si="30"/>
        <v>0</v>
      </c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</row>
    <row r="522" spans="1:21" x14ac:dyDescent="0.25">
      <c r="A522" s="19"/>
      <c r="B522" s="38" t="str">
        <f t="shared" ca="1" si="30"/>
        <v>New Tariff 10</v>
      </c>
      <c r="C522" s="38">
        <f t="shared" ca="1" si="30"/>
        <v>0</v>
      </c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</row>
    <row r="523" spans="1:21" x14ac:dyDescent="0.25">
      <c r="A523" s="19"/>
      <c r="B523" s="45" t="str">
        <f t="shared" ca="1" si="30"/>
        <v>New Tariff 11</v>
      </c>
      <c r="C523" s="45">
        <f t="shared" ca="1" si="30"/>
        <v>0</v>
      </c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</row>
    <row r="524" spans="1:21" x14ac:dyDescent="0.25">
      <c r="A524" s="19"/>
      <c r="B524" s="44" t="str">
        <f t="shared" ca="1" si="30"/>
        <v>New Tariff 0</v>
      </c>
      <c r="C524" s="44">
        <f t="shared" ca="1" si="30"/>
        <v>0</v>
      </c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</row>
    <row r="525" spans="1:21" x14ac:dyDescent="0.25">
      <c r="A525" s="19"/>
      <c r="B525" s="38" t="str">
        <f t="shared" ca="1" si="30"/>
        <v>New Tariff 1</v>
      </c>
      <c r="C525" s="38">
        <f t="shared" ca="1" si="30"/>
        <v>0</v>
      </c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</row>
    <row r="526" spans="1:21" x14ac:dyDescent="0.25">
      <c r="A526" s="19"/>
      <c r="B526" s="38" t="str">
        <f t="shared" ca="1" si="30"/>
        <v>New Tariff 2</v>
      </c>
      <c r="C526" s="38">
        <f t="shared" ca="1" si="30"/>
        <v>0</v>
      </c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</row>
    <row r="527" spans="1:21" x14ac:dyDescent="0.25">
      <c r="A527" s="19"/>
      <c r="B527" s="38" t="str">
        <f t="shared" ca="1" si="30"/>
        <v>New Tariff 3</v>
      </c>
      <c r="C527" s="38">
        <f t="shared" ca="1" si="30"/>
        <v>0</v>
      </c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</row>
    <row r="528" spans="1:21" x14ac:dyDescent="0.25">
      <c r="A528" s="19"/>
      <c r="B528" s="38" t="str">
        <f t="shared" ca="1" si="30"/>
        <v>New Tariff 4</v>
      </c>
      <c r="C528" s="38">
        <f t="shared" ca="1" si="30"/>
        <v>0</v>
      </c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</row>
    <row r="529" spans="1:21" x14ac:dyDescent="0.25">
      <c r="A529" s="19"/>
      <c r="B529" s="38" t="str">
        <f t="shared" ca="1" si="30"/>
        <v>New Tariff 5</v>
      </c>
      <c r="C529" s="38">
        <f t="shared" ca="1" si="30"/>
        <v>0</v>
      </c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</row>
    <row r="530" spans="1:21" x14ac:dyDescent="0.25">
      <c r="A530" s="19"/>
      <c r="B530" s="38" t="str">
        <f t="shared" ca="1" si="30"/>
        <v>New Tariff 6</v>
      </c>
      <c r="C530" s="38">
        <f t="shared" ca="1" si="30"/>
        <v>0</v>
      </c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</row>
    <row r="531" spans="1:21" x14ac:dyDescent="0.25">
      <c r="A531" s="19"/>
      <c r="B531" s="38" t="str">
        <f t="shared" ca="1" si="30"/>
        <v>New Tariff 7</v>
      </c>
      <c r="C531" s="38">
        <f t="shared" ca="1" si="30"/>
        <v>0</v>
      </c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</row>
    <row r="532" spans="1:21" x14ac:dyDescent="0.25">
      <c r="A532" s="19"/>
      <c r="B532" s="38" t="str">
        <f t="shared" ca="1" si="30"/>
        <v>New Tariff 8</v>
      </c>
      <c r="C532" s="38">
        <f t="shared" ca="1" si="30"/>
        <v>0</v>
      </c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</row>
    <row r="533" spans="1:21" x14ac:dyDescent="0.25">
      <c r="A533" s="19"/>
      <c r="B533" s="38" t="str">
        <f t="shared" ca="1" si="30"/>
        <v>New Tariff 9</v>
      </c>
      <c r="C533" s="38">
        <f t="shared" ca="1" si="30"/>
        <v>0</v>
      </c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</row>
    <row r="534" spans="1:21" x14ac:dyDescent="0.25">
      <c r="A534" s="19"/>
      <c r="B534" s="38" t="str">
        <f t="shared" ca="1" si="30"/>
        <v>New Tariff 10</v>
      </c>
      <c r="C534" s="38">
        <f t="shared" ca="1" si="30"/>
        <v>0</v>
      </c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</row>
    <row r="535" spans="1:21" x14ac:dyDescent="0.25">
      <c r="A535" s="19"/>
      <c r="B535" s="45" t="str">
        <f t="shared" ca="1" si="30"/>
        <v>New Tariff 11</v>
      </c>
      <c r="C535" s="45">
        <f t="shared" ca="1" si="30"/>
        <v>0</v>
      </c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</row>
    <row r="536" spans="1:21" x14ac:dyDescent="0.25">
      <c r="A536" s="19"/>
      <c r="B536" s="44" t="str">
        <f t="shared" ref="B536:C551" ca="1" si="31">B393</f>
        <v>New Tariff 0</v>
      </c>
      <c r="C536" s="44">
        <f t="shared" ca="1" si="31"/>
        <v>0</v>
      </c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</row>
    <row r="537" spans="1:21" x14ac:dyDescent="0.25">
      <c r="A537" s="19"/>
      <c r="B537" s="38" t="str">
        <f t="shared" ca="1" si="31"/>
        <v>New Tariff 1</v>
      </c>
      <c r="C537" s="38">
        <f t="shared" ca="1" si="31"/>
        <v>0</v>
      </c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</row>
    <row r="538" spans="1:21" x14ac:dyDescent="0.25">
      <c r="A538" s="19"/>
      <c r="B538" s="38" t="str">
        <f t="shared" ca="1" si="31"/>
        <v>New Tariff 2</v>
      </c>
      <c r="C538" s="38">
        <f t="shared" ca="1" si="31"/>
        <v>0</v>
      </c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</row>
    <row r="539" spans="1:21" x14ac:dyDescent="0.25">
      <c r="A539" s="19"/>
      <c r="B539" s="38" t="str">
        <f t="shared" ca="1" si="31"/>
        <v>New Tariff 3</v>
      </c>
      <c r="C539" s="38">
        <f t="shared" ca="1" si="31"/>
        <v>0</v>
      </c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</row>
    <row r="540" spans="1:21" x14ac:dyDescent="0.25">
      <c r="A540" s="19"/>
      <c r="B540" s="38" t="str">
        <f t="shared" ca="1" si="31"/>
        <v>New Tariff 4</v>
      </c>
      <c r="C540" s="38">
        <f t="shared" ca="1" si="31"/>
        <v>0</v>
      </c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</row>
    <row r="541" spans="1:21" x14ac:dyDescent="0.25">
      <c r="A541" s="19"/>
      <c r="B541" s="38" t="str">
        <f t="shared" ca="1" si="31"/>
        <v>New Tariff 5</v>
      </c>
      <c r="C541" s="38">
        <f t="shared" ca="1" si="31"/>
        <v>0</v>
      </c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</row>
    <row r="542" spans="1:21" x14ac:dyDescent="0.25">
      <c r="A542" s="19"/>
      <c r="B542" s="38" t="str">
        <f t="shared" ca="1" si="31"/>
        <v>New Tariff 6</v>
      </c>
      <c r="C542" s="38">
        <f t="shared" ca="1" si="31"/>
        <v>0</v>
      </c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</row>
    <row r="543" spans="1:21" x14ac:dyDescent="0.25">
      <c r="A543" s="19"/>
      <c r="B543" s="38" t="str">
        <f t="shared" ca="1" si="31"/>
        <v>New Tariff 7</v>
      </c>
      <c r="C543" s="38">
        <f t="shared" ca="1" si="31"/>
        <v>0</v>
      </c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</row>
    <row r="544" spans="1:21" x14ac:dyDescent="0.25">
      <c r="A544" s="19"/>
      <c r="B544" s="38" t="str">
        <f t="shared" ca="1" si="31"/>
        <v>New Tariff 8</v>
      </c>
      <c r="C544" s="38">
        <f t="shared" ca="1" si="31"/>
        <v>0</v>
      </c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</row>
    <row r="545" spans="1:21" x14ac:dyDescent="0.25">
      <c r="A545" s="19"/>
      <c r="B545" s="38" t="str">
        <f t="shared" ca="1" si="31"/>
        <v>New Tariff 9</v>
      </c>
      <c r="C545" s="38">
        <f t="shared" ca="1" si="31"/>
        <v>0</v>
      </c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</row>
    <row r="546" spans="1:21" x14ac:dyDescent="0.25">
      <c r="A546" s="19"/>
      <c r="B546" s="38" t="str">
        <f t="shared" ca="1" si="31"/>
        <v>New Tariff 10</v>
      </c>
      <c r="C546" s="38">
        <f t="shared" ca="1" si="31"/>
        <v>0</v>
      </c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</row>
    <row r="547" spans="1:21" x14ac:dyDescent="0.25">
      <c r="A547" s="19"/>
      <c r="B547" s="45" t="str">
        <f t="shared" ca="1" si="31"/>
        <v>New Tariff 11</v>
      </c>
      <c r="C547" s="45">
        <f t="shared" ca="1" si="31"/>
        <v>0</v>
      </c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</row>
    <row r="548" spans="1:21" x14ac:dyDescent="0.25">
      <c r="A548" s="19"/>
      <c r="B548" s="44" t="str">
        <f t="shared" ca="1" si="31"/>
        <v>New Tariff 0</v>
      </c>
      <c r="C548" s="44">
        <f t="shared" ca="1" si="31"/>
        <v>0</v>
      </c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</row>
    <row r="549" spans="1:21" x14ac:dyDescent="0.25">
      <c r="A549" s="19"/>
      <c r="B549" s="38" t="str">
        <f t="shared" ca="1" si="31"/>
        <v>New Tariff 1</v>
      </c>
      <c r="C549" s="38">
        <f t="shared" ca="1" si="31"/>
        <v>0</v>
      </c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</row>
    <row r="550" spans="1:21" x14ac:dyDescent="0.25">
      <c r="A550" s="19"/>
      <c r="B550" s="38" t="str">
        <f t="shared" ca="1" si="31"/>
        <v>New Tariff 2</v>
      </c>
      <c r="C550" s="38">
        <f t="shared" ca="1" si="31"/>
        <v>0</v>
      </c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</row>
    <row r="551" spans="1:21" x14ac:dyDescent="0.25">
      <c r="A551" s="19"/>
      <c r="B551" s="38" t="str">
        <f t="shared" ca="1" si="31"/>
        <v>New Tariff 3</v>
      </c>
      <c r="C551" s="38">
        <f t="shared" ca="1" si="31"/>
        <v>0</v>
      </c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</row>
    <row r="552" spans="1:21" x14ac:dyDescent="0.25">
      <c r="A552" s="19"/>
      <c r="B552" s="38" t="str">
        <f t="shared" ref="B552:C567" ca="1" si="32">B409</f>
        <v>New Tariff 4</v>
      </c>
      <c r="C552" s="38">
        <f t="shared" ca="1" si="32"/>
        <v>0</v>
      </c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</row>
    <row r="553" spans="1:21" x14ac:dyDescent="0.25">
      <c r="A553" s="19"/>
      <c r="B553" s="38" t="str">
        <f t="shared" ca="1" si="32"/>
        <v>New Tariff 5</v>
      </c>
      <c r="C553" s="38">
        <f t="shared" ca="1" si="32"/>
        <v>0</v>
      </c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</row>
    <row r="554" spans="1:21" x14ac:dyDescent="0.25">
      <c r="A554" s="19"/>
      <c r="B554" s="38" t="str">
        <f t="shared" ca="1" si="32"/>
        <v>New Tariff 6</v>
      </c>
      <c r="C554" s="38">
        <f t="shared" ca="1" si="32"/>
        <v>0</v>
      </c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</row>
    <row r="555" spans="1:21" x14ac:dyDescent="0.25">
      <c r="A555" s="19"/>
      <c r="B555" s="38" t="str">
        <f t="shared" ca="1" si="32"/>
        <v>New Tariff 7</v>
      </c>
      <c r="C555" s="38">
        <f t="shared" ca="1" si="32"/>
        <v>0</v>
      </c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</row>
    <row r="556" spans="1:21" x14ac:dyDescent="0.25">
      <c r="A556" s="19"/>
      <c r="B556" s="38" t="str">
        <f t="shared" ca="1" si="32"/>
        <v>New Tariff 8</v>
      </c>
      <c r="C556" s="38">
        <f t="shared" ca="1" si="32"/>
        <v>0</v>
      </c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</row>
    <row r="557" spans="1:21" x14ac:dyDescent="0.25">
      <c r="A557" s="19"/>
      <c r="B557" s="38" t="str">
        <f t="shared" ca="1" si="32"/>
        <v>New Tariff 9</v>
      </c>
      <c r="C557" s="38">
        <f t="shared" ca="1" si="32"/>
        <v>0</v>
      </c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</row>
    <row r="558" spans="1:21" x14ac:dyDescent="0.25">
      <c r="A558" s="19"/>
      <c r="B558" s="38" t="str">
        <f t="shared" ca="1" si="32"/>
        <v>New Tariff 10</v>
      </c>
      <c r="C558" s="38">
        <f t="shared" ca="1" si="32"/>
        <v>0</v>
      </c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</row>
    <row r="559" spans="1:21" x14ac:dyDescent="0.25">
      <c r="A559" s="19"/>
      <c r="B559" s="45" t="str">
        <f t="shared" ca="1" si="32"/>
        <v>New Tariff 11</v>
      </c>
      <c r="C559" s="45">
        <f t="shared" ca="1" si="32"/>
        <v>0</v>
      </c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</row>
    <row r="560" spans="1:21" x14ac:dyDescent="0.25">
      <c r="A560" s="19"/>
      <c r="B560" s="44" t="str">
        <f t="shared" ca="1" si="32"/>
        <v>New Tariff 0</v>
      </c>
      <c r="C560" s="44">
        <f t="shared" ca="1" si="32"/>
        <v>0</v>
      </c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</row>
    <row r="561" spans="1:21" x14ac:dyDescent="0.25">
      <c r="A561" s="19"/>
      <c r="B561" s="38" t="str">
        <f t="shared" ca="1" si="32"/>
        <v>New Tariff 1</v>
      </c>
      <c r="C561" s="38">
        <f t="shared" ca="1" si="32"/>
        <v>0</v>
      </c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</row>
    <row r="562" spans="1:21" x14ac:dyDescent="0.25">
      <c r="A562" s="19"/>
      <c r="B562" s="38" t="str">
        <f t="shared" ca="1" si="32"/>
        <v>New Tariff 2</v>
      </c>
      <c r="C562" s="38">
        <f t="shared" ca="1" si="32"/>
        <v>0</v>
      </c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</row>
    <row r="563" spans="1:21" x14ac:dyDescent="0.25">
      <c r="A563" s="19"/>
      <c r="B563" s="38" t="str">
        <f t="shared" ca="1" si="32"/>
        <v>New Tariff 3</v>
      </c>
      <c r="C563" s="38">
        <f t="shared" ca="1" si="32"/>
        <v>0</v>
      </c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</row>
    <row r="564" spans="1:21" x14ac:dyDescent="0.25">
      <c r="A564" s="19"/>
      <c r="B564" s="38" t="str">
        <f t="shared" ca="1" si="32"/>
        <v>New Tariff 4</v>
      </c>
      <c r="C564" s="38">
        <f t="shared" ca="1" si="32"/>
        <v>0</v>
      </c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</row>
    <row r="565" spans="1:21" x14ac:dyDescent="0.25">
      <c r="A565" s="19"/>
      <c r="B565" s="38" t="str">
        <f t="shared" ca="1" si="32"/>
        <v>New Tariff 5</v>
      </c>
      <c r="C565" s="38">
        <f t="shared" ca="1" si="32"/>
        <v>0</v>
      </c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</row>
    <row r="566" spans="1:21" x14ac:dyDescent="0.25">
      <c r="A566" s="19"/>
      <c r="B566" s="38" t="str">
        <f t="shared" ca="1" si="32"/>
        <v>New Tariff 6</v>
      </c>
      <c r="C566" s="38">
        <f t="shared" ca="1" si="32"/>
        <v>0</v>
      </c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</row>
    <row r="567" spans="1:21" x14ac:dyDescent="0.25">
      <c r="A567" s="19"/>
      <c r="B567" s="38" t="str">
        <f t="shared" ca="1" si="32"/>
        <v>New Tariff 7</v>
      </c>
      <c r="C567" s="38">
        <f t="shared" ca="1" si="32"/>
        <v>0</v>
      </c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</row>
    <row r="568" spans="1:21" x14ac:dyDescent="0.25">
      <c r="A568" s="19"/>
      <c r="B568" s="38" t="str">
        <f t="shared" ref="B568:C571" ca="1" si="33">B425</f>
        <v>New Tariff 8</v>
      </c>
      <c r="C568" s="38">
        <f t="shared" ca="1" si="33"/>
        <v>0</v>
      </c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</row>
    <row r="569" spans="1:21" x14ac:dyDescent="0.25">
      <c r="A569" s="19"/>
      <c r="B569" s="38" t="str">
        <f t="shared" ca="1" si="33"/>
        <v>New Tariff 9</v>
      </c>
      <c r="C569" s="38">
        <f t="shared" ca="1" si="33"/>
        <v>0</v>
      </c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</row>
    <row r="570" spans="1:21" x14ac:dyDescent="0.25">
      <c r="A570" s="19"/>
      <c r="B570" s="38" t="str">
        <f t="shared" ca="1" si="33"/>
        <v>New Tariff 10</v>
      </c>
      <c r="C570" s="38">
        <f t="shared" ca="1" si="33"/>
        <v>0</v>
      </c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</row>
    <row r="571" spans="1:21" ht="15.75" thickBot="1" x14ac:dyDescent="0.3">
      <c r="A571" s="19"/>
      <c r="B571" s="46" t="str">
        <f t="shared" ca="1" si="33"/>
        <v>New Tariff 11</v>
      </c>
      <c r="C571" s="46">
        <f t="shared" ca="1" si="33"/>
        <v>0</v>
      </c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.75" thickBot="1" x14ac:dyDescent="0.3">
      <c r="A572" s="19"/>
      <c r="B572" s="53" t="s">
        <v>8</v>
      </c>
      <c r="C572" s="54"/>
      <c r="D572" s="54"/>
      <c r="E572" s="55">
        <f ca="1">SUM(E440:E571)</f>
        <v>75617552.558630317</v>
      </c>
      <c r="F572" s="56">
        <f t="shared" ref="F572:U572" ca="1" si="34">SUM(F440:F571)</f>
        <v>1520480.6719960002</v>
      </c>
      <c r="G572" s="47">
        <f t="shared" ca="1" si="34"/>
        <v>93033904.089453012</v>
      </c>
      <c r="H572" s="56">
        <f t="shared" ca="1" si="34"/>
        <v>410937.59078341012</v>
      </c>
      <c r="I572" s="57">
        <f t="shared" ca="1" si="34"/>
        <v>36245.833333333328</v>
      </c>
      <c r="J572" s="57">
        <f t="shared" ca="1" si="34"/>
        <v>1501927755.2705772</v>
      </c>
      <c r="K572" s="57">
        <f t="shared" ca="1" si="34"/>
        <v>20901207.556011945</v>
      </c>
      <c r="L572" s="58">
        <f t="shared" ca="1" si="34"/>
        <v>20839223.533900056</v>
      </c>
      <c r="M572" s="57">
        <f t="shared" ca="1" si="34"/>
        <v>864004397.67423284</v>
      </c>
      <c r="N572" s="59">
        <f t="shared" ca="1" si="34"/>
        <v>1</v>
      </c>
      <c r="O572" s="59">
        <f t="shared" ca="1" si="34"/>
        <v>0</v>
      </c>
      <c r="P572" s="59">
        <f t="shared" ca="1" si="34"/>
        <v>0</v>
      </c>
      <c r="Q572" s="59">
        <f t="shared" ca="1" si="34"/>
        <v>0</v>
      </c>
      <c r="R572" s="59">
        <f t="shared" ca="1" si="34"/>
        <v>0</v>
      </c>
      <c r="S572" s="59">
        <f t="shared" ca="1" si="34"/>
        <v>0</v>
      </c>
      <c r="T572" s="59">
        <f t="shared" ca="1" si="34"/>
        <v>0</v>
      </c>
      <c r="U572" s="59">
        <f t="shared" ca="1" si="34"/>
        <v>0</v>
      </c>
    </row>
    <row r="573" spans="1:21" x14ac:dyDescent="0.25">
      <c r="A573" s="19"/>
      <c r="B573" s="50" t="s">
        <v>47</v>
      </c>
      <c r="C573" s="21"/>
      <c r="D573" s="21"/>
      <c r="E573" s="50">
        <v>0</v>
      </c>
      <c r="F573" s="50">
        <v>0</v>
      </c>
      <c r="G573" s="50">
        <v>89975255.187881947</v>
      </c>
      <c r="H573" s="50">
        <v>0</v>
      </c>
      <c r="I573" s="50">
        <v>0</v>
      </c>
      <c r="J573" s="50">
        <v>0</v>
      </c>
      <c r="K573" s="50">
        <v>0</v>
      </c>
      <c r="L573" s="50">
        <v>0</v>
      </c>
      <c r="M573" s="50">
        <v>0</v>
      </c>
      <c r="N573" s="50">
        <v>1</v>
      </c>
      <c r="O573" s="21"/>
      <c r="P573" s="21"/>
      <c r="Q573" s="21"/>
      <c r="R573" s="21"/>
      <c r="S573" s="21"/>
      <c r="T573" s="21"/>
      <c r="U573" s="21"/>
    </row>
    <row r="574" spans="1:21" x14ac:dyDescent="0.25">
      <c r="A574" s="19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</row>
    <row r="575" spans="1:21" x14ac:dyDescent="0.25">
      <c r="A575" s="19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</row>
    <row r="576" spans="1:21" x14ac:dyDescent="0.25">
      <c r="A576" s="22"/>
      <c r="B576" s="23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</row>
    <row r="577" spans="1:21" ht="18" x14ac:dyDescent="0.25">
      <c r="B577" s="14"/>
      <c r="C577" s="14"/>
      <c r="D577" s="14"/>
      <c r="E577" s="14"/>
      <c r="F577" s="14"/>
      <c r="G577" s="14"/>
      <c r="H577" s="15" t="s">
        <v>26</v>
      </c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9" spans="1:21" ht="18" x14ac:dyDescent="0.25">
      <c r="C579" s="16"/>
      <c r="D579" s="16"/>
      <c r="E579" s="17"/>
      <c r="F579" s="16"/>
      <c r="G579" s="16"/>
      <c r="H579" s="17"/>
      <c r="I579" s="17"/>
      <c r="J579" s="17"/>
    </row>
    <row r="580" spans="1:21" x14ac:dyDescent="0.25">
      <c r="B580" s="18"/>
      <c r="C580" s="18"/>
      <c r="D580" s="18"/>
      <c r="E580" s="18">
        <f>E$151</f>
        <v>0</v>
      </c>
      <c r="F580" s="18">
        <f t="shared" ref="F580:U580" si="35">F$151</f>
        <v>0</v>
      </c>
      <c r="G580" s="18">
        <f t="shared" si="35"/>
        <v>0</v>
      </c>
      <c r="H580" s="18">
        <f t="shared" si="35"/>
        <v>0</v>
      </c>
      <c r="I580" s="18">
        <f t="shared" si="35"/>
        <v>0</v>
      </c>
      <c r="J580" s="18">
        <f t="shared" si="35"/>
        <v>0</v>
      </c>
      <c r="K580" s="18">
        <f t="shared" si="35"/>
        <v>0</v>
      </c>
      <c r="L580" s="18">
        <f t="shared" si="35"/>
        <v>0</v>
      </c>
      <c r="M580" s="18">
        <f t="shared" si="35"/>
        <v>0</v>
      </c>
      <c r="N580" s="18">
        <f t="shared" si="35"/>
        <v>0</v>
      </c>
      <c r="O580" s="18">
        <f t="shared" si="35"/>
        <v>0</v>
      </c>
      <c r="P580" s="18">
        <f t="shared" si="35"/>
        <v>0</v>
      </c>
      <c r="Q580" s="18">
        <f t="shared" si="35"/>
        <v>0</v>
      </c>
      <c r="R580" s="18">
        <f t="shared" si="35"/>
        <v>0</v>
      </c>
      <c r="S580" s="18">
        <f t="shared" si="35"/>
        <v>0</v>
      </c>
      <c r="T580" s="18">
        <f t="shared" si="35"/>
        <v>0</v>
      </c>
      <c r="U580" s="18">
        <f t="shared" si="35"/>
        <v>0</v>
      </c>
    </row>
    <row r="581" spans="1:21" ht="38.25" x14ac:dyDescent="0.25">
      <c r="B581" s="18" t="s">
        <v>3</v>
      </c>
      <c r="C581" s="18" t="s">
        <v>4</v>
      </c>
      <c r="D581" s="18" t="s">
        <v>5</v>
      </c>
      <c r="E581" s="18" t="str">
        <f>E$152</f>
        <v>Fixed Charge</v>
      </c>
      <c r="F581" s="18" t="str">
        <f t="shared" ref="F581:U581" si="36">F$152</f>
        <v xml:space="preserve">Demand </v>
      </c>
      <c r="G581" s="18" t="str">
        <f t="shared" si="36"/>
        <v>Capacity Charge</v>
      </c>
      <c r="H581" s="18" t="str">
        <f t="shared" si="36"/>
        <v>On peak Demand Charge</v>
      </c>
      <c r="I581" s="18" t="str">
        <f t="shared" si="36"/>
        <v>Power Factor Charge</v>
      </c>
      <c r="J581" s="18" t="str">
        <f t="shared" si="36"/>
        <v>Uncontrolled / Variable Charge</v>
      </c>
      <c r="K581" s="18" t="str">
        <f t="shared" si="36"/>
        <v>Night Charge</v>
      </c>
      <c r="L581" s="18" t="str">
        <f t="shared" si="36"/>
        <v>Controlled Charge</v>
      </c>
      <c r="M581" s="18" t="str">
        <f t="shared" si="36"/>
        <v>All Inclusive Charge</v>
      </c>
      <c r="N581" s="18" t="str">
        <f t="shared" si="36"/>
        <v>Individual Contracts</v>
      </c>
      <c r="O581" s="18">
        <f t="shared" si="36"/>
        <v>0</v>
      </c>
      <c r="P581" s="18">
        <f t="shared" si="36"/>
        <v>0</v>
      </c>
      <c r="Q581" s="18">
        <f t="shared" si="36"/>
        <v>0</v>
      </c>
      <c r="R581" s="18">
        <f t="shared" si="36"/>
        <v>0</v>
      </c>
      <c r="S581" s="18">
        <f t="shared" si="36"/>
        <v>0</v>
      </c>
      <c r="T581" s="18">
        <f t="shared" si="36"/>
        <v>0</v>
      </c>
      <c r="U581" s="18">
        <f t="shared" si="36"/>
        <v>0</v>
      </c>
    </row>
    <row r="582" spans="1:21" x14ac:dyDescent="0.25">
      <c r="B582" s="18"/>
      <c r="C582" s="18"/>
      <c r="D582" s="18"/>
      <c r="E582" s="18" t="str">
        <f>E$153</f>
        <v>day</v>
      </c>
      <c r="F582" s="18" t="str">
        <f t="shared" ref="F582:U582" si="37">F$153</f>
        <v>kVA/mth</v>
      </c>
      <c r="G582" s="18" t="str">
        <f t="shared" si="37"/>
        <v>kVA/day</v>
      </c>
      <c r="H582" s="18" t="str">
        <f t="shared" si="37"/>
        <v>kW/mth</v>
      </c>
      <c r="I582" s="18" t="str">
        <f t="shared" si="37"/>
        <v>kVAr/mth</v>
      </c>
      <c r="J582" s="18" t="str">
        <f t="shared" si="37"/>
        <v>kWh</v>
      </c>
      <c r="K582" s="18" t="str">
        <f t="shared" si="37"/>
        <v>kWh</v>
      </c>
      <c r="L582" s="18" t="str">
        <f t="shared" si="37"/>
        <v>kWh</v>
      </c>
      <c r="M582" s="18" t="str">
        <f t="shared" si="37"/>
        <v>kWh</v>
      </c>
      <c r="N582" s="18" t="str">
        <f t="shared" si="37"/>
        <v/>
      </c>
      <c r="O582" s="18" t="str">
        <f t="shared" si="37"/>
        <v/>
      </c>
      <c r="P582" s="18" t="str">
        <f t="shared" si="37"/>
        <v/>
      </c>
      <c r="Q582" s="18" t="str">
        <f t="shared" si="37"/>
        <v/>
      </c>
      <c r="R582" s="18" t="str">
        <f t="shared" si="37"/>
        <v/>
      </c>
      <c r="S582" s="18" t="str">
        <f t="shared" si="37"/>
        <v/>
      </c>
      <c r="T582" s="18" t="str">
        <f t="shared" si="37"/>
        <v/>
      </c>
      <c r="U582" s="18" t="str">
        <f t="shared" si="37"/>
        <v/>
      </c>
    </row>
    <row r="583" spans="1:21" x14ac:dyDescent="0.25">
      <c r="A583" s="19"/>
      <c r="B583" s="44" t="str">
        <f t="shared" ref="B583:D598" ca="1" si="38">B440</f>
        <v>Single meter without control (low user)</v>
      </c>
      <c r="C583" s="44" t="str">
        <f t="shared" ca="1" si="38"/>
        <v>G100</v>
      </c>
      <c r="D583" s="44" t="str">
        <f t="shared" ca="1" si="38"/>
        <v>Domestic</v>
      </c>
      <c r="E583" s="44">
        <v>9923102.1402457766</v>
      </c>
      <c r="F583" s="44"/>
      <c r="G583" s="44"/>
      <c r="H583" s="44"/>
      <c r="I583" s="44"/>
      <c r="J583" s="44">
        <v>178956499.52984774</v>
      </c>
      <c r="K583" s="44">
        <v>2979193.8756567352</v>
      </c>
      <c r="L583" s="44">
        <v>0</v>
      </c>
      <c r="M583" s="44">
        <v>0</v>
      </c>
      <c r="N583" s="44"/>
      <c r="O583" s="44"/>
      <c r="P583" s="44"/>
      <c r="Q583" s="44"/>
      <c r="R583" s="44"/>
      <c r="S583" s="44"/>
      <c r="T583" s="44"/>
      <c r="U583" s="44"/>
    </row>
    <row r="584" spans="1:21" x14ac:dyDescent="0.25">
      <c r="A584" s="19"/>
      <c r="B584" s="38" t="str">
        <f t="shared" ca="1" si="38"/>
        <v>Dual meter with control (low user)</v>
      </c>
      <c r="C584" s="38" t="str">
        <f t="shared" ca="1" si="38"/>
        <v>G101</v>
      </c>
      <c r="D584" s="38" t="str">
        <f t="shared" ca="1" si="38"/>
        <v>Domestic</v>
      </c>
      <c r="E584" s="38">
        <v>3633669.8774961596</v>
      </c>
      <c r="F584" s="38"/>
      <c r="G584" s="38"/>
      <c r="H584" s="38"/>
      <c r="I584" s="38"/>
      <c r="J584" s="38">
        <v>55959159.10330122</v>
      </c>
      <c r="K584" s="38">
        <v>1168521.7952786852</v>
      </c>
      <c r="L584" s="38">
        <v>19700965.632754758</v>
      </c>
      <c r="M584" s="38">
        <v>0</v>
      </c>
      <c r="N584" s="38"/>
      <c r="O584" s="38"/>
      <c r="P584" s="38"/>
      <c r="Q584" s="38"/>
      <c r="R584" s="38"/>
      <c r="S584" s="38"/>
      <c r="T584" s="38"/>
      <c r="U584" s="38"/>
    </row>
    <row r="585" spans="1:21" x14ac:dyDescent="0.25">
      <c r="A585" s="19"/>
      <c r="B585" s="38" t="str">
        <f t="shared" ca="1" si="38"/>
        <v>Single meter with control (low user)</v>
      </c>
      <c r="C585" s="38" t="str">
        <f t="shared" ca="1" si="38"/>
        <v>G102</v>
      </c>
      <c r="D585" s="38" t="str">
        <f t="shared" ca="1" si="38"/>
        <v>Domestic</v>
      </c>
      <c r="E585" s="38">
        <v>40044395.526651308</v>
      </c>
      <c r="F585" s="38"/>
      <c r="G585" s="38"/>
      <c r="H585" s="38"/>
      <c r="I585" s="38"/>
      <c r="J585" s="38">
        <v>0</v>
      </c>
      <c r="K585" s="38">
        <v>14061860.513449401</v>
      </c>
      <c r="L585" s="38">
        <v>0</v>
      </c>
      <c r="M585" s="38">
        <v>770601507.14935517</v>
      </c>
      <c r="N585" s="38"/>
      <c r="O585" s="38"/>
      <c r="P585" s="38"/>
      <c r="Q585" s="38"/>
      <c r="R585" s="38"/>
      <c r="S585" s="38"/>
      <c r="T585" s="38"/>
      <c r="U585" s="38"/>
    </row>
    <row r="586" spans="1:21" x14ac:dyDescent="0.25">
      <c r="A586" s="19"/>
      <c r="B586" s="38" t="str">
        <f t="shared" ca="1" si="38"/>
        <v>3 phase residential (low user)</v>
      </c>
      <c r="C586" s="38" t="str">
        <f t="shared" ca="1" si="38"/>
        <v>G103</v>
      </c>
      <c r="D586" s="38" t="str">
        <f t="shared" ca="1" si="38"/>
        <v>Domestic</v>
      </c>
      <c r="E586" s="38">
        <v>245472.69070660521</v>
      </c>
      <c r="F586" s="38"/>
      <c r="G586" s="38"/>
      <c r="H586" s="38"/>
      <c r="I586" s="38"/>
      <c r="J586" s="38">
        <v>8322152.8657508306</v>
      </c>
      <c r="K586" s="38">
        <v>0</v>
      </c>
      <c r="L586" s="38">
        <v>0</v>
      </c>
      <c r="M586" s="38">
        <v>0</v>
      </c>
      <c r="N586" s="38"/>
      <c r="O586" s="38"/>
      <c r="P586" s="38"/>
      <c r="Q586" s="38"/>
      <c r="R586" s="38"/>
      <c r="S586" s="38"/>
      <c r="T586" s="38"/>
      <c r="U586" s="38"/>
    </row>
    <row r="587" spans="1:21" x14ac:dyDescent="0.25">
      <c r="A587" s="19"/>
      <c r="B587" s="38" t="str">
        <f t="shared" ca="1" si="38"/>
        <v>Single meter without control (standard user)</v>
      </c>
      <c r="C587" s="38" t="str">
        <f t="shared" ca="1" si="38"/>
        <v>G104</v>
      </c>
      <c r="D587" s="38" t="str">
        <f t="shared" ca="1" si="38"/>
        <v>Domestic</v>
      </c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</row>
    <row r="588" spans="1:21" x14ac:dyDescent="0.25">
      <c r="A588" s="19"/>
      <c r="B588" s="38" t="str">
        <f t="shared" ca="1" si="38"/>
        <v>Dual meter with control (standard user)</v>
      </c>
      <c r="C588" s="38" t="str">
        <f t="shared" ca="1" si="38"/>
        <v>G105</v>
      </c>
      <c r="D588" s="38" t="str">
        <f t="shared" ca="1" si="38"/>
        <v>Domestic</v>
      </c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</row>
    <row r="589" spans="1:21" x14ac:dyDescent="0.25">
      <c r="A589" s="19"/>
      <c r="B589" s="38" t="str">
        <f t="shared" ca="1" si="38"/>
        <v>Single meter with control (standard user)</v>
      </c>
      <c r="C589" s="38" t="str">
        <f t="shared" ca="1" si="38"/>
        <v>G106</v>
      </c>
      <c r="D589" s="38" t="str">
        <f t="shared" ca="1" si="38"/>
        <v>Domestic</v>
      </c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</row>
    <row r="590" spans="1:21" x14ac:dyDescent="0.25">
      <c r="A590" s="19"/>
      <c r="B590" s="38" t="str">
        <f t="shared" ca="1" si="38"/>
        <v>3 phase residential (standard user)</v>
      </c>
      <c r="C590" s="38" t="str">
        <f t="shared" ca="1" si="38"/>
        <v>G107</v>
      </c>
      <c r="D590" s="38" t="str">
        <f t="shared" ca="1" si="38"/>
        <v>Domestic</v>
      </c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</row>
    <row r="591" spans="1:21" x14ac:dyDescent="0.25">
      <c r="A591" s="19"/>
      <c r="B591" s="38" t="str">
        <f t="shared" ca="1" si="38"/>
        <v>Dual meter with control - EV (low user)</v>
      </c>
      <c r="C591" s="38" t="str">
        <f t="shared" ca="1" si="38"/>
        <v>G108</v>
      </c>
      <c r="D591" s="38" t="str">
        <f t="shared" ca="1" si="38"/>
        <v>Domestic</v>
      </c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</row>
    <row r="592" spans="1:21" x14ac:dyDescent="0.25">
      <c r="A592" s="19"/>
      <c r="B592" s="38" t="str">
        <f t="shared" ca="1" si="38"/>
        <v>Dual meter with control - EV (standard user)</v>
      </c>
      <c r="C592" s="38" t="str">
        <f t="shared" ca="1" si="38"/>
        <v>G109</v>
      </c>
      <c r="D592" s="38" t="str">
        <f t="shared" ca="1" si="38"/>
        <v>Domestic</v>
      </c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</row>
    <row r="593" spans="1:21" x14ac:dyDescent="0.25">
      <c r="A593" s="19"/>
      <c r="B593" s="38" t="str">
        <f t="shared" ca="1" si="38"/>
        <v>New Tariff 10</v>
      </c>
      <c r="C593" s="38">
        <f t="shared" ca="1" si="38"/>
        <v>0</v>
      </c>
      <c r="D593" s="38">
        <f t="shared" ca="1" si="38"/>
        <v>0</v>
      </c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</row>
    <row r="594" spans="1:21" x14ac:dyDescent="0.25">
      <c r="A594" s="19"/>
      <c r="B594" s="45" t="str">
        <f t="shared" ca="1" si="38"/>
        <v>New Tariff 11</v>
      </c>
      <c r="C594" s="45">
        <f t="shared" ca="1" si="38"/>
        <v>0</v>
      </c>
      <c r="D594" s="45">
        <f t="shared" ca="1" si="38"/>
        <v>0</v>
      </c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</row>
    <row r="595" spans="1:21" x14ac:dyDescent="0.25">
      <c r="A595" s="19"/>
      <c r="B595" s="44" t="str">
        <f t="shared" ca="1" si="38"/>
        <v>&lt;=15kVA</v>
      </c>
      <c r="C595" s="44" t="str">
        <f t="shared" ca="1" si="38"/>
        <v>GV02</v>
      </c>
      <c r="D595" s="44" t="str">
        <f t="shared" ca="1" si="38"/>
        <v>Small Commercial</v>
      </c>
      <c r="E595" s="44">
        <v>1791217.6585253456</v>
      </c>
      <c r="F595" s="44"/>
      <c r="G595" s="44"/>
      <c r="H595" s="44"/>
      <c r="I595" s="44"/>
      <c r="J595" s="44">
        <v>46353441.396784596</v>
      </c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</row>
    <row r="596" spans="1:21" x14ac:dyDescent="0.25">
      <c r="A596" s="19"/>
      <c r="B596" s="38" t="str">
        <f t="shared" ca="1" si="38"/>
        <v>&gt;15kVA and &lt;=69kVA</v>
      </c>
      <c r="C596" s="38" t="str">
        <f t="shared" ca="1" si="38"/>
        <v>GV07</v>
      </c>
      <c r="D596" s="38" t="str">
        <f t="shared" ca="1" si="38"/>
        <v>Small Commercial</v>
      </c>
      <c r="E596" s="38">
        <v>3858667.0692012287</v>
      </c>
      <c r="F596" s="38"/>
      <c r="G596" s="38"/>
      <c r="H596" s="38"/>
      <c r="I596" s="38"/>
      <c r="J596" s="38">
        <v>341511258.65614808</v>
      </c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</row>
    <row r="597" spans="1:21" x14ac:dyDescent="0.25">
      <c r="A597" s="19"/>
      <c r="B597" s="38" t="str">
        <f t="shared" ca="1" si="38"/>
        <v>&gt;69kVA and &lt;=138kVA</v>
      </c>
      <c r="C597" s="38" t="str">
        <f t="shared" ca="1" si="38"/>
        <v>GV14</v>
      </c>
      <c r="D597" s="38" t="str">
        <f t="shared" ca="1" si="38"/>
        <v>Medium Commercial</v>
      </c>
      <c r="E597" s="38">
        <v>142576.41213517665</v>
      </c>
      <c r="F597" s="38"/>
      <c r="G597" s="38"/>
      <c r="H597" s="38"/>
      <c r="I597" s="38"/>
      <c r="J597" s="38">
        <v>56781798.635808162</v>
      </c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</row>
    <row r="598" spans="1:21" x14ac:dyDescent="0.25">
      <c r="A598" s="19"/>
      <c r="B598" s="38" t="str">
        <f t="shared" ca="1" si="38"/>
        <v>&gt;138kVA AND &lt;=300kVA</v>
      </c>
      <c r="C598" s="38" t="str">
        <f t="shared" ca="1" si="38"/>
        <v>GV30</v>
      </c>
      <c r="D598" s="38" t="str">
        <f t="shared" ca="1" si="38"/>
        <v>Large Commercial</v>
      </c>
      <c r="E598" s="38">
        <v>100941.39139784947</v>
      </c>
      <c r="F598" s="38"/>
      <c r="G598" s="38"/>
      <c r="H598" s="38"/>
      <c r="I598" s="38"/>
      <c r="J598" s="38">
        <v>85525692.570754111</v>
      </c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</row>
    <row r="599" spans="1:21" x14ac:dyDescent="0.25">
      <c r="A599" s="19"/>
      <c r="B599" s="38" t="str">
        <f t="shared" ref="B599:D614" ca="1" si="39">B456</f>
        <v>&gt;300kVA, TOU</v>
      </c>
      <c r="C599" s="38" t="str">
        <f t="shared" ca="1" si="39"/>
        <v>GV99</v>
      </c>
      <c r="D599" s="38" t="str">
        <f t="shared" ca="1" si="39"/>
        <v>Small Industrial</v>
      </c>
      <c r="E599" s="38">
        <v>102665.69478570629</v>
      </c>
      <c r="F599" s="38">
        <v>587279.78</v>
      </c>
      <c r="G599" s="38"/>
      <c r="H599" s="38"/>
      <c r="I599" s="38"/>
      <c r="J599" s="38">
        <v>177845271.74134266</v>
      </c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</row>
    <row r="600" spans="1:21" x14ac:dyDescent="0.25">
      <c r="A600" s="19"/>
      <c r="B600" s="38" t="str">
        <f t="shared" ca="1" si="39"/>
        <v>New Tariff 5</v>
      </c>
      <c r="C600" s="38">
        <f t="shared" ca="1" si="39"/>
        <v>0</v>
      </c>
      <c r="D600" s="38">
        <f t="shared" ca="1" si="39"/>
        <v>0</v>
      </c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</row>
    <row r="601" spans="1:21" x14ac:dyDescent="0.25">
      <c r="A601" s="19"/>
      <c r="B601" s="38" t="str">
        <f t="shared" ca="1" si="39"/>
        <v>New Tariff 6</v>
      </c>
      <c r="C601" s="38">
        <f t="shared" ca="1" si="39"/>
        <v>0</v>
      </c>
      <c r="D601" s="38">
        <f t="shared" ca="1" si="39"/>
        <v>0</v>
      </c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</row>
    <row r="602" spans="1:21" x14ac:dyDescent="0.25">
      <c r="A602" s="19"/>
      <c r="B602" s="38" t="str">
        <f t="shared" ca="1" si="39"/>
        <v>New Tariff 7</v>
      </c>
      <c r="C602" s="38">
        <f t="shared" ca="1" si="39"/>
        <v>0</v>
      </c>
      <c r="D602" s="38">
        <f t="shared" ca="1" si="39"/>
        <v>0</v>
      </c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</row>
    <row r="603" spans="1:21" x14ac:dyDescent="0.25">
      <c r="A603" s="19"/>
      <c r="B603" s="38" t="str">
        <f t="shared" ca="1" si="39"/>
        <v>New Tariff 8</v>
      </c>
      <c r="C603" s="38">
        <f t="shared" ca="1" si="39"/>
        <v>0</v>
      </c>
      <c r="D603" s="38">
        <f t="shared" ca="1" si="39"/>
        <v>0</v>
      </c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</row>
    <row r="604" spans="1:21" x14ac:dyDescent="0.25">
      <c r="A604" s="19"/>
      <c r="B604" s="38" t="str">
        <f t="shared" ca="1" si="39"/>
        <v>New Tariff 9</v>
      </c>
      <c r="C604" s="38">
        <f t="shared" ca="1" si="39"/>
        <v>0</v>
      </c>
      <c r="D604" s="38">
        <f t="shared" ca="1" si="39"/>
        <v>0</v>
      </c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</row>
    <row r="605" spans="1:21" x14ac:dyDescent="0.25">
      <c r="A605" s="19"/>
      <c r="B605" s="38" t="str">
        <f t="shared" ca="1" si="39"/>
        <v>New Tariff 10</v>
      </c>
      <c r="C605" s="38">
        <f t="shared" ca="1" si="39"/>
        <v>0</v>
      </c>
      <c r="D605" s="38">
        <f t="shared" ca="1" si="39"/>
        <v>0</v>
      </c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</row>
    <row r="606" spans="1:21" x14ac:dyDescent="0.25">
      <c r="A606" s="19"/>
      <c r="B606" s="45" t="str">
        <f t="shared" ca="1" si="39"/>
        <v>New Tariff 11</v>
      </c>
      <c r="C606" s="45">
        <f t="shared" ca="1" si="39"/>
        <v>0</v>
      </c>
      <c r="D606" s="45">
        <f t="shared" ca="1" si="39"/>
        <v>0</v>
      </c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</row>
    <row r="607" spans="1:21" x14ac:dyDescent="0.25">
      <c r="A607" s="19"/>
      <c r="B607" s="44" t="str">
        <f t="shared" ca="1" si="39"/>
        <v>&lt;=15kVA</v>
      </c>
      <c r="C607" s="44" t="str">
        <f t="shared" ca="1" si="39"/>
        <v>GX02</v>
      </c>
      <c r="D607" s="44" t="str">
        <f t="shared" ca="1" si="39"/>
        <v>Small Industrial</v>
      </c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</row>
    <row r="608" spans="1:21" x14ac:dyDescent="0.25">
      <c r="A608" s="19"/>
      <c r="B608" s="38" t="str">
        <f t="shared" ca="1" si="39"/>
        <v>&gt;15kVA and &lt;=69kVA</v>
      </c>
      <c r="C608" s="38" t="str">
        <f t="shared" ca="1" si="39"/>
        <v>GX07</v>
      </c>
      <c r="D608" s="38" t="str">
        <f t="shared" ca="1" si="39"/>
        <v>Small Commercial</v>
      </c>
      <c r="E608" s="38">
        <v>2582.1666666666665</v>
      </c>
      <c r="F608" s="38"/>
      <c r="G608" s="38"/>
      <c r="H608" s="38"/>
      <c r="I608" s="38"/>
      <c r="J608" s="38">
        <v>186335.44856445014</v>
      </c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</row>
    <row r="609" spans="1:21" x14ac:dyDescent="0.25">
      <c r="A609" s="19"/>
      <c r="B609" s="38" t="str">
        <f t="shared" ca="1" si="39"/>
        <v>&gt;69kVA and &lt;=138kVA</v>
      </c>
      <c r="C609" s="38" t="str">
        <f t="shared" ca="1" si="39"/>
        <v>GX14</v>
      </c>
      <c r="D609" s="38" t="str">
        <f t="shared" ca="1" si="39"/>
        <v>Medium Commercial</v>
      </c>
      <c r="E609" s="38">
        <v>5140</v>
      </c>
      <c r="F609" s="38"/>
      <c r="G609" s="38"/>
      <c r="H609" s="38"/>
      <c r="I609" s="38"/>
      <c r="J609" s="38">
        <v>2287626.9383682692</v>
      </c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</row>
    <row r="610" spans="1:21" x14ac:dyDescent="0.25">
      <c r="A610" s="19"/>
      <c r="B610" s="38" t="str">
        <f t="shared" ca="1" si="39"/>
        <v>&gt;138kVA AND &lt;=300kVA</v>
      </c>
      <c r="C610" s="38" t="str">
        <f t="shared" ca="1" si="39"/>
        <v>GX30</v>
      </c>
      <c r="D610" s="38" t="str">
        <f t="shared" ca="1" si="39"/>
        <v>Large Commercial</v>
      </c>
      <c r="E610" s="38">
        <v>30318.844086021505</v>
      </c>
      <c r="F610" s="38"/>
      <c r="G610" s="38"/>
      <c r="H610" s="38"/>
      <c r="I610" s="38"/>
      <c r="J610" s="38">
        <v>47945205.739557885</v>
      </c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</row>
    <row r="611" spans="1:21" x14ac:dyDescent="0.25">
      <c r="A611" s="19"/>
      <c r="B611" s="38" t="str">
        <f t="shared" ca="1" si="39"/>
        <v>&gt;300kVA, TOU</v>
      </c>
      <c r="C611" s="38" t="str">
        <f t="shared" ca="1" si="39"/>
        <v>GX99</v>
      </c>
      <c r="D611" s="38" t="str">
        <f t="shared" ca="1" si="39"/>
        <v>Small Industrial</v>
      </c>
      <c r="E611" s="38">
        <v>85727.032258064515</v>
      </c>
      <c r="F611" s="38">
        <v>934581</v>
      </c>
      <c r="G611" s="38">
        <v>62585345.349231951</v>
      </c>
      <c r="H611" s="38"/>
      <c r="I611" s="38"/>
      <c r="J611" s="38">
        <v>327904932.634601</v>
      </c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</row>
    <row r="612" spans="1:21" x14ac:dyDescent="0.25">
      <c r="A612" s="19"/>
      <c r="B612" s="38" t="str">
        <f t="shared" ca="1" si="39"/>
        <v>New Tariff 5</v>
      </c>
      <c r="C612" s="38">
        <f t="shared" ca="1" si="39"/>
        <v>0</v>
      </c>
      <c r="D612" s="38">
        <f t="shared" ca="1" si="39"/>
        <v>0</v>
      </c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</row>
    <row r="613" spans="1:21" x14ac:dyDescent="0.25">
      <c r="A613" s="19"/>
      <c r="B613" s="38" t="str">
        <f t="shared" ca="1" si="39"/>
        <v>New Tariff 6</v>
      </c>
      <c r="C613" s="38">
        <f t="shared" ca="1" si="39"/>
        <v>0</v>
      </c>
      <c r="D613" s="38">
        <f t="shared" ca="1" si="39"/>
        <v>0</v>
      </c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</row>
    <row r="614" spans="1:21" x14ac:dyDescent="0.25">
      <c r="A614" s="19"/>
      <c r="B614" s="38" t="str">
        <f t="shared" ca="1" si="39"/>
        <v>New Tariff 7</v>
      </c>
      <c r="C614" s="38">
        <f t="shared" ca="1" si="39"/>
        <v>0</v>
      </c>
      <c r="D614" s="38">
        <f t="shared" ca="1" si="39"/>
        <v>0</v>
      </c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</row>
    <row r="615" spans="1:21" x14ac:dyDescent="0.25">
      <c r="A615" s="19"/>
      <c r="B615" s="38" t="str">
        <f t="shared" ref="B615:D630" ca="1" si="40">B472</f>
        <v>New Tariff 8</v>
      </c>
      <c r="C615" s="38">
        <f t="shared" ca="1" si="40"/>
        <v>0</v>
      </c>
      <c r="D615" s="38">
        <f t="shared" ca="1" si="40"/>
        <v>0</v>
      </c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</row>
    <row r="616" spans="1:21" x14ac:dyDescent="0.25">
      <c r="A616" s="19"/>
      <c r="B616" s="38" t="str">
        <f t="shared" ca="1" si="40"/>
        <v>New Tariff 9</v>
      </c>
      <c r="C616" s="38">
        <f t="shared" ca="1" si="40"/>
        <v>0</v>
      </c>
      <c r="D616" s="38">
        <f t="shared" ca="1" si="40"/>
        <v>0</v>
      </c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</row>
    <row r="617" spans="1:21" x14ac:dyDescent="0.25">
      <c r="A617" s="19"/>
      <c r="B617" s="38" t="str">
        <f t="shared" ca="1" si="40"/>
        <v>New Tariff 10</v>
      </c>
      <c r="C617" s="38">
        <f t="shared" ca="1" si="40"/>
        <v>0</v>
      </c>
      <c r="D617" s="38">
        <f t="shared" ca="1" si="40"/>
        <v>0</v>
      </c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</row>
    <row r="618" spans="1:21" x14ac:dyDescent="0.25">
      <c r="A618" s="19"/>
      <c r="B618" s="45" t="str">
        <f t="shared" ca="1" si="40"/>
        <v>New Tariff 11</v>
      </c>
      <c r="C618" s="45">
        <f t="shared" ca="1" si="40"/>
        <v>0</v>
      </c>
      <c r="D618" s="45">
        <f t="shared" ca="1" si="40"/>
        <v>0</v>
      </c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</row>
    <row r="619" spans="1:21" x14ac:dyDescent="0.25">
      <c r="A619" s="19"/>
      <c r="B619" s="44" t="str">
        <f t="shared" ca="1" si="40"/>
        <v>&gt;1500Kva Connection in CBD/Industrial service area</v>
      </c>
      <c r="C619" s="44" t="str">
        <f t="shared" ca="1" si="40"/>
        <v>GC60</v>
      </c>
      <c r="D619" s="44" t="str">
        <f t="shared" ca="1" si="40"/>
        <v>Large Industrial</v>
      </c>
      <c r="E619" s="44">
        <v>6570</v>
      </c>
      <c r="F619" s="44"/>
      <c r="G619" s="44">
        <v>17255375</v>
      </c>
      <c r="H619" s="44">
        <v>221284.8682795699</v>
      </c>
      <c r="I619" s="44">
        <v>16353</v>
      </c>
      <c r="J619" s="44">
        <v>79750895.735473588</v>
      </c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</row>
    <row r="620" spans="1:21" x14ac:dyDescent="0.25">
      <c r="A620" s="19"/>
      <c r="B620" s="38" t="str">
        <f t="shared" ca="1" si="40"/>
        <v>&gt;1500Kva Connection in Urban service area</v>
      </c>
      <c r="C620" s="38" t="str">
        <f t="shared" ca="1" si="40"/>
        <v>GU60</v>
      </c>
      <c r="D620" s="38" t="str">
        <f t="shared" ca="1" si="40"/>
        <v>Large Industrial</v>
      </c>
      <c r="E620" s="38">
        <v>6539</v>
      </c>
      <c r="F620" s="38"/>
      <c r="G620" s="38">
        <v>15089362.403993856</v>
      </c>
      <c r="H620" s="38">
        <v>186666.34216589862</v>
      </c>
      <c r="I620" s="38">
        <v>18496</v>
      </c>
      <c r="J620" s="38">
        <v>77066021.311172947</v>
      </c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</row>
    <row r="621" spans="1:21" x14ac:dyDescent="0.25">
      <c r="A621" s="19"/>
      <c r="B621" s="38" t="str">
        <f t="shared" ca="1" si="40"/>
        <v>&gt;1500Kva Connection in Rural service area</v>
      </c>
      <c r="C621" s="38" t="str">
        <f t="shared" ca="1" si="40"/>
        <v>GR60</v>
      </c>
      <c r="D621" s="38" t="str">
        <f t="shared" ca="1" si="40"/>
        <v>Large Industrial</v>
      </c>
      <c r="E621" s="38">
        <v>730</v>
      </c>
      <c r="F621" s="38"/>
      <c r="G621" s="38">
        <v>1434450</v>
      </c>
      <c r="H621" s="38">
        <v>8560.1337941628262</v>
      </c>
      <c r="I621" s="38">
        <v>225</v>
      </c>
      <c r="J621" s="38">
        <v>1780020.0093141131</v>
      </c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</row>
    <row r="622" spans="1:21" x14ac:dyDescent="0.25">
      <c r="A622" s="19"/>
      <c r="B622" s="38" t="str">
        <f t="shared" ca="1" si="40"/>
        <v>New Tariff 3</v>
      </c>
      <c r="C622" s="38">
        <f t="shared" ca="1" si="40"/>
        <v>0</v>
      </c>
      <c r="D622" s="38">
        <f t="shared" ca="1" si="40"/>
        <v>0</v>
      </c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</row>
    <row r="623" spans="1:21" x14ac:dyDescent="0.25">
      <c r="A623" s="19"/>
      <c r="B623" s="38" t="str">
        <f t="shared" ca="1" si="40"/>
        <v>New Tariff 4</v>
      </c>
      <c r="C623" s="38">
        <f t="shared" ca="1" si="40"/>
        <v>0</v>
      </c>
      <c r="D623" s="38">
        <f t="shared" ca="1" si="40"/>
        <v>0</v>
      </c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</row>
    <row r="624" spans="1:21" x14ac:dyDescent="0.25">
      <c r="A624" s="19"/>
      <c r="B624" s="38" t="str">
        <f t="shared" ca="1" si="40"/>
        <v>New Tariff 5</v>
      </c>
      <c r="C624" s="38">
        <f t="shared" ca="1" si="40"/>
        <v>0</v>
      </c>
      <c r="D624" s="38">
        <f t="shared" ca="1" si="40"/>
        <v>0</v>
      </c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</row>
    <row r="625" spans="1:21" x14ac:dyDescent="0.25">
      <c r="A625" s="19"/>
      <c r="B625" s="38" t="str">
        <f t="shared" ca="1" si="40"/>
        <v>New Tariff 6</v>
      </c>
      <c r="C625" s="38">
        <f t="shared" ca="1" si="40"/>
        <v>0</v>
      </c>
      <c r="D625" s="38">
        <f t="shared" ca="1" si="40"/>
        <v>0</v>
      </c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</row>
    <row r="626" spans="1:21" x14ac:dyDescent="0.25">
      <c r="A626" s="19"/>
      <c r="B626" s="38" t="str">
        <f t="shared" ca="1" si="40"/>
        <v>New Tariff 7</v>
      </c>
      <c r="C626" s="38">
        <f t="shared" ca="1" si="40"/>
        <v>0</v>
      </c>
      <c r="D626" s="38">
        <f t="shared" ca="1" si="40"/>
        <v>0</v>
      </c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</row>
    <row r="627" spans="1:21" x14ac:dyDescent="0.25">
      <c r="A627" s="19"/>
      <c r="B627" s="38" t="str">
        <f t="shared" ca="1" si="40"/>
        <v>New Tariff 8</v>
      </c>
      <c r="C627" s="38">
        <f t="shared" ca="1" si="40"/>
        <v>0</v>
      </c>
      <c r="D627" s="38">
        <f t="shared" ca="1" si="40"/>
        <v>0</v>
      </c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</row>
    <row r="628" spans="1:21" x14ac:dyDescent="0.25">
      <c r="A628" s="19"/>
      <c r="B628" s="38" t="str">
        <f t="shared" ca="1" si="40"/>
        <v>New Tariff 9</v>
      </c>
      <c r="C628" s="38">
        <f t="shared" ca="1" si="40"/>
        <v>0</v>
      </c>
      <c r="D628" s="38">
        <f t="shared" ca="1" si="40"/>
        <v>0</v>
      </c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</row>
    <row r="629" spans="1:21" x14ac:dyDescent="0.25">
      <c r="A629" s="19"/>
      <c r="B629" s="38" t="str">
        <f t="shared" ca="1" si="40"/>
        <v>New Tariff 10</v>
      </c>
      <c r="C629" s="38">
        <f t="shared" ca="1" si="40"/>
        <v>0</v>
      </c>
      <c r="D629" s="38">
        <f t="shared" ca="1" si="40"/>
        <v>0</v>
      </c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</row>
    <row r="630" spans="1:21" x14ac:dyDescent="0.25">
      <c r="A630" s="19"/>
      <c r="B630" s="45" t="str">
        <f t="shared" ca="1" si="40"/>
        <v>New Tariff 11</v>
      </c>
      <c r="C630" s="45">
        <f t="shared" ca="1" si="40"/>
        <v>0</v>
      </c>
      <c r="D630" s="45">
        <f t="shared" ca="1" si="40"/>
        <v>0</v>
      </c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</row>
    <row r="631" spans="1:21" x14ac:dyDescent="0.25">
      <c r="A631" s="19"/>
      <c r="B631" s="44" t="str">
        <f t="shared" ref="B631:D646" ca="1" si="41">B488</f>
        <v>Non street lighting, &lt;1kVA</v>
      </c>
      <c r="C631" s="44" t="str">
        <f t="shared" ca="1" si="41"/>
        <v>G001</v>
      </c>
      <c r="D631" s="44" t="str">
        <f t="shared" ca="1" si="41"/>
        <v>Un-metered</v>
      </c>
      <c r="E631" s="44">
        <v>0</v>
      </c>
      <c r="F631" s="44"/>
      <c r="G631" s="44"/>
      <c r="H631" s="44"/>
      <c r="I631" s="44"/>
      <c r="J631" s="44">
        <v>3474896.4894159026</v>
      </c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</row>
    <row r="632" spans="1:21" x14ac:dyDescent="0.25">
      <c r="A632" s="19"/>
      <c r="B632" s="38" t="str">
        <f t="shared" ca="1" si="41"/>
        <v>Street lighting, &lt;1kVA</v>
      </c>
      <c r="C632" s="38" t="str">
        <f t="shared" ca="1" si="41"/>
        <v>G002</v>
      </c>
      <c r="D632" s="38" t="str">
        <f t="shared" ca="1" si="41"/>
        <v>Un-metered</v>
      </c>
      <c r="E632" s="38">
        <v>16615332.176959198</v>
      </c>
      <c r="F632" s="38"/>
      <c r="G632" s="38"/>
      <c r="H632" s="38"/>
      <c r="I632" s="38"/>
      <c r="J632" s="38">
        <v>20062994.675858624</v>
      </c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</row>
    <row r="633" spans="1:21" x14ac:dyDescent="0.25">
      <c r="A633" s="19"/>
      <c r="B633" s="38" t="str">
        <f t="shared" ca="1" si="41"/>
        <v>New Tariff 2</v>
      </c>
      <c r="C633" s="38">
        <f t="shared" ca="1" si="41"/>
        <v>0</v>
      </c>
      <c r="D633" s="38">
        <f t="shared" ca="1" si="41"/>
        <v>0</v>
      </c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</row>
    <row r="634" spans="1:21" x14ac:dyDescent="0.25">
      <c r="A634" s="19"/>
      <c r="B634" s="38" t="str">
        <f t="shared" ca="1" si="41"/>
        <v>New Tariff 3</v>
      </c>
      <c r="C634" s="38">
        <f t="shared" ca="1" si="41"/>
        <v>0</v>
      </c>
      <c r="D634" s="38">
        <f t="shared" ca="1" si="41"/>
        <v>0</v>
      </c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</row>
    <row r="635" spans="1:21" x14ac:dyDescent="0.25">
      <c r="A635" s="19"/>
      <c r="B635" s="38" t="str">
        <f t="shared" ca="1" si="41"/>
        <v>New Tariff 4</v>
      </c>
      <c r="C635" s="38">
        <f t="shared" ca="1" si="41"/>
        <v>0</v>
      </c>
      <c r="D635" s="38">
        <f t="shared" ca="1" si="41"/>
        <v>0</v>
      </c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</row>
    <row r="636" spans="1:21" x14ac:dyDescent="0.25">
      <c r="A636" s="19"/>
      <c r="B636" s="38" t="str">
        <f t="shared" ca="1" si="41"/>
        <v>New Tariff 5</v>
      </c>
      <c r="C636" s="38">
        <f t="shared" ca="1" si="41"/>
        <v>0</v>
      </c>
      <c r="D636" s="38">
        <f t="shared" ca="1" si="41"/>
        <v>0</v>
      </c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</row>
    <row r="637" spans="1:21" x14ac:dyDescent="0.25">
      <c r="A637" s="19"/>
      <c r="B637" s="38" t="str">
        <f t="shared" ca="1" si="41"/>
        <v>New Tariff 6</v>
      </c>
      <c r="C637" s="38">
        <f t="shared" ca="1" si="41"/>
        <v>0</v>
      </c>
      <c r="D637" s="38">
        <f t="shared" ca="1" si="41"/>
        <v>0</v>
      </c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</row>
    <row r="638" spans="1:21" x14ac:dyDescent="0.25">
      <c r="A638" s="19"/>
      <c r="B638" s="38" t="str">
        <f t="shared" ca="1" si="41"/>
        <v>New Tariff 7</v>
      </c>
      <c r="C638" s="38">
        <f t="shared" ca="1" si="41"/>
        <v>0</v>
      </c>
      <c r="D638" s="38">
        <f t="shared" ca="1" si="41"/>
        <v>0</v>
      </c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</row>
    <row r="639" spans="1:21" x14ac:dyDescent="0.25">
      <c r="A639" s="19"/>
      <c r="B639" s="38" t="str">
        <f t="shared" ca="1" si="41"/>
        <v>New Tariff 8</v>
      </c>
      <c r="C639" s="38">
        <f t="shared" ca="1" si="41"/>
        <v>0</v>
      </c>
      <c r="D639" s="38">
        <f t="shared" ca="1" si="41"/>
        <v>0</v>
      </c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</row>
    <row r="640" spans="1:21" x14ac:dyDescent="0.25">
      <c r="A640" s="19"/>
      <c r="B640" s="38" t="str">
        <f t="shared" ca="1" si="41"/>
        <v>New Tariff 9</v>
      </c>
      <c r="C640" s="38">
        <f t="shared" ca="1" si="41"/>
        <v>0</v>
      </c>
      <c r="D640" s="38">
        <f t="shared" ca="1" si="41"/>
        <v>0</v>
      </c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</row>
    <row r="641" spans="1:21" x14ac:dyDescent="0.25">
      <c r="A641" s="19"/>
      <c r="B641" s="38" t="str">
        <f t="shared" ca="1" si="41"/>
        <v>New Tariff 10</v>
      </c>
      <c r="C641" s="38">
        <f t="shared" ca="1" si="41"/>
        <v>0</v>
      </c>
      <c r="D641" s="38">
        <f t="shared" ca="1" si="41"/>
        <v>0</v>
      </c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</row>
    <row r="642" spans="1:21" x14ac:dyDescent="0.25">
      <c r="A642" s="19"/>
      <c r="B642" s="45" t="str">
        <f t="shared" ca="1" si="41"/>
        <v>New Tariff 11</v>
      </c>
      <c r="C642" s="45">
        <f t="shared" ca="1" si="41"/>
        <v>0</v>
      </c>
      <c r="D642" s="45">
        <f t="shared" ca="1" si="41"/>
        <v>0</v>
      </c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</row>
    <row r="643" spans="1:21" x14ac:dyDescent="0.25">
      <c r="A643" s="19"/>
      <c r="B643" s="44" t="str">
        <f t="shared" ca="1" si="41"/>
        <v>Individual Contracts</v>
      </c>
      <c r="C643" s="44" t="str">
        <f t="shared" ca="1" si="41"/>
        <v>IC</v>
      </c>
      <c r="D643" s="44" t="str">
        <f t="shared" ca="1" si="41"/>
        <v>Inividual Contract</v>
      </c>
      <c r="E643" s="44"/>
      <c r="F643" s="44"/>
      <c r="G643" s="44"/>
      <c r="H643" s="44"/>
      <c r="I643" s="44"/>
      <c r="J643" s="44"/>
      <c r="K643" s="44"/>
      <c r="L643" s="44"/>
      <c r="M643" s="44">
        <v>47857308.401440986</v>
      </c>
      <c r="N643" s="44">
        <v>1</v>
      </c>
      <c r="O643" s="44"/>
      <c r="P643" s="44"/>
      <c r="Q643" s="44"/>
      <c r="R643" s="44"/>
      <c r="S643" s="44"/>
      <c r="T643" s="44"/>
      <c r="U643" s="44"/>
    </row>
    <row r="644" spans="1:21" x14ac:dyDescent="0.25">
      <c r="A644" s="19"/>
      <c r="B644" s="38" t="str">
        <f t="shared" ca="1" si="41"/>
        <v>New Tariff 1</v>
      </c>
      <c r="C644" s="38">
        <f t="shared" ca="1" si="41"/>
        <v>0</v>
      </c>
      <c r="D644" s="38">
        <f t="shared" ca="1" si="41"/>
        <v>0</v>
      </c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</row>
    <row r="645" spans="1:21" x14ac:dyDescent="0.25">
      <c r="A645" s="19"/>
      <c r="B645" s="38" t="str">
        <f t="shared" ca="1" si="41"/>
        <v>New Tariff 2</v>
      </c>
      <c r="C645" s="38">
        <f t="shared" ca="1" si="41"/>
        <v>0</v>
      </c>
      <c r="D645" s="38">
        <f t="shared" ca="1" si="41"/>
        <v>0</v>
      </c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</row>
    <row r="646" spans="1:21" x14ac:dyDescent="0.25">
      <c r="A646" s="19"/>
      <c r="B646" s="38" t="str">
        <f t="shared" ca="1" si="41"/>
        <v>New Tariff 3</v>
      </c>
      <c r="C646" s="38">
        <f t="shared" ca="1" si="41"/>
        <v>0</v>
      </c>
      <c r="D646" s="38">
        <f t="shared" ca="1" si="41"/>
        <v>0</v>
      </c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</row>
    <row r="647" spans="1:21" x14ac:dyDescent="0.25">
      <c r="A647" s="19"/>
      <c r="B647" s="38" t="str">
        <f t="shared" ref="B647:D662" ca="1" si="42">B504</f>
        <v>New Tariff 4</v>
      </c>
      <c r="C647" s="38">
        <f t="shared" ca="1" si="42"/>
        <v>0</v>
      </c>
      <c r="D647" s="38">
        <f t="shared" ca="1" si="42"/>
        <v>0</v>
      </c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</row>
    <row r="648" spans="1:21" x14ac:dyDescent="0.25">
      <c r="A648" s="19"/>
      <c r="B648" s="38" t="str">
        <f t="shared" ca="1" si="42"/>
        <v>New Tariff 5</v>
      </c>
      <c r="C648" s="38">
        <f t="shared" ca="1" si="42"/>
        <v>0</v>
      </c>
      <c r="D648" s="38">
        <f t="shared" ca="1" si="42"/>
        <v>0</v>
      </c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</row>
    <row r="649" spans="1:21" x14ac:dyDescent="0.25">
      <c r="A649" s="19"/>
      <c r="B649" s="38" t="str">
        <f t="shared" ca="1" si="42"/>
        <v>New Tariff 6</v>
      </c>
      <c r="C649" s="38">
        <f t="shared" ca="1" si="42"/>
        <v>0</v>
      </c>
      <c r="D649" s="38">
        <f t="shared" ca="1" si="42"/>
        <v>0</v>
      </c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</row>
    <row r="650" spans="1:21" x14ac:dyDescent="0.25">
      <c r="A650" s="19"/>
      <c r="B650" s="38" t="str">
        <f t="shared" ca="1" si="42"/>
        <v>New Tariff 7</v>
      </c>
      <c r="C650" s="38">
        <f t="shared" ca="1" si="42"/>
        <v>0</v>
      </c>
      <c r="D650" s="38">
        <f t="shared" ca="1" si="42"/>
        <v>0</v>
      </c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</row>
    <row r="651" spans="1:21" x14ac:dyDescent="0.25">
      <c r="A651" s="19"/>
      <c r="B651" s="38" t="str">
        <f t="shared" ca="1" si="42"/>
        <v>New Tariff 8</v>
      </c>
      <c r="C651" s="38">
        <f t="shared" ca="1" si="42"/>
        <v>0</v>
      </c>
      <c r="D651" s="38">
        <f t="shared" ca="1" si="42"/>
        <v>0</v>
      </c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</row>
    <row r="652" spans="1:21" x14ac:dyDescent="0.25">
      <c r="A652" s="19"/>
      <c r="B652" s="38" t="str">
        <f t="shared" ca="1" si="42"/>
        <v>New Tariff 9</v>
      </c>
      <c r="C652" s="38">
        <f t="shared" ca="1" si="42"/>
        <v>0</v>
      </c>
      <c r="D652" s="38">
        <f t="shared" ca="1" si="42"/>
        <v>0</v>
      </c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</row>
    <row r="653" spans="1:21" x14ac:dyDescent="0.25">
      <c r="A653" s="19"/>
      <c r="B653" s="38" t="str">
        <f t="shared" ca="1" si="42"/>
        <v>New Tariff 10</v>
      </c>
      <c r="C653" s="38">
        <f t="shared" ca="1" si="42"/>
        <v>0</v>
      </c>
      <c r="D653" s="38">
        <f t="shared" ca="1" si="42"/>
        <v>0</v>
      </c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</row>
    <row r="654" spans="1:21" x14ac:dyDescent="0.25">
      <c r="A654" s="19"/>
      <c r="B654" s="45" t="str">
        <f t="shared" ca="1" si="42"/>
        <v>New Tariff 11</v>
      </c>
      <c r="C654" s="45">
        <f t="shared" ca="1" si="42"/>
        <v>0</v>
      </c>
      <c r="D654" s="45">
        <f t="shared" ca="1" si="42"/>
        <v>0</v>
      </c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</row>
    <row r="655" spans="1:21" x14ac:dyDescent="0.25">
      <c r="A655" s="19"/>
      <c r="B655" s="44" t="str">
        <f t="shared" ca="1" si="42"/>
        <v>New Tariff 0</v>
      </c>
      <c r="C655" s="44">
        <f t="shared" ca="1" si="42"/>
        <v>0</v>
      </c>
      <c r="D655" s="44">
        <f t="shared" ca="1" si="42"/>
        <v>0</v>
      </c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</row>
    <row r="656" spans="1:21" x14ac:dyDescent="0.25">
      <c r="A656" s="19"/>
      <c r="B656" s="38" t="str">
        <f t="shared" ca="1" si="42"/>
        <v>New Tariff 1</v>
      </c>
      <c r="C656" s="38">
        <f t="shared" ca="1" si="42"/>
        <v>0</v>
      </c>
      <c r="D656" s="38">
        <f t="shared" ca="1" si="42"/>
        <v>0</v>
      </c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</row>
    <row r="657" spans="1:21" x14ac:dyDescent="0.25">
      <c r="A657" s="19"/>
      <c r="B657" s="38" t="str">
        <f t="shared" ca="1" si="42"/>
        <v>New Tariff 2</v>
      </c>
      <c r="C657" s="38">
        <f t="shared" ca="1" si="42"/>
        <v>0</v>
      </c>
      <c r="D657" s="38">
        <f t="shared" ca="1" si="42"/>
        <v>0</v>
      </c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</row>
    <row r="658" spans="1:21" x14ac:dyDescent="0.25">
      <c r="A658" s="19"/>
      <c r="B658" s="38" t="str">
        <f t="shared" ca="1" si="42"/>
        <v>New Tariff 3</v>
      </c>
      <c r="C658" s="38">
        <f t="shared" ca="1" si="42"/>
        <v>0</v>
      </c>
      <c r="D658" s="38">
        <f t="shared" ca="1" si="42"/>
        <v>0</v>
      </c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</row>
    <row r="659" spans="1:21" x14ac:dyDescent="0.25">
      <c r="A659" s="19"/>
      <c r="B659" s="38" t="str">
        <f t="shared" ca="1" si="42"/>
        <v>New Tariff 4</v>
      </c>
      <c r="C659" s="38">
        <f t="shared" ca="1" si="42"/>
        <v>0</v>
      </c>
      <c r="D659" s="38">
        <f t="shared" ca="1" si="42"/>
        <v>0</v>
      </c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</row>
    <row r="660" spans="1:21" x14ac:dyDescent="0.25">
      <c r="A660" s="19"/>
      <c r="B660" s="38" t="str">
        <f t="shared" ca="1" si="42"/>
        <v>New Tariff 5</v>
      </c>
      <c r="C660" s="38">
        <f t="shared" ca="1" si="42"/>
        <v>0</v>
      </c>
      <c r="D660" s="38">
        <f t="shared" ca="1" si="42"/>
        <v>0</v>
      </c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</row>
    <row r="661" spans="1:21" x14ac:dyDescent="0.25">
      <c r="A661" s="19"/>
      <c r="B661" s="38" t="str">
        <f t="shared" ca="1" si="42"/>
        <v>New Tariff 6</v>
      </c>
      <c r="C661" s="38">
        <f t="shared" ca="1" si="42"/>
        <v>0</v>
      </c>
      <c r="D661" s="38">
        <f t="shared" ca="1" si="42"/>
        <v>0</v>
      </c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</row>
    <row r="662" spans="1:21" x14ac:dyDescent="0.25">
      <c r="A662" s="19"/>
      <c r="B662" s="38" t="str">
        <f t="shared" ca="1" si="42"/>
        <v>New Tariff 7</v>
      </c>
      <c r="C662" s="38">
        <f t="shared" ca="1" si="42"/>
        <v>0</v>
      </c>
      <c r="D662" s="38">
        <f t="shared" ca="1" si="42"/>
        <v>0</v>
      </c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</row>
    <row r="663" spans="1:21" x14ac:dyDescent="0.25">
      <c r="A663" s="19"/>
      <c r="B663" s="38" t="str">
        <f t="shared" ref="B663:D678" ca="1" si="43">B520</f>
        <v>New Tariff 8</v>
      </c>
      <c r="C663" s="38">
        <f t="shared" ca="1" si="43"/>
        <v>0</v>
      </c>
      <c r="D663" s="38">
        <f t="shared" ca="1" si="43"/>
        <v>0</v>
      </c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</row>
    <row r="664" spans="1:21" x14ac:dyDescent="0.25">
      <c r="A664" s="19"/>
      <c r="B664" s="38" t="str">
        <f t="shared" ca="1" si="43"/>
        <v>New Tariff 9</v>
      </c>
      <c r="C664" s="38">
        <f t="shared" ca="1" si="43"/>
        <v>0</v>
      </c>
      <c r="D664" s="38">
        <f t="shared" ca="1" si="43"/>
        <v>0</v>
      </c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</row>
    <row r="665" spans="1:21" x14ac:dyDescent="0.25">
      <c r="A665" s="19"/>
      <c r="B665" s="38" t="str">
        <f t="shared" ca="1" si="43"/>
        <v>New Tariff 10</v>
      </c>
      <c r="C665" s="38">
        <f t="shared" ca="1" si="43"/>
        <v>0</v>
      </c>
      <c r="D665" s="38">
        <f t="shared" ca="1" si="43"/>
        <v>0</v>
      </c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</row>
    <row r="666" spans="1:21" x14ac:dyDescent="0.25">
      <c r="A666" s="19"/>
      <c r="B666" s="45" t="str">
        <f t="shared" ca="1" si="43"/>
        <v>New Tariff 11</v>
      </c>
      <c r="C666" s="45">
        <f t="shared" ca="1" si="43"/>
        <v>0</v>
      </c>
      <c r="D666" s="45">
        <f t="shared" ca="1" si="43"/>
        <v>0</v>
      </c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</row>
    <row r="667" spans="1:21" x14ac:dyDescent="0.25">
      <c r="A667" s="19"/>
      <c r="B667" s="44" t="str">
        <f t="shared" ca="1" si="43"/>
        <v>New Tariff 0</v>
      </c>
      <c r="C667" s="44">
        <f t="shared" ca="1" si="43"/>
        <v>0</v>
      </c>
      <c r="D667" s="44">
        <f t="shared" ca="1" si="43"/>
        <v>0</v>
      </c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</row>
    <row r="668" spans="1:21" x14ac:dyDescent="0.25">
      <c r="A668" s="19"/>
      <c r="B668" s="38" t="str">
        <f t="shared" ca="1" si="43"/>
        <v>New Tariff 1</v>
      </c>
      <c r="C668" s="38">
        <f t="shared" ca="1" si="43"/>
        <v>0</v>
      </c>
      <c r="D668" s="38">
        <f t="shared" ca="1" si="43"/>
        <v>0</v>
      </c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</row>
    <row r="669" spans="1:21" x14ac:dyDescent="0.25">
      <c r="A669" s="19"/>
      <c r="B669" s="38" t="str">
        <f t="shared" ca="1" si="43"/>
        <v>New Tariff 2</v>
      </c>
      <c r="C669" s="38">
        <f t="shared" ca="1" si="43"/>
        <v>0</v>
      </c>
      <c r="D669" s="38">
        <f t="shared" ca="1" si="43"/>
        <v>0</v>
      </c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</row>
    <row r="670" spans="1:21" x14ac:dyDescent="0.25">
      <c r="A670" s="19"/>
      <c r="B670" s="38" t="str">
        <f t="shared" ca="1" si="43"/>
        <v>New Tariff 3</v>
      </c>
      <c r="C670" s="38">
        <f t="shared" ca="1" si="43"/>
        <v>0</v>
      </c>
      <c r="D670" s="38">
        <f t="shared" ca="1" si="43"/>
        <v>0</v>
      </c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</row>
    <row r="671" spans="1:21" x14ac:dyDescent="0.25">
      <c r="A671" s="19"/>
      <c r="B671" s="38" t="str">
        <f t="shared" ca="1" si="43"/>
        <v>New Tariff 4</v>
      </c>
      <c r="C671" s="38">
        <f t="shared" ca="1" si="43"/>
        <v>0</v>
      </c>
      <c r="D671" s="38">
        <f t="shared" ca="1" si="43"/>
        <v>0</v>
      </c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</row>
    <row r="672" spans="1:21" x14ac:dyDescent="0.25">
      <c r="A672" s="19"/>
      <c r="B672" s="38" t="str">
        <f t="shared" ca="1" si="43"/>
        <v>New Tariff 5</v>
      </c>
      <c r="C672" s="38">
        <f t="shared" ca="1" si="43"/>
        <v>0</v>
      </c>
      <c r="D672" s="38">
        <f t="shared" ca="1" si="43"/>
        <v>0</v>
      </c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</row>
    <row r="673" spans="1:21" x14ac:dyDescent="0.25">
      <c r="A673" s="19"/>
      <c r="B673" s="38" t="str">
        <f t="shared" ca="1" si="43"/>
        <v>New Tariff 6</v>
      </c>
      <c r="C673" s="38">
        <f t="shared" ca="1" si="43"/>
        <v>0</v>
      </c>
      <c r="D673" s="38">
        <f t="shared" ca="1" si="43"/>
        <v>0</v>
      </c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</row>
    <row r="674" spans="1:21" x14ac:dyDescent="0.25">
      <c r="A674" s="19"/>
      <c r="B674" s="38" t="str">
        <f t="shared" ca="1" si="43"/>
        <v>New Tariff 7</v>
      </c>
      <c r="C674" s="38">
        <f t="shared" ca="1" si="43"/>
        <v>0</v>
      </c>
      <c r="D674" s="38">
        <f t="shared" ca="1" si="43"/>
        <v>0</v>
      </c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</row>
    <row r="675" spans="1:21" x14ac:dyDescent="0.25">
      <c r="A675" s="19"/>
      <c r="B675" s="38" t="str">
        <f t="shared" ca="1" si="43"/>
        <v>New Tariff 8</v>
      </c>
      <c r="C675" s="38">
        <f t="shared" ca="1" si="43"/>
        <v>0</v>
      </c>
      <c r="D675" s="38">
        <f t="shared" ca="1" si="43"/>
        <v>0</v>
      </c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</row>
    <row r="676" spans="1:21" x14ac:dyDescent="0.25">
      <c r="A676" s="19"/>
      <c r="B676" s="38" t="str">
        <f t="shared" ca="1" si="43"/>
        <v>New Tariff 9</v>
      </c>
      <c r="C676" s="38">
        <f t="shared" ca="1" si="43"/>
        <v>0</v>
      </c>
      <c r="D676" s="38">
        <f t="shared" ca="1" si="43"/>
        <v>0</v>
      </c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</row>
    <row r="677" spans="1:21" x14ac:dyDescent="0.25">
      <c r="A677" s="19"/>
      <c r="B677" s="38" t="str">
        <f t="shared" ca="1" si="43"/>
        <v>New Tariff 10</v>
      </c>
      <c r="C677" s="38">
        <f t="shared" ca="1" si="43"/>
        <v>0</v>
      </c>
      <c r="D677" s="38">
        <f t="shared" ca="1" si="43"/>
        <v>0</v>
      </c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</row>
    <row r="678" spans="1:21" x14ac:dyDescent="0.25">
      <c r="A678" s="19"/>
      <c r="B678" s="45" t="str">
        <f t="shared" ca="1" si="43"/>
        <v>New Tariff 11</v>
      </c>
      <c r="C678" s="45">
        <f t="shared" ca="1" si="43"/>
        <v>0</v>
      </c>
      <c r="D678" s="45">
        <f t="shared" ca="1" si="43"/>
        <v>0</v>
      </c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</row>
    <row r="679" spans="1:21" x14ac:dyDescent="0.25">
      <c r="A679" s="19"/>
      <c r="B679" s="44" t="str">
        <f t="shared" ref="B679:D694" ca="1" si="44">B536</f>
        <v>New Tariff 0</v>
      </c>
      <c r="C679" s="44">
        <f t="shared" ca="1" si="44"/>
        <v>0</v>
      </c>
      <c r="D679" s="44">
        <f t="shared" ca="1" si="44"/>
        <v>0</v>
      </c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</row>
    <row r="680" spans="1:21" x14ac:dyDescent="0.25">
      <c r="A680" s="19"/>
      <c r="B680" s="38" t="str">
        <f t="shared" ca="1" si="44"/>
        <v>New Tariff 1</v>
      </c>
      <c r="C680" s="38">
        <f t="shared" ca="1" si="44"/>
        <v>0</v>
      </c>
      <c r="D680" s="38">
        <f t="shared" ca="1" si="44"/>
        <v>0</v>
      </c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</row>
    <row r="681" spans="1:21" x14ac:dyDescent="0.25">
      <c r="A681" s="19"/>
      <c r="B681" s="38" t="str">
        <f t="shared" ca="1" si="44"/>
        <v>New Tariff 2</v>
      </c>
      <c r="C681" s="38">
        <f t="shared" ca="1" si="44"/>
        <v>0</v>
      </c>
      <c r="D681" s="38">
        <f t="shared" ca="1" si="44"/>
        <v>0</v>
      </c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</row>
    <row r="682" spans="1:21" x14ac:dyDescent="0.25">
      <c r="A682" s="19"/>
      <c r="B682" s="38" t="str">
        <f t="shared" ca="1" si="44"/>
        <v>New Tariff 3</v>
      </c>
      <c r="C682" s="38">
        <f t="shared" ca="1" si="44"/>
        <v>0</v>
      </c>
      <c r="D682" s="38">
        <f t="shared" ca="1" si="44"/>
        <v>0</v>
      </c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</row>
    <row r="683" spans="1:21" x14ac:dyDescent="0.25">
      <c r="A683" s="19"/>
      <c r="B683" s="38" t="str">
        <f t="shared" ca="1" si="44"/>
        <v>New Tariff 4</v>
      </c>
      <c r="C683" s="38">
        <f t="shared" ca="1" si="44"/>
        <v>0</v>
      </c>
      <c r="D683" s="38">
        <f t="shared" ca="1" si="44"/>
        <v>0</v>
      </c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</row>
    <row r="684" spans="1:21" x14ac:dyDescent="0.25">
      <c r="A684" s="19"/>
      <c r="B684" s="38" t="str">
        <f t="shared" ca="1" si="44"/>
        <v>New Tariff 5</v>
      </c>
      <c r="C684" s="38">
        <f t="shared" ca="1" si="44"/>
        <v>0</v>
      </c>
      <c r="D684" s="38">
        <f t="shared" ca="1" si="44"/>
        <v>0</v>
      </c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</row>
    <row r="685" spans="1:21" x14ac:dyDescent="0.25">
      <c r="A685" s="19"/>
      <c r="B685" s="38" t="str">
        <f t="shared" ca="1" si="44"/>
        <v>New Tariff 6</v>
      </c>
      <c r="C685" s="38">
        <f t="shared" ca="1" si="44"/>
        <v>0</v>
      </c>
      <c r="D685" s="38">
        <f t="shared" ca="1" si="44"/>
        <v>0</v>
      </c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</row>
    <row r="686" spans="1:21" x14ac:dyDescent="0.25">
      <c r="A686" s="19"/>
      <c r="B686" s="38" t="str">
        <f t="shared" ca="1" si="44"/>
        <v>New Tariff 7</v>
      </c>
      <c r="C686" s="38">
        <f t="shared" ca="1" si="44"/>
        <v>0</v>
      </c>
      <c r="D686" s="38">
        <f t="shared" ca="1" si="44"/>
        <v>0</v>
      </c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</row>
    <row r="687" spans="1:21" x14ac:dyDescent="0.25">
      <c r="A687" s="19"/>
      <c r="B687" s="38" t="str">
        <f t="shared" ca="1" si="44"/>
        <v>New Tariff 8</v>
      </c>
      <c r="C687" s="38">
        <f t="shared" ca="1" si="44"/>
        <v>0</v>
      </c>
      <c r="D687" s="38">
        <f t="shared" ca="1" si="44"/>
        <v>0</v>
      </c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</row>
    <row r="688" spans="1:21" x14ac:dyDescent="0.25">
      <c r="A688" s="19"/>
      <c r="B688" s="38" t="str">
        <f t="shared" ca="1" si="44"/>
        <v>New Tariff 9</v>
      </c>
      <c r="C688" s="38">
        <f t="shared" ca="1" si="44"/>
        <v>0</v>
      </c>
      <c r="D688" s="38">
        <f t="shared" ca="1" si="44"/>
        <v>0</v>
      </c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</row>
    <row r="689" spans="1:21" x14ac:dyDescent="0.25">
      <c r="A689" s="19"/>
      <c r="B689" s="38" t="str">
        <f t="shared" ca="1" si="44"/>
        <v>New Tariff 10</v>
      </c>
      <c r="C689" s="38">
        <f t="shared" ca="1" si="44"/>
        <v>0</v>
      </c>
      <c r="D689" s="38">
        <f t="shared" ca="1" si="44"/>
        <v>0</v>
      </c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</row>
    <row r="690" spans="1:21" x14ac:dyDescent="0.25">
      <c r="A690" s="19"/>
      <c r="B690" s="45" t="str">
        <f t="shared" ca="1" si="44"/>
        <v>New Tariff 11</v>
      </c>
      <c r="C690" s="45">
        <f t="shared" ca="1" si="44"/>
        <v>0</v>
      </c>
      <c r="D690" s="45">
        <f t="shared" ca="1" si="44"/>
        <v>0</v>
      </c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</row>
    <row r="691" spans="1:21" x14ac:dyDescent="0.25">
      <c r="A691" s="19"/>
      <c r="B691" s="44" t="str">
        <f t="shared" ca="1" si="44"/>
        <v>New Tariff 0</v>
      </c>
      <c r="C691" s="44">
        <f t="shared" ca="1" si="44"/>
        <v>0</v>
      </c>
      <c r="D691" s="44">
        <f t="shared" ca="1" si="44"/>
        <v>0</v>
      </c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</row>
    <row r="692" spans="1:21" x14ac:dyDescent="0.25">
      <c r="A692" s="19"/>
      <c r="B692" s="38" t="str">
        <f t="shared" ca="1" si="44"/>
        <v>New Tariff 1</v>
      </c>
      <c r="C692" s="38">
        <f t="shared" ca="1" si="44"/>
        <v>0</v>
      </c>
      <c r="D692" s="38">
        <f t="shared" ca="1" si="44"/>
        <v>0</v>
      </c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</row>
    <row r="693" spans="1:21" x14ac:dyDescent="0.25">
      <c r="A693" s="19"/>
      <c r="B693" s="38" t="str">
        <f t="shared" ca="1" si="44"/>
        <v>New Tariff 2</v>
      </c>
      <c r="C693" s="38">
        <f t="shared" ca="1" si="44"/>
        <v>0</v>
      </c>
      <c r="D693" s="38">
        <f t="shared" ca="1" si="44"/>
        <v>0</v>
      </c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</row>
    <row r="694" spans="1:21" x14ac:dyDescent="0.25">
      <c r="A694" s="19"/>
      <c r="B694" s="38" t="str">
        <f t="shared" ca="1" si="44"/>
        <v>New Tariff 3</v>
      </c>
      <c r="C694" s="38">
        <f t="shared" ca="1" si="44"/>
        <v>0</v>
      </c>
      <c r="D694" s="38">
        <f t="shared" ca="1" si="44"/>
        <v>0</v>
      </c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</row>
    <row r="695" spans="1:21" x14ac:dyDescent="0.25">
      <c r="A695" s="19"/>
      <c r="B695" s="38" t="str">
        <f t="shared" ref="B695:D710" ca="1" si="45">B552</f>
        <v>New Tariff 4</v>
      </c>
      <c r="C695" s="38">
        <f t="shared" ca="1" si="45"/>
        <v>0</v>
      </c>
      <c r="D695" s="38">
        <f t="shared" ca="1" si="45"/>
        <v>0</v>
      </c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</row>
    <row r="696" spans="1:21" x14ac:dyDescent="0.25">
      <c r="A696" s="19"/>
      <c r="B696" s="38" t="str">
        <f t="shared" ca="1" si="45"/>
        <v>New Tariff 5</v>
      </c>
      <c r="C696" s="38">
        <f t="shared" ca="1" si="45"/>
        <v>0</v>
      </c>
      <c r="D696" s="38">
        <f t="shared" ca="1" si="45"/>
        <v>0</v>
      </c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</row>
    <row r="697" spans="1:21" x14ac:dyDescent="0.25">
      <c r="A697" s="19"/>
      <c r="B697" s="38" t="str">
        <f t="shared" ca="1" si="45"/>
        <v>New Tariff 6</v>
      </c>
      <c r="C697" s="38">
        <f t="shared" ca="1" si="45"/>
        <v>0</v>
      </c>
      <c r="D697" s="38">
        <f t="shared" ca="1" si="45"/>
        <v>0</v>
      </c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</row>
    <row r="698" spans="1:21" x14ac:dyDescent="0.25">
      <c r="A698" s="19"/>
      <c r="B698" s="38" t="str">
        <f t="shared" ca="1" si="45"/>
        <v>New Tariff 7</v>
      </c>
      <c r="C698" s="38">
        <f t="shared" ca="1" si="45"/>
        <v>0</v>
      </c>
      <c r="D698" s="38">
        <f t="shared" ca="1" si="45"/>
        <v>0</v>
      </c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</row>
    <row r="699" spans="1:21" x14ac:dyDescent="0.25">
      <c r="A699" s="19"/>
      <c r="B699" s="38" t="str">
        <f t="shared" ca="1" si="45"/>
        <v>New Tariff 8</v>
      </c>
      <c r="C699" s="38">
        <f t="shared" ca="1" si="45"/>
        <v>0</v>
      </c>
      <c r="D699" s="38">
        <f t="shared" ca="1" si="45"/>
        <v>0</v>
      </c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</row>
    <row r="700" spans="1:21" x14ac:dyDescent="0.25">
      <c r="A700" s="19"/>
      <c r="B700" s="38" t="str">
        <f t="shared" ca="1" si="45"/>
        <v>New Tariff 9</v>
      </c>
      <c r="C700" s="38">
        <f t="shared" ca="1" si="45"/>
        <v>0</v>
      </c>
      <c r="D700" s="38">
        <f t="shared" ca="1" si="45"/>
        <v>0</v>
      </c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</row>
    <row r="701" spans="1:21" x14ac:dyDescent="0.25">
      <c r="A701" s="19"/>
      <c r="B701" s="38" t="str">
        <f t="shared" ca="1" si="45"/>
        <v>New Tariff 10</v>
      </c>
      <c r="C701" s="38">
        <f t="shared" ca="1" si="45"/>
        <v>0</v>
      </c>
      <c r="D701" s="38">
        <f t="shared" ca="1" si="45"/>
        <v>0</v>
      </c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</row>
    <row r="702" spans="1:21" x14ac:dyDescent="0.25">
      <c r="A702" s="19"/>
      <c r="B702" s="45" t="str">
        <f t="shared" ca="1" si="45"/>
        <v>New Tariff 11</v>
      </c>
      <c r="C702" s="45">
        <f t="shared" ca="1" si="45"/>
        <v>0</v>
      </c>
      <c r="D702" s="45">
        <f t="shared" ca="1" si="45"/>
        <v>0</v>
      </c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</row>
    <row r="703" spans="1:21" x14ac:dyDescent="0.25">
      <c r="A703" s="19"/>
      <c r="B703" s="44" t="str">
        <f t="shared" ca="1" si="45"/>
        <v>New Tariff 0</v>
      </c>
      <c r="C703" s="44">
        <f t="shared" ca="1" si="45"/>
        <v>0</v>
      </c>
      <c r="D703" s="44">
        <f t="shared" ca="1" si="45"/>
        <v>0</v>
      </c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</row>
    <row r="704" spans="1:21" x14ac:dyDescent="0.25">
      <c r="A704" s="19"/>
      <c r="B704" s="38" t="str">
        <f t="shared" ca="1" si="45"/>
        <v>New Tariff 1</v>
      </c>
      <c r="C704" s="38">
        <f t="shared" ca="1" si="45"/>
        <v>0</v>
      </c>
      <c r="D704" s="38">
        <f t="shared" ca="1" si="45"/>
        <v>0</v>
      </c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</row>
    <row r="705" spans="1:21" x14ac:dyDescent="0.25">
      <c r="A705" s="19"/>
      <c r="B705" s="38" t="str">
        <f t="shared" ca="1" si="45"/>
        <v>New Tariff 2</v>
      </c>
      <c r="C705" s="38">
        <f t="shared" ca="1" si="45"/>
        <v>0</v>
      </c>
      <c r="D705" s="38">
        <f t="shared" ca="1" si="45"/>
        <v>0</v>
      </c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</row>
    <row r="706" spans="1:21" x14ac:dyDescent="0.25">
      <c r="A706" s="19"/>
      <c r="B706" s="38" t="str">
        <f t="shared" ca="1" si="45"/>
        <v>New Tariff 3</v>
      </c>
      <c r="C706" s="38">
        <f t="shared" ca="1" si="45"/>
        <v>0</v>
      </c>
      <c r="D706" s="38">
        <f t="shared" ca="1" si="45"/>
        <v>0</v>
      </c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</row>
    <row r="707" spans="1:21" x14ac:dyDescent="0.25">
      <c r="A707" s="19"/>
      <c r="B707" s="38" t="str">
        <f t="shared" ca="1" si="45"/>
        <v>New Tariff 4</v>
      </c>
      <c r="C707" s="38">
        <f t="shared" ca="1" si="45"/>
        <v>0</v>
      </c>
      <c r="D707" s="38">
        <f t="shared" ca="1" si="45"/>
        <v>0</v>
      </c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</row>
    <row r="708" spans="1:21" x14ac:dyDescent="0.25">
      <c r="A708" s="19"/>
      <c r="B708" s="38" t="str">
        <f t="shared" ca="1" si="45"/>
        <v>New Tariff 5</v>
      </c>
      <c r="C708" s="38">
        <f t="shared" ca="1" si="45"/>
        <v>0</v>
      </c>
      <c r="D708" s="38">
        <f t="shared" ca="1" si="45"/>
        <v>0</v>
      </c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</row>
    <row r="709" spans="1:21" x14ac:dyDescent="0.25">
      <c r="A709" s="19"/>
      <c r="B709" s="38" t="str">
        <f t="shared" ca="1" si="45"/>
        <v>New Tariff 6</v>
      </c>
      <c r="C709" s="38">
        <f t="shared" ca="1" si="45"/>
        <v>0</v>
      </c>
      <c r="D709" s="38">
        <f t="shared" ca="1" si="45"/>
        <v>0</v>
      </c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</row>
    <row r="710" spans="1:21" x14ac:dyDescent="0.25">
      <c r="A710" s="19"/>
      <c r="B710" s="38" t="str">
        <f t="shared" ca="1" si="45"/>
        <v>New Tariff 7</v>
      </c>
      <c r="C710" s="38">
        <f t="shared" ca="1" si="45"/>
        <v>0</v>
      </c>
      <c r="D710" s="38">
        <f t="shared" ca="1" si="45"/>
        <v>0</v>
      </c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</row>
    <row r="711" spans="1:21" x14ac:dyDescent="0.25">
      <c r="A711" s="19"/>
      <c r="B711" s="38" t="str">
        <f t="shared" ref="B711:D714" ca="1" si="46">B568</f>
        <v>New Tariff 8</v>
      </c>
      <c r="C711" s="38">
        <f t="shared" ca="1" si="46"/>
        <v>0</v>
      </c>
      <c r="D711" s="38">
        <f t="shared" ca="1" si="46"/>
        <v>0</v>
      </c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</row>
    <row r="712" spans="1:21" x14ac:dyDescent="0.25">
      <c r="A712" s="19"/>
      <c r="B712" s="38" t="str">
        <f t="shared" ca="1" si="46"/>
        <v>New Tariff 9</v>
      </c>
      <c r="C712" s="38">
        <f t="shared" ca="1" si="46"/>
        <v>0</v>
      </c>
      <c r="D712" s="38">
        <f t="shared" ca="1" si="46"/>
        <v>0</v>
      </c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</row>
    <row r="713" spans="1:21" x14ac:dyDescent="0.25">
      <c r="A713" s="19"/>
      <c r="B713" s="38" t="str">
        <f t="shared" ca="1" si="46"/>
        <v>New Tariff 10</v>
      </c>
      <c r="C713" s="38">
        <f t="shared" ca="1" si="46"/>
        <v>0</v>
      </c>
      <c r="D713" s="38">
        <f t="shared" ca="1" si="46"/>
        <v>0</v>
      </c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</row>
    <row r="714" spans="1:21" ht="15.75" thickBot="1" x14ac:dyDescent="0.3">
      <c r="A714" s="19"/>
      <c r="B714" s="46" t="str">
        <f t="shared" ca="1" si="46"/>
        <v>New Tariff 11</v>
      </c>
      <c r="C714" s="46">
        <f t="shared" ca="1" si="46"/>
        <v>0</v>
      </c>
      <c r="D714" s="46">
        <f t="shared" ca="1" si="46"/>
        <v>0</v>
      </c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5.75" thickBot="1" x14ac:dyDescent="0.3">
      <c r="A715" s="19"/>
      <c r="B715" s="53" t="s">
        <v>8</v>
      </c>
      <c r="C715" s="54"/>
      <c r="D715" s="54"/>
      <c r="E715" s="55">
        <f ca="1">SUM(E583:E714)</f>
        <v>76595647.681115106</v>
      </c>
      <c r="F715" s="56">
        <f t="shared" ref="F715:U715" ca="1" si="47">SUM(F583:F714)</f>
        <v>1521860.78</v>
      </c>
      <c r="G715" s="47">
        <f t="shared" ca="1" si="47"/>
        <v>96364532.753225818</v>
      </c>
      <c r="H715" s="56">
        <f t="shared" ca="1" si="47"/>
        <v>416511.34423963138</v>
      </c>
      <c r="I715" s="57">
        <f t="shared" ca="1" si="47"/>
        <v>35074</v>
      </c>
      <c r="J715" s="57">
        <f t="shared" ca="1" si="47"/>
        <v>1511714203.4820642</v>
      </c>
      <c r="K715" s="57">
        <f t="shared" ca="1" si="47"/>
        <v>18209576.184384823</v>
      </c>
      <c r="L715" s="58">
        <f t="shared" ca="1" si="47"/>
        <v>19700965.632754758</v>
      </c>
      <c r="M715" s="57">
        <f t="shared" ca="1" si="47"/>
        <v>818458815.55079615</v>
      </c>
      <c r="N715" s="59">
        <f t="shared" ca="1" si="47"/>
        <v>1</v>
      </c>
      <c r="O715" s="59">
        <f t="shared" ca="1" si="47"/>
        <v>0</v>
      </c>
      <c r="P715" s="59">
        <f t="shared" ca="1" si="47"/>
        <v>0</v>
      </c>
      <c r="Q715" s="59">
        <f t="shared" ca="1" si="47"/>
        <v>0</v>
      </c>
      <c r="R715" s="59">
        <f t="shared" ca="1" si="47"/>
        <v>0</v>
      </c>
      <c r="S715" s="59">
        <f t="shared" ca="1" si="47"/>
        <v>0</v>
      </c>
      <c r="T715" s="59">
        <f t="shared" ca="1" si="47"/>
        <v>0</v>
      </c>
      <c r="U715" s="59">
        <f t="shared" ca="1" si="47"/>
        <v>0</v>
      </c>
    </row>
    <row r="716" spans="1:21" x14ac:dyDescent="0.25">
      <c r="A716" s="19"/>
      <c r="B716" s="50" t="s">
        <v>47</v>
      </c>
      <c r="C716" s="21"/>
      <c r="D716" s="21"/>
      <c r="E716" s="50">
        <v>0</v>
      </c>
      <c r="F716" s="50">
        <v>0</v>
      </c>
      <c r="G716" s="50">
        <v>0</v>
      </c>
      <c r="H716" s="50">
        <v>0</v>
      </c>
      <c r="I716" s="50">
        <v>0</v>
      </c>
      <c r="J716" s="50">
        <v>0</v>
      </c>
      <c r="K716" s="50">
        <v>0</v>
      </c>
      <c r="L716" s="50">
        <v>0</v>
      </c>
      <c r="M716" s="50">
        <v>0</v>
      </c>
      <c r="N716" s="50">
        <v>1</v>
      </c>
      <c r="O716" s="21"/>
      <c r="P716" s="21"/>
      <c r="Q716" s="21"/>
      <c r="R716" s="21"/>
      <c r="S716" s="21"/>
      <c r="T716" s="21"/>
      <c r="U716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 CPRG</vt:lpstr>
      <vt:lpstr>Pt-1 Qt</vt:lpstr>
      <vt:lpstr>Pt-1 Qt-1</vt:lpstr>
      <vt:lpstr>Pt</vt:lpstr>
      <vt:lpstr>Qt</vt:lpstr>
    </vt:vector>
  </TitlesOfParts>
  <Company>CHED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cdunt</dc:creator>
  <cp:lastModifiedBy>Mark de Villiers</cp:lastModifiedBy>
  <cp:lastPrinted>2014-08-14T22:35:59Z</cp:lastPrinted>
  <dcterms:created xsi:type="dcterms:W3CDTF">2013-12-12T03:19:20Z</dcterms:created>
  <dcterms:modified xsi:type="dcterms:W3CDTF">2014-08-14T22:37:19Z</dcterms:modified>
</cp:coreProperties>
</file>