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Grid_Economics\Projects\WUNI\Application\Cost estimation and pricing\"/>
    </mc:Choice>
  </mc:AlternateContent>
  <xr:revisionPtr revIDLastSave="0" documentId="10_ncr:100000_{28203277-C057-4D0E-8E7D-B997C793ECF5}" xr6:coauthVersionLast="31" xr6:coauthVersionMax="31" xr10:uidLastSave="{00000000-0000-0000-0000-000000000000}"/>
  <bookViews>
    <workbookView xWindow="0" yWindow="0" windowWidth="28800" windowHeight="11010" xr2:uid="{B323310E-21BC-4220-B03E-3132DF850E7D}"/>
  </bookViews>
  <sheets>
    <sheet name="Sheet1" sheetId="1" r:id="rId1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1" i="1" l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<sst xmlns="http://schemas.openxmlformats.org/spreadsheetml/2006/main" count="833" uniqueCount="450">
  <si>
    <t>the same proportion of interconnection charges as in the 2019/20 pricing year</t>
  </si>
  <si>
    <t>forecast WACC of 4.57% (based on the RCP3 WACC)</t>
  </si>
  <si>
    <t>→</t>
  </si>
  <si>
    <t>The following table shows the estimated increase in interconnection charges in RCP4 (2025/26 to 2029/30) due to the proposed option by customer/location. Key assumptions:</t>
  </si>
  <si>
    <t xml:space="preserve">Alpine Energy </t>
  </si>
  <si>
    <t>Albury</t>
  </si>
  <si>
    <t>ALPE</t>
  </si>
  <si>
    <t>ABY</t>
  </si>
  <si>
    <t>Bells Pond</t>
  </si>
  <si>
    <t>BPD</t>
  </si>
  <si>
    <t>Studholme</t>
  </si>
  <si>
    <t>STU</t>
  </si>
  <si>
    <t>Timaru</t>
  </si>
  <si>
    <t>TIM</t>
  </si>
  <si>
    <t>Tekapo A</t>
  </si>
  <si>
    <t>TKA</t>
  </si>
  <si>
    <t>Temuka</t>
  </si>
  <si>
    <t>TMK</t>
  </si>
  <si>
    <t>Twizel</t>
  </si>
  <si>
    <t>TWZ</t>
  </si>
  <si>
    <t xml:space="preserve">Buller Electricity </t>
  </si>
  <si>
    <t>Orowaiti Tee</t>
  </si>
  <si>
    <t>BUEL</t>
  </si>
  <si>
    <t>ORO</t>
  </si>
  <si>
    <t xml:space="preserve">Centralines </t>
  </si>
  <si>
    <t>Waipawa</t>
  </si>
  <si>
    <t>CHBP</t>
  </si>
  <si>
    <t>WPW</t>
  </si>
  <si>
    <t xml:space="preserve">Counties Power </t>
  </si>
  <si>
    <t>Bombay</t>
  </si>
  <si>
    <t>COUP</t>
  </si>
  <si>
    <t>BOB</t>
  </si>
  <si>
    <t>Glenbrook</t>
  </si>
  <si>
    <t>GLN</t>
  </si>
  <si>
    <t xml:space="preserve">Contact Energy </t>
  </si>
  <si>
    <t>Clyde</t>
  </si>
  <si>
    <t>CTCT</t>
  </si>
  <si>
    <t>CYD</t>
  </si>
  <si>
    <t>Ohaaki</t>
  </si>
  <si>
    <t>OKI</t>
  </si>
  <si>
    <t>Poihipi</t>
  </si>
  <si>
    <t>PPI</t>
  </si>
  <si>
    <t>Roxburgh</t>
  </si>
  <si>
    <t>ROX</t>
  </si>
  <si>
    <t>Stratford</t>
  </si>
  <si>
    <t>SFD</t>
  </si>
  <si>
    <t>Te Mihi</t>
  </si>
  <si>
    <t>THI</t>
  </si>
  <si>
    <t>Whirinaki</t>
  </si>
  <si>
    <t>WHI</t>
  </si>
  <si>
    <t>Wairakei</t>
  </si>
  <si>
    <t>WRK</t>
  </si>
  <si>
    <t xml:space="preserve">Aurora Energy </t>
  </si>
  <si>
    <t>(blank)</t>
  </si>
  <si>
    <t>DUNE</t>
  </si>
  <si>
    <t>Cromwell</t>
  </si>
  <si>
    <t>CML</t>
  </si>
  <si>
    <t>Frankton</t>
  </si>
  <si>
    <t>FKN</t>
  </si>
  <si>
    <t>Halfway Bush</t>
  </si>
  <si>
    <t>HWB</t>
  </si>
  <si>
    <t>South Dunedin</t>
  </si>
  <si>
    <t>SDN</t>
  </si>
  <si>
    <t xml:space="preserve">Electricity Ashburton </t>
  </si>
  <si>
    <t>Ashburton</t>
  </si>
  <si>
    <t>EASH</t>
  </si>
  <si>
    <t>ASB</t>
  </si>
  <si>
    <t xml:space="preserve">Eastland Network </t>
  </si>
  <si>
    <t>Tuai</t>
  </si>
  <si>
    <t>EAST</t>
  </si>
  <si>
    <t>TUI</t>
  </si>
  <si>
    <t xml:space="preserve">Electricity Southland </t>
  </si>
  <si>
    <t>ESLL</t>
  </si>
  <si>
    <t>Genesis Energy</t>
  </si>
  <si>
    <t>Huntly</t>
  </si>
  <si>
    <t>GENE</t>
  </si>
  <si>
    <t>HLY</t>
  </si>
  <si>
    <t>Rangipo</t>
  </si>
  <si>
    <t>RPO</t>
  </si>
  <si>
    <t>Tekapo B</t>
  </si>
  <si>
    <t>TKB</t>
  </si>
  <si>
    <t>Tokaanu</t>
  </si>
  <si>
    <t>TKU</t>
  </si>
  <si>
    <t xml:space="preserve">Unison Networks </t>
  </si>
  <si>
    <t>Fernhill</t>
  </si>
  <si>
    <t>HAWK</t>
  </si>
  <si>
    <t>FHL</t>
  </si>
  <si>
    <t>Owhata</t>
  </si>
  <si>
    <t>OWH</t>
  </si>
  <si>
    <t>Redclyffe</t>
  </si>
  <si>
    <t>RDF</t>
  </si>
  <si>
    <t>Rotorua</t>
  </si>
  <si>
    <t>ROT</t>
  </si>
  <si>
    <t>Tarukenga</t>
  </si>
  <si>
    <t>TRK</t>
  </si>
  <si>
    <t>Whakatu</t>
  </si>
  <si>
    <t>WTU</t>
  </si>
  <si>
    <t xml:space="preserve">Electra </t>
  </si>
  <si>
    <t>Mangahao</t>
  </si>
  <si>
    <t>HORO</t>
  </si>
  <si>
    <t>MHO</t>
  </si>
  <si>
    <t>Paraparaumu</t>
  </si>
  <si>
    <t>PRM</t>
  </si>
  <si>
    <t xml:space="preserve">Horizon Energy Distribution </t>
  </si>
  <si>
    <t>Edgecumbe</t>
  </si>
  <si>
    <t>HRZE</t>
  </si>
  <si>
    <t>EDG</t>
  </si>
  <si>
    <t>Kawerau</t>
  </si>
  <si>
    <t>KAW</t>
  </si>
  <si>
    <t>Te Kaha</t>
  </si>
  <si>
    <t>TKH</t>
  </si>
  <si>
    <t>Waiotahi</t>
  </si>
  <si>
    <t>WAI</t>
  </si>
  <si>
    <t>Fonterra Todd Cogeneration</t>
  </si>
  <si>
    <t>Hawera</t>
  </si>
  <si>
    <t>KIWI</t>
  </si>
  <si>
    <t>HWA</t>
  </si>
  <si>
    <t xml:space="preserve">Origin Energy Resources </t>
  </si>
  <si>
    <t>KUPE</t>
  </si>
  <si>
    <t xml:space="preserve">Marlborough Lines </t>
  </si>
  <si>
    <t>Blenheim</t>
  </si>
  <si>
    <t>MARL</t>
  </si>
  <si>
    <t>BLN</t>
  </si>
  <si>
    <t xml:space="preserve">MEL (Te Apiti) </t>
  </si>
  <si>
    <t>Woodville</t>
  </si>
  <si>
    <t>MELT</t>
  </si>
  <si>
    <t>WDV</t>
  </si>
  <si>
    <t xml:space="preserve">MEL(Westwind) </t>
  </si>
  <si>
    <t>West Wind</t>
  </si>
  <si>
    <t>MELW</t>
  </si>
  <si>
    <t>WWD</t>
  </si>
  <si>
    <t xml:space="preserve">Meridian Energy </t>
  </si>
  <si>
    <t>Aviemore</t>
  </si>
  <si>
    <t>MERI</t>
  </si>
  <si>
    <t>AVI</t>
  </si>
  <si>
    <t>Benmore</t>
  </si>
  <si>
    <t>BEN</t>
  </si>
  <si>
    <t>Manapouri</t>
  </si>
  <si>
    <t>MAN</t>
  </si>
  <si>
    <t>Ohau A</t>
  </si>
  <si>
    <t>OHA</t>
  </si>
  <si>
    <t>Ohau B</t>
  </si>
  <si>
    <t>OHB</t>
  </si>
  <si>
    <t>Ohau C</t>
  </si>
  <si>
    <t>OHC</t>
  </si>
  <si>
    <t>Waitaki</t>
  </si>
  <si>
    <t>WTK</t>
  </si>
  <si>
    <t xml:space="preserve">Methanex New Zealand </t>
  </si>
  <si>
    <t>Motunui</t>
  </si>
  <si>
    <t>METH</t>
  </si>
  <si>
    <t>MNI</t>
  </si>
  <si>
    <t xml:space="preserve">MainPower New Zealand </t>
  </si>
  <si>
    <t>Ashley</t>
  </si>
  <si>
    <t>MPOW</t>
  </si>
  <si>
    <t>ASY</t>
  </si>
  <si>
    <t>Culverden</t>
  </si>
  <si>
    <t>CUL</t>
  </si>
  <si>
    <t>Kaiapoi</t>
  </si>
  <si>
    <t>KAI</t>
  </si>
  <si>
    <t>Southbrook</t>
  </si>
  <si>
    <t>SBK</t>
  </si>
  <si>
    <t>Waipara</t>
  </si>
  <si>
    <t>WPR</t>
  </si>
  <si>
    <t xml:space="preserve">Mighty River Power </t>
  </si>
  <si>
    <t>Aratiatia</t>
  </si>
  <si>
    <t>MRPL</t>
  </si>
  <si>
    <t>ARA</t>
  </si>
  <si>
    <t>Arapuni</t>
  </si>
  <si>
    <t>ARI</t>
  </si>
  <si>
    <t>Atiamuri</t>
  </si>
  <si>
    <t>ATI</t>
  </si>
  <si>
    <t>Hamilton</t>
  </si>
  <si>
    <t>HAM</t>
  </si>
  <si>
    <t>Karapiro</t>
  </si>
  <si>
    <t>KPO</t>
  </si>
  <si>
    <t>Maraetai</t>
  </si>
  <si>
    <t>MTI</t>
  </si>
  <si>
    <t>Ohakuri</t>
  </si>
  <si>
    <t>OHK</t>
  </si>
  <si>
    <t>Whakamaru</t>
  </si>
  <si>
    <t>WKM</t>
  </si>
  <si>
    <t>Waipapa</t>
  </si>
  <si>
    <t>WPA</t>
  </si>
  <si>
    <t>Nga Awa Purua Joint Venture</t>
  </si>
  <si>
    <t>Nga Awa Purua</t>
  </si>
  <si>
    <t>NAPA</t>
  </si>
  <si>
    <t>NAP</t>
  </si>
  <si>
    <t>Nelson Electricity</t>
  </si>
  <si>
    <t>Stoke</t>
  </si>
  <si>
    <t>NELS</t>
  </si>
  <si>
    <t>STK</t>
  </si>
  <si>
    <t xml:space="preserve">Northpower </t>
  </si>
  <si>
    <t>Bream Bay</t>
  </si>
  <si>
    <t>NPOW</t>
  </si>
  <si>
    <t>BRB</t>
  </si>
  <si>
    <t>Maungatapere</t>
  </si>
  <si>
    <t>MPE</t>
  </si>
  <si>
    <t>Maungaturoto</t>
  </si>
  <si>
    <t>MTO</t>
  </si>
  <si>
    <t xml:space="preserve">Ngatamariki Geothermal </t>
  </si>
  <si>
    <t>NTRG</t>
  </si>
  <si>
    <t xml:space="preserve">NZ Aluminium Smelter </t>
  </si>
  <si>
    <t>Tiwai</t>
  </si>
  <si>
    <t>NZAS</t>
  </si>
  <si>
    <t>TWI</t>
  </si>
  <si>
    <t xml:space="preserve">New Zealand Steel </t>
  </si>
  <si>
    <t>NZST</t>
  </si>
  <si>
    <t xml:space="preserve">Orion New Zealand </t>
  </si>
  <si>
    <t>ORON</t>
  </si>
  <si>
    <t>Arthurs Pass</t>
  </si>
  <si>
    <t>APS</t>
  </si>
  <si>
    <t>Bromley</t>
  </si>
  <si>
    <t>BRY</t>
  </si>
  <si>
    <t>Castle Hill</t>
  </si>
  <si>
    <t>CLH</t>
  </si>
  <si>
    <t>Coleridge</t>
  </si>
  <si>
    <t>COL</t>
  </si>
  <si>
    <t>Hororata</t>
  </si>
  <si>
    <t>HOR</t>
  </si>
  <si>
    <t>Islington</t>
  </si>
  <si>
    <t>ISL</t>
  </si>
  <si>
    <t>Kimberley</t>
  </si>
  <si>
    <t>KBY</t>
  </si>
  <si>
    <t xml:space="preserve">Pan Pac Forest Products </t>
  </si>
  <si>
    <t>PANP</t>
  </si>
  <si>
    <t xml:space="preserve">Powerco </t>
  </si>
  <si>
    <t>POCO</t>
  </si>
  <si>
    <t>Bunnythorpe</t>
  </si>
  <si>
    <t>BPE</t>
  </si>
  <si>
    <t>Brunswick</t>
  </si>
  <si>
    <t>BRK</t>
  </si>
  <si>
    <t>Carrington St</t>
  </si>
  <si>
    <t>CST</t>
  </si>
  <si>
    <t>Greytown</t>
  </si>
  <si>
    <t>GYT</t>
  </si>
  <si>
    <t>Hinuera</t>
  </si>
  <si>
    <t>HIN</t>
  </si>
  <si>
    <t>Huirangi</t>
  </si>
  <si>
    <t>HUI</t>
  </si>
  <si>
    <t>Kinleith</t>
  </si>
  <si>
    <t>KIN</t>
  </si>
  <si>
    <t>Kaitimako</t>
  </si>
  <si>
    <t>KMO</t>
  </si>
  <si>
    <t>Kopu</t>
  </si>
  <si>
    <t>KPU</t>
  </si>
  <si>
    <t>Linton</t>
  </si>
  <si>
    <t>LTN</t>
  </si>
  <si>
    <t>Mangamaire</t>
  </si>
  <si>
    <t>MGM</t>
  </si>
  <si>
    <t>Masterton</t>
  </si>
  <si>
    <t>MST</t>
  </si>
  <si>
    <t>Mt Maunganui</t>
  </si>
  <si>
    <t>MTM</t>
  </si>
  <si>
    <t>Marton</t>
  </si>
  <si>
    <t>MTN</t>
  </si>
  <si>
    <t>Mataroa</t>
  </si>
  <si>
    <t>MTR</t>
  </si>
  <si>
    <t>New Plymouth</t>
  </si>
  <si>
    <t>NPL</t>
  </si>
  <si>
    <t>Ohakune</t>
  </si>
  <si>
    <t>OKN</t>
  </si>
  <si>
    <t>Opunake</t>
  </si>
  <si>
    <t>OPK</t>
  </si>
  <si>
    <t>Piako</t>
  </si>
  <si>
    <t>PAO</t>
  </si>
  <si>
    <t>Tauranga</t>
  </si>
  <si>
    <t>TGA</t>
  </si>
  <si>
    <t>Te Matai</t>
  </si>
  <si>
    <t>TMI</t>
  </si>
  <si>
    <t>Wanganui</t>
  </si>
  <si>
    <t>WGN</t>
  </si>
  <si>
    <t>Waihou</t>
  </si>
  <si>
    <t>WHU</t>
  </si>
  <si>
    <t>Waikino</t>
  </si>
  <si>
    <t>WKO</t>
  </si>
  <si>
    <t>Waverley</t>
  </si>
  <si>
    <t>WVY</t>
  </si>
  <si>
    <t xml:space="preserve">PowerNet </t>
  </si>
  <si>
    <t>Balclutha</t>
  </si>
  <si>
    <t>POWN</t>
  </si>
  <si>
    <t>BAL</t>
  </si>
  <si>
    <t>Edendale</t>
  </si>
  <si>
    <t>EDN</t>
  </si>
  <si>
    <t>Gore</t>
  </si>
  <si>
    <t>GOR</t>
  </si>
  <si>
    <t>Invercargill</t>
  </si>
  <si>
    <t>INV</t>
  </si>
  <si>
    <t>North Makarewa</t>
  </si>
  <si>
    <t>NMA</t>
  </si>
  <si>
    <t>Naseby</t>
  </si>
  <si>
    <t>NSY</t>
  </si>
  <si>
    <t>Port Taranaki New Plymouth</t>
  </si>
  <si>
    <t>PTNP</t>
  </si>
  <si>
    <t>Dongwha Patinna</t>
  </si>
  <si>
    <t>Brydone</t>
  </si>
  <si>
    <t>RAYN</t>
  </si>
  <si>
    <t>BDE</t>
  </si>
  <si>
    <t xml:space="preserve">Scanpower </t>
  </si>
  <si>
    <t>Dannevirke</t>
  </si>
  <si>
    <t>SCAN</t>
  </si>
  <si>
    <t>DVK</t>
  </si>
  <si>
    <t xml:space="preserve">Southdown Cogeneration </t>
  </si>
  <si>
    <t>Southdown</t>
  </si>
  <si>
    <t>SCGL</t>
  </si>
  <si>
    <t>SWN</t>
  </si>
  <si>
    <t xml:space="preserve">Solid Energy New Zealand </t>
  </si>
  <si>
    <t>SENZ</t>
  </si>
  <si>
    <t>Southern Generation</t>
  </si>
  <si>
    <t>Matahina</t>
  </si>
  <si>
    <t>SGGP</t>
  </si>
  <si>
    <t>MAT</t>
  </si>
  <si>
    <t xml:space="preserve">Southpark Utilities </t>
  </si>
  <si>
    <t>Penrose</t>
  </si>
  <si>
    <t>SHPK</t>
  </si>
  <si>
    <t>PEN</t>
  </si>
  <si>
    <t xml:space="preserve">Norske Skog Tasman </t>
  </si>
  <si>
    <t>TAPP</t>
  </si>
  <si>
    <t xml:space="preserve">Network Tasman </t>
  </si>
  <si>
    <t>Kikiwa</t>
  </si>
  <si>
    <t>TASM</t>
  </si>
  <si>
    <t>KIK</t>
  </si>
  <si>
    <t>Murchison</t>
  </si>
  <si>
    <t>MCH</t>
  </si>
  <si>
    <t>Nova Energy</t>
  </si>
  <si>
    <t>Kaponga</t>
  </si>
  <si>
    <t>TBOP</t>
  </si>
  <si>
    <t>KPA</t>
  </si>
  <si>
    <t>McKee</t>
  </si>
  <si>
    <t>MKE</t>
  </si>
  <si>
    <t xml:space="preserve">Top Energy </t>
  </si>
  <si>
    <t>Kaikohe</t>
  </si>
  <si>
    <t>TOPE</t>
  </si>
  <si>
    <t>KOE</t>
  </si>
  <si>
    <t>KiwiRail</t>
  </si>
  <si>
    <t>TRNZ</t>
  </si>
  <si>
    <t>Taumarunui</t>
  </si>
  <si>
    <t>TMN</t>
  </si>
  <si>
    <t>Tangiwai</t>
  </si>
  <si>
    <t>TNG</t>
  </si>
  <si>
    <t xml:space="preserve">TrustPower </t>
  </si>
  <si>
    <t>Argyle</t>
  </si>
  <si>
    <t>TRUS</t>
  </si>
  <si>
    <t>ARG</t>
  </si>
  <si>
    <t>Berwick</t>
  </si>
  <si>
    <t>BWK</t>
  </si>
  <si>
    <t xml:space="preserve">Vector </t>
  </si>
  <si>
    <t>VECT</t>
  </si>
  <si>
    <t>Albany</t>
  </si>
  <si>
    <t>ALB</t>
  </si>
  <si>
    <t>Henderson</t>
  </si>
  <si>
    <t>HEN</t>
  </si>
  <si>
    <t>Hepburn Road</t>
  </si>
  <si>
    <t>HEP</t>
  </si>
  <si>
    <t>Hobson</t>
  </si>
  <si>
    <t>HOB</t>
  </si>
  <si>
    <t>Lichfield</t>
  </si>
  <si>
    <t>LFD</t>
  </si>
  <si>
    <t>Mangere</t>
  </si>
  <si>
    <t>MNG</t>
  </si>
  <si>
    <t>Otahuhu A</t>
  </si>
  <si>
    <t>OTA</t>
  </si>
  <si>
    <t>Pakuranga</t>
  </si>
  <si>
    <t>PAK</t>
  </si>
  <si>
    <t>Mt Roskill</t>
  </si>
  <si>
    <t>ROS</t>
  </si>
  <si>
    <t>Silverdale</t>
  </si>
  <si>
    <t>SVL</t>
  </si>
  <si>
    <t>Takanini</t>
  </si>
  <si>
    <t>TAK</t>
  </si>
  <si>
    <t>Wellsford</t>
  </si>
  <si>
    <t>WEL</t>
  </si>
  <si>
    <t>Wiri</t>
  </si>
  <si>
    <t>WIR</t>
  </si>
  <si>
    <t>Wairau Road</t>
  </si>
  <si>
    <t>WRD</t>
  </si>
  <si>
    <t xml:space="preserve">Wellington Electricity Lines </t>
  </si>
  <si>
    <t>Central Park</t>
  </si>
  <si>
    <t>VWEN</t>
  </si>
  <si>
    <t>CPK</t>
  </si>
  <si>
    <t>Gracefield</t>
  </si>
  <si>
    <t>GFD</t>
  </si>
  <si>
    <t>Haywards</t>
  </si>
  <si>
    <t>HAY</t>
  </si>
  <si>
    <t>Kaiwharawhara</t>
  </si>
  <si>
    <t>KWA</t>
  </si>
  <si>
    <t>Melling</t>
  </si>
  <si>
    <t>MLG</t>
  </si>
  <si>
    <t>Ngauranga</t>
  </si>
  <si>
    <t>NGA</t>
  </si>
  <si>
    <t>Pauatahanui</t>
  </si>
  <si>
    <t>PNI</t>
  </si>
  <si>
    <t>Takapu Road</t>
  </si>
  <si>
    <t>TKR</t>
  </si>
  <si>
    <t>Upper Hutt</t>
  </si>
  <si>
    <t>UHT</t>
  </si>
  <si>
    <t>Wilton</t>
  </si>
  <si>
    <t>WIL</t>
  </si>
  <si>
    <t xml:space="preserve">Waipa Networks </t>
  </si>
  <si>
    <t>Cambridge</t>
  </si>
  <si>
    <t>WAIP</t>
  </si>
  <si>
    <t>CBG</t>
  </si>
  <si>
    <t>Te Awamutu</t>
  </si>
  <si>
    <t>TMU</t>
  </si>
  <si>
    <t xml:space="preserve">Network Waitaki </t>
  </si>
  <si>
    <t>Blackpoint</t>
  </si>
  <si>
    <t>WATA</t>
  </si>
  <si>
    <t>BPT</t>
  </si>
  <si>
    <t>Oamaru</t>
  </si>
  <si>
    <t>OAM</t>
  </si>
  <si>
    <t xml:space="preserve">WEL Networks </t>
  </si>
  <si>
    <t>WELE</t>
  </si>
  <si>
    <t>Meremere</t>
  </si>
  <si>
    <t>MER</t>
  </si>
  <si>
    <t>Te Kowhai</t>
  </si>
  <si>
    <t>TWH</t>
  </si>
  <si>
    <t xml:space="preserve">Tararua Wind Power </t>
  </si>
  <si>
    <t>Tararua</t>
  </si>
  <si>
    <t>WIND</t>
  </si>
  <si>
    <t>TWC</t>
  </si>
  <si>
    <t xml:space="preserve">Winstone Pulp International </t>
  </si>
  <si>
    <t>WNST</t>
  </si>
  <si>
    <t xml:space="preserve">Westpower </t>
  </si>
  <si>
    <t>Atarau</t>
  </si>
  <si>
    <t>WPOW</t>
  </si>
  <si>
    <t>ATU</t>
  </si>
  <si>
    <t>Dobson</t>
  </si>
  <si>
    <t>DOB</t>
  </si>
  <si>
    <t>Greymouth</t>
  </si>
  <si>
    <t>GYM</t>
  </si>
  <si>
    <t>Hokitika</t>
  </si>
  <si>
    <t>HKK</t>
  </si>
  <si>
    <t>Otira</t>
  </si>
  <si>
    <t>OTI</t>
  </si>
  <si>
    <t>Reefton</t>
  </si>
  <si>
    <t>RFN</t>
  </si>
  <si>
    <t xml:space="preserve">The Lines Company </t>
  </si>
  <si>
    <t>Hangatiki</t>
  </si>
  <si>
    <t>WTOM</t>
  </si>
  <si>
    <t>HTI</t>
  </si>
  <si>
    <t>National Park</t>
  </si>
  <si>
    <t>NPK</t>
  </si>
  <si>
    <t>Ongarue</t>
  </si>
  <si>
    <t>ONG</t>
  </si>
  <si>
    <t>Customer</t>
  </si>
  <si>
    <t>Location</t>
  </si>
  <si>
    <t>Customer code</t>
  </si>
  <si>
    <t>Location code</t>
  </si>
  <si>
    <t>Percentage of 2019/20 interconnection revenue</t>
  </si>
  <si>
    <t>Estimated increase in interconnection revenue in 2025/26 to 2029/30 ($/year)</t>
  </si>
  <si>
    <t>average increase in interconnection revenue in RCP4 due to the proposed option of $10.4m/year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</si>
</sst>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.0%"/>
    <numFmt numFmtId="171" formatCode="_-&quot;$&quot;* #,##0_-;\-&quot;$&quot;* #,##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171" fontId="0" fillId="0" borderId="0" xfId="1" applyNumberFormat="1" applyFont="1"/>
    <xf numFmtId="164" fontId="0" fillId="0" borderId="0" xfId="2" applyNumberFormat="1" applyFont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BF9F6-5439-410F-8393-67A88A60D064}">
  <dimension ref="A1:G211"/>
  <sheetViews>
    <sheetView tabSelected="1" workbookViewId="0"/>
  </sheetViews>
  <sheetFormatPr defaultRowHeight="15" x14ac:dyDescent="0.25"/>
  <cols>
    <col min="1" max="1" width="9.140625" customWidth="1"/>
    <col min="2" max="7" width="15.7109375" customWidth="1"/>
  </cols>
  <sheetData>
    <row r="1" spans="1:7" x14ac:dyDescent="0.25">
      <c r="A1" t="s">
        <v>3</v>
      </c>
    </row>
    <row r="2" spans="1:7" x14ac:dyDescent="0.25">
      <c r="A2" s="1" t="s">
        <v>2</v>
      </c>
      <c r="B2" t="s">
        <v>0</v>
      </c>
    </row>
    <row r="3" spans="1:7" x14ac:dyDescent="0.25">
      <c r="A3" s="1" t="s">
        <v>2</v>
      </c>
      <c r="B3" t="s">
        <v>1</v>
      </c>
    </row>
    <row r="4" spans="1:7" x14ac:dyDescent="0.25">
      <c r="A4" s="1" t="s">
        <v>2</v>
      </c>
      <c r="B4" t="s">
        <v>449</v>
      </c>
    </row>
    <row r="6" spans="1:7" ht="95.25" customHeight="1" x14ac:dyDescent="0.25">
      <c r="B6" s="2" t="s">
        <v>443</v>
      </c>
      <c r="C6" s="2" t="s">
        <v>444</v>
      </c>
      <c r="D6" s="2" t="s">
        <v>445</v>
      </c>
      <c r="E6" s="2" t="s">
        <v>446</v>
      </c>
      <c r="F6" s="2" t="s">
        <v>447</v>
      </c>
      <c r="G6" s="2" t="s">
        <v>448</v>
      </c>
    </row>
    <row r="7" spans="1:7" x14ac:dyDescent="0.25">
      <c r="B7" t="s">
        <v>4</v>
      </c>
      <c r="C7" t="s">
        <v>5</v>
      </c>
      <c r="D7" s="5" t="s">
        <v>6</v>
      </c>
      <c r="E7" s="5" t="s">
        <v>7</v>
      </c>
      <c r="F7" s="4">
        <v>2.0795278532631479E-5</v>
      </c>
      <c r="G7" s="3">
        <f>F7*10360331</f>
        <v>215.44596883525642</v>
      </c>
    </row>
    <row r="8" spans="1:7" x14ac:dyDescent="0.25">
      <c r="B8" t="s">
        <v>4</v>
      </c>
      <c r="C8" t="s">
        <v>8</v>
      </c>
      <c r="D8" s="5" t="s">
        <v>6</v>
      </c>
      <c r="E8" s="5" t="s">
        <v>9</v>
      </c>
      <c r="F8" s="4">
        <v>5.8713121082857092E-4</v>
      </c>
      <c r="G8" s="3">
        <f t="shared" ref="G8:G71" si="0">F8*10360331</f>
        <v>6082.8736846147794</v>
      </c>
    </row>
    <row r="9" spans="1:7" x14ac:dyDescent="0.25">
      <c r="B9" t="s">
        <v>4</v>
      </c>
      <c r="C9" t="s">
        <v>10</v>
      </c>
      <c r="D9" s="5" t="s">
        <v>6</v>
      </c>
      <c r="E9" s="5" t="s">
        <v>11</v>
      </c>
      <c r="F9" s="4">
        <v>1.2755555525741534E-3</v>
      </c>
      <c r="G9" s="3">
        <f t="shared" si="0"/>
        <v>13215.177733556131</v>
      </c>
    </row>
    <row r="10" spans="1:7" x14ac:dyDescent="0.25">
      <c r="B10" t="s">
        <v>4</v>
      </c>
      <c r="C10" t="s">
        <v>12</v>
      </c>
      <c r="D10" s="5" t="s">
        <v>6</v>
      </c>
      <c r="E10" s="5" t="s">
        <v>13</v>
      </c>
      <c r="F10" s="4">
        <v>9.1596493781876294E-3</v>
      </c>
      <c r="G10" s="3">
        <f t="shared" si="0"/>
        <v>94896.999401968016</v>
      </c>
    </row>
    <row r="11" spans="1:7" x14ac:dyDescent="0.25">
      <c r="B11" t="s">
        <v>4</v>
      </c>
      <c r="C11" t="s">
        <v>14</v>
      </c>
      <c r="D11" s="5" t="s">
        <v>6</v>
      </c>
      <c r="E11" s="5" t="s">
        <v>15</v>
      </c>
      <c r="F11" s="4">
        <v>3.6810997079940395E-4</v>
      </c>
      <c r="G11" s="3">
        <f t="shared" si="0"/>
        <v>3813.7411418821594</v>
      </c>
    </row>
    <row r="12" spans="1:7" x14ac:dyDescent="0.25">
      <c r="B12" t="s">
        <v>4</v>
      </c>
      <c r="C12" t="s">
        <v>16</v>
      </c>
      <c r="D12" s="5" t="s">
        <v>6</v>
      </c>
      <c r="E12" s="5" t="s">
        <v>17</v>
      </c>
      <c r="F12" s="4">
        <v>7.4148584277561949E-3</v>
      </c>
      <c r="G12" s="3">
        <f t="shared" si="0"/>
        <v>76820.387629693767</v>
      </c>
    </row>
    <row r="13" spans="1:7" x14ac:dyDescent="0.25">
      <c r="B13" t="s">
        <v>4</v>
      </c>
      <c r="C13" t="s">
        <v>18</v>
      </c>
      <c r="D13" s="5" t="s">
        <v>6</v>
      </c>
      <c r="E13" s="5" t="s">
        <v>19</v>
      </c>
      <c r="F13" s="4">
        <v>4.4391211512802834E-4</v>
      </c>
      <c r="G13" s="3">
        <f t="shared" si="0"/>
        <v>4599.0764476364811</v>
      </c>
    </row>
    <row r="14" spans="1:7" x14ac:dyDescent="0.25">
      <c r="B14" t="s">
        <v>20</v>
      </c>
      <c r="C14" t="s">
        <v>21</v>
      </c>
      <c r="D14" s="5" t="s">
        <v>22</v>
      </c>
      <c r="E14" s="5" t="s">
        <v>23</v>
      </c>
      <c r="F14" s="4">
        <v>9.8240920680770318E-4</v>
      </c>
      <c r="G14" s="3">
        <f t="shared" si="0"/>
        <v>10178.084559975257</v>
      </c>
    </row>
    <row r="15" spans="1:7" x14ac:dyDescent="0.25">
      <c r="B15" t="s">
        <v>24</v>
      </c>
      <c r="C15" t="s">
        <v>25</v>
      </c>
      <c r="D15" s="5" t="s">
        <v>26</v>
      </c>
      <c r="E15" s="5" t="s">
        <v>27</v>
      </c>
      <c r="F15" s="4">
        <v>3.1991188168425649E-3</v>
      </c>
      <c r="G15" s="3">
        <f t="shared" si="0"/>
        <v>33143.929850817345</v>
      </c>
    </row>
    <row r="16" spans="1:7" x14ac:dyDescent="0.25">
      <c r="B16" t="s">
        <v>28</v>
      </c>
      <c r="C16" t="s">
        <v>29</v>
      </c>
      <c r="D16" s="5" t="s">
        <v>30</v>
      </c>
      <c r="E16" s="5" t="s">
        <v>31</v>
      </c>
      <c r="F16" s="4">
        <v>1.3160728049409581E-2</v>
      </c>
      <c r="G16" s="3">
        <f t="shared" si="0"/>
        <v>136349.49879286761</v>
      </c>
    </row>
    <row r="17" spans="2:7" x14ac:dyDescent="0.25">
      <c r="B17" t="s">
        <v>28</v>
      </c>
      <c r="C17" t="s">
        <v>32</v>
      </c>
      <c r="D17" s="5" t="s">
        <v>30</v>
      </c>
      <c r="E17" s="5" t="s">
        <v>33</v>
      </c>
      <c r="F17" s="4">
        <v>4.697385094346836E-3</v>
      </c>
      <c r="G17" s="3">
        <f t="shared" si="0"/>
        <v>48666.464411899447</v>
      </c>
    </row>
    <row r="18" spans="2:7" x14ac:dyDescent="0.25">
      <c r="B18" t="s">
        <v>34</v>
      </c>
      <c r="C18" t="s">
        <v>35</v>
      </c>
      <c r="D18" s="5" t="s">
        <v>36</v>
      </c>
      <c r="E18" s="5" t="s">
        <v>37</v>
      </c>
      <c r="F18" s="4">
        <v>0</v>
      </c>
      <c r="G18" s="3">
        <f t="shared" si="0"/>
        <v>0</v>
      </c>
    </row>
    <row r="19" spans="2:7" x14ac:dyDescent="0.25">
      <c r="B19" t="s">
        <v>34</v>
      </c>
      <c r="C19" t="s">
        <v>38</v>
      </c>
      <c r="D19" s="5" t="s">
        <v>36</v>
      </c>
      <c r="E19" s="5" t="s">
        <v>39</v>
      </c>
      <c r="F19" s="4">
        <v>0</v>
      </c>
      <c r="G19" s="3">
        <f t="shared" si="0"/>
        <v>0</v>
      </c>
    </row>
    <row r="20" spans="2:7" x14ac:dyDescent="0.25">
      <c r="B20" t="s">
        <v>34</v>
      </c>
      <c r="C20" t="s">
        <v>40</v>
      </c>
      <c r="D20" s="5" t="s">
        <v>36</v>
      </c>
      <c r="E20" s="5" t="s">
        <v>41</v>
      </c>
      <c r="F20" s="4">
        <v>0</v>
      </c>
      <c r="G20" s="3">
        <f t="shared" si="0"/>
        <v>0</v>
      </c>
    </row>
    <row r="21" spans="2:7" x14ac:dyDescent="0.25">
      <c r="B21" t="s">
        <v>34</v>
      </c>
      <c r="C21" t="s">
        <v>42</v>
      </c>
      <c r="D21" s="5" t="s">
        <v>36</v>
      </c>
      <c r="E21" s="5" t="s">
        <v>43</v>
      </c>
      <c r="F21" s="4">
        <v>0</v>
      </c>
      <c r="G21" s="3">
        <f t="shared" si="0"/>
        <v>0</v>
      </c>
    </row>
    <row r="22" spans="2:7" x14ac:dyDescent="0.25">
      <c r="B22" t="s">
        <v>34</v>
      </c>
      <c r="C22" t="s">
        <v>44</v>
      </c>
      <c r="D22" s="5" t="s">
        <v>36</v>
      </c>
      <c r="E22" s="5" t="s">
        <v>45</v>
      </c>
      <c r="F22" s="4">
        <v>0</v>
      </c>
      <c r="G22" s="3">
        <f t="shared" si="0"/>
        <v>0</v>
      </c>
    </row>
    <row r="23" spans="2:7" x14ac:dyDescent="0.25">
      <c r="B23" t="s">
        <v>34</v>
      </c>
      <c r="C23" t="s">
        <v>46</v>
      </c>
      <c r="D23" s="5" t="s">
        <v>36</v>
      </c>
      <c r="E23" s="5" t="s">
        <v>47</v>
      </c>
      <c r="F23" s="4">
        <v>1.5093347322071234E-5</v>
      </c>
      <c r="G23" s="3">
        <f t="shared" si="0"/>
        <v>156.3720741546216</v>
      </c>
    </row>
    <row r="24" spans="2:7" x14ac:dyDescent="0.25">
      <c r="B24" t="s">
        <v>34</v>
      </c>
      <c r="C24" t="s">
        <v>48</v>
      </c>
      <c r="D24" s="5" t="s">
        <v>36</v>
      </c>
      <c r="E24" s="5" t="s">
        <v>49</v>
      </c>
      <c r="F24" s="4">
        <v>1.7944312927351355E-5</v>
      </c>
      <c r="G24" s="3">
        <f t="shared" si="0"/>
        <v>185.909021494939</v>
      </c>
    </row>
    <row r="25" spans="2:7" x14ac:dyDescent="0.25">
      <c r="B25" t="s">
        <v>34</v>
      </c>
      <c r="C25" t="s">
        <v>50</v>
      </c>
      <c r="D25" s="5" t="s">
        <v>36</v>
      </c>
      <c r="E25" s="5" t="s">
        <v>51</v>
      </c>
      <c r="F25" s="4">
        <v>0</v>
      </c>
      <c r="G25" s="3">
        <f t="shared" si="0"/>
        <v>0</v>
      </c>
    </row>
    <row r="26" spans="2:7" x14ac:dyDescent="0.25">
      <c r="B26" t="s">
        <v>52</v>
      </c>
      <c r="C26" t="s">
        <v>53</v>
      </c>
      <c r="D26" s="5" t="s">
        <v>54</v>
      </c>
      <c r="E26" s="5" t="s">
        <v>53</v>
      </c>
      <c r="F26" s="4">
        <v>0</v>
      </c>
      <c r="G26" s="3">
        <f t="shared" si="0"/>
        <v>0</v>
      </c>
    </row>
    <row r="27" spans="2:7" x14ac:dyDescent="0.25">
      <c r="B27" t="s">
        <v>52</v>
      </c>
      <c r="C27" t="s">
        <v>55</v>
      </c>
      <c r="D27" s="5" t="s">
        <v>54</v>
      </c>
      <c r="E27" s="5" t="s">
        <v>56</v>
      </c>
      <c r="F27" s="4">
        <v>4.8585485029747294E-3</v>
      </c>
      <c r="G27" s="3">
        <f t="shared" si="0"/>
        <v>50336.170670372681</v>
      </c>
    </row>
    <row r="28" spans="2:7" x14ac:dyDescent="0.25">
      <c r="B28" t="s">
        <v>52</v>
      </c>
      <c r="C28" t="s">
        <v>35</v>
      </c>
      <c r="D28" s="5" t="s">
        <v>54</v>
      </c>
      <c r="E28" s="5" t="s">
        <v>37</v>
      </c>
      <c r="F28" s="4">
        <v>5.0143453881103315E-4</v>
      </c>
      <c r="G28" s="3">
        <f t="shared" si="0"/>
        <v>5195.02779691465</v>
      </c>
    </row>
    <row r="29" spans="2:7" x14ac:dyDescent="0.25">
      <c r="B29" t="s">
        <v>52</v>
      </c>
      <c r="C29" t="s">
        <v>57</v>
      </c>
      <c r="D29" s="5" t="s">
        <v>54</v>
      </c>
      <c r="E29" s="5" t="s">
        <v>58</v>
      </c>
      <c r="F29" s="4">
        <v>8.2622660279609277E-3</v>
      </c>
      <c r="G29" s="3">
        <f t="shared" si="0"/>
        <v>85599.810859730467</v>
      </c>
    </row>
    <row r="30" spans="2:7" x14ac:dyDescent="0.25">
      <c r="B30" t="s">
        <v>52</v>
      </c>
      <c r="C30" t="s">
        <v>59</v>
      </c>
      <c r="D30" s="5" t="s">
        <v>54</v>
      </c>
      <c r="E30" s="5" t="s">
        <v>60</v>
      </c>
      <c r="F30" s="4">
        <v>8.5998538963979205E-3</v>
      </c>
      <c r="G30" s="3">
        <f t="shared" si="0"/>
        <v>89097.332918322165</v>
      </c>
    </row>
    <row r="31" spans="2:7" x14ac:dyDescent="0.25">
      <c r="B31" t="s">
        <v>52</v>
      </c>
      <c r="C31" t="s">
        <v>61</v>
      </c>
      <c r="D31" s="5" t="s">
        <v>54</v>
      </c>
      <c r="E31" s="5" t="s">
        <v>62</v>
      </c>
      <c r="F31" s="4">
        <v>9.549225442956201E-3</v>
      </c>
      <c r="G31" s="3">
        <f t="shared" si="0"/>
        <v>98933.136382647863</v>
      </c>
    </row>
    <row r="32" spans="2:7" x14ac:dyDescent="0.25">
      <c r="B32" t="s">
        <v>63</v>
      </c>
      <c r="C32" t="s">
        <v>64</v>
      </c>
      <c r="D32" s="5" t="s">
        <v>65</v>
      </c>
      <c r="E32" s="5" t="s">
        <v>66</v>
      </c>
      <c r="F32" s="4">
        <v>2.2278283758954541E-2</v>
      </c>
      <c r="G32" s="3">
        <f t="shared" si="0"/>
        <v>230810.39385469325</v>
      </c>
    </row>
    <row r="33" spans="2:7" x14ac:dyDescent="0.25">
      <c r="B33" t="s">
        <v>67</v>
      </c>
      <c r="C33" t="s">
        <v>68</v>
      </c>
      <c r="D33" s="5" t="s">
        <v>69</v>
      </c>
      <c r="E33" s="5" t="s">
        <v>70</v>
      </c>
      <c r="F33" s="4">
        <v>8.4098454239989566E-3</v>
      </c>
      <c r="G33" s="3">
        <f t="shared" si="0"/>
        <v>87128.782251464538</v>
      </c>
    </row>
    <row r="34" spans="2:7" x14ac:dyDescent="0.25">
      <c r="B34" t="s">
        <v>71</v>
      </c>
      <c r="C34" t="s">
        <v>55</v>
      </c>
      <c r="D34" s="5" t="s">
        <v>72</v>
      </c>
      <c r="E34" s="5" t="s">
        <v>56</v>
      </c>
      <c r="F34" s="4">
        <v>0</v>
      </c>
      <c r="G34" s="3">
        <f t="shared" si="0"/>
        <v>0</v>
      </c>
    </row>
    <row r="35" spans="2:7" x14ac:dyDescent="0.25">
      <c r="B35" t="s">
        <v>71</v>
      </c>
      <c r="C35" t="s">
        <v>57</v>
      </c>
      <c r="D35" s="5" t="s">
        <v>72</v>
      </c>
      <c r="E35" s="5" t="s">
        <v>58</v>
      </c>
      <c r="F35" s="4">
        <v>9.0543313546513984E-4</v>
      </c>
      <c r="G35" s="3">
        <f t="shared" si="0"/>
        <v>9380.5869817866878</v>
      </c>
    </row>
    <row r="36" spans="2:7" x14ac:dyDescent="0.25">
      <c r="B36" t="s">
        <v>73</v>
      </c>
      <c r="C36" t="s">
        <v>74</v>
      </c>
      <c r="D36" s="5" t="s">
        <v>75</v>
      </c>
      <c r="E36" s="5" t="s">
        <v>76</v>
      </c>
      <c r="F36" s="4">
        <v>0</v>
      </c>
      <c r="G36" s="3">
        <f t="shared" si="0"/>
        <v>0</v>
      </c>
    </row>
    <row r="37" spans="2:7" x14ac:dyDescent="0.25">
      <c r="B37" t="s">
        <v>73</v>
      </c>
      <c r="C37" t="s">
        <v>77</v>
      </c>
      <c r="D37" s="5" t="s">
        <v>75</v>
      </c>
      <c r="E37" s="5" t="s">
        <v>78</v>
      </c>
      <c r="F37" s="4">
        <v>0</v>
      </c>
      <c r="G37" s="3">
        <f t="shared" si="0"/>
        <v>0</v>
      </c>
    </row>
    <row r="38" spans="2:7" x14ac:dyDescent="0.25">
      <c r="B38" t="s">
        <v>73</v>
      </c>
      <c r="C38" t="s">
        <v>14</v>
      </c>
      <c r="D38" s="5" t="s">
        <v>75</v>
      </c>
      <c r="E38" s="5" t="s">
        <v>15</v>
      </c>
      <c r="F38" s="4">
        <v>0</v>
      </c>
      <c r="G38" s="3">
        <f t="shared" si="0"/>
        <v>0</v>
      </c>
    </row>
    <row r="39" spans="2:7" x14ac:dyDescent="0.25">
      <c r="B39" t="s">
        <v>73</v>
      </c>
      <c r="C39" t="s">
        <v>79</v>
      </c>
      <c r="D39" s="5" t="s">
        <v>75</v>
      </c>
      <c r="E39" s="5" t="s">
        <v>80</v>
      </c>
      <c r="F39" s="4">
        <v>0</v>
      </c>
      <c r="G39" s="3">
        <f t="shared" si="0"/>
        <v>0</v>
      </c>
    </row>
    <row r="40" spans="2:7" x14ac:dyDescent="0.25">
      <c r="B40" t="s">
        <v>73</v>
      </c>
      <c r="C40" t="s">
        <v>81</v>
      </c>
      <c r="D40" s="5" t="s">
        <v>75</v>
      </c>
      <c r="E40" s="5" t="s">
        <v>82</v>
      </c>
      <c r="F40" s="4">
        <v>0</v>
      </c>
      <c r="G40" s="3">
        <f t="shared" si="0"/>
        <v>0</v>
      </c>
    </row>
    <row r="41" spans="2:7" x14ac:dyDescent="0.25">
      <c r="B41" t="s">
        <v>73</v>
      </c>
      <c r="C41" t="s">
        <v>68</v>
      </c>
      <c r="D41" s="5" t="s">
        <v>75</v>
      </c>
      <c r="E41" s="5" t="s">
        <v>70</v>
      </c>
      <c r="F41" s="4">
        <v>0</v>
      </c>
      <c r="G41" s="3">
        <f t="shared" si="0"/>
        <v>0</v>
      </c>
    </row>
    <row r="42" spans="2:7" x14ac:dyDescent="0.25">
      <c r="B42" t="s">
        <v>83</v>
      </c>
      <c r="C42" t="s">
        <v>84</v>
      </c>
      <c r="D42" s="5" t="s">
        <v>85</v>
      </c>
      <c r="E42" s="5" t="s">
        <v>86</v>
      </c>
      <c r="F42" s="4">
        <v>8.2780301907195344E-3</v>
      </c>
      <c r="G42" s="3">
        <f t="shared" si="0"/>
        <v>85763.132803847504</v>
      </c>
    </row>
    <row r="43" spans="2:7" x14ac:dyDescent="0.25">
      <c r="B43" t="s">
        <v>83</v>
      </c>
      <c r="C43" t="s">
        <v>87</v>
      </c>
      <c r="D43" s="5" t="s">
        <v>85</v>
      </c>
      <c r="E43" s="5" t="s">
        <v>88</v>
      </c>
      <c r="F43" s="4">
        <v>1.9029356895949143E-3</v>
      </c>
      <c r="G43" s="3">
        <f t="shared" si="0"/>
        <v>19715.043615916569</v>
      </c>
    </row>
    <row r="44" spans="2:7" x14ac:dyDescent="0.25">
      <c r="B44" t="s">
        <v>83</v>
      </c>
      <c r="C44" t="s">
        <v>89</v>
      </c>
      <c r="D44" s="5" t="s">
        <v>85</v>
      </c>
      <c r="E44" s="5" t="s">
        <v>90</v>
      </c>
      <c r="F44" s="4">
        <v>9.668127479082295E-3</v>
      </c>
      <c r="G44" s="3">
        <f t="shared" si="0"/>
        <v>100165.00083348816</v>
      </c>
    </row>
    <row r="45" spans="2:7" x14ac:dyDescent="0.25">
      <c r="B45" t="s">
        <v>83</v>
      </c>
      <c r="C45" t="s">
        <v>91</v>
      </c>
      <c r="D45" s="5" t="s">
        <v>85</v>
      </c>
      <c r="E45" s="5" t="s">
        <v>92</v>
      </c>
      <c r="F45" s="4">
        <v>5.7876278825777817E-3</v>
      </c>
      <c r="G45" s="3">
        <f t="shared" si="0"/>
        <v>59961.74056833495</v>
      </c>
    </row>
    <row r="46" spans="2:7" x14ac:dyDescent="0.25">
      <c r="B46" t="s">
        <v>83</v>
      </c>
      <c r="C46" t="s">
        <v>93</v>
      </c>
      <c r="D46" s="5" t="s">
        <v>85</v>
      </c>
      <c r="E46" s="5" t="s">
        <v>94</v>
      </c>
      <c r="F46" s="4">
        <v>1.1467589887591454E-3</v>
      </c>
      <c r="G46" s="3">
        <f t="shared" si="0"/>
        <v>11880.802700770026</v>
      </c>
    </row>
    <row r="47" spans="2:7" x14ac:dyDescent="0.25">
      <c r="B47" t="s">
        <v>83</v>
      </c>
      <c r="C47" t="s">
        <v>50</v>
      </c>
      <c r="D47" s="5" t="s">
        <v>85</v>
      </c>
      <c r="E47" s="5" t="s">
        <v>51</v>
      </c>
      <c r="F47" s="4">
        <v>2.2975428701375098E-5</v>
      </c>
      <c r="G47" s="3">
        <f t="shared" si="0"/>
        <v>238.03304621314618</v>
      </c>
    </row>
    <row r="48" spans="2:7" x14ac:dyDescent="0.25">
      <c r="B48" t="s">
        <v>83</v>
      </c>
      <c r="C48" t="s">
        <v>95</v>
      </c>
      <c r="D48" s="5" t="s">
        <v>85</v>
      </c>
      <c r="E48" s="5" t="s">
        <v>96</v>
      </c>
      <c r="F48" s="4">
        <v>1.3037130305227729E-2</v>
      </c>
      <c r="G48" s="3">
        <f t="shared" si="0"/>
        <v>135068.98525229029</v>
      </c>
    </row>
    <row r="49" spans="2:7" x14ac:dyDescent="0.25">
      <c r="B49" t="s">
        <v>97</v>
      </c>
      <c r="C49" t="s">
        <v>98</v>
      </c>
      <c r="D49" s="5" t="s">
        <v>99</v>
      </c>
      <c r="E49" s="5" t="s">
        <v>100</v>
      </c>
      <c r="F49" s="4">
        <v>6.3878399944188133E-4</v>
      </c>
      <c r="G49" s="3">
        <f t="shared" si="0"/>
        <v>6618.0136717217056</v>
      </c>
    </row>
    <row r="50" spans="2:7" x14ac:dyDescent="0.25">
      <c r="B50" t="s">
        <v>97</v>
      </c>
      <c r="C50" t="s">
        <v>101</v>
      </c>
      <c r="D50" s="5" t="s">
        <v>99</v>
      </c>
      <c r="E50" s="5" t="s">
        <v>102</v>
      </c>
      <c r="F50" s="4">
        <v>8.9641066784372399E-3</v>
      </c>
      <c r="G50" s="3">
        <f t="shared" si="0"/>
        <v>92871.112307920368</v>
      </c>
    </row>
    <row r="51" spans="2:7" x14ac:dyDescent="0.25">
      <c r="B51" t="s">
        <v>103</v>
      </c>
      <c r="C51" t="s">
        <v>104</v>
      </c>
      <c r="D51" s="5" t="s">
        <v>105</v>
      </c>
      <c r="E51" s="5" t="s">
        <v>106</v>
      </c>
      <c r="F51" s="4">
        <v>7.7143775201697403E-6</v>
      </c>
      <c r="G51" s="3">
        <f t="shared" si="0"/>
        <v>79.923504567917689</v>
      </c>
    </row>
    <row r="52" spans="2:7" x14ac:dyDescent="0.25">
      <c r="B52" t="s">
        <v>103</v>
      </c>
      <c r="C52" t="s">
        <v>107</v>
      </c>
      <c r="D52" s="5" t="s">
        <v>105</v>
      </c>
      <c r="E52" s="5" t="s">
        <v>108</v>
      </c>
      <c r="F52" s="4">
        <v>2.8712577722353506E-3</v>
      </c>
      <c r="G52" s="3">
        <f t="shared" si="0"/>
        <v>29747.180906680842</v>
      </c>
    </row>
    <row r="53" spans="2:7" x14ac:dyDescent="0.25">
      <c r="B53" t="s">
        <v>103</v>
      </c>
      <c r="C53" t="s">
        <v>109</v>
      </c>
      <c r="D53" s="5" t="s">
        <v>105</v>
      </c>
      <c r="E53" s="5" t="s">
        <v>110</v>
      </c>
      <c r="F53" s="4">
        <v>0</v>
      </c>
      <c r="G53" s="3">
        <f t="shared" si="0"/>
        <v>0</v>
      </c>
    </row>
    <row r="54" spans="2:7" x14ac:dyDescent="0.25">
      <c r="B54" t="s">
        <v>103</v>
      </c>
      <c r="C54" t="s">
        <v>111</v>
      </c>
      <c r="D54" s="5" t="s">
        <v>105</v>
      </c>
      <c r="E54" s="5" t="s">
        <v>112</v>
      </c>
      <c r="F54" s="4">
        <v>1.8360218498003984E-3</v>
      </c>
      <c r="G54" s="3">
        <f t="shared" si="0"/>
        <v>19021.794087164413</v>
      </c>
    </row>
    <row r="55" spans="2:7" x14ac:dyDescent="0.25">
      <c r="B55" t="s">
        <v>113</v>
      </c>
      <c r="C55" t="s">
        <v>114</v>
      </c>
      <c r="D55" s="5" t="s">
        <v>115</v>
      </c>
      <c r="E55" s="5" t="s">
        <v>116</v>
      </c>
      <c r="F55" s="4">
        <v>0</v>
      </c>
      <c r="G55" s="3">
        <f t="shared" si="0"/>
        <v>0</v>
      </c>
    </row>
    <row r="56" spans="2:7" x14ac:dyDescent="0.25">
      <c r="B56" t="s">
        <v>117</v>
      </c>
      <c r="C56" t="s">
        <v>114</v>
      </c>
      <c r="D56" s="5" t="s">
        <v>118</v>
      </c>
      <c r="E56" s="5" t="s">
        <v>116</v>
      </c>
      <c r="F56" s="4">
        <v>1.4040167086708929E-3</v>
      </c>
      <c r="G56" s="3">
        <f t="shared" si="0"/>
        <v>14546.077831361021</v>
      </c>
    </row>
    <row r="57" spans="2:7" x14ac:dyDescent="0.25">
      <c r="B57" t="s">
        <v>119</v>
      </c>
      <c r="C57" t="s">
        <v>120</v>
      </c>
      <c r="D57" s="5" t="s">
        <v>121</v>
      </c>
      <c r="E57" s="5" t="s">
        <v>122</v>
      </c>
      <c r="F57" s="4">
        <v>1.0124281975927114E-2</v>
      </c>
      <c r="G57" s="3">
        <f t="shared" si="0"/>
        <v>104890.91240793893</v>
      </c>
    </row>
    <row r="58" spans="2:7" x14ac:dyDescent="0.25">
      <c r="B58" t="s">
        <v>123</v>
      </c>
      <c r="C58" t="s">
        <v>124</v>
      </c>
      <c r="D58" s="5" t="s">
        <v>125</v>
      </c>
      <c r="E58" s="5" t="s">
        <v>126</v>
      </c>
      <c r="F58" s="4">
        <v>1.4254828026400609E-5</v>
      </c>
      <c r="G58" s="3">
        <f t="shared" si="0"/>
        <v>147.68473670158704</v>
      </c>
    </row>
    <row r="59" spans="2:7" x14ac:dyDescent="0.25">
      <c r="B59" t="s">
        <v>127</v>
      </c>
      <c r="C59" t="s">
        <v>128</v>
      </c>
      <c r="D59" s="5" t="s">
        <v>129</v>
      </c>
      <c r="E59" s="5" t="s">
        <v>130</v>
      </c>
      <c r="F59" s="4">
        <v>2.8006544475398841E-5</v>
      </c>
      <c r="G59" s="3">
        <f t="shared" si="0"/>
        <v>290.15707093135336</v>
      </c>
    </row>
    <row r="60" spans="2:7" x14ac:dyDescent="0.25">
      <c r="B60" t="s">
        <v>131</v>
      </c>
      <c r="C60" t="s">
        <v>132</v>
      </c>
      <c r="D60" s="5" t="s">
        <v>133</v>
      </c>
      <c r="E60" s="5" t="s">
        <v>134</v>
      </c>
      <c r="F60" s="4">
        <v>0</v>
      </c>
      <c r="G60" s="3">
        <f t="shared" si="0"/>
        <v>0</v>
      </c>
    </row>
    <row r="61" spans="2:7" x14ac:dyDescent="0.25">
      <c r="B61" t="s">
        <v>131</v>
      </c>
      <c r="C61" t="s">
        <v>135</v>
      </c>
      <c r="D61" s="5" t="s">
        <v>133</v>
      </c>
      <c r="E61" s="5" t="s">
        <v>136</v>
      </c>
      <c r="F61" s="4">
        <v>0</v>
      </c>
      <c r="G61" s="3">
        <f t="shared" si="0"/>
        <v>0</v>
      </c>
    </row>
    <row r="62" spans="2:7" x14ac:dyDescent="0.25">
      <c r="B62" t="s">
        <v>131</v>
      </c>
      <c r="C62" t="s">
        <v>137</v>
      </c>
      <c r="D62" s="5" t="s">
        <v>133</v>
      </c>
      <c r="E62" s="5" t="s">
        <v>138</v>
      </c>
      <c r="F62" s="4">
        <v>0</v>
      </c>
      <c r="G62" s="3">
        <f t="shared" si="0"/>
        <v>0</v>
      </c>
    </row>
    <row r="63" spans="2:7" x14ac:dyDescent="0.25">
      <c r="B63" t="s">
        <v>131</v>
      </c>
      <c r="C63" t="s">
        <v>139</v>
      </c>
      <c r="D63" s="5" t="s">
        <v>133</v>
      </c>
      <c r="E63" s="5" t="s">
        <v>140</v>
      </c>
      <c r="F63" s="4">
        <v>0</v>
      </c>
      <c r="G63" s="3">
        <f t="shared" si="0"/>
        <v>0</v>
      </c>
    </row>
    <row r="64" spans="2:7" x14ac:dyDescent="0.25">
      <c r="B64" t="s">
        <v>131</v>
      </c>
      <c r="C64" t="s">
        <v>141</v>
      </c>
      <c r="D64" s="5" t="s">
        <v>133</v>
      </c>
      <c r="E64" s="5" t="s">
        <v>142</v>
      </c>
      <c r="F64" s="4">
        <v>0</v>
      </c>
      <c r="G64" s="3">
        <f t="shared" si="0"/>
        <v>0</v>
      </c>
    </row>
    <row r="65" spans="2:7" x14ac:dyDescent="0.25">
      <c r="B65" t="s">
        <v>131</v>
      </c>
      <c r="C65" t="s">
        <v>143</v>
      </c>
      <c r="D65" s="5" t="s">
        <v>133</v>
      </c>
      <c r="E65" s="5" t="s">
        <v>144</v>
      </c>
      <c r="F65" s="4">
        <v>0</v>
      </c>
      <c r="G65" s="3">
        <f t="shared" si="0"/>
        <v>0</v>
      </c>
    </row>
    <row r="66" spans="2:7" x14ac:dyDescent="0.25">
      <c r="B66" t="s">
        <v>131</v>
      </c>
      <c r="C66" t="s">
        <v>18</v>
      </c>
      <c r="D66" s="5" t="s">
        <v>133</v>
      </c>
      <c r="E66" s="5" t="s">
        <v>19</v>
      </c>
      <c r="F66" s="4">
        <v>1.2846115609673961E-4</v>
      </c>
      <c r="G66" s="3">
        <f t="shared" si="0"/>
        <v>1330.9000978048903</v>
      </c>
    </row>
    <row r="67" spans="2:7" x14ac:dyDescent="0.25">
      <c r="B67" t="s">
        <v>131</v>
      </c>
      <c r="C67" t="s">
        <v>145</v>
      </c>
      <c r="D67" s="5" t="s">
        <v>133</v>
      </c>
      <c r="E67" s="5" t="s">
        <v>146</v>
      </c>
      <c r="F67" s="4">
        <v>0</v>
      </c>
      <c r="G67" s="3">
        <f t="shared" si="0"/>
        <v>0</v>
      </c>
    </row>
    <row r="68" spans="2:7" x14ac:dyDescent="0.25">
      <c r="B68" t="s">
        <v>147</v>
      </c>
      <c r="C68" t="s">
        <v>148</v>
      </c>
      <c r="D68" s="5" t="s">
        <v>149</v>
      </c>
      <c r="E68" s="5" t="s">
        <v>150</v>
      </c>
      <c r="F68" s="4">
        <v>8.2476757922162575E-4</v>
      </c>
      <c r="G68" s="3">
        <f t="shared" si="0"/>
        <v>8544.8651188047643</v>
      </c>
    </row>
    <row r="69" spans="2:7" x14ac:dyDescent="0.25">
      <c r="B69" t="s">
        <v>151</v>
      </c>
      <c r="C69" t="s">
        <v>152</v>
      </c>
      <c r="D69" s="5" t="s">
        <v>153</v>
      </c>
      <c r="E69" s="5" t="s">
        <v>154</v>
      </c>
      <c r="F69" s="4">
        <v>1.7139334403507558E-3</v>
      </c>
      <c r="G69" s="3">
        <f t="shared" si="0"/>
        <v>17756.917754002585</v>
      </c>
    </row>
    <row r="70" spans="2:7" x14ac:dyDescent="0.25">
      <c r="B70" t="s">
        <v>151</v>
      </c>
      <c r="C70" t="s">
        <v>155</v>
      </c>
      <c r="D70" s="5" t="s">
        <v>153</v>
      </c>
      <c r="E70" s="5" t="s">
        <v>156</v>
      </c>
      <c r="F70" s="4">
        <v>2.86471732172912E-3</v>
      </c>
      <c r="G70" s="3">
        <f t="shared" si="0"/>
        <v>29679.419674547175</v>
      </c>
    </row>
    <row r="71" spans="2:7" x14ac:dyDescent="0.25">
      <c r="B71" t="s">
        <v>151</v>
      </c>
      <c r="C71" t="s">
        <v>157</v>
      </c>
      <c r="D71" s="5" t="s">
        <v>153</v>
      </c>
      <c r="E71" s="5" t="s">
        <v>158</v>
      </c>
      <c r="F71" s="4">
        <v>3.0782043344068609E-3</v>
      </c>
      <c r="G71" s="3">
        <f t="shared" si="0"/>
        <v>31891.215790089769</v>
      </c>
    </row>
    <row r="72" spans="2:7" x14ac:dyDescent="0.25">
      <c r="B72" t="s">
        <v>151</v>
      </c>
      <c r="C72" t="s">
        <v>159</v>
      </c>
      <c r="D72" s="5" t="s">
        <v>153</v>
      </c>
      <c r="E72" s="5" t="s">
        <v>160</v>
      </c>
      <c r="F72" s="4">
        <v>6.8961503914543474E-3</v>
      </c>
      <c r="G72" s="3">
        <f t="shared" ref="G72:G135" si="1">F72*10360331</f>
        <v>71446.40068124661</v>
      </c>
    </row>
    <row r="73" spans="2:7" x14ac:dyDescent="0.25">
      <c r="B73" t="s">
        <v>151</v>
      </c>
      <c r="C73" t="s">
        <v>161</v>
      </c>
      <c r="D73" s="5" t="s">
        <v>153</v>
      </c>
      <c r="E73" s="5" t="s">
        <v>162</v>
      </c>
      <c r="F73" s="4">
        <v>1.7484804353323851E-3</v>
      </c>
      <c r="G73" s="3">
        <f t="shared" si="1"/>
        <v>18114.836057067605</v>
      </c>
    </row>
    <row r="74" spans="2:7" x14ac:dyDescent="0.25">
      <c r="B74" t="s">
        <v>163</v>
      </c>
      <c r="C74" t="s">
        <v>164</v>
      </c>
      <c r="D74" s="5" t="s">
        <v>165</v>
      </c>
      <c r="E74" s="5" t="s">
        <v>166</v>
      </c>
      <c r="F74" s="4">
        <v>0</v>
      </c>
      <c r="G74" s="3">
        <f t="shared" si="1"/>
        <v>0</v>
      </c>
    </row>
    <row r="75" spans="2:7" x14ac:dyDescent="0.25">
      <c r="B75" t="s">
        <v>163</v>
      </c>
      <c r="C75" t="s">
        <v>167</v>
      </c>
      <c r="D75" s="5" t="s">
        <v>165</v>
      </c>
      <c r="E75" s="5" t="s">
        <v>168</v>
      </c>
      <c r="F75" s="4">
        <v>0</v>
      </c>
      <c r="G75" s="3">
        <f t="shared" si="1"/>
        <v>0</v>
      </c>
    </row>
    <row r="76" spans="2:7" x14ac:dyDescent="0.25">
      <c r="B76" t="s">
        <v>163</v>
      </c>
      <c r="C76" t="s">
        <v>169</v>
      </c>
      <c r="D76" s="5" t="s">
        <v>165</v>
      </c>
      <c r="E76" s="5" t="s">
        <v>170</v>
      </c>
      <c r="F76" s="4">
        <v>0</v>
      </c>
      <c r="G76" s="3">
        <f t="shared" si="1"/>
        <v>0</v>
      </c>
    </row>
    <row r="77" spans="2:7" x14ac:dyDescent="0.25">
      <c r="B77" t="s">
        <v>163</v>
      </c>
      <c r="C77" t="s">
        <v>171</v>
      </c>
      <c r="D77" s="5" t="s">
        <v>165</v>
      </c>
      <c r="E77" s="5" t="s">
        <v>172</v>
      </c>
      <c r="F77" s="4">
        <v>0</v>
      </c>
      <c r="G77" s="3">
        <f t="shared" si="1"/>
        <v>0</v>
      </c>
    </row>
    <row r="78" spans="2:7" x14ac:dyDescent="0.25">
      <c r="B78" t="s">
        <v>163</v>
      </c>
      <c r="C78" t="s">
        <v>173</v>
      </c>
      <c r="D78" s="5" t="s">
        <v>165</v>
      </c>
      <c r="E78" s="5" t="s">
        <v>174</v>
      </c>
      <c r="F78" s="4">
        <v>0</v>
      </c>
      <c r="G78" s="3">
        <f t="shared" si="1"/>
        <v>0</v>
      </c>
    </row>
    <row r="79" spans="2:7" x14ac:dyDescent="0.25">
      <c r="B79" t="s">
        <v>163</v>
      </c>
      <c r="C79" t="s">
        <v>175</v>
      </c>
      <c r="D79" s="5" t="s">
        <v>165</v>
      </c>
      <c r="E79" s="5" t="s">
        <v>176</v>
      </c>
      <c r="F79" s="4">
        <v>0</v>
      </c>
      <c r="G79" s="3">
        <f t="shared" si="1"/>
        <v>0</v>
      </c>
    </row>
    <row r="80" spans="2:7" x14ac:dyDescent="0.25">
      <c r="B80" t="s">
        <v>163</v>
      </c>
      <c r="C80" t="s">
        <v>177</v>
      </c>
      <c r="D80" s="5" t="s">
        <v>165</v>
      </c>
      <c r="E80" s="5" t="s">
        <v>178</v>
      </c>
      <c r="F80" s="4">
        <v>0</v>
      </c>
      <c r="G80" s="3">
        <f t="shared" si="1"/>
        <v>0</v>
      </c>
    </row>
    <row r="81" spans="2:7" x14ac:dyDescent="0.25">
      <c r="B81" t="s">
        <v>163</v>
      </c>
      <c r="C81" t="s">
        <v>179</v>
      </c>
      <c r="D81" s="5" t="s">
        <v>165</v>
      </c>
      <c r="E81" s="5" t="s">
        <v>180</v>
      </c>
      <c r="F81" s="4">
        <v>0</v>
      </c>
      <c r="G81" s="3">
        <f t="shared" si="1"/>
        <v>0</v>
      </c>
    </row>
    <row r="82" spans="2:7" x14ac:dyDescent="0.25">
      <c r="B82" t="s">
        <v>163</v>
      </c>
      <c r="C82" t="s">
        <v>181</v>
      </c>
      <c r="D82" s="5" t="s">
        <v>165</v>
      </c>
      <c r="E82" s="5" t="s">
        <v>182</v>
      </c>
      <c r="F82" s="4">
        <v>0</v>
      </c>
      <c r="G82" s="3">
        <f t="shared" si="1"/>
        <v>0</v>
      </c>
    </row>
    <row r="83" spans="2:7" x14ac:dyDescent="0.25">
      <c r="B83" t="s">
        <v>183</v>
      </c>
      <c r="C83" t="s">
        <v>184</v>
      </c>
      <c r="D83" s="5" t="s">
        <v>185</v>
      </c>
      <c r="E83" s="5" t="s">
        <v>186</v>
      </c>
      <c r="F83" s="4">
        <v>0</v>
      </c>
      <c r="G83" s="3">
        <f t="shared" si="1"/>
        <v>0</v>
      </c>
    </row>
    <row r="84" spans="2:7" x14ac:dyDescent="0.25">
      <c r="B84" t="s">
        <v>187</v>
      </c>
      <c r="C84" t="s">
        <v>188</v>
      </c>
      <c r="D84" s="5" t="s">
        <v>189</v>
      </c>
      <c r="E84" s="5" t="s">
        <v>190</v>
      </c>
      <c r="F84" s="4">
        <v>1.2443626347752061E-3</v>
      </c>
      <c r="G84" s="3">
        <f t="shared" si="1"/>
        <v>12892.008780303246</v>
      </c>
    </row>
    <row r="85" spans="2:7" x14ac:dyDescent="0.25">
      <c r="B85" t="s">
        <v>191</v>
      </c>
      <c r="C85" t="s">
        <v>192</v>
      </c>
      <c r="D85" s="5" t="s">
        <v>193</v>
      </c>
      <c r="E85" s="5" t="s">
        <v>194</v>
      </c>
      <c r="F85" s="4">
        <v>5.7351365746688004E-3</v>
      </c>
      <c r="G85" s="3">
        <f t="shared" si="1"/>
        <v>59417.913243774987</v>
      </c>
    </row>
    <row r="86" spans="2:7" x14ac:dyDescent="0.25">
      <c r="B86" t="s">
        <v>191</v>
      </c>
      <c r="C86" t="s">
        <v>195</v>
      </c>
      <c r="D86" s="5" t="s">
        <v>193</v>
      </c>
      <c r="E86" s="5" t="s">
        <v>196</v>
      </c>
      <c r="F86" s="4">
        <v>1.6058818439106389E-2</v>
      </c>
      <c r="G86" s="3">
        <f t="shared" si="1"/>
        <v>166374.67449804553</v>
      </c>
    </row>
    <row r="87" spans="2:7" x14ac:dyDescent="0.25">
      <c r="B87" t="s">
        <v>191</v>
      </c>
      <c r="C87" t="s">
        <v>197</v>
      </c>
      <c r="D87" s="5" t="s">
        <v>193</v>
      </c>
      <c r="E87" s="5" t="s">
        <v>198</v>
      </c>
      <c r="F87" s="4">
        <v>2.7211628183103089E-3</v>
      </c>
      <c r="G87" s="3">
        <f t="shared" si="1"/>
        <v>28192.147502587661</v>
      </c>
    </row>
    <row r="88" spans="2:7" x14ac:dyDescent="0.25">
      <c r="B88" t="s">
        <v>199</v>
      </c>
      <c r="C88" t="s">
        <v>184</v>
      </c>
      <c r="D88" s="5" t="s">
        <v>200</v>
      </c>
      <c r="E88" s="5" t="s">
        <v>186</v>
      </c>
      <c r="F88" s="4">
        <v>0</v>
      </c>
      <c r="G88" s="3">
        <f t="shared" si="1"/>
        <v>0</v>
      </c>
    </row>
    <row r="89" spans="2:7" x14ac:dyDescent="0.25">
      <c r="B89" t="s">
        <v>201</v>
      </c>
      <c r="C89" t="s">
        <v>202</v>
      </c>
      <c r="D89" s="5" t="s">
        <v>203</v>
      </c>
      <c r="E89" s="5" t="s">
        <v>204</v>
      </c>
      <c r="F89" s="4">
        <v>9.6048863538028176E-2</v>
      </c>
      <c r="G89" s="3">
        <f t="shared" si="1"/>
        <v>995098.01842780295</v>
      </c>
    </row>
    <row r="90" spans="2:7" x14ac:dyDescent="0.25">
      <c r="B90" t="s">
        <v>205</v>
      </c>
      <c r="C90" t="s">
        <v>32</v>
      </c>
      <c r="D90" s="5" t="s">
        <v>206</v>
      </c>
      <c r="E90" s="5" t="s">
        <v>33</v>
      </c>
      <c r="F90" s="4">
        <v>4.0795640772967202E-3</v>
      </c>
      <c r="G90" s="3">
        <f t="shared" si="1"/>
        <v>42265.634176503605</v>
      </c>
    </row>
    <row r="91" spans="2:7" x14ac:dyDescent="0.25">
      <c r="B91" t="s">
        <v>207</v>
      </c>
      <c r="C91" t="s">
        <v>53</v>
      </c>
      <c r="D91" s="5" t="s">
        <v>208</v>
      </c>
      <c r="E91" s="5" t="s">
        <v>53</v>
      </c>
      <c r="F91" s="4">
        <v>0</v>
      </c>
      <c r="G91" s="3">
        <f t="shared" si="1"/>
        <v>0</v>
      </c>
    </row>
    <row r="92" spans="2:7" x14ac:dyDescent="0.25">
      <c r="B92" t="s">
        <v>207</v>
      </c>
      <c r="C92" t="s">
        <v>209</v>
      </c>
      <c r="D92" s="5" t="s">
        <v>208</v>
      </c>
      <c r="E92" s="5" t="s">
        <v>210</v>
      </c>
      <c r="F92" s="4">
        <v>1.8447424504753728E-5</v>
      </c>
      <c r="G92" s="3">
        <f t="shared" si="1"/>
        <v>191.12142396675969</v>
      </c>
    </row>
    <row r="93" spans="2:7" x14ac:dyDescent="0.25">
      <c r="B93" t="s">
        <v>207</v>
      </c>
      <c r="C93" t="s">
        <v>211</v>
      </c>
      <c r="D93" s="5" t="s">
        <v>208</v>
      </c>
      <c r="E93" s="5" t="s">
        <v>212</v>
      </c>
      <c r="F93" s="4">
        <v>1.4676435528263799E-2</v>
      </c>
      <c r="G93" s="3">
        <f t="shared" si="1"/>
        <v>152052.72997297283</v>
      </c>
    </row>
    <row r="94" spans="2:7" x14ac:dyDescent="0.25">
      <c r="B94" t="s">
        <v>207</v>
      </c>
      <c r="C94" t="s">
        <v>213</v>
      </c>
      <c r="D94" s="5" t="s">
        <v>208</v>
      </c>
      <c r="E94" s="5" t="s">
        <v>214</v>
      </c>
      <c r="F94" s="4">
        <v>2.465246729271635E-5</v>
      </c>
      <c r="G94" s="3">
        <f t="shared" si="1"/>
        <v>255.40772111921527</v>
      </c>
    </row>
    <row r="95" spans="2:7" x14ac:dyDescent="0.25">
      <c r="B95" t="s">
        <v>207</v>
      </c>
      <c r="C95" t="s">
        <v>215</v>
      </c>
      <c r="D95" s="5" t="s">
        <v>208</v>
      </c>
      <c r="E95" s="5" t="s">
        <v>216</v>
      </c>
      <c r="F95" s="4">
        <v>1.9956759236960851E-5</v>
      </c>
      <c r="G95" s="3">
        <f t="shared" si="1"/>
        <v>206.75863138222186</v>
      </c>
    </row>
    <row r="96" spans="2:7" x14ac:dyDescent="0.25">
      <c r="B96" t="s">
        <v>207</v>
      </c>
      <c r="C96" t="s">
        <v>217</v>
      </c>
      <c r="D96" s="5" t="s">
        <v>208</v>
      </c>
      <c r="E96" s="5" t="s">
        <v>218</v>
      </c>
      <c r="F96" s="4">
        <v>6.337025725101174E-3</v>
      </c>
      <c r="G96" s="3">
        <f t="shared" si="1"/>
        <v>65653.684067563168</v>
      </c>
    </row>
    <row r="97" spans="2:7" x14ac:dyDescent="0.25">
      <c r="B97" t="s">
        <v>207</v>
      </c>
      <c r="C97" t="s">
        <v>219</v>
      </c>
      <c r="D97" s="5" t="s">
        <v>208</v>
      </c>
      <c r="E97" s="5" t="s">
        <v>220</v>
      </c>
      <c r="F97" s="4">
        <v>5.7986460261228938E-2</v>
      </c>
      <c r="G97" s="3">
        <f t="shared" si="1"/>
        <v>600758.92182467831</v>
      </c>
    </row>
    <row r="98" spans="2:7" x14ac:dyDescent="0.25">
      <c r="B98" t="s">
        <v>207</v>
      </c>
      <c r="C98" t="s">
        <v>221</v>
      </c>
      <c r="D98" s="5" t="s">
        <v>208</v>
      </c>
      <c r="E98" s="5" t="s">
        <v>222</v>
      </c>
      <c r="F98" s="4">
        <v>1.7466356928819099E-3</v>
      </c>
      <c r="G98" s="3">
        <f t="shared" si="1"/>
        <v>18095.723914670929</v>
      </c>
    </row>
    <row r="99" spans="2:7" x14ac:dyDescent="0.25">
      <c r="B99" t="s">
        <v>223</v>
      </c>
      <c r="C99" t="s">
        <v>48</v>
      </c>
      <c r="D99" s="5" t="s">
        <v>224</v>
      </c>
      <c r="E99" s="5" t="s">
        <v>49</v>
      </c>
      <c r="F99" s="4">
        <v>2.0664469522506863E-3</v>
      </c>
      <c r="G99" s="3">
        <f t="shared" si="1"/>
        <v>21409.074419258304</v>
      </c>
    </row>
    <row r="100" spans="2:7" x14ac:dyDescent="0.25">
      <c r="B100" t="s">
        <v>225</v>
      </c>
      <c r="C100" t="s">
        <v>53</v>
      </c>
      <c r="D100" s="5" t="s">
        <v>226</v>
      </c>
      <c r="E100" s="5" t="s">
        <v>53</v>
      </c>
      <c r="F100" s="4">
        <v>0</v>
      </c>
      <c r="G100" s="3">
        <f t="shared" si="1"/>
        <v>0</v>
      </c>
    </row>
    <row r="101" spans="2:7" x14ac:dyDescent="0.25">
      <c r="B101" t="s">
        <v>225</v>
      </c>
      <c r="C101" t="s">
        <v>227</v>
      </c>
      <c r="D101" s="5" t="s">
        <v>226</v>
      </c>
      <c r="E101" s="5" t="s">
        <v>228</v>
      </c>
      <c r="F101" s="4">
        <v>1.4324425127941269E-2</v>
      </c>
      <c r="G101" s="3">
        <f t="shared" si="1"/>
        <v>148405.78571018888</v>
      </c>
    </row>
    <row r="102" spans="2:7" x14ac:dyDescent="0.25">
      <c r="B102" t="s">
        <v>225</v>
      </c>
      <c r="C102" t="s">
        <v>229</v>
      </c>
      <c r="D102" s="5" t="s">
        <v>226</v>
      </c>
      <c r="E102" s="5" t="s">
        <v>230</v>
      </c>
      <c r="F102" s="4">
        <v>4.3309521621387737E-3</v>
      </c>
      <c r="G102" s="3">
        <f t="shared" si="1"/>
        <v>44870.097944923364</v>
      </c>
    </row>
    <row r="103" spans="2:7" x14ac:dyDescent="0.25">
      <c r="B103" t="s">
        <v>225</v>
      </c>
      <c r="C103" t="s">
        <v>231</v>
      </c>
      <c r="D103" s="5" t="s">
        <v>226</v>
      </c>
      <c r="E103" s="5" t="s">
        <v>232</v>
      </c>
      <c r="F103" s="4">
        <v>6.4347970749763688E-3</v>
      </c>
      <c r="G103" s="3">
        <f t="shared" si="1"/>
        <v>66666.627614586992</v>
      </c>
    </row>
    <row r="104" spans="2:7" x14ac:dyDescent="0.25">
      <c r="B104" t="s">
        <v>225</v>
      </c>
      <c r="C104" t="s">
        <v>233</v>
      </c>
      <c r="D104" s="5" t="s">
        <v>226</v>
      </c>
      <c r="E104" s="5" t="s">
        <v>234</v>
      </c>
      <c r="F104" s="4">
        <v>1.6787156299325895E-3</v>
      </c>
      <c r="G104" s="3">
        <f t="shared" si="1"/>
        <v>17392.049580975134</v>
      </c>
    </row>
    <row r="105" spans="2:7" x14ac:dyDescent="0.25">
      <c r="B105" t="s">
        <v>225</v>
      </c>
      <c r="C105" t="s">
        <v>235</v>
      </c>
      <c r="D105" s="5" t="s">
        <v>226</v>
      </c>
      <c r="E105" s="5" t="s">
        <v>236</v>
      </c>
      <c r="F105" s="4">
        <v>5.5748116853365772E-3</v>
      </c>
      <c r="G105" s="3">
        <f t="shared" si="1"/>
        <v>57756.894322754786</v>
      </c>
    </row>
    <row r="106" spans="2:7" x14ac:dyDescent="0.25">
      <c r="B106" t="s">
        <v>225</v>
      </c>
      <c r="C106" t="s">
        <v>237</v>
      </c>
      <c r="D106" s="5" t="s">
        <v>226</v>
      </c>
      <c r="E106" s="5" t="s">
        <v>238</v>
      </c>
      <c r="F106" s="4">
        <v>3.869431141801662E-3</v>
      </c>
      <c r="G106" s="3">
        <f t="shared" si="1"/>
        <v>40088.587410773158</v>
      </c>
    </row>
    <row r="107" spans="2:7" x14ac:dyDescent="0.25">
      <c r="B107" t="s">
        <v>225</v>
      </c>
      <c r="C107" t="s">
        <v>114</v>
      </c>
      <c r="D107" s="5" t="s">
        <v>226</v>
      </c>
      <c r="E107" s="5" t="s">
        <v>116</v>
      </c>
      <c r="F107" s="4">
        <v>7.9223303054960564E-4</v>
      </c>
      <c r="G107" s="3">
        <f t="shared" si="1"/>
        <v>8207.7964256270261</v>
      </c>
    </row>
    <row r="108" spans="2:7" x14ac:dyDescent="0.25">
      <c r="B108" t="s">
        <v>225</v>
      </c>
      <c r="C108" t="s">
        <v>239</v>
      </c>
      <c r="D108" s="5" t="s">
        <v>226</v>
      </c>
      <c r="E108" s="5" t="s">
        <v>240</v>
      </c>
      <c r="F108" s="4">
        <v>9.8286200722736538E-3</v>
      </c>
      <c r="G108" s="3">
        <f t="shared" si="1"/>
        <v>101827.75722199898</v>
      </c>
    </row>
    <row r="109" spans="2:7" x14ac:dyDescent="0.25">
      <c r="B109" t="s">
        <v>225</v>
      </c>
      <c r="C109" t="s">
        <v>241</v>
      </c>
      <c r="D109" s="5" t="s">
        <v>226</v>
      </c>
      <c r="E109" s="5" t="s">
        <v>242</v>
      </c>
      <c r="F109" s="4">
        <v>3.1233166725139405E-3</v>
      </c>
      <c r="G109" s="3">
        <f t="shared" si="1"/>
        <v>32358.594545063024</v>
      </c>
    </row>
    <row r="110" spans="2:7" x14ac:dyDescent="0.25">
      <c r="B110" t="s">
        <v>225</v>
      </c>
      <c r="C110" t="s">
        <v>243</v>
      </c>
      <c r="D110" s="5" t="s">
        <v>226</v>
      </c>
      <c r="E110" s="5" t="s">
        <v>244</v>
      </c>
      <c r="F110" s="4">
        <v>6.6578432076247552E-3</v>
      </c>
      <c r="G110" s="3">
        <f t="shared" si="1"/>
        <v>68977.459377094186</v>
      </c>
    </row>
    <row r="111" spans="2:7" x14ac:dyDescent="0.25">
      <c r="B111" t="s">
        <v>225</v>
      </c>
      <c r="C111" t="s">
        <v>245</v>
      </c>
      <c r="D111" s="5" t="s">
        <v>226</v>
      </c>
      <c r="E111" s="5" t="s">
        <v>246</v>
      </c>
      <c r="F111" s="4">
        <v>6.7584655231052301E-3</v>
      </c>
      <c r="G111" s="3">
        <f t="shared" si="1"/>
        <v>70019.939871458337</v>
      </c>
    </row>
    <row r="112" spans="2:7" x14ac:dyDescent="0.25">
      <c r="B112" t="s">
        <v>225</v>
      </c>
      <c r="C112" t="s">
        <v>247</v>
      </c>
      <c r="D112" s="5" t="s">
        <v>226</v>
      </c>
      <c r="E112" s="5" t="s">
        <v>248</v>
      </c>
      <c r="F112" s="4">
        <v>1.3563888126768013E-3</v>
      </c>
      <c r="G112" s="3">
        <f t="shared" si="1"/>
        <v>14052.637064028659</v>
      </c>
    </row>
    <row r="113" spans="2:7" x14ac:dyDescent="0.25">
      <c r="B113" t="s">
        <v>225</v>
      </c>
      <c r="C113" t="s">
        <v>249</v>
      </c>
      <c r="D113" s="5" t="s">
        <v>226</v>
      </c>
      <c r="E113" s="5" t="s">
        <v>250</v>
      </c>
      <c r="F113" s="4">
        <v>6.8478516800237182E-3</v>
      </c>
      <c r="G113" s="3">
        <f t="shared" si="1"/>
        <v>70946.010043951814</v>
      </c>
    </row>
    <row r="114" spans="2:7" x14ac:dyDescent="0.25">
      <c r="B114" t="s">
        <v>225</v>
      </c>
      <c r="C114" t="s">
        <v>251</v>
      </c>
      <c r="D114" s="5" t="s">
        <v>226</v>
      </c>
      <c r="E114" s="5" t="s">
        <v>252</v>
      </c>
      <c r="F114" s="4">
        <v>1.0044287235120138E-2</v>
      </c>
      <c r="G114" s="3">
        <f t="shared" si="1"/>
        <v>104062.14041491946</v>
      </c>
    </row>
    <row r="115" spans="2:7" x14ac:dyDescent="0.25">
      <c r="B115" t="s">
        <v>225</v>
      </c>
      <c r="C115" t="s">
        <v>253</v>
      </c>
      <c r="D115" s="5" t="s">
        <v>226</v>
      </c>
      <c r="E115" s="5" t="s">
        <v>254</v>
      </c>
      <c r="F115" s="4">
        <v>2.4120846059261171E-3</v>
      </c>
      <c r="G115" s="3">
        <f t="shared" si="1"/>
        <v>24989.994917399134</v>
      </c>
    </row>
    <row r="116" spans="2:7" x14ac:dyDescent="0.25">
      <c r="B116" t="s">
        <v>225</v>
      </c>
      <c r="C116" t="s">
        <v>255</v>
      </c>
      <c r="D116" s="5" t="s">
        <v>226</v>
      </c>
      <c r="E116" s="5" t="s">
        <v>256</v>
      </c>
      <c r="F116" s="4">
        <v>1.022490429140759E-3</v>
      </c>
      <c r="G116" s="3">
        <f t="shared" si="1"/>
        <v>10593.339290230309</v>
      </c>
    </row>
    <row r="117" spans="2:7" x14ac:dyDescent="0.25">
      <c r="B117" t="s">
        <v>225</v>
      </c>
      <c r="C117" t="s">
        <v>257</v>
      </c>
      <c r="D117" s="5" t="s">
        <v>226</v>
      </c>
      <c r="E117" s="5" t="s">
        <v>258</v>
      </c>
      <c r="F117" s="4">
        <v>2.8910468276131776E-3</v>
      </c>
      <c r="G117" s="3">
        <f t="shared" si="1"/>
        <v>29952.202070572461</v>
      </c>
    </row>
    <row r="118" spans="2:7" x14ac:dyDescent="0.25">
      <c r="B118" t="s">
        <v>225</v>
      </c>
      <c r="C118" t="s">
        <v>259</v>
      </c>
      <c r="D118" s="5" t="s">
        <v>226</v>
      </c>
      <c r="E118" s="5" t="s">
        <v>260</v>
      </c>
      <c r="F118" s="4">
        <v>2.7687907143044007E-4</v>
      </c>
      <c r="G118" s="3">
        <f t="shared" si="1"/>
        <v>2868.5588269920027</v>
      </c>
    </row>
    <row r="119" spans="2:7" x14ac:dyDescent="0.25">
      <c r="B119" t="s">
        <v>225</v>
      </c>
      <c r="C119" t="s">
        <v>261</v>
      </c>
      <c r="D119" s="5" t="s">
        <v>226</v>
      </c>
      <c r="E119" s="5" t="s">
        <v>262</v>
      </c>
      <c r="F119" s="4">
        <v>9.2253892909682062E-4</v>
      </c>
      <c r="G119" s="3">
        <f t="shared" si="1"/>
        <v>9557.808665828592</v>
      </c>
    </row>
    <row r="120" spans="2:7" x14ac:dyDescent="0.25">
      <c r="B120" t="s">
        <v>225</v>
      </c>
      <c r="C120" t="s">
        <v>263</v>
      </c>
      <c r="D120" s="5" t="s">
        <v>226</v>
      </c>
      <c r="E120" s="5" t="s">
        <v>264</v>
      </c>
      <c r="F120" s="4">
        <v>4.48004089290901E-3</v>
      </c>
      <c r="G120" s="3">
        <f t="shared" si="1"/>
        <v>46414.706544072898</v>
      </c>
    </row>
    <row r="121" spans="2:7" x14ac:dyDescent="0.25">
      <c r="B121" t="s">
        <v>225</v>
      </c>
      <c r="C121" t="s">
        <v>44</v>
      </c>
      <c r="D121" s="5" t="s">
        <v>226</v>
      </c>
      <c r="E121" s="5" t="s">
        <v>45</v>
      </c>
      <c r="F121" s="4">
        <v>2.9948555164172009E-3</v>
      </c>
      <c r="G121" s="3">
        <f t="shared" si="1"/>
        <v>31027.694447258134</v>
      </c>
    </row>
    <row r="122" spans="2:7" x14ac:dyDescent="0.25">
      <c r="B122" t="s">
        <v>225</v>
      </c>
      <c r="C122" t="s">
        <v>265</v>
      </c>
      <c r="D122" s="5" t="s">
        <v>226</v>
      </c>
      <c r="E122" s="5" t="s">
        <v>266</v>
      </c>
      <c r="F122" s="4">
        <v>1.1862364771993185E-2</v>
      </c>
      <c r="G122" s="3">
        <f t="shared" si="1"/>
        <v>122898.02548058893</v>
      </c>
    </row>
    <row r="123" spans="2:7" x14ac:dyDescent="0.25">
      <c r="B123" t="s">
        <v>225</v>
      </c>
      <c r="C123" t="s">
        <v>267</v>
      </c>
      <c r="D123" s="5" t="s">
        <v>226</v>
      </c>
      <c r="E123" s="5" t="s">
        <v>268</v>
      </c>
      <c r="F123" s="4">
        <v>5.7455342139351153E-3</v>
      </c>
      <c r="G123" s="3">
        <f t="shared" si="1"/>
        <v>59525.636228192605</v>
      </c>
    </row>
    <row r="124" spans="2:7" x14ac:dyDescent="0.25">
      <c r="B124" t="s">
        <v>225</v>
      </c>
      <c r="C124" t="s">
        <v>269</v>
      </c>
      <c r="D124" s="5" t="s">
        <v>226</v>
      </c>
      <c r="E124" s="5" t="s">
        <v>270</v>
      </c>
      <c r="F124" s="4">
        <v>4.1010301712658881E-3</v>
      </c>
      <c r="G124" s="3">
        <f t="shared" si="1"/>
        <v>42488.030015301287</v>
      </c>
    </row>
    <row r="125" spans="2:7" x14ac:dyDescent="0.25">
      <c r="B125" t="s">
        <v>225</v>
      </c>
      <c r="C125" t="s">
        <v>271</v>
      </c>
      <c r="D125" s="5" t="s">
        <v>226</v>
      </c>
      <c r="E125" s="5" t="s">
        <v>272</v>
      </c>
      <c r="F125" s="4">
        <v>3.4582212792047878E-3</v>
      </c>
      <c r="G125" s="3">
        <f t="shared" si="1"/>
        <v>35828.31712380502</v>
      </c>
    </row>
    <row r="126" spans="2:7" x14ac:dyDescent="0.25">
      <c r="B126" t="s">
        <v>225</v>
      </c>
      <c r="C126" t="s">
        <v>273</v>
      </c>
      <c r="D126" s="5" t="s">
        <v>226</v>
      </c>
      <c r="E126" s="5" t="s">
        <v>274</v>
      </c>
      <c r="F126" s="4">
        <v>5.2612054687557631E-3</v>
      </c>
      <c r="G126" s="3">
        <f t="shared" si="1"/>
        <v>54507.830115319863</v>
      </c>
    </row>
    <row r="127" spans="2:7" x14ac:dyDescent="0.25">
      <c r="B127" t="s">
        <v>225</v>
      </c>
      <c r="C127" t="s">
        <v>275</v>
      </c>
      <c r="D127" s="5" t="s">
        <v>226</v>
      </c>
      <c r="E127" s="5" t="s">
        <v>276</v>
      </c>
      <c r="F127" s="4">
        <v>5.4486983832677152E-4</v>
      </c>
      <c r="G127" s="3">
        <f t="shared" si="1"/>
        <v>5645.0318769818386</v>
      </c>
    </row>
    <row r="128" spans="2:7" x14ac:dyDescent="0.25">
      <c r="B128" t="s">
        <v>277</v>
      </c>
      <c r="C128" t="s">
        <v>278</v>
      </c>
      <c r="D128" s="5" t="s">
        <v>279</v>
      </c>
      <c r="E128" s="5" t="s">
        <v>280</v>
      </c>
      <c r="F128" s="4">
        <v>3.6083162331298295E-3</v>
      </c>
      <c r="G128" s="3">
        <f t="shared" si="1"/>
        <v>37383.350527898197</v>
      </c>
    </row>
    <row r="129" spans="2:7" x14ac:dyDescent="0.25">
      <c r="B129" t="s">
        <v>277</v>
      </c>
      <c r="C129" t="s">
        <v>281</v>
      </c>
      <c r="D129" s="5" t="s">
        <v>279</v>
      </c>
      <c r="E129" s="5" t="s">
        <v>282</v>
      </c>
      <c r="F129" s="4">
        <v>1.4907196038432353E-3</v>
      </c>
      <c r="G129" s="3">
        <f t="shared" si="1"/>
        <v>15444.34852400479</v>
      </c>
    </row>
    <row r="130" spans="2:7" x14ac:dyDescent="0.25">
      <c r="B130" t="s">
        <v>277</v>
      </c>
      <c r="C130" t="s">
        <v>283</v>
      </c>
      <c r="D130" s="5" t="s">
        <v>279</v>
      </c>
      <c r="E130" s="5" t="s">
        <v>284</v>
      </c>
      <c r="F130" s="4">
        <v>4.5405819860564293E-3</v>
      </c>
      <c r="G130" s="3">
        <f t="shared" si="1"/>
        <v>47041.932308181989</v>
      </c>
    </row>
    <row r="131" spans="2:7" x14ac:dyDescent="0.25">
      <c r="B131" t="s">
        <v>277</v>
      </c>
      <c r="C131" t="s">
        <v>59</v>
      </c>
      <c r="D131" s="5" t="s">
        <v>279</v>
      </c>
      <c r="E131" s="5" t="s">
        <v>60</v>
      </c>
      <c r="F131" s="4">
        <v>8.9101060357960505E-4</v>
      </c>
      <c r="G131" s="3">
        <f t="shared" si="1"/>
        <v>9231.164777594493</v>
      </c>
    </row>
    <row r="132" spans="2:7" x14ac:dyDescent="0.25">
      <c r="B132" t="s">
        <v>277</v>
      </c>
      <c r="C132" t="s">
        <v>285</v>
      </c>
      <c r="D132" s="5" t="s">
        <v>279</v>
      </c>
      <c r="E132" s="5" t="s">
        <v>286</v>
      </c>
      <c r="F132" s="4">
        <v>1.388604724016467E-2</v>
      </c>
      <c r="G132" s="3">
        <f t="shared" si="1"/>
        <v>143864.04568974246</v>
      </c>
    </row>
    <row r="133" spans="2:7" x14ac:dyDescent="0.25">
      <c r="B133" t="s">
        <v>277</v>
      </c>
      <c r="C133" t="s">
        <v>287</v>
      </c>
      <c r="D133" s="5" t="s">
        <v>279</v>
      </c>
      <c r="E133" s="5" t="s">
        <v>288</v>
      </c>
      <c r="F133" s="4">
        <v>5.3167154461291593E-3</v>
      </c>
      <c r="G133" s="3">
        <f t="shared" si="1"/>
        <v>55082.931854710761</v>
      </c>
    </row>
    <row r="134" spans="2:7" x14ac:dyDescent="0.25">
      <c r="B134" t="s">
        <v>277</v>
      </c>
      <c r="C134" t="s">
        <v>289</v>
      </c>
      <c r="D134" s="5" t="s">
        <v>279</v>
      </c>
      <c r="E134" s="5" t="s">
        <v>290</v>
      </c>
      <c r="F134" s="4">
        <v>2.46709147172211E-3</v>
      </c>
      <c r="G134" s="3">
        <f t="shared" si="1"/>
        <v>25559.8842543182</v>
      </c>
    </row>
    <row r="135" spans="2:7" x14ac:dyDescent="0.25">
      <c r="B135" t="s">
        <v>291</v>
      </c>
      <c r="C135" t="s">
        <v>257</v>
      </c>
      <c r="D135" s="5" t="s">
        <v>292</v>
      </c>
      <c r="E135" s="5" t="s">
        <v>258</v>
      </c>
      <c r="F135" s="4">
        <v>1.8615128363887855E-5</v>
      </c>
      <c r="G135" s="3">
        <f t="shared" si="1"/>
        <v>192.85889145736664</v>
      </c>
    </row>
    <row r="136" spans="2:7" x14ac:dyDescent="0.25">
      <c r="B136" t="s">
        <v>293</v>
      </c>
      <c r="C136" t="s">
        <v>294</v>
      </c>
      <c r="D136" s="5" t="s">
        <v>295</v>
      </c>
      <c r="E136" s="5" t="s">
        <v>296</v>
      </c>
      <c r="F136" s="4">
        <v>1.2272568411435254E-3</v>
      </c>
      <c r="G136" s="3">
        <f t="shared" ref="G136:G199" si="2">F136*10360331</f>
        <v>12714.787096261342</v>
      </c>
    </row>
    <row r="137" spans="2:7" x14ac:dyDescent="0.25">
      <c r="B137" t="s">
        <v>297</v>
      </c>
      <c r="C137" t="s">
        <v>298</v>
      </c>
      <c r="D137" s="5" t="s">
        <v>299</v>
      </c>
      <c r="E137" s="5" t="s">
        <v>300</v>
      </c>
      <c r="F137" s="4">
        <v>1.8120401979442185E-3</v>
      </c>
      <c r="G137" s="3">
        <f t="shared" si="2"/>
        <v>18773.336236007624</v>
      </c>
    </row>
    <row r="138" spans="2:7" x14ac:dyDescent="0.25">
      <c r="B138" t="s">
        <v>297</v>
      </c>
      <c r="C138" t="s">
        <v>124</v>
      </c>
      <c r="D138" s="5" t="s">
        <v>299</v>
      </c>
      <c r="E138" s="5" t="s">
        <v>126</v>
      </c>
      <c r="F138" s="4">
        <v>3.4245128035188284E-4</v>
      </c>
      <c r="G138" s="3">
        <f t="shared" si="2"/>
        <v>3547.9086158193027</v>
      </c>
    </row>
    <row r="139" spans="2:7" x14ac:dyDescent="0.25">
      <c r="B139" t="s">
        <v>301</v>
      </c>
      <c r="C139" t="s">
        <v>302</v>
      </c>
      <c r="D139" s="5" t="s">
        <v>303</v>
      </c>
      <c r="E139" s="5" t="s">
        <v>304</v>
      </c>
      <c r="F139" s="4">
        <v>1.0062231548047489E-5</v>
      </c>
      <c r="G139" s="3">
        <f t="shared" si="2"/>
        <v>104.24804943641439</v>
      </c>
    </row>
    <row r="140" spans="2:7" x14ac:dyDescent="0.25">
      <c r="B140" t="s">
        <v>305</v>
      </c>
      <c r="C140" t="s">
        <v>294</v>
      </c>
      <c r="D140" s="5" t="s">
        <v>306</v>
      </c>
      <c r="E140" s="5" t="s">
        <v>296</v>
      </c>
      <c r="F140" s="4">
        <v>6.8758582244991173E-6</v>
      </c>
      <c r="G140" s="3">
        <f t="shared" si="2"/>
        <v>71.236167114883159</v>
      </c>
    </row>
    <row r="141" spans="2:7" x14ac:dyDescent="0.25">
      <c r="B141" t="s">
        <v>307</v>
      </c>
      <c r="C141" t="s">
        <v>308</v>
      </c>
      <c r="D141" s="5" t="s">
        <v>309</v>
      </c>
      <c r="E141" s="5" t="s">
        <v>310</v>
      </c>
      <c r="F141" s="4">
        <v>0</v>
      </c>
      <c r="G141" s="3">
        <f t="shared" si="2"/>
        <v>0</v>
      </c>
    </row>
    <row r="142" spans="2:7" x14ac:dyDescent="0.25">
      <c r="B142" t="s">
        <v>311</v>
      </c>
      <c r="C142" t="s">
        <v>312</v>
      </c>
      <c r="D142" s="5" t="s">
        <v>313</v>
      </c>
      <c r="E142" s="5" t="s">
        <v>314</v>
      </c>
      <c r="F142" s="4">
        <v>1.0900750843718113E-5</v>
      </c>
      <c r="G142" s="3">
        <f t="shared" si="2"/>
        <v>112.93538688944892</v>
      </c>
    </row>
    <row r="143" spans="2:7" x14ac:dyDescent="0.25">
      <c r="B143" t="s">
        <v>315</v>
      </c>
      <c r="C143" t="s">
        <v>107</v>
      </c>
      <c r="D143" s="5" t="s">
        <v>316</v>
      </c>
      <c r="E143" s="5" t="s">
        <v>108</v>
      </c>
      <c r="F143" s="4">
        <v>1.5428755040339481E-5</v>
      </c>
      <c r="G143" s="3">
        <f t="shared" si="2"/>
        <v>159.84700913583538</v>
      </c>
    </row>
    <row r="144" spans="2:7" x14ac:dyDescent="0.25">
      <c r="B144" t="s">
        <v>317</v>
      </c>
      <c r="C144" t="s">
        <v>318</v>
      </c>
      <c r="D144" s="5" t="s">
        <v>319</v>
      </c>
      <c r="E144" s="5" t="s">
        <v>320</v>
      </c>
      <c r="F144" s="4">
        <v>3.6525900519412388E-4</v>
      </c>
      <c r="G144" s="3">
        <f t="shared" si="2"/>
        <v>3784.2041945418428</v>
      </c>
    </row>
    <row r="145" spans="2:7" x14ac:dyDescent="0.25">
      <c r="B145" t="s">
        <v>317</v>
      </c>
      <c r="C145" t="s">
        <v>321</v>
      </c>
      <c r="D145" s="5" t="s">
        <v>319</v>
      </c>
      <c r="E145" s="5" t="s">
        <v>322</v>
      </c>
      <c r="F145" s="4">
        <v>3.1645718218609349E-4</v>
      </c>
      <c r="G145" s="3">
        <f t="shared" si="2"/>
        <v>3278.6011547752323</v>
      </c>
    </row>
    <row r="146" spans="2:7" x14ac:dyDescent="0.25">
      <c r="B146" t="s">
        <v>317</v>
      </c>
      <c r="C146" t="s">
        <v>188</v>
      </c>
      <c r="D146" s="5" t="s">
        <v>319</v>
      </c>
      <c r="E146" s="5" t="s">
        <v>190</v>
      </c>
      <c r="F146" s="4">
        <v>1.2628939112095269E-2</v>
      </c>
      <c r="G146" s="3">
        <f t="shared" si="2"/>
        <v>130839.9893801531</v>
      </c>
    </row>
    <row r="147" spans="2:7" x14ac:dyDescent="0.25">
      <c r="B147" t="s">
        <v>323</v>
      </c>
      <c r="C147" t="s">
        <v>324</v>
      </c>
      <c r="D147" s="5" t="s">
        <v>325</v>
      </c>
      <c r="E147" s="5" t="s">
        <v>326</v>
      </c>
      <c r="F147" s="4">
        <v>0</v>
      </c>
      <c r="G147" s="3">
        <f t="shared" si="2"/>
        <v>0</v>
      </c>
    </row>
    <row r="148" spans="2:7" x14ac:dyDescent="0.25">
      <c r="B148" t="s">
        <v>323</v>
      </c>
      <c r="C148" t="s">
        <v>327</v>
      </c>
      <c r="D148" s="5" t="s">
        <v>325</v>
      </c>
      <c r="E148" s="5" t="s">
        <v>328</v>
      </c>
      <c r="F148" s="4">
        <v>2.1801501687436225E-6</v>
      </c>
      <c r="G148" s="3">
        <f t="shared" si="2"/>
        <v>22.587077377889784</v>
      </c>
    </row>
    <row r="149" spans="2:7" x14ac:dyDescent="0.25">
      <c r="B149" t="s">
        <v>329</v>
      </c>
      <c r="C149" t="s">
        <v>330</v>
      </c>
      <c r="D149" s="5" t="s">
        <v>331</v>
      </c>
      <c r="E149" s="5" t="s">
        <v>332</v>
      </c>
      <c r="F149" s="4">
        <v>6.5662769005375224E-3</v>
      </c>
      <c r="G149" s="3">
        <f t="shared" si="2"/>
        <v>68028.802127222807</v>
      </c>
    </row>
    <row r="150" spans="2:7" x14ac:dyDescent="0.25">
      <c r="B150" t="s">
        <v>333</v>
      </c>
      <c r="C150" t="s">
        <v>227</v>
      </c>
      <c r="D150" s="5" t="s">
        <v>334</v>
      </c>
      <c r="E150" s="5" t="s">
        <v>228</v>
      </c>
      <c r="F150" s="4">
        <v>1.1018143545112001E-4</v>
      </c>
      <c r="G150" s="3">
        <f t="shared" si="2"/>
        <v>1141.5161413287376</v>
      </c>
    </row>
    <row r="151" spans="2:7" x14ac:dyDescent="0.25">
      <c r="B151" t="s">
        <v>333</v>
      </c>
      <c r="C151" t="s">
        <v>171</v>
      </c>
      <c r="D151" s="5" t="s">
        <v>334</v>
      </c>
      <c r="E151" s="5" t="s">
        <v>172</v>
      </c>
      <c r="F151" s="4">
        <v>1.2443626347752063E-4</v>
      </c>
      <c r="G151" s="3">
        <f t="shared" si="2"/>
        <v>1289.2008780303247</v>
      </c>
    </row>
    <row r="152" spans="2:7" x14ac:dyDescent="0.25">
      <c r="B152" t="s">
        <v>333</v>
      </c>
      <c r="C152" t="s">
        <v>312</v>
      </c>
      <c r="D152" s="5" t="s">
        <v>334</v>
      </c>
      <c r="E152" s="5" t="s">
        <v>314</v>
      </c>
      <c r="F152" s="4">
        <v>6.9664183084315449E-4</v>
      </c>
      <c r="G152" s="3">
        <f t="shared" si="2"/>
        <v>7217.43995598109</v>
      </c>
    </row>
    <row r="153" spans="2:7" x14ac:dyDescent="0.25">
      <c r="B153" t="s">
        <v>333</v>
      </c>
      <c r="C153" t="s">
        <v>302</v>
      </c>
      <c r="D153" s="5" t="s">
        <v>334</v>
      </c>
      <c r="E153" s="5" t="s">
        <v>304</v>
      </c>
      <c r="F153" s="4">
        <v>6.1278990127609204E-4</v>
      </c>
      <c r="G153" s="3">
        <f t="shared" si="2"/>
        <v>6348.7062106776357</v>
      </c>
    </row>
    <row r="154" spans="2:7" x14ac:dyDescent="0.25">
      <c r="B154" t="s">
        <v>333</v>
      </c>
      <c r="C154" t="s">
        <v>335</v>
      </c>
      <c r="D154" s="5" t="s">
        <v>334</v>
      </c>
      <c r="E154" s="5" t="s">
        <v>336</v>
      </c>
      <c r="F154" s="4">
        <v>1.2846115609673961E-4</v>
      </c>
      <c r="G154" s="3">
        <f t="shared" si="2"/>
        <v>1330.9000978048903</v>
      </c>
    </row>
    <row r="155" spans="2:7" x14ac:dyDescent="0.25">
      <c r="B155" t="s">
        <v>333</v>
      </c>
      <c r="C155" t="s">
        <v>337</v>
      </c>
      <c r="D155" s="5" t="s">
        <v>334</v>
      </c>
      <c r="E155" s="5" t="s">
        <v>338</v>
      </c>
      <c r="F155" s="4">
        <v>1.1202617790159537E-4</v>
      </c>
      <c r="G155" s="3">
        <f t="shared" si="2"/>
        <v>1160.6282837254134</v>
      </c>
    </row>
    <row r="156" spans="2:7" x14ac:dyDescent="0.25">
      <c r="B156" t="s">
        <v>339</v>
      </c>
      <c r="C156" t="s">
        <v>340</v>
      </c>
      <c r="D156" s="5" t="s">
        <v>341</v>
      </c>
      <c r="E156" s="5" t="s">
        <v>342</v>
      </c>
      <c r="F156" s="4">
        <v>1.0062231548047488E-6</v>
      </c>
      <c r="G156" s="3">
        <f t="shared" si="2"/>
        <v>10.424804943641437</v>
      </c>
    </row>
    <row r="157" spans="2:7" x14ac:dyDescent="0.25">
      <c r="B157" t="s">
        <v>339</v>
      </c>
      <c r="C157" t="s">
        <v>343</v>
      </c>
      <c r="D157" s="5" t="s">
        <v>341</v>
      </c>
      <c r="E157" s="5" t="s">
        <v>344</v>
      </c>
      <c r="F157" s="4">
        <v>0</v>
      </c>
      <c r="G157" s="3">
        <f t="shared" si="2"/>
        <v>0</v>
      </c>
    </row>
    <row r="158" spans="2:7" x14ac:dyDescent="0.25">
      <c r="B158" t="s">
        <v>339</v>
      </c>
      <c r="C158" t="s">
        <v>215</v>
      </c>
      <c r="D158" s="5" t="s">
        <v>341</v>
      </c>
      <c r="E158" s="5" t="s">
        <v>216</v>
      </c>
      <c r="F158" s="4">
        <v>0</v>
      </c>
      <c r="G158" s="3">
        <f t="shared" si="2"/>
        <v>0</v>
      </c>
    </row>
    <row r="159" spans="2:7" x14ac:dyDescent="0.25">
      <c r="B159" t="s">
        <v>339</v>
      </c>
      <c r="C159" t="s">
        <v>114</v>
      </c>
      <c r="D159" s="5" t="s">
        <v>341</v>
      </c>
      <c r="E159" s="5" t="s">
        <v>116</v>
      </c>
      <c r="F159" s="4">
        <v>0</v>
      </c>
      <c r="G159" s="3">
        <f t="shared" si="2"/>
        <v>0</v>
      </c>
    </row>
    <row r="160" spans="2:7" x14ac:dyDescent="0.25">
      <c r="B160" t="s">
        <v>339</v>
      </c>
      <c r="C160" t="s">
        <v>59</v>
      </c>
      <c r="D160" s="5" t="s">
        <v>341</v>
      </c>
      <c r="E160" s="5" t="s">
        <v>60</v>
      </c>
      <c r="F160" s="4">
        <v>0</v>
      </c>
      <c r="G160" s="3">
        <f t="shared" si="2"/>
        <v>0</v>
      </c>
    </row>
    <row r="161" spans="2:7" x14ac:dyDescent="0.25">
      <c r="B161" t="s">
        <v>339</v>
      </c>
      <c r="C161" t="s">
        <v>308</v>
      </c>
      <c r="D161" s="5" t="s">
        <v>341</v>
      </c>
      <c r="E161" s="5" t="s">
        <v>310</v>
      </c>
      <c r="F161" s="4">
        <v>0</v>
      </c>
      <c r="G161" s="3">
        <f t="shared" si="2"/>
        <v>0</v>
      </c>
    </row>
    <row r="162" spans="2:7" x14ac:dyDescent="0.25">
      <c r="B162" t="s">
        <v>339</v>
      </c>
      <c r="C162" t="s">
        <v>251</v>
      </c>
      <c r="D162" s="5" t="s">
        <v>341</v>
      </c>
      <c r="E162" s="5" t="s">
        <v>252</v>
      </c>
      <c r="F162" s="4">
        <v>0</v>
      </c>
      <c r="G162" s="3">
        <f t="shared" si="2"/>
        <v>0</v>
      </c>
    </row>
    <row r="163" spans="2:7" x14ac:dyDescent="0.25">
      <c r="B163" t="s">
        <v>345</v>
      </c>
      <c r="C163" t="s">
        <v>53</v>
      </c>
      <c r="D163" s="5" t="s">
        <v>346</v>
      </c>
      <c r="E163" s="5" t="s">
        <v>53</v>
      </c>
      <c r="F163" s="4">
        <v>0</v>
      </c>
      <c r="G163" s="3">
        <f t="shared" si="2"/>
        <v>0</v>
      </c>
    </row>
    <row r="164" spans="2:7" x14ac:dyDescent="0.25">
      <c r="B164" t="s">
        <v>345</v>
      </c>
      <c r="C164" t="s">
        <v>347</v>
      </c>
      <c r="D164" s="5" t="s">
        <v>346</v>
      </c>
      <c r="E164" s="5" t="s">
        <v>348</v>
      </c>
      <c r="F164" s="4">
        <v>3.2929994371858479E-2</v>
      </c>
      <c r="G164" s="3">
        <f t="shared" si="2"/>
        <v>341165.64152059093</v>
      </c>
    </row>
    <row r="165" spans="2:7" x14ac:dyDescent="0.25">
      <c r="B165" t="s">
        <v>345</v>
      </c>
      <c r="C165" t="s">
        <v>349</v>
      </c>
      <c r="D165" s="5" t="s">
        <v>346</v>
      </c>
      <c r="E165" s="5" t="s">
        <v>350</v>
      </c>
      <c r="F165" s="4">
        <v>1.8495052400747822E-2</v>
      </c>
      <c r="G165" s="3">
        <f t="shared" si="2"/>
        <v>191614.86473409209</v>
      </c>
    </row>
    <row r="166" spans="2:7" x14ac:dyDescent="0.25">
      <c r="B166" t="s">
        <v>345</v>
      </c>
      <c r="C166" t="s">
        <v>351</v>
      </c>
      <c r="D166" s="5" t="s">
        <v>346</v>
      </c>
      <c r="E166" s="5" t="s">
        <v>352</v>
      </c>
      <c r="F166" s="4">
        <v>2.2443304356342522E-2</v>
      </c>
      <c r="G166" s="3">
        <f t="shared" si="2"/>
        <v>232520.06186545047</v>
      </c>
    </row>
    <row r="167" spans="2:7" x14ac:dyDescent="0.25">
      <c r="B167" t="s">
        <v>345</v>
      </c>
      <c r="C167" t="s">
        <v>353</v>
      </c>
      <c r="D167" s="5" t="s">
        <v>346</v>
      </c>
      <c r="E167" s="5" t="s">
        <v>354</v>
      </c>
      <c r="F167" s="4">
        <v>4.6514342369440862E-3</v>
      </c>
      <c r="G167" s="3">
        <f t="shared" si="2"/>
        <v>48190.398319473163</v>
      </c>
    </row>
    <row r="168" spans="2:7" x14ac:dyDescent="0.25">
      <c r="B168" t="s">
        <v>345</v>
      </c>
      <c r="C168" t="s">
        <v>355</v>
      </c>
      <c r="D168" s="5" t="s">
        <v>346</v>
      </c>
      <c r="E168" s="5" t="s">
        <v>356</v>
      </c>
      <c r="F168" s="4">
        <v>3.3020889863509176E-4</v>
      </c>
      <c r="G168" s="3">
        <f t="shared" si="2"/>
        <v>3421.0734890049989</v>
      </c>
    </row>
    <row r="169" spans="2:7" x14ac:dyDescent="0.25">
      <c r="B169" t="s">
        <v>345</v>
      </c>
      <c r="C169" t="s">
        <v>357</v>
      </c>
      <c r="D169" s="5" t="s">
        <v>346</v>
      </c>
      <c r="E169" s="5" t="s">
        <v>358</v>
      </c>
      <c r="F169" s="4">
        <v>1.7149732042773872E-2</v>
      </c>
      <c r="G169" s="3">
        <f t="shared" si="2"/>
        <v>177676.90052444348</v>
      </c>
    </row>
    <row r="170" spans="2:7" x14ac:dyDescent="0.25">
      <c r="B170" t="s">
        <v>345</v>
      </c>
      <c r="C170" t="s">
        <v>359</v>
      </c>
      <c r="D170" s="5" t="s">
        <v>346</v>
      </c>
      <c r="E170" s="5" t="s">
        <v>360</v>
      </c>
      <c r="F170" s="4">
        <v>9.1056487355464406E-3</v>
      </c>
      <c r="G170" s="3">
        <f t="shared" si="2"/>
        <v>94337.534869992596</v>
      </c>
    </row>
    <row r="171" spans="2:7" x14ac:dyDescent="0.25">
      <c r="B171" t="s">
        <v>345</v>
      </c>
      <c r="C171" t="s">
        <v>361</v>
      </c>
      <c r="D171" s="5" t="s">
        <v>346</v>
      </c>
      <c r="E171" s="5" t="s">
        <v>362</v>
      </c>
      <c r="F171" s="4">
        <v>2.1318514573129946E-2</v>
      </c>
      <c r="G171" s="3">
        <f t="shared" si="2"/>
        <v>220866.86740594995</v>
      </c>
    </row>
    <row r="172" spans="2:7" x14ac:dyDescent="0.25">
      <c r="B172" t="s">
        <v>345</v>
      </c>
      <c r="C172" t="s">
        <v>312</v>
      </c>
      <c r="D172" s="5" t="s">
        <v>346</v>
      </c>
      <c r="E172" s="5" t="s">
        <v>314</v>
      </c>
      <c r="F172" s="4">
        <v>6.6165377471200201E-2</v>
      </c>
      <c r="G172" s="3">
        <f t="shared" si="2"/>
        <v>685495.211341577</v>
      </c>
    </row>
    <row r="173" spans="2:7" x14ac:dyDescent="0.25">
      <c r="B173" t="s">
        <v>345</v>
      </c>
      <c r="C173" t="s">
        <v>363</v>
      </c>
      <c r="D173" s="5" t="s">
        <v>346</v>
      </c>
      <c r="E173" s="5" t="s">
        <v>364</v>
      </c>
      <c r="F173" s="4">
        <v>2.58429969887095E-2</v>
      </c>
      <c r="G173" s="3">
        <f t="shared" si="2"/>
        <v>267742.00283503369</v>
      </c>
    </row>
    <row r="174" spans="2:7" x14ac:dyDescent="0.25">
      <c r="B174" t="s">
        <v>345</v>
      </c>
      <c r="C174" t="s">
        <v>365</v>
      </c>
      <c r="D174" s="5" t="s">
        <v>346</v>
      </c>
      <c r="E174" s="5" t="s">
        <v>366</v>
      </c>
      <c r="F174" s="4">
        <v>1.3455719137626505E-2</v>
      </c>
      <c r="G174" s="3">
        <f t="shared" si="2"/>
        <v>139405.70410884515</v>
      </c>
    </row>
    <row r="175" spans="2:7" x14ac:dyDescent="0.25">
      <c r="B175" t="s">
        <v>345</v>
      </c>
      <c r="C175" t="s">
        <v>367</v>
      </c>
      <c r="D175" s="5" t="s">
        <v>346</v>
      </c>
      <c r="E175" s="5" t="s">
        <v>368</v>
      </c>
      <c r="F175" s="4">
        <v>1.7757155420557672E-2</v>
      </c>
      <c r="G175" s="3">
        <f t="shared" si="2"/>
        <v>183970.00777542169</v>
      </c>
    </row>
    <row r="176" spans="2:7" x14ac:dyDescent="0.25">
      <c r="B176" t="s">
        <v>345</v>
      </c>
      <c r="C176" t="s">
        <v>369</v>
      </c>
      <c r="D176" s="5" t="s">
        <v>346</v>
      </c>
      <c r="E176" s="5" t="s">
        <v>370</v>
      </c>
      <c r="F176" s="4">
        <v>5.4689905502229444E-3</v>
      </c>
      <c r="G176" s="3">
        <f t="shared" si="2"/>
        <v>56660.552336181827</v>
      </c>
    </row>
    <row r="177" spans="2:7" x14ac:dyDescent="0.25">
      <c r="B177" t="s">
        <v>345</v>
      </c>
      <c r="C177" t="s">
        <v>371</v>
      </c>
      <c r="D177" s="5" t="s">
        <v>346</v>
      </c>
      <c r="E177" s="5" t="s">
        <v>372</v>
      </c>
      <c r="F177" s="4">
        <v>1.3466116776892819E-2</v>
      </c>
      <c r="G177" s="3">
        <f t="shared" si="2"/>
        <v>139513.42709326276</v>
      </c>
    </row>
    <row r="178" spans="2:7" x14ac:dyDescent="0.25">
      <c r="B178" t="s">
        <v>345</v>
      </c>
      <c r="C178" t="s">
        <v>373</v>
      </c>
      <c r="D178" s="5" t="s">
        <v>346</v>
      </c>
      <c r="E178" s="5" t="s">
        <v>374</v>
      </c>
      <c r="F178" s="4">
        <v>1.0702021770644174E-2</v>
      </c>
      <c r="G178" s="3">
        <f t="shared" si="2"/>
        <v>110876.48791307973</v>
      </c>
    </row>
    <row r="179" spans="2:7" x14ac:dyDescent="0.25">
      <c r="B179" t="s">
        <v>375</v>
      </c>
      <c r="C179" t="s">
        <v>376</v>
      </c>
      <c r="D179" s="5" t="s">
        <v>377</v>
      </c>
      <c r="E179" s="5" t="s">
        <v>378</v>
      </c>
      <c r="F179" s="4">
        <v>2.5762163728606853E-2</v>
      </c>
      <c r="G179" s="3">
        <f t="shared" si="2"/>
        <v>266904.54350456118</v>
      </c>
    </row>
    <row r="180" spans="2:7" x14ac:dyDescent="0.25">
      <c r="B180" t="s">
        <v>375</v>
      </c>
      <c r="C180" t="s">
        <v>379</v>
      </c>
      <c r="D180" s="5" t="s">
        <v>377</v>
      </c>
      <c r="E180" s="5" t="s">
        <v>380</v>
      </c>
      <c r="F180" s="4">
        <v>9.4851625687669642E-3</v>
      </c>
      <c r="G180" s="3">
        <f t="shared" si="2"/>
        <v>98269.423801236015</v>
      </c>
    </row>
    <row r="181" spans="2:7" x14ac:dyDescent="0.25">
      <c r="B181" t="s">
        <v>375</v>
      </c>
      <c r="C181" t="s">
        <v>381</v>
      </c>
      <c r="D181" s="5" t="s">
        <v>377</v>
      </c>
      <c r="E181" s="5" t="s">
        <v>382</v>
      </c>
      <c r="F181" s="4">
        <v>5.1344213512503657E-3</v>
      </c>
      <c r="G181" s="3">
        <f t="shared" si="2"/>
        <v>53194.30469242105</v>
      </c>
    </row>
    <row r="182" spans="2:7" x14ac:dyDescent="0.25">
      <c r="B182" t="s">
        <v>375</v>
      </c>
      <c r="C182" t="s">
        <v>383</v>
      </c>
      <c r="D182" s="5" t="s">
        <v>377</v>
      </c>
      <c r="E182" s="5" t="s">
        <v>384</v>
      </c>
      <c r="F182" s="4">
        <v>4.4548853140388908E-3</v>
      </c>
      <c r="G182" s="3">
        <f t="shared" si="2"/>
        <v>46154.086420481857</v>
      </c>
    </row>
    <row r="183" spans="2:7" x14ac:dyDescent="0.25">
      <c r="B183" t="s">
        <v>375</v>
      </c>
      <c r="C183" t="s">
        <v>385</v>
      </c>
      <c r="D183" s="5" t="s">
        <v>377</v>
      </c>
      <c r="E183" s="5" t="s">
        <v>386</v>
      </c>
      <c r="F183" s="4">
        <v>8.9496841465517042E-3</v>
      </c>
      <c r="G183" s="3">
        <f t="shared" si="2"/>
        <v>92721.690103728164</v>
      </c>
    </row>
    <row r="184" spans="2:7" x14ac:dyDescent="0.25">
      <c r="B184" t="s">
        <v>375</v>
      </c>
      <c r="C184" t="s">
        <v>387</v>
      </c>
      <c r="D184" s="5" t="s">
        <v>377</v>
      </c>
      <c r="E184" s="5" t="s">
        <v>388</v>
      </c>
      <c r="F184" s="4">
        <v>0</v>
      </c>
      <c r="G184" s="3">
        <f t="shared" si="2"/>
        <v>0</v>
      </c>
    </row>
    <row r="185" spans="2:7" x14ac:dyDescent="0.25">
      <c r="B185" t="s">
        <v>375</v>
      </c>
      <c r="C185" t="s">
        <v>389</v>
      </c>
      <c r="D185" s="5" t="s">
        <v>377</v>
      </c>
      <c r="E185" s="5" t="s">
        <v>390</v>
      </c>
      <c r="F185" s="4">
        <v>2.9651719333504607E-3</v>
      </c>
      <c r="G185" s="3">
        <f t="shared" si="2"/>
        <v>30720.162701420712</v>
      </c>
    </row>
    <row r="186" spans="2:7" x14ac:dyDescent="0.25">
      <c r="B186" t="s">
        <v>375</v>
      </c>
      <c r="C186" t="s">
        <v>391</v>
      </c>
      <c r="D186" s="5" t="s">
        <v>377</v>
      </c>
      <c r="E186" s="5" t="s">
        <v>392</v>
      </c>
      <c r="F186" s="4">
        <v>1.441263735784582E-2</v>
      </c>
      <c r="G186" s="3">
        <f t="shared" si="2"/>
        <v>149319.69361024813</v>
      </c>
    </row>
    <row r="187" spans="2:7" x14ac:dyDescent="0.25">
      <c r="B187" t="s">
        <v>375</v>
      </c>
      <c r="C187" t="s">
        <v>393</v>
      </c>
      <c r="D187" s="5" t="s">
        <v>377</v>
      </c>
      <c r="E187" s="5" t="s">
        <v>394</v>
      </c>
      <c r="F187" s="4">
        <v>4.6401980783820993E-3</v>
      </c>
      <c r="G187" s="3">
        <f t="shared" si="2"/>
        <v>48073.987997602497</v>
      </c>
    </row>
    <row r="188" spans="2:7" x14ac:dyDescent="0.25">
      <c r="B188" t="s">
        <v>375</v>
      </c>
      <c r="C188" t="s">
        <v>395</v>
      </c>
      <c r="D188" s="5" t="s">
        <v>377</v>
      </c>
      <c r="E188" s="5" t="s">
        <v>396</v>
      </c>
      <c r="F188" s="4">
        <v>4.6732357386315218E-3</v>
      </c>
      <c r="G188" s="3">
        <f t="shared" si="2"/>
        <v>48416.269093252056</v>
      </c>
    </row>
    <row r="189" spans="2:7" x14ac:dyDescent="0.25">
      <c r="B189" t="s">
        <v>397</v>
      </c>
      <c r="C189" t="s">
        <v>398</v>
      </c>
      <c r="D189" s="5" t="s">
        <v>399</v>
      </c>
      <c r="E189" s="5" t="s">
        <v>400</v>
      </c>
      <c r="F189" s="4">
        <v>5.4039214528789044E-3</v>
      </c>
      <c r="G189" s="3">
        <f t="shared" si="2"/>
        <v>55986.41494982635</v>
      </c>
    </row>
    <row r="190" spans="2:7" x14ac:dyDescent="0.25">
      <c r="B190" t="s">
        <v>397</v>
      </c>
      <c r="C190" t="s">
        <v>401</v>
      </c>
      <c r="D190" s="5" t="s">
        <v>399</v>
      </c>
      <c r="E190" s="5" t="s">
        <v>402</v>
      </c>
      <c r="F190" s="4">
        <v>4.9943886288733707E-3</v>
      </c>
      <c r="G190" s="3">
        <f t="shared" si="2"/>
        <v>51743.519337764279</v>
      </c>
    </row>
    <row r="191" spans="2:7" x14ac:dyDescent="0.25">
      <c r="B191" t="s">
        <v>403</v>
      </c>
      <c r="C191" t="s">
        <v>404</v>
      </c>
      <c r="D191" s="5" t="s">
        <v>405</v>
      </c>
      <c r="E191" s="5" t="s">
        <v>406</v>
      </c>
      <c r="F191" s="4">
        <v>0</v>
      </c>
      <c r="G191" s="3">
        <f t="shared" si="2"/>
        <v>0</v>
      </c>
    </row>
    <row r="192" spans="2:7" x14ac:dyDescent="0.25">
      <c r="B192" t="s">
        <v>403</v>
      </c>
      <c r="C192" t="s">
        <v>407</v>
      </c>
      <c r="D192" s="5" t="s">
        <v>405</v>
      </c>
      <c r="E192" s="5" t="s">
        <v>408</v>
      </c>
      <c r="F192" s="4">
        <v>4.561209560729927E-3</v>
      </c>
      <c r="G192" s="3">
        <f t="shared" si="2"/>
        <v>47255.640809526645</v>
      </c>
    </row>
    <row r="193" spans="2:7" x14ac:dyDescent="0.25">
      <c r="B193" t="s">
        <v>403</v>
      </c>
      <c r="C193" t="s">
        <v>18</v>
      </c>
      <c r="D193" s="5" t="s">
        <v>405</v>
      </c>
      <c r="E193" s="5" t="s">
        <v>19</v>
      </c>
      <c r="F193" s="4">
        <v>1.9269173414510941E-4</v>
      </c>
      <c r="G193" s="3">
        <f t="shared" si="2"/>
        <v>1996.3501467073356</v>
      </c>
    </row>
    <row r="194" spans="2:7" x14ac:dyDescent="0.25">
      <c r="B194" t="s">
        <v>403</v>
      </c>
      <c r="C194" t="s">
        <v>145</v>
      </c>
      <c r="D194" s="5" t="s">
        <v>405</v>
      </c>
      <c r="E194" s="5" t="s">
        <v>146</v>
      </c>
      <c r="F194" s="4">
        <v>3.4614076525283364E-4</v>
      </c>
      <c r="G194" s="3">
        <f t="shared" si="2"/>
        <v>3586.1329006126552</v>
      </c>
    </row>
    <row r="195" spans="2:7" x14ac:dyDescent="0.25">
      <c r="B195" t="s">
        <v>409</v>
      </c>
      <c r="C195" t="s">
        <v>171</v>
      </c>
      <c r="D195" s="5" t="s">
        <v>410</v>
      </c>
      <c r="E195" s="5" t="s">
        <v>172</v>
      </c>
      <c r="F195" s="4">
        <v>2.3073367755109427E-2</v>
      </c>
      <c r="G195" s="3">
        <f t="shared" si="2"/>
        <v>239047.72722766059</v>
      </c>
    </row>
    <row r="196" spans="2:7" x14ac:dyDescent="0.25">
      <c r="B196" t="s">
        <v>409</v>
      </c>
      <c r="C196" t="s">
        <v>74</v>
      </c>
      <c r="D196" s="5" t="s">
        <v>410</v>
      </c>
      <c r="E196" s="5" t="s">
        <v>76</v>
      </c>
      <c r="F196" s="4">
        <v>3.1052046557274553E-3</v>
      </c>
      <c r="G196" s="3">
        <f t="shared" si="2"/>
        <v>32170.948056077483</v>
      </c>
    </row>
    <row r="197" spans="2:7" x14ac:dyDescent="0.25">
      <c r="B197" t="s">
        <v>409</v>
      </c>
      <c r="C197" t="s">
        <v>411</v>
      </c>
      <c r="D197" s="5" t="s">
        <v>410</v>
      </c>
      <c r="E197" s="5" t="s">
        <v>412</v>
      </c>
      <c r="F197" s="4">
        <v>0</v>
      </c>
      <c r="G197" s="3">
        <f t="shared" si="2"/>
        <v>0</v>
      </c>
    </row>
    <row r="198" spans="2:7" x14ac:dyDescent="0.25">
      <c r="B198" t="s">
        <v>409</v>
      </c>
      <c r="C198" t="s">
        <v>413</v>
      </c>
      <c r="D198" s="5" t="s">
        <v>410</v>
      </c>
      <c r="E198" s="5" t="s">
        <v>414</v>
      </c>
      <c r="F198" s="4">
        <v>4.6190673921311992E-3</v>
      </c>
      <c r="G198" s="3">
        <f t="shared" si="2"/>
        <v>47855.06709378602</v>
      </c>
    </row>
    <row r="199" spans="2:7" x14ac:dyDescent="0.25">
      <c r="B199" t="s">
        <v>415</v>
      </c>
      <c r="C199" t="s">
        <v>416</v>
      </c>
      <c r="D199" s="5" t="s">
        <v>417</v>
      </c>
      <c r="E199" s="5" t="s">
        <v>418</v>
      </c>
      <c r="F199" s="4">
        <v>8.0497852384379902E-6</v>
      </c>
      <c r="G199" s="3">
        <f t="shared" si="2"/>
        <v>83.398439549131496</v>
      </c>
    </row>
    <row r="200" spans="2:7" x14ac:dyDescent="0.25">
      <c r="B200" t="s">
        <v>419</v>
      </c>
      <c r="C200" t="s">
        <v>337</v>
      </c>
      <c r="D200" s="5" t="s">
        <v>420</v>
      </c>
      <c r="E200" s="5" t="s">
        <v>338</v>
      </c>
      <c r="F200" s="4">
        <v>4.0383089279497249E-3</v>
      </c>
      <c r="G200" s="3">
        <f t="shared" ref="G200:G211" si="3">F200*10360331</f>
        <v>41838.217173814301</v>
      </c>
    </row>
    <row r="201" spans="2:7" x14ac:dyDescent="0.25">
      <c r="B201" t="s">
        <v>421</v>
      </c>
      <c r="C201" t="s">
        <v>422</v>
      </c>
      <c r="D201" s="5" t="s">
        <v>423</v>
      </c>
      <c r="E201" s="5" t="s">
        <v>424</v>
      </c>
      <c r="F201" s="4">
        <v>5.0311157740237444E-5</v>
      </c>
      <c r="G201" s="3">
        <f t="shared" si="3"/>
        <v>521.24024718207193</v>
      </c>
    </row>
    <row r="202" spans="2:7" x14ac:dyDescent="0.25">
      <c r="B202" t="s">
        <v>421</v>
      </c>
      <c r="C202" t="s">
        <v>425</v>
      </c>
      <c r="D202" s="5" t="s">
        <v>423</v>
      </c>
      <c r="E202" s="5" t="s">
        <v>426</v>
      </c>
      <c r="F202" s="4">
        <v>5.7639816384398698E-4</v>
      </c>
      <c r="G202" s="3">
        <f t="shared" si="3"/>
        <v>5971.6757652159376</v>
      </c>
    </row>
    <row r="203" spans="2:7" x14ac:dyDescent="0.25">
      <c r="B203" t="s">
        <v>421</v>
      </c>
      <c r="C203" t="s">
        <v>427</v>
      </c>
      <c r="D203" s="5" t="s">
        <v>423</v>
      </c>
      <c r="E203" s="5" t="s">
        <v>428</v>
      </c>
      <c r="F203" s="4">
        <v>1.4825021147456632E-4</v>
      </c>
      <c r="G203" s="3">
        <f t="shared" si="3"/>
        <v>1535.9212616965051</v>
      </c>
    </row>
    <row r="204" spans="2:7" x14ac:dyDescent="0.25">
      <c r="B204" t="s">
        <v>421</v>
      </c>
      <c r="C204" t="s">
        <v>429</v>
      </c>
      <c r="D204" s="5" t="s">
        <v>423</v>
      </c>
      <c r="E204" s="5" t="s">
        <v>430</v>
      </c>
      <c r="F204" s="4">
        <v>1.4689181021557993E-3</v>
      </c>
      <c r="G204" s="3">
        <f t="shared" si="3"/>
        <v>15218.477750225895</v>
      </c>
    </row>
    <row r="205" spans="2:7" x14ac:dyDescent="0.25">
      <c r="B205" t="s">
        <v>421</v>
      </c>
      <c r="C205" t="s">
        <v>431</v>
      </c>
      <c r="D205" s="5" t="s">
        <v>423</v>
      </c>
      <c r="E205" s="5" t="s">
        <v>432</v>
      </c>
      <c r="F205" s="4">
        <v>2.7671136757130593E-5</v>
      </c>
      <c r="G205" s="3">
        <f t="shared" si="3"/>
        <v>286.68213595013958</v>
      </c>
    </row>
    <row r="206" spans="2:7" x14ac:dyDescent="0.25">
      <c r="B206" t="s">
        <v>421</v>
      </c>
      <c r="C206" t="s">
        <v>433</v>
      </c>
      <c r="D206" s="5" t="s">
        <v>423</v>
      </c>
      <c r="E206" s="5" t="s">
        <v>434</v>
      </c>
      <c r="F206" s="4">
        <v>5.0093142723363078E-4</v>
      </c>
      <c r="G206" s="3">
        <f t="shared" si="3"/>
        <v>5189.8153944428295</v>
      </c>
    </row>
    <row r="207" spans="2:7" x14ac:dyDescent="0.25">
      <c r="B207" t="s">
        <v>435</v>
      </c>
      <c r="C207" t="s">
        <v>436</v>
      </c>
      <c r="D207" s="5" t="s">
        <v>437</v>
      </c>
      <c r="E207" s="5" t="s">
        <v>438</v>
      </c>
      <c r="F207" s="4">
        <v>3.4332334041938029E-3</v>
      </c>
      <c r="G207" s="3">
        <f t="shared" si="3"/>
        <v>35569.434467704588</v>
      </c>
    </row>
    <row r="208" spans="2:7" x14ac:dyDescent="0.25">
      <c r="B208" t="s">
        <v>435</v>
      </c>
      <c r="C208" t="s">
        <v>439</v>
      </c>
      <c r="D208" s="5" t="s">
        <v>437</v>
      </c>
      <c r="E208" s="5" t="s">
        <v>440</v>
      </c>
      <c r="F208" s="4">
        <v>5.7891372173099888E-4</v>
      </c>
      <c r="G208" s="3">
        <f t="shared" si="3"/>
        <v>5997.737777575041</v>
      </c>
    </row>
    <row r="209" spans="2:7" x14ac:dyDescent="0.25">
      <c r="B209" t="s">
        <v>435</v>
      </c>
      <c r="C209" t="s">
        <v>259</v>
      </c>
      <c r="D209" s="5" t="s">
        <v>437</v>
      </c>
      <c r="E209" s="5" t="s">
        <v>260</v>
      </c>
      <c r="F209" s="4">
        <v>5.9853507324969144E-4</v>
      </c>
      <c r="G209" s="3">
        <f t="shared" si="3"/>
        <v>6201.0214739760486</v>
      </c>
    </row>
    <row r="210" spans="2:7" x14ac:dyDescent="0.25">
      <c r="B210" t="s">
        <v>435</v>
      </c>
      <c r="C210" t="s">
        <v>441</v>
      </c>
      <c r="D210" s="5" t="s">
        <v>437</v>
      </c>
      <c r="E210" s="5" t="s">
        <v>442</v>
      </c>
      <c r="F210" s="4">
        <v>2.0141233482008389E-4</v>
      </c>
      <c r="G210" s="3">
        <f t="shared" si="3"/>
        <v>2086.6984562188945</v>
      </c>
    </row>
    <row r="211" spans="2:7" x14ac:dyDescent="0.25">
      <c r="B211" t="s">
        <v>435</v>
      </c>
      <c r="C211" t="s">
        <v>81</v>
      </c>
      <c r="D211" s="5" t="s">
        <v>437</v>
      </c>
      <c r="E211" s="5" t="s">
        <v>82</v>
      </c>
      <c r="F211" s="4">
        <v>9.5088088129048761E-4</v>
      </c>
      <c r="G211" s="3">
        <f t="shared" si="3"/>
        <v>9851.4406717411584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ject Site Document" ma:contentTypeID="0x0101007B1849E6DA12E948A648E0C4DF4315F5" ma:contentTypeVersion="0" ma:contentTypeDescription="" ma:contentTypeScope="" ma:versionID="5bbe6d702a8aa254e710cb2679e66f3c">
  <xsd:schema xmlns:xsd="http://www.w3.org/2001/XMLSchema" xmlns:xs="http://www.w3.org/2001/XMLSchema" xmlns:p="http://schemas.microsoft.com/office/2006/metadata/properties" xmlns:ns1="http://schemas.microsoft.com/sharepoint/v3" xmlns:ns3="4609d945-c157-4b59-b566-861c92a756f8" targetNamespace="http://schemas.microsoft.com/office/2006/metadata/properties" ma:root="true" ma:fieldsID="445d32b52096d72ba9b74032bb646ded" ns1:_="" ns3:_="">
    <xsd:import namespace="http://schemas.microsoft.com/sharepoint/v3"/>
    <xsd:import namespace="4609d945-c157-4b59-b566-861c92a756f8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  <xsd:element ref="ns1:LEvel_x0020_1"/>
                <xsd:element ref="ns1:Level_x0020_2" minOccurs="0"/>
                <xsd:element ref="ns1:Level_x0020_3" minOccurs="0"/>
                <xsd:element ref="ns1:Author0" minOccurs="0"/>
                <xsd:element ref="ns1:Phase" minOccurs="0"/>
                <xsd:element ref="ns1:DocumentOwner" minOccurs="0"/>
                <xsd:element ref="ns1:Owner" minOccurs="0"/>
                <xsd:element ref="ns1:Status"/>
                <xsd:element ref="ns1:Business_x0020_Function"/>
                <xsd:element ref="ns1:Business_x0020_Activity"/>
                <xsd:element ref="ns1:Links" minOccurs="0"/>
                <xsd:element ref="ns3:Tipu_x0020_Keywor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Evel_x0020_1" ma:index="11" ma:displayName="Level 1" ma:description="Main document level. This will be the same in every workspace." ma:format="Dropdown" ma:internalName="LEvel_x0020_1">
      <xsd:simpleType>
        <xsd:restriction base="dms:Choice">
          <xsd:enumeration value="1. Investigation Approval Process"/>
          <xsd:enumeration value="2. Project Management"/>
          <xsd:enumeration value="3. Compliance"/>
          <xsd:enumeration value="4. Design"/>
          <xsd:enumeration value="5. Environment"/>
          <xsd:enumeration value="6. Procurement"/>
          <xsd:enumeration value="7. Property"/>
          <xsd:enumeration value="8. Construction"/>
          <xsd:enumeration value="9. Other Contracts"/>
          <xsd:enumeration value="ARCHIVE"/>
        </xsd:restriction>
      </xsd:simpleType>
    </xsd:element>
    <xsd:element name="Level_x0020_2" ma:index="12" nillable="true" ma:displayName="Level 2" ma:description="Second document level. Can be customised to your particular project." ma:format="Dropdown" ma:internalName="Level_x0020_2">
      <xsd:simpleType>
        <xsd:restriction base="dms:Choice">
          <xsd:enumeration value="[         ]"/>
          <xsd:enumeration value="1.1 Business Need"/>
          <xsd:enumeration value="1.2 Option Analysis"/>
          <xsd:enumeration value="1.3 Preferred Option"/>
          <xsd:enumeration value="1.4 Stakeholder Consultation"/>
          <xsd:enumeration value="1.5 Final Submission to Regulator"/>
          <xsd:enumeration value="2.1 Project Planning"/>
          <xsd:enumeration value="2.2 Project Implementation"/>
          <xsd:enumeration value="2.3 Project Admin &amp; Correspondence"/>
          <xsd:enumeration value="2.4 Financial"/>
          <xsd:enumeration value="2.5 Reporting"/>
          <xsd:enumeration value="2.6 Technical Documents"/>
          <xsd:enumeration value="2.7 Project Closeout"/>
          <xsd:enumeration value="3.1 Legal &amp; Regulatory"/>
          <xsd:enumeration value="3.2 Safety &amp; Health"/>
          <xsd:enumeration value="3.3 Insurance"/>
          <xsd:enumeration value="4.1 Conceptual Design – Contract 01"/>
          <xsd:enumeration value="4.2 Detailed Design – Contract 01"/>
          <xsd:enumeration value="5.1 ACRE Site Selection"/>
          <xsd:enumeration value="5.2 Consultation"/>
          <xsd:enumeration value="5.3 Technical Inputs"/>
          <xsd:enumeration value="5.4 Environmental – Contract 01"/>
          <xsd:enumeration value="5.5 General Communications"/>
          <xsd:enumeration value="5.6 Consents"/>
          <xsd:enumeration value="6.1 TP Supplied"/>
          <xsd:enumeration value="6.2 Procurement - Contract 01"/>
          <xsd:enumeration value="7.1 Local Government"/>
          <xsd:enumeration value="7.2 Property"/>
          <xsd:enumeration value="7.3 Land Owner"/>
          <xsd:enumeration value="8.1 Construction – Contract 01"/>
          <xsd:enumeration value="9.1 Services"/>
          <xsd:enumeration value="9.2 Consultants"/>
          <xsd:enumeration value="9.3 Design Build – Contract 01"/>
        </xsd:restriction>
      </xsd:simpleType>
    </xsd:element>
    <xsd:element name="Level_x0020_3" ma:index="13" nillable="true" ma:displayName="Level 3" ma:description="Third document level. Can be customised to your particular project." ma:format="Dropdown" ma:internalName="Level_x0020_3">
      <xsd:simpleType>
        <xsd:restriction base="dms:Choice">
          <xsd:enumeration value="[              ]"/>
          <xsd:enumeration value="Approved Variation / change"/>
          <xsd:enumeration value="Archaeology"/>
          <xsd:enumeration value="As-Builts"/>
          <xsd:enumeration value="Asset Updates"/>
          <xsd:enumeration value="Budget and Forecast"/>
          <xsd:enumeration value="Business Case"/>
          <xsd:enumeration value="Checklist"/>
          <xsd:enumeration value="Closeout"/>
          <xsd:enumeration value="Commissioning"/>
          <xsd:enumeration value="Correspondence"/>
          <xsd:enumeration value="Documentation"/>
          <xsd:enumeration value="Drawings"/>
          <xsd:enumeration value="Ecological"/>
          <xsd:enumeration value="Engineering"/>
          <xsd:enumeration value="Evaluation"/>
          <xsd:enumeration value="Expenses and General Invoicing"/>
          <xsd:enumeration value="External"/>
          <xsd:enumeration value="FMIS Structure"/>
          <xsd:enumeration value="General"/>
          <xsd:enumeration value="Instruction"/>
          <xsd:enumeration value="Internal"/>
          <xsd:enumeration value="Iwi"/>
          <xsd:enumeration value="Manuals"/>
          <xsd:enumeration value="Material Lists"/>
          <xsd:enumeration value="Meetings"/>
          <xsd:enumeration value="Noise"/>
          <xsd:enumeration value="Operational Handover"/>
          <xsd:enumeration value="Photos"/>
          <xsd:enumeration value="Planning / RMA"/>
          <xsd:enumeration value="Reports"/>
          <xsd:enumeration value="Requisitions"/>
          <xsd:enumeration value="Schedule"/>
          <xsd:enumeration value="Scope, Change, VPR &amp; VO"/>
          <xsd:enumeration value="Social"/>
          <xsd:enumeration value="Tendering"/>
          <xsd:enumeration value="Testing"/>
          <xsd:enumeration value="Visual"/>
        </xsd:restriction>
      </xsd:simpleType>
    </xsd:element>
    <xsd:element name="Author0" ma:index="14" nillable="true" ma:displayName="Author" ma:description="Author of the document (internal or external). Please use full first name, surname or unabbreviated company name as a standard." ma:internalName="Author0">
      <xsd:simpleType>
        <xsd:restriction base="dms:Text">
          <xsd:maxLength value="255"/>
        </xsd:restriction>
      </xsd:simpleType>
    </xsd:element>
    <xsd:element name="Phase" ma:index="15" nillable="true" ma:displayName="Phase" ma:default="Investigation" ma:description="Project Phase the document relates to" ma:format="Dropdown" ma:internalName="Phase">
      <xsd:simpleType>
        <xsd:restriction base="dms:Choice">
          <xsd:enumeration value="Investigation"/>
          <xsd:enumeration value="Delivery"/>
          <xsd:enumeration value="All"/>
        </xsd:restriction>
      </xsd:simpleType>
    </xsd:element>
    <xsd:element name="DocumentOwner" ma:index="16" nillable="true" ma:displayName="Document Owner" ma:default="Graeme Oakden" ma:description="Please contact the TIPU Administrator to have your name set as the default" ma:format="Dropdown" ma:internalName="DocumentOwner">
      <xsd:simpleType>
        <xsd:restriction base="dms:Choice">
          <xsd:enumeration value="Graeme Oakden"/>
          <xsd:enumeration value="Stewart Drake"/>
        </xsd:restriction>
      </xsd:simpleType>
    </xsd:element>
    <xsd:element name="Owner" ma:index="17" nillable="true" ma:displayName="Owner" ma:hidden="true" ma:list="UserInfo" ma:internalName="Own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18" ma:displayName="Status" ma:default="Working" ma:description="Required for Public Records Act compliance" ma:format="Dropdown" ma:internalName="Status" ma:readOnly="false">
      <xsd:simpleType>
        <xsd:restriction base="dms:Choice">
          <xsd:enumeration value="Approved"/>
          <xsd:enumeration value="Deleted"/>
          <xsd:enumeration value="Draft"/>
          <xsd:enumeration value="Final"/>
          <xsd:enumeration value="Submitted"/>
          <xsd:enumeration value="Superseded"/>
          <xsd:enumeration value="Transferred as a Public Archive"/>
          <xsd:enumeration value="Under Review"/>
          <xsd:enumeration value="Withdrawn"/>
          <xsd:enumeration value="Working"/>
        </xsd:restriction>
      </xsd:simpleType>
    </xsd:element>
    <xsd:element name="Business_x0020_Function" ma:index="19" ma:displayName="Business Function" ma:default="Grid Management" ma:description="Level 1 Business Classification for Public Records Act compliance" ma:format="Dropdown" ma:internalName="Business_x0020_Function" ma:readOnly="false">
      <xsd:simpleType>
        <xsd:restriction base="dms:Choice">
          <xsd:enumeration value="Governance"/>
          <xsd:enumeration value="Grid Management"/>
          <xsd:enumeration value="Operations Management"/>
          <xsd:enumeration value="System Operations"/>
          <xsd:enumeration value="Support"/>
          <xsd:enumeration value="Team Administration &amp; Management"/>
        </xsd:restriction>
      </xsd:simpleType>
    </xsd:element>
    <xsd:element name="Business_x0020_Activity" ma:index="20" ma:displayName="Business Activity" ma:default="Grid Lifecycle Management" ma:description="Level 1 Business Classification for Public Records Act compliance" ma:format="Dropdown" ma:internalName="Business_x0020_Activity" ma:readOnly="false">
      <xsd:simpleType>
        <xsd:restriction base="dms:Choice">
          <xsd:enumeration value="Governance"/>
          <xsd:enumeration value="Regulation"/>
          <xsd:enumeration value="Planning &amp; Reporting"/>
          <xsd:enumeration value="Risk Management"/>
          <xsd:enumeration value="Compliance"/>
          <xsd:enumeration value="Grid Strategy &amp; Planning"/>
          <xsd:enumeration value="Grid Lifecycle Management"/>
          <xsd:enumeration value="Grid Performance"/>
          <xsd:enumeration value="Financial Management"/>
          <xsd:enumeration value="People Management"/>
          <xsd:enumeration value="Information Technology Management"/>
          <xsd:enumeration value="Communications Management"/>
          <xsd:enumeration value="Legal Services"/>
          <xsd:enumeration value="Procurement"/>
          <xsd:enumeration value="Information Management"/>
          <xsd:enumeration value="Facilities Management"/>
          <xsd:enumeration value="Health &amp; Safety Management"/>
          <xsd:enumeration value="Team Administration"/>
          <xsd:enumeration value="Team Management"/>
        </xsd:restriction>
      </xsd:simpleType>
    </xsd:element>
    <xsd:element name="Links" ma:index="22" nillable="true" ma:displayName="Links" ma:hidden="true" ma:internalName="Links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9d945-c157-4b59-b566-861c92a756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ipu_x0020_Keywords" ma:index="23" nillable="true" ma:displayName="Tipu Keywords" ma:internalName="Tipu_x0020_Keyword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ase xmlns="http://schemas.microsoft.com/sharepoint/v3">Investigation</Phase>
    <DocumentOwner xmlns="http://schemas.microsoft.com/sharepoint/v3">Graeme Oakden</DocumentOwner>
    <Owner xmlns="http://schemas.microsoft.com/sharepoint/v3">
      <UserInfo>
        <DisplayName/>
        <AccountId xsi:nil="true"/>
        <AccountType/>
      </UserInfo>
    </Owner>
    <Status xmlns="http://schemas.microsoft.com/sharepoint/v3">Final</Status>
    <Level_x0020_2 xmlns="http://schemas.microsoft.com/sharepoint/v3">1.5 Final Submission to Regulator</Level_x0020_2>
    <Level_x0020_3 xmlns="http://schemas.microsoft.com/sharepoint/v3" xsi:nil="true"/>
    <Author0 xmlns="http://schemas.microsoft.com/sharepoint/v3">Florian Steinebach, Nic Deller</Author0>
    <Business_x0020_Activity xmlns="http://schemas.microsoft.com/sharepoint/v3">Grid Lifecycle Management</Business_x0020_Activity>
    <Business_x0020_Function xmlns="http://schemas.microsoft.com/sharepoint/v3">Grid Management</Business_x0020_Function>
    <Links xmlns="http://schemas.microsoft.com/sharepoint/v3" xsi:nil="true"/>
    <Tipu_x0020_Keywords xmlns="4609d945-c157-4b59-b566-861c92a756f8">Pricing, MCP</Tipu_x0020_Keywords>
    <LEvel_x0020_1 xmlns="http://schemas.microsoft.com/sharepoint/v3">1. Investigation Approval Process</LEvel_x0020_1>
    <_dlc_DocId xmlns="4609d945-c157-4b59-b566-861c92a756f8">PDOC-1614402799-515</_dlc_DocId>
    <_dlc_DocIdUrl xmlns="4609d945-c157-4b59-b566-861c92a756f8">
      <Url>http://tp-projects.transpower.co.nz/PMO/Waikato and Upper North Island Voltage Management Investigation/_layouts/DocIdRedir.aspx?ID=PDOC-1614402799-515</Url>
      <Description>PDOC-1614402799-515</Description>
    </_dlc_DocIdUrl>
  </documentManagement>
</p:properties>
</file>

<file path=customXml/itemProps1.xml><?xml version="1.0" encoding="utf-8"?>
<ds:datastoreItem xmlns:ds="http://schemas.openxmlformats.org/officeDocument/2006/customXml" ds:itemID="{04279F90-0FD6-44A7-AAF1-C2AD8F506365}"/>
</file>

<file path=customXml/itemProps2.xml><?xml version="1.0" encoding="utf-8"?>
<ds:datastoreItem xmlns:ds="http://schemas.openxmlformats.org/officeDocument/2006/customXml" ds:itemID="{51771D27-EE6A-4DC5-B173-4F66B529CD36}"/>
</file>

<file path=customXml/itemProps3.xml><?xml version="1.0" encoding="utf-8"?>
<ds:datastoreItem xmlns:ds="http://schemas.openxmlformats.org/officeDocument/2006/customXml" ds:itemID="{776C8D46-24BF-411B-97A8-32BFB0D8A134}"/>
</file>

<file path=customXml/itemProps4.xml><?xml version="1.0" encoding="utf-8"?>
<ds:datastoreItem xmlns:ds="http://schemas.openxmlformats.org/officeDocument/2006/customXml" ds:itemID="{1A30D6A7-EC5A-4CA1-967B-E72497C51A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 Deller</dc:creator>
  <cp:lastModifiedBy>Nic Deller</cp:lastModifiedBy>
  <dcterms:created xsi:type="dcterms:W3CDTF">2019-11-25T21:56:01Z</dcterms:created>
  <dcterms:modified xsi:type="dcterms:W3CDTF">2019-11-25T22:13:26Z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c504e64-2eb9-4143-98d1-ab3085e5d939_Enabled">
    <vt:lpwstr>True</vt:lpwstr>
  </property>
  <property fmtid="{D5CDD505-2E9C-101B-9397-08002B2CF9AE}" pid="3" name="MSIP_Label_ec504e64-2eb9-4143-98d1-ab3085e5d939_SiteId">
    <vt:lpwstr>cb644580-6519-46f6-a00f-5bac4352068f</vt:lpwstr>
  </property>
  <property fmtid="{D5CDD505-2E9C-101B-9397-08002B2CF9AE}" pid="4" name="MSIP_Label_ec504e64-2eb9-4143-98d1-ab3085e5d939_Owner">
    <vt:lpwstr>Nic.Deller@transpower.co.nz</vt:lpwstr>
  </property>
  <property fmtid="{D5CDD505-2E9C-101B-9397-08002B2CF9AE}" pid="5" name="MSIP_Label_ec504e64-2eb9-4143-98d1-ab3085e5d939_SetDate">
    <vt:lpwstr>2019-11-25T21:56:48.7526034Z</vt:lpwstr>
  </property>
  <property fmtid="{D5CDD505-2E9C-101B-9397-08002B2CF9AE}" pid="6" name="MSIP_Label_ec504e64-2eb9-4143-98d1-ab3085e5d939_Name">
    <vt:lpwstr>IN CONFIDENCE </vt:lpwstr>
  </property>
  <property fmtid="{D5CDD505-2E9C-101B-9397-08002B2CF9AE}" pid="7" name="MSIP_Label_ec504e64-2eb9-4143-98d1-ab3085e5d939_Application">
    <vt:lpwstr>Microsoft Azure Information Protection</vt:lpwstr>
  </property>
  <property fmtid="{D5CDD505-2E9C-101B-9397-08002B2CF9AE}" pid="8" name="MSIP_Label_ec504e64-2eb9-4143-98d1-ab3085e5d939_Extended_MSFT_Method">
    <vt:lpwstr>Automatic</vt:lpwstr>
  </property>
  <property fmtid="{D5CDD505-2E9C-101B-9397-08002B2CF9AE}" pid="9" name="Sensitivity">
    <vt:lpwstr>IN CONFIDENCE </vt:lpwstr>
  </property>
  <property fmtid="{D5CDD505-2E9C-101B-9397-08002B2CF9AE}" pid="10" name="ContentTypeId">
    <vt:lpwstr>0x0101007B1849E6DA12E948A648E0C4DF4315F5</vt:lpwstr>
  </property>
  <property fmtid="{D5CDD505-2E9C-101B-9397-08002B2CF9AE}" pid="11" name="_dlc_DocIdItemGuid">
    <vt:lpwstr>700527fe-eee9-4f11-a8d6-d3cfc513e58e</vt:lpwstr>
  </property>
</Properties>
</file>