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08" yWindow="-12" windowWidth="11544" windowHeight="9336" tabRatio="927" firstSheet="6" activeTab="11"/>
  </bookViews>
  <sheets>
    <sheet name="Coversheet" sheetId="15" r:id="rId1"/>
    <sheet name="TOC" sheetId="1" r:id="rId2"/>
    <sheet name="Table 1 Top 5 projects" sheetId="3" r:id="rId3"/>
    <sheet name="Table 2 capex" sheetId="2" r:id="rId4"/>
    <sheet name="Table 3 opex" sheetId="4" r:id="rId5"/>
    <sheet name="Table 4a - system growth capex" sheetId="11" r:id="rId6"/>
    <sheet name="Table 4b-  other capex " sheetId="6" r:id="rId7"/>
    <sheet name="Table 5 - network opex projects" sheetId="19" r:id="rId8"/>
    <sheet name="Table 6_opex business support " sheetId="8" r:id="rId9"/>
    <sheet name="Table 7 Unit rate escalators" sheetId="9" r:id="rId10"/>
    <sheet name="Table 8 cost allocations" sheetId="10" r:id="rId11"/>
    <sheet name="Table 9 Network demand forecast" sheetId="20" r:id="rId12"/>
    <sheet name="Table 10 capex by asset type" sheetId="17" r:id="rId13"/>
    <sheet name="Sheet2" sheetId="21" r:id="rId14"/>
  </sheets>
  <calcPr calcId="145621"/>
</workbook>
</file>

<file path=xl/calcChain.xml><?xml version="1.0" encoding="utf-8"?>
<calcChain xmlns="http://schemas.openxmlformats.org/spreadsheetml/2006/main">
  <c r="H41" i="6" l="1"/>
  <c r="O41" i="6"/>
  <c r="P41" i="6"/>
  <c r="Q41" i="6"/>
  <c r="R41" i="6"/>
  <c r="S41" i="6"/>
  <c r="T41" i="6"/>
  <c r="X41" i="6"/>
  <c r="Y41" i="6"/>
  <c r="Z41" i="6"/>
  <c r="AA41" i="6"/>
  <c r="AB41" i="6"/>
  <c r="AC41" i="6"/>
  <c r="AG41" i="6"/>
  <c r="AH41" i="6"/>
  <c r="AI41" i="6"/>
  <c r="AJ41" i="6"/>
  <c r="AK41" i="6"/>
  <c r="AL41" i="6"/>
  <c r="O43" i="6"/>
  <c r="Q43" i="6"/>
  <c r="S43" i="6"/>
  <c r="T43" i="6"/>
  <c r="AL43" i="6"/>
  <c r="AK43" i="6"/>
  <c r="AJ43" i="6"/>
  <c r="AI43" i="6"/>
  <c r="AH43" i="6"/>
  <c r="AG43" i="6"/>
  <c r="AC43" i="6"/>
  <c r="AB43" i="6"/>
  <c r="AA43" i="6"/>
  <c r="Z43" i="6"/>
  <c r="Y43" i="6"/>
  <c r="X43" i="6"/>
  <c r="R43" i="6"/>
  <c r="P43" i="6"/>
  <c r="H43" i="6"/>
  <c r="C52" i="2" l="1"/>
  <c r="Y21" i="8" l="1"/>
  <c r="Y20" i="8"/>
  <c r="Y19" i="8"/>
  <c r="Y18" i="8"/>
  <c r="Y17" i="8"/>
  <c r="Y16" i="8"/>
  <c r="Y15" i="8"/>
  <c r="Y14" i="8"/>
  <c r="Y12" i="8"/>
  <c r="Y11" i="8"/>
  <c r="P21" i="8"/>
  <c r="P20" i="8"/>
  <c r="P19" i="8"/>
  <c r="P18" i="8"/>
  <c r="P17" i="8"/>
  <c r="P16" i="8"/>
  <c r="P15" i="8"/>
  <c r="P14" i="8"/>
  <c r="P12" i="8"/>
  <c r="P22" i="8" s="1"/>
  <c r="P11" i="8"/>
  <c r="X22" i="8"/>
  <c r="W22" i="8"/>
  <c r="V22" i="8"/>
  <c r="U22" i="8"/>
  <c r="T22" i="8"/>
  <c r="S22" i="8"/>
  <c r="R22" i="8"/>
  <c r="O22" i="8"/>
  <c r="N22" i="8"/>
  <c r="M22" i="8"/>
  <c r="L22" i="8"/>
  <c r="K22" i="8"/>
  <c r="J22" i="8"/>
  <c r="I22" i="8"/>
  <c r="H22" i="8"/>
  <c r="G22" i="8"/>
  <c r="F22" i="8"/>
  <c r="E22" i="8"/>
  <c r="D22" i="8"/>
  <c r="Y22" i="8" l="1"/>
  <c r="N29" i="17"/>
  <c r="M29" i="17"/>
  <c r="L29" i="17"/>
  <c r="K29" i="17"/>
  <c r="J29" i="17"/>
  <c r="I29" i="17"/>
  <c r="H29" i="17"/>
  <c r="G29" i="17"/>
  <c r="AD44" i="19" l="1"/>
  <c r="AD34" i="19"/>
  <c r="AD24" i="19"/>
  <c r="AD15" i="19"/>
  <c r="T126" i="6" l="1"/>
  <c r="T124" i="6"/>
  <c r="AC126" i="6"/>
  <c r="AC124" i="6"/>
  <c r="AL126" i="6"/>
  <c r="AL124" i="6"/>
  <c r="AL113" i="6"/>
  <c r="AL71" i="6"/>
  <c r="AL73" i="6" s="1"/>
  <c r="AC85" i="6"/>
  <c r="AC87" i="6" s="1"/>
  <c r="AL85" i="6"/>
  <c r="AL87" i="6" s="1"/>
  <c r="AL98" i="6"/>
  <c r="AL100" i="6" s="1"/>
  <c r="AC98" i="6"/>
  <c r="AC100" i="6" s="1"/>
  <c r="T98" i="6"/>
  <c r="T100" i="6" s="1"/>
  <c r="T85" i="6"/>
  <c r="T87" i="6" s="1"/>
  <c r="AC71" i="6"/>
  <c r="AC73" i="6" s="1"/>
  <c r="T71" i="6"/>
  <c r="T73" i="6" s="1"/>
  <c r="T56" i="6"/>
  <c r="T58" i="6" s="1"/>
  <c r="AC56" i="6"/>
  <c r="AC58" i="6" s="1"/>
  <c r="AL56" i="6"/>
  <c r="AL58" i="6" s="1"/>
  <c r="AL29" i="6"/>
  <c r="AL31" i="6" s="1"/>
  <c r="AC29" i="6"/>
  <c r="AC31" i="6" s="1"/>
  <c r="T29" i="6"/>
  <c r="T31" i="6" s="1"/>
  <c r="AL16" i="6"/>
  <c r="AL18" i="6" s="1"/>
  <c r="AC16" i="6"/>
  <c r="AC18" i="6" s="1"/>
  <c r="T16" i="6"/>
  <c r="T18" i="6" s="1"/>
  <c r="U15" i="19"/>
  <c r="U44" i="19"/>
  <c r="U24" i="19"/>
  <c r="AC24" i="19"/>
  <c r="AB24" i="19"/>
  <c r="AA24" i="19"/>
  <c r="Z24" i="19"/>
  <c r="Y24" i="19"/>
  <c r="X24" i="19"/>
  <c r="W24" i="19"/>
  <c r="AC15" i="19"/>
  <c r="AB15" i="19"/>
  <c r="AA15" i="19"/>
  <c r="Z15" i="19"/>
  <c r="Y15" i="19"/>
  <c r="X15" i="19"/>
  <c r="W15" i="19"/>
  <c r="G67" i="17"/>
  <c r="G69" i="17" s="1"/>
  <c r="H67" i="17"/>
  <c r="H69" i="17" s="1"/>
  <c r="I67" i="17"/>
  <c r="I69" i="17" s="1"/>
  <c r="J67" i="17"/>
  <c r="J69" i="17" s="1"/>
  <c r="N67" i="17"/>
  <c r="N69" i="17" s="1"/>
  <c r="M67" i="17"/>
  <c r="M69" i="17" s="1"/>
  <c r="L67" i="17"/>
  <c r="L69" i="17" s="1"/>
  <c r="K67" i="17"/>
  <c r="K69" i="17" s="1"/>
  <c r="N56" i="17"/>
  <c r="M56" i="17"/>
  <c r="L56" i="17"/>
  <c r="K56" i="17"/>
  <c r="J56" i="17"/>
  <c r="I56" i="17"/>
  <c r="H56" i="17"/>
  <c r="G56" i="17"/>
  <c r="N50" i="17"/>
  <c r="M50" i="17"/>
  <c r="L50" i="17"/>
  <c r="K50" i="17"/>
  <c r="J50" i="17"/>
  <c r="I50" i="17"/>
  <c r="H50" i="17"/>
  <c r="G50" i="17"/>
  <c r="N42" i="17"/>
  <c r="M42" i="17"/>
  <c r="L42" i="17"/>
  <c r="K42" i="17"/>
  <c r="J42" i="17"/>
  <c r="I42" i="17"/>
  <c r="H42" i="17"/>
  <c r="G42" i="17"/>
  <c r="N17" i="17"/>
  <c r="M17" i="17"/>
  <c r="L17" i="17"/>
  <c r="K17" i="17"/>
  <c r="J17" i="17"/>
  <c r="I17" i="17"/>
  <c r="H17" i="17"/>
  <c r="G17" i="17"/>
  <c r="AK124" i="6" l="1"/>
  <c r="AJ124" i="6"/>
  <c r="AI124" i="6"/>
  <c r="AH124" i="6"/>
  <c r="AG124" i="6"/>
  <c r="AK113" i="6"/>
  <c r="AJ113" i="6"/>
  <c r="AI113" i="6"/>
  <c r="AH113" i="6"/>
  <c r="AG113" i="6"/>
  <c r="AK102" i="6"/>
  <c r="AJ102" i="6"/>
  <c r="AI102" i="6"/>
  <c r="AH102" i="6"/>
  <c r="AG102" i="6"/>
  <c r="AK98" i="6"/>
  <c r="AK100" i="6" s="1"/>
  <c r="AJ98" i="6"/>
  <c r="AJ100" i="6" s="1"/>
  <c r="AI98" i="6"/>
  <c r="AI100" i="6" s="1"/>
  <c r="AH98" i="6"/>
  <c r="AH100" i="6" s="1"/>
  <c r="AG98" i="6"/>
  <c r="AG100" i="6" s="1"/>
  <c r="AK89" i="6"/>
  <c r="AJ89" i="6"/>
  <c r="AI89" i="6"/>
  <c r="AH89" i="6"/>
  <c r="AG89" i="6"/>
  <c r="AK85" i="6"/>
  <c r="AK87" i="6" s="1"/>
  <c r="AJ85" i="6"/>
  <c r="AJ87" i="6" s="1"/>
  <c r="AI85" i="6"/>
  <c r="AI87" i="6" s="1"/>
  <c r="AH85" i="6"/>
  <c r="AH87" i="6" s="1"/>
  <c r="AG85" i="6"/>
  <c r="AG87" i="6" s="1"/>
  <c r="AK75" i="6"/>
  <c r="AJ75" i="6"/>
  <c r="AI75" i="6"/>
  <c r="AH75" i="6"/>
  <c r="AG75" i="6"/>
  <c r="AK71" i="6"/>
  <c r="AK73" i="6" s="1"/>
  <c r="AJ71" i="6"/>
  <c r="AJ73" i="6" s="1"/>
  <c r="AI71" i="6"/>
  <c r="AI73" i="6" s="1"/>
  <c r="AH71" i="6"/>
  <c r="AH73" i="6" s="1"/>
  <c r="AG71" i="6"/>
  <c r="AG73" i="6" s="1"/>
  <c r="AK60" i="6"/>
  <c r="AJ60" i="6"/>
  <c r="AI60" i="6"/>
  <c r="AH60" i="6"/>
  <c r="AG60" i="6"/>
  <c r="AK56" i="6"/>
  <c r="AK58" i="6" s="1"/>
  <c r="AJ56" i="6"/>
  <c r="AJ58" i="6" s="1"/>
  <c r="AI56" i="6"/>
  <c r="AI58" i="6" s="1"/>
  <c r="AH56" i="6"/>
  <c r="AH58" i="6" s="1"/>
  <c r="AG56" i="6"/>
  <c r="AG58" i="6" s="1"/>
  <c r="AK46" i="6"/>
  <c r="AJ46" i="6"/>
  <c r="AI46" i="6"/>
  <c r="AH46" i="6"/>
  <c r="AG46" i="6"/>
  <c r="AK29" i="6"/>
  <c r="AK31" i="6" s="1"/>
  <c r="AJ29" i="6"/>
  <c r="AJ31" i="6" s="1"/>
  <c r="AI29" i="6"/>
  <c r="AI31" i="6" s="1"/>
  <c r="AH29" i="6"/>
  <c r="AH31" i="6" s="1"/>
  <c r="AG29" i="6"/>
  <c r="AG31" i="6" s="1"/>
  <c r="AK20" i="6"/>
  <c r="AJ20" i="6"/>
  <c r="AI20" i="6"/>
  <c r="AH20" i="6"/>
  <c r="AG20" i="6"/>
  <c r="AK16" i="6"/>
  <c r="AK18" i="6" s="1"/>
  <c r="AJ16" i="6"/>
  <c r="AJ18" i="6" s="1"/>
  <c r="AI16" i="6"/>
  <c r="AI18" i="6" s="1"/>
  <c r="AH16" i="6"/>
  <c r="AH18" i="6" s="1"/>
  <c r="AG16" i="6"/>
  <c r="AG18" i="6" s="1"/>
  <c r="AB124" i="6"/>
  <c r="AA124" i="6"/>
  <c r="Z124" i="6"/>
  <c r="Y124" i="6"/>
  <c r="X124" i="6"/>
  <c r="AB113" i="6"/>
  <c r="AA113" i="6"/>
  <c r="Z113" i="6"/>
  <c r="Y113" i="6"/>
  <c r="X113" i="6"/>
  <c r="AB102" i="6"/>
  <c r="AA102" i="6"/>
  <c r="Z102" i="6"/>
  <c r="Y102" i="6"/>
  <c r="X102" i="6"/>
  <c r="AB98" i="6"/>
  <c r="AB100" i="6" s="1"/>
  <c r="AA98" i="6"/>
  <c r="AA100" i="6" s="1"/>
  <c r="Z98" i="6"/>
  <c r="Z100" i="6" s="1"/>
  <c r="Y98" i="6"/>
  <c r="Y100" i="6" s="1"/>
  <c r="X98" i="6"/>
  <c r="X100" i="6" s="1"/>
  <c r="AB89" i="6"/>
  <c r="AA89" i="6"/>
  <c r="Z89" i="6"/>
  <c r="Y89" i="6"/>
  <c r="X89" i="6"/>
  <c r="AB85" i="6"/>
  <c r="AB87" i="6" s="1"/>
  <c r="AA85" i="6"/>
  <c r="AA87" i="6" s="1"/>
  <c r="Z85" i="6"/>
  <c r="Z87" i="6" s="1"/>
  <c r="Y85" i="6"/>
  <c r="Y87" i="6" s="1"/>
  <c r="X85" i="6"/>
  <c r="X87" i="6" s="1"/>
  <c r="AB75" i="6"/>
  <c r="AA75" i="6"/>
  <c r="Z75" i="6"/>
  <c r="Y75" i="6"/>
  <c r="X75" i="6"/>
  <c r="AB71" i="6"/>
  <c r="AB73" i="6" s="1"/>
  <c r="AA71" i="6"/>
  <c r="AA73" i="6" s="1"/>
  <c r="Z71" i="6"/>
  <c r="Z73" i="6" s="1"/>
  <c r="Y71" i="6"/>
  <c r="Y73" i="6" s="1"/>
  <c r="X71" i="6"/>
  <c r="X73" i="6" s="1"/>
  <c r="AB60" i="6"/>
  <c r="AA60" i="6"/>
  <c r="Z60" i="6"/>
  <c r="Y60" i="6"/>
  <c r="X60" i="6"/>
  <c r="AB56" i="6"/>
  <c r="AB58" i="6" s="1"/>
  <c r="AA56" i="6"/>
  <c r="AA58" i="6" s="1"/>
  <c r="Z56" i="6"/>
  <c r="Z58" i="6" s="1"/>
  <c r="Y56" i="6"/>
  <c r="Y58" i="6" s="1"/>
  <c r="X56" i="6"/>
  <c r="X58" i="6" s="1"/>
  <c r="AB46" i="6"/>
  <c r="AA46" i="6"/>
  <c r="Z46" i="6"/>
  <c r="Y46" i="6"/>
  <c r="X46" i="6"/>
  <c r="AB29" i="6"/>
  <c r="AB31" i="6" s="1"/>
  <c r="AA29" i="6"/>
  <c r="AA31" i="6" s="1"/>
  <c r="Z29" i="6"/>
  <c r="Z31" i="6" s="1"/>
  <c r="Y29" i="6"/>
  <c r="Y31" i="6" s="1"/>
  <c r="X29" i="6"/>
  <c r="X31" i="6" s="1"/>
  <c r="AB20" i="6"/>
  <c r="AA20" i="6"/>
  <c r="Z20" i="6"/>
  <c r="Y20" i="6"/>
  <c r="X20" i="6"/>
  <c r="AB16" i="6"/>
  <c r="AB18" i="6" s="1"/>
  <c r="AA16" i="6"/>
  <c r="AA18" i="6" s="1"/>
  <c r="Z16" i="6"/>
  <c r="Z18" i="6" s="1"/>
  <c r="Y16" i="6"/>
  <c r="Y18" i="6" s="1"/>
  <c r="X16" i="6"/>
  <c r="X18" i="6" s="1"/>
  <c r="H113" i="6"/>
  <c r="O113" i="6"/>
  <c r="P113" i="6"/>
  <c r="Q113" i="6"/>
  <c r="R113" i="6"/>
  <c r="S113" i="6"/>
  <c r="AG126" i="6" l="1"/>
  <c r="AK126" i="6"/>
  <c r="AI126" i="6"/>
  <c r="Z126" i="6"/>
  <c r="AJ126" i="6"/>
  <c r="AA126" i="6"/>
  <c r="X126" i="6"/>
  <c r="AB126" i="6"/>
  <c r="AH126" i="6"/>
  <c r="Y126" i="6"/>
  <c r="G53" i="19"/>
  <c r="G44" i="19"/>
  <c r="G34" i="19"/>
  <c r="G24" i="19"/>
  <c r="G15" i="19"/>
  <c r="T24" i="19"/>
  <c r="S24" i="19"/>
  <c r="R24" i="19"/>
  <c r="Q24" i="19"/>
  <c r="P24" i="19"/>
  <c r="O24" i="19"/>
  <c r="N24" i="19"/>
  <c r="M24" i="19"/>
  <c r="L24" i="19"/>
  <c r="K24" i="19"/>
  <c r="J24" i="19"/>
  <c r="I24" i="19"/>
  <c r="T23" i="19"/>
  <c r="S23" i="19"/>
  <c r="R23" i="19"/>
  <c r="Q23" i="19"/>
  <c r="P23" i="19"/>
  <c r="O23" i="19"/>
  <c r="N23" i="19"/>
  <c r="M23" i="19"/>
  <c r="L23" i="19"/>
  <c r="K23" i="19"/>
  <c r="J23" i="19"/>
  <c r="I23" i="19"/>
  <c r="T15" i="19"/>
  <c r="S15" i="19"/>
  <c r="R15" i="19"/>
  <c r="Q15" i="19"/>
  <c r="P15" i="19"/>
  <c r="O15" i="19"/>
  <c r="N15" i="19"/>
  <c r="M15" i="19"/>
  <c r="L15" i="19"/>
  <c r="K15" i="19"/>
  <c r="J15" i="19"/>
  <c r="I15" i="19"/>
  <c r="T26" i="19"/>
  <c r="S26" i="19"/>
  <c r="R26" i="19"/>
  <c r="Q26" i="19"/>
  <c r="P26" i="19"/>
  <c r="I26" i="19"/>
  <c r="H26" i="19"/>
  <c r="H6" i="19"/>
  <c r="F21" i="11" l="1"/>
  <c r="R17" i="11"/>
  <c r="R19" i="11" s="1"/>
  <c r="Q17" i="11"/>
  <c r="Q19" i="11" s="1"/>
  <c r="P17" i="11"/>
  <c r="P19" i="11" s="1"/>
  <c r="O17" i="11"/>
  <c r="O19" i="11" s="1"/>
  <c r="N17" i="11"/>
  <c r="N19" i="11" s="1"/>
  <c r="G17" i="11"/>
  <c r="G19" i="11" s="1"/>
  <c r="S124" i="6"/>
  <c r="R124" i="6"/>
  <c r="Q124" i="6"/>
  <c r="P124" i="6"/>
  <c r="O124" i="6"/>
  <c r="H124" i="6"/>
  <c r="S102" i="6"/>
  <c r="R102" i="6"/>
  <c r="Q102" i="6"/>
  <c r="P102" i="6"/>
  <c r="O102" i="6"/>
  <c r="H102" i="6"/>
  <c r="G102" i="6"/>
  <c r="S98" i="6"/>
  <c r="S100" i="6" s="1"/>
  <c r="R98" i="6"/>
  <c r="R100" i="6" s="1"/>
  <c r="Q98" i="6"/>
  <c r="Q100" i="6" s="1"/>
  <c r="P98" i="6"/>
  <c r="P100" i="6" s="1"/>
  <c r="O98" i="6"/>
  <c r="O100" i="6" s="1"/>
  <c r="H98" i="6"/>
  <c r="H100" i="6" s="1"/>
  <c r="S89" i="6"/>
  <c r="R89" i="6"/>
  <c r="Q89" i="6"/>
  <c r="P89" i="6"/>
  <c r="O89" i="6"/>
  <c r="H89" i="6"/>
  <c r="G89" i="6"/>
  <c r="S85" i="6"/>
  <c r="S87" i="6" s="1"/>
  <c r="R85" i="6"/>
  <c r="R87" i="6" s="1"/>
  <c r="Q85" i="6"/>
  <c r="Q87" i="6" s="1"/>
  <c r="P85" i="6"/>
  <c r="P87" i="6" s="1"/>
  <c r="O85" i="6"/>
  <c r="O87" i="6" s="1"/>
  <c r="H85" i="6"/>
  <c r="H87" i="6" s="1"/>
  <c r="S75" i="6"/>
  <c r="R75" i="6"/>
  <c r="Q75" i="6"/>
  <c r="P75" i="6"/>
  <c r="O75" i="6"/>
  <c r="H75" i="6"/>
  <c r="G75" i="6"/>
  <c r="S71" i="6"/>
  <c r="S73" i="6" s="1"/>
  <c r="R71" i="6"/>
  <c r="R73" i="6" s="1"/>
  <c r="Q71" i="6"/>
  <c r="Q73" i="6" s="1"/>
  <c r="P71" i="6"/>
  <c r="P73" i="6" s="1"/>
  <c r="O71" i="6"/>
  <c r="O73" i="6" s="1"/>
  <c r="H71" i="6"/>
  <c r="H73" i="6" s="1"/>
  <c r="S60" i="6"/>
  <c r="R60" i="6"/>
  <c r="Q60" i="6"/>
  <c r="P60" i="6"/>
  <c r="O60" i="6"/>
  <c r="H60" i="6"/>
  <c r="G60" i="6"/>
  <c r="S56" i="6"/>
  <c r="S58" i="6" s="1"/>
  <c r="R56" i="6"/>
  <c r="R58" i="6" s="1"/>
  <c r="Q56" i="6"/>
  <c r="Q58" i="6" s="1"/>
  <c r="P56" i="6"/>
  <c r="P58" i="6" s="1"/>
  <c r="O56" i="6"/>
  <c r="O58" i="6" s="1"/>
  <c r="H56" i="6"/>
  <c r="H58" i="6" s="1"/>
  <c r="S46" i="6"/>
  <c r="R46" i="6"/>
  <c r="Q46" i="6"/>
  <c r="P46" i="6"/>
  <c r="O46" i="6"/>
  <c r="H46" i="6"/>
  <c r="G46" i="6"/>
  <c r="S29" i="6"/>
  <c r="S31" i="6" s="1"/>
  <c r="R29" i="6"/>
  <c r="R31" i="6" s="1"/>
  <c r="Q29" i="6"/>
  <c r="Q31" i="6" s="1"/>
  <c r="P29" i="6"/>
  <c r="P31" i="6" s="1"/>
  <c r="O29" i="6"/>
  <c r="O31" i="6" s="1"/>
  <c r="H29" i="6"/>
  <c r="H31" i="6" s="1"/>
  <c r="S20" i="6"/>
  <c r="R20" i="6"/>
  <c r="Q20" i="6"/>
  <c r="P20" i="6"/>
  <c r="O20" i="6"/>
  <c r="H20" i="6"/>
  <c r="G20" i="6"/>
  <c r="S16" i="6"/>
  <c r="S18" i="6" s="1"/>
  <c r="R16" i="6"/>
  <c r="R18" i="6" s="1"/>
  <c r="Q16" i="6"/>
  <c r="Q18" i="6" s="1"/>
  <c r="P16" i="6"/>
  <c r="P18" i="6" s="1"/>
  <c r="O16" i="6"/>
  <c r="O18" i="6" s="1"/>
  <c r="H16" i="6"/>
  <c r="H18" i="6" s="1"/>
  <c r="G6" i="6"/>
  <c r="O126" i="6" l="1"/>
  <c r="H126" i="6"/>
  <c r="R126" i="6"/>
  <c r="S126" i="6"/>
  <c r="P126" i="6"/>
  <c r="Q126" i="6"/>
  <c r="O24" i="4"/>
  <c r="N24" i="4"/>
  <c r="M24" i="4"/>
  <c r="L24" i="4"/>
  <c r="K24" i="4"/>
  <c r="J24" i="4"/>
  <c r="I24" i="4"/>
  <c r="C34" i="2"/>
  <c r="C36" i="2" l="1"/>
  <c r="C38" i="2"/>
  <c r="C33" i="2"/>
  <c r="C32" i="2"/>
  <c r="C31" i="2"/>
  <c r="C30" i="2"/>
  <c r="C29" i="2"/>
  <c r="C27" i="2"/>
  <c r="P24" i="2"/>
  <c r="O24" i="2"/>
  <c r="N24" i="2"/>
  <c r="M24" i="2"/>
  <c r="L24" i="2"/>
  <c r="K24" i="2"/>
  <c r="J24" i="2"/>
</calcChain>
</file>

<file path=xl/sharedStrings.xml><?xml version="1.0" encoding="utf-8"?>
<sst xmlns="http://schemas.openxmlformats.org/spreadsheetml/2006/main" count="1375" uniqueCount="386">
  <si>
    <t>Current period</t>
  </si>
  <si>
    <t>Assessment Period</t>
  </si>
  <si>
    <t>CPP Regulatory Period</t>
  </si>
  <si>
    <t>Capex Categories</t>
  </si>
  <si>
    <t>CY-4</t>
  </si>
  <si>
    <t>CY-3</t>
  </si>
  <si>
    <t>CY-2</t>
  </si>
  <si>
    <t>CY-1</t>
  </si>
  <si>
    <t>CY0</t>
  </si>
  <si>
    <t>CA</t>
  </si>
  <si>
    <t>CA+1</t>
  </si>
  <si>
    <t>Year 1</t>
  </si>
  <si>
    <t>Year 2</t>
  </si>
  <si>
    <t>Year 3</t>
  </si>
  <si>
    <t>Year 4</t>
  </si>
  <si>
    <t>Year 5</t>
  </si>
  <si>
    <t>Consumer connection</t>
  </si>
  <si>
    <t>Asset replacement and renewal</t>
  </si>
  <si>
    <t>Reliability, safety and environment:</t>
  </si>
  <si>
    <t>Expenditure on non-network assets</t>
  </si>
  <si>
    <t xml:space="preserve"> </t>
  </si>
  <si>
    <r>
      <t xml:space="preserve">$000 (in </t>
    </r>
    <r>
      <rPr>
        <b/>
        <sz val="10"/>
        <color rgb="FFFF0000"/>
        <rFont val="Calibri"/>
        <family val="2"/>
        <scheme val="minor"/>
      </rPr>
      <t>nominal</t>
    </r>
    <r>
      <rPr>
        <b/>
        <sz val="10"/>
        <rFont val="Calibri"/>
        <family val="2"/>
        <scheme val="minor"/>
      </rPr>
      <t xml:space="preserve"> </t>
    </r>
    <r>
      <rPr>
        <b/>
        <sz val="10"/>
        <rFont val="Calibri"/>
        <family val="2"/>
        <scheme val="minor"/>
      </rPr>
      <t xml:space="preserve"> prices)</t>
    </r>
  </si>
  <si>
    <t>Rank</t>
  </si>
  <si>
    <t>Project name</t>
  </si>
  <si>
    <t>Company Name</t>
  </si>
  <si>
    <t/>
  </si>
  <si>
    <t>AMP Planning Period</t>
  </si>
  <si>
    <t>sch ref</t>
  </si>
  <si>
    <t>Current Year CY</t>
  </si>
  <si>
    <t>CY+1</t>
  </si>
  <si>
    <t>CY+2</t>
  </si>
  <si>
    <t>CY+3</t>
  </si>
  <si>
    <t>CY+4</t>
  </si>
  <si>
    <t>CY+5</t>
  </si>
  <si>
    <t>CY+6</t>
  </si>
  <si>
    <t>CY+7</t>
  </si>
  <si>
    <t>CY+8</t>
  </si>
  <si>
    <t>CY+9</t>
  </si>
  <si>
    <t>CY+10</t>
  </si>
  <si>
    <t>$000 (in nominal dollars)</t>
  </si>
  <si>
    <t>System growth</t>
  </si>
  <si>
    <t>Asset relocations</t>
  </si>
  <si>
    <t>Quality of supply</t>
  </si>
  <si>
    <t>Legislative and regulatory</t>
  </si>
  <si>
    <t>Other reliability, safety and environment</t>
  </si>
  <si>
    <t>Total reliability, safety and environment</t>
  </si>
  <si>
    <t>Expenditure on assets</t>
  </si>
  <si>
    <t>less</t>
  </si>
  <si>
    <t>$000 (in constant prices)</t>
  </si>
  <si>
    <t>Energy efficiency and demand side management, reduction of energy losses</t>
  </si>
  <si>
    <t>Consumer types defined by EDB*</t>
  </si>
  <si>
    <t>[EDB consumer type]</t>
  </si>
  <si>
    <t>*include additional rows if needed</t>
  </si>
  <si>
    <t>Consumer connection expenditure</t>
  </si>
  <si>
    <t>Capital contributions funding consumer connection</t>
  </si>
  <si>
    <t>Consumer connection less capital contributions</t>
  </si>
  <si>
    <t>Subtransmission</t>
  </si>
  <si>
    <t>Zone substations</t>
  </si>
  <si>
    <t>Distribution and LV lines</t>
  </si>
  <si>
    <t>Distribution and LV cables</t>
  </si>
  <si>
    <t>Distribution substations and transformers</t>
  </si>
  <si>
    <t>Distribution switchgear</t>
  </si>
  <si>
    <t>Other network assets</t>
  </si>
  <si>
    <t>Capital contributions funding system growth</t>
  </si>
  <si>
    <t>Capital contributions funding asset replacement and renewal</t>
  </si>
  <si>
    <t>Project or programme*</t>
  </si>
  <si>
    <t>[Description of material project or programme]</t>
  </si>
  <si>
    <t>All other project or programmes - asset relocations</t>
  </si>
  <si>
    <t>Asset relocations expenditure</t>
  </si>
  <si>
    <t>Capital contributions funding asset relocations</t>
  </si>
  <si>
    <t>Asset relocations less capital contributions</t>
  </si>
  <si>
    <t>All other projects or programmes - quality of supply</t>
  </si>
  <si>
    <t>Quality of supply expenditure</t>
  </si>
  <si>
    <t>Capital contributions funding quality of supply</t>
  </si>
  <si>
    <t>Quality of supply less capital contributions</t>
  </si>
  <si>
    <t>All other projects or programmes - legislative and regulatory</t>
  </si>
  <si>
    <t>Legislative and regulatory expenditure</t>
  </si>
  <si>
    <t>Capital contributions funding legislative and regulatory</t>
  </si>
  <si>
    <t>Legislative and regulatory less capital contributions</t>
  </si>
  <si>
    <t>Other reliability, safety and environment expenditure</t>
  </si>
  <si>
    <t>Capital contributions funding other reliability, safety and environment</t>
  </si>
  <si>
    <t>Other reliability, safety and environment less capital contributions</t>
  </si>
  <si>
    <t>Routine expenditure</t>
  </si>
  <si>
    <t>All other projects or programmes - routine expenditure</t>
  </si>
  <si>
    <t>Atypical expenditure</t>
  </si>
  <si>
    <t>All other projects or programmes - atypical expenditure</t>
  </si>
  <si>
    <t>Plus Cost of financing</t>
  </si>
  <si>
    <t>Plus Value of capital contributions</t>
  </si>
  <si>
    <t>Plus Value of vested assets</t>
  </si>
  <si>
    <t xml:space="preserve">Total capital expenditure </t>
  </si>
  <si>
    <t>Orion</t>
  </si>
  <si>
    <t>SCHEDULE 11b: REPORT ON FORECAST OPERATIONAL EXPENDITURE</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</si>
  <si>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This information is not part of audited disclosure information.
</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</si>
  <si>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</si>
  <si>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</si>
  <si>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</si>
  <si>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</si>
  <si>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</si>
  <si>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</si>
  <si>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</si>
  <si>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</si>
  <si>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</si>
  <si>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</si>
  <si>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Direct billing*</t>
  </si>
  <si>
    <t xml:space="preserve">Research and Development </t>
  </si>
  <si>
    <t>Insurance</t>
  </si>
  <si>
    <t>Total network Opex</t>
  </si>
  <si>
    <t>Total Operational expenditure</t>
  </si>
  <si>
    <t xml:space="preserve">Forecast in constant prices </t>
  </si>
  <si>
    <t>Table 3c: All other Opex</t>
  </si>
  <si>
    <t>Service Categories</t>
  </si>
  <si>
    <t>Related Opex Categories</t>
  </si>
  <si>
    <t>(a) Provide and operate network infrastructure</t>
  </si>
  <si>
    <t>Scheduled maintenance</t>
  </si>
  <si>
    <t>Non-scheduled maintenance</t>
  </si>
  <si>
    <t>Emergency maintenance</t>
  </si>
  <si>
    <t>Subtotal</t>
  </si>
  <si>
    <t>(b) Provide load management services</t>
  </si>
  <si>
    <t>(c) Provide connection services</t>
  </si>
  <si>
    <t>(d) Rearrangement of assets at 3rd party request</t>
  </si>
  <si>
    <t>Network management and operations</t>
  </si>
  <si>
    <t>General management, administration and overheads</t>
  </si>
  <si>
    <t>Total Opex</t>
  </si>
  <si>
    <t>Non schedule maintenance</t>
  </si>
  <si>
    <t>CPP Period (Forecast)</t>
  </si>
  <si>
    <t>Project/Programme Name:</t>
  </si>
  <si>
    <t>Project/Programme Description:</t>
  </si>
  <si>
    <t>Capex Category:</t>
  </si>
  <si>
    <t>Assessment Period (Forecast)</t>
  </si>
  <si>
    <t>Total (CPP Period)</t>
  </si>
  <si>
    <t>Asset Category</t>
  </si>
  <si>
    <t>Asset Type</t>
  </si>
  <si>
    <t>Assets owned by the EDB but installed at bulk supply points owned by others</t>
  </si>
  <si>
    <t>Sub-transmission network including power transformers</t>
  </si>
  <si>
    <t>Distribution network including distribution transformers</t>
  </si>
  <si>
    <t>Switchgear (All voltages)</t>
  </si>
  <si>
    <t>Low voltage distribution network</t>
  </si>
  <si>
    <t>Supporting or secondary systems</t>
  </si>
  <si>
    <t>EDB</t>
  </si>
  <si>
    <t>Related party</t>
  </si>
  <si>
    <t>Other sources</t>
  </si>
  <si>
    <t>To be tendered</t>
  </si>
  <si>
    <t>Environment</t>
  </si>
  <si>
    <t>Opex Categories</t>
  </si>
  <si>
    <t>Total CPP</t>
  </si>
  <si>
    <t>Table 2: Capex summary</t>
  </si>
  <si>
    <t>Main changes:</t>
  </si>
  <si>
    <t xml:space="preserve">Business support (Gene Management, Admin and </t>
  </si>
  <si>
    <t>Table 1</t>
  </si>
  <si>
    <t>Summary of capex forecasts</t>
  </si>
  <si>
    <t>Summary of opex forecasts</t>
  </si>
  <si>
    <t>Details on capex - major projects</t>
  </si>
  <si>
    <t>Details on capex - other categories</t>
  </si>
  <si>
    <t>Table 2</t>
  </si>
  <si>
    <t>Table 5</t>
  </si>
  <si>
    <t>Table 6</t>
  </si>
  <si>
    <t>Table 7</t>
  </si>
  <si>
    <t>Table 8</t>
  </si>
  <si>
    <t>Table 4a</t>
  </si>
  <si>
    <t xml:space="preserve">Details on network opex </t>
  </si>
  <si>
    <t>Details on non network opex</t>
  </si>
  <si>
    <t>Unit cost escalators</t>
  </si>
  <si>
    <t>Capex cost allocation</t>
  </si>
  <si>
    <t>Total major projects expenditure</t>
  </si>
  <si>
    <t>Major projects less capital contributions</t>
  </si>
  <si>
    <t xml:space="preserve">Forecast in nominal prices </t>
  </si>
  <si>
    <t>Routine and preventive maintenance</t>
  </si>
  <si>
    <t>Refurbishment and renewable maintenance</t>
  </si>
  <si>
    <t>Fault and emergency maintenance</t>
  </si>
  <si>
    <t>Other</t>
  </si>
  <si>
    <t>General management, Administration and overheads</t>
  </si>
  <si>
    <t>Network</t>
  </si>
  <si>
    <t>Non network</t>
  </si>
  <si>
    <t>System management and operations</t>
  </si>
  <si>
    <t>Orion's asset categories</t>
  </si>
  <si>
    <t>IDD opex categories - Table 11b</t>
  </si>
  <si>
    <t>IDD capex categories - Table 11a</t>
  </si>
  <si>
    <t>Non system fixed assets</t>
  </si>
  <si>
    <t>Major projects</t>
  </si>
  <si>
    <t>Reinforcement</t>
  </si>
  <si>
    <t>Replacement</t>
  </si>
  <si>
    <t>Customer connection</t>
  </si>
  <si>
    <t>Underground conversions</t>
  </si>
  <si>
    <t>Asset acquisitions</t>
  </si>
  <si>
    <t>Capex categories in current IMD, IDD and as used by Orion in its CPP application</t>
  </si>
  <si>
    <t>Opex categories in current IMD, IDD and as used by Orion in its CPP application</t>
  </si>
  <si>
    <t>Current IMD opex categories in IMD Sch E, T2</t>
  </si>
  <si>
    <t>Current IMD opex categories in IMD Sch E, T3</t>
  </si>
  <si>
    <t xml:space="preserve"> CPP proposal</t>
  </si>
  <si>
    <t>Capital and operating expenditure Templates</t>
  </si>
  <si>
    <t>Proposal Date</t>
  </si>
  <si>
    <t>CPP period</t>
  </si>
  <si>
    <t>Prepared on</t>
  </si>
  <si>
    <t>Template Version</t>
  </si>
  <si>
    <t>draft</t>
  </si>
  <si>
    <t>Table of contents</t>
  </si>
  <si>
    <t>Table 3a</t>
  </si>
  <si>
    <t>Table 3b</t>
  </si>
  <si>
    <t>Table 3c</t>
  </si>
  <si>
    <t>Summary of controllable opex</t>
  </si>
  <si>
    <t>Summary of uncontrollable opex</t>
  </si>
  <si>
    <t>Table 4b</t>
  </si>
  <si>
    <t>[Description of major project]</t>
  </si>
  <si>
    <t>Table 9</t>
  </si>
  <si>
    <t>Details of projects with alternative depreciation</t>
  </si>
  <si>
    <t>$(000)  Contant prices</t>
  </si>
  <si>
    <t>$(000) Nominal prices</t>
  </si>
  <si>
    <t>Estimated costs ($(000)</t>
  </si>
  <si>
    <t>Top  Opex Projects (total for CPP period)</t>
  </si>
  <si>
    <t>Top Capex Projects (total for CPP period)</t>
  </si>
  <si>
    <t>List of top projects</t>
  </si>
  <si>
    <t>Table 1: List of top projects</t>
  </si>
  <si>
    <r>
      <t xml:space="preserve">$000 (in </t>
    </r>
    <r>
      <rPr>
        <b/>
        <sz val="10"/>
        <color rgb="FFFF0000"/>
        <rFont val="Calibri"/>
        <family val="2"/>
        <scheme val="minor"/>
      </rPr>
      <t>actual</t>
    </r>
    <r>
      <rPr>
        <b/>
        <sz val="10"/>
        <rFont val="Calibri"/>
        <family val="2"/>
        <scheme val="minor"/>
      </rPr>
      <t xml:space="preserve"> prices)</t>
    </r>
  </si>
  <si>
    <t>Table 3a: Opex summary</t>
  </si>
  <si>
    <t xml:space="preserve">Table 5: Opex project programme </t>
  </si>
  <si>
    <t>Table 4b: Capex project programmes expect major projects</t>
  </si>
  <si>
    <t>Table 4a: Capex project programme for major projects</t>
  </si>
  <si>
    <t>Project No</t>
  </si>
  <si>
    <t xml:space="preserve">5a: </t>
  </si>
  <si>
    <t xml:space="preserve">5c  </t>
  </si>
  <si>
    <t xml:space="preserve">5b:  </t>
  </si>
  <si>
    <t>Opex Category</t>
  </si>
  <si>
    <t>Total CPP period</t>
  </si>
  <si>
    <t>Expenditure Type</t>
  </si>
  <si>
    <t>Current Period</t>
  </si>
  <si>
    <t>Regulatory Period</t>
  </si>
  <si>
    <t xml:space="preserve">Corporate </t>
  </si>
  <si>
    <t>Total</t>
  </si>
  <si>
    <t>Commercial and regulatory expenses</t>
  </si>
  <si>
    <t>Communications and engagement</t>
  </si>
  <si>
    <t>Property maintenance</t>
  </si>
  <si>
    <t>Human resources</t>
  </si>
  <si>
    <t>Other - overheads</t>
  </si>
  <si>
    <t>Business systems and information technology</t>
  </si>
  <si>
    <t>Finance and Accounting</t>
  </si>
  <si>
    <t>Table 7: Unit Rate Escalators</t>
  </si>
  <si>
    <t>Escalator Name</t>
  </si>
  <si>
    <t>Escalator Description</t>
  </si>
  <si>
    <t>Key Assumption Reference</t>
  </si>
  <si>
    <t>Base Year</t>
  </si>
  <si>
    <t>Unit Rate in Base Year</t>
  </si>
  <si>
    <t>No. Years Applicable (after base year)</t>
  </si>
  <si>
    <t>Unit Cost Item</t>
  </si>
  <si>
    <t>Unit Rate</t>
  </si>
  <si>
    <t>Volume</t>
  </si>
  <si>
    <t>Quantum of costs ($ Nominal)</t>
  </si>
  <si>
    <t>Assessment Period Year 1</t>
  </si>
  <si>
    <t>INPUT METHODOLOGIES  UNIT COST ESCALATOR TEMPLATE</t>
  </si>
  <si>
    <t>Yearly escalators (% over previous year)</t>
  </si>
  <si>
    <t>Policy/business case Reference:</t>
  </si>
  <si>
    <t>Project costs by source at an aggregate level</t>
  </si>
  <si>
    <t>Project reference</t>
  </si>
  <si>
    <t>Comments</t>
  </si>
  <si>
    <t>Removed service category and amended capex category. No of capex categories unchanged</t>
  </si>
  <si>
    <t>2a Actual and forecast in constant prices $(000)</t>
  </si>
  <si>
    <t xml:space="preserve">2b Actual and forecast capex spend in nominal prices </t>
  </si>
  <si>
    <t>Asset relocations and undergrounding</t>
  </si>
  <si>
    <t>Capex as spent $(000) Nominal prices</t>
  </si>
  <si>
    <t>Capex as commissioned - $(000) Nominal prices</t>
  </si>
  <si>
    <t>Planned Commissioned prices in nominals</t>
  </si>
  <si>
    <t>$(000)  nominal prices</t>
  </si>
  <si>
    <t>Capex planned spend prices in constant (real) terms</t>
  </si>
  <si>
    <t>Capex planned spend prices in  nominal terms</t>
  </si>
  <si>
    <t>Capex planned commissioned prices in  nominal terms</t>
  </si>
  <si>
    <t>Plan spend and plan commissioned</t>
  </si>
  <si>
    <t>Electricity Distribution Services Input Methodology Determination 2016</t>
  </si>
  <si>
    <t xml:space="preserve">Project/programme total </t>
  </si>
  <si>
    <t>Total CCP Period</t>
  </si>
  <si>
    <t>System operation</t>
  </si>
  <si>
    <t>Network support</t>
  </si>
  <si>
    <t>Businesses may change expenditure type to suit</t>
  </si>
  <si>
    <t>Business support (Gen Management, Admin)</t>
  </si>
  <si>
    <t xml:space="preserve">Information technology </t>
  </si>
  <si>
    <t>Supporting document reference</t>
  </si>
  <si>
    <t>Policy/ business case reference</t>
  </si>
  <si>
    <t>A copy of this table must be completed for each escalator applied.</t>
  </si>
  <si>
    <t>Use if CPP proposal proposes or has to use disaggregated depreciation rates</t>
  </si>
  <si>
    <t xml:space="preserve">a) Similar to ID template for capex 
b) The current Table 5 asks for opex projects to be disaggregated as Asset category and Asset type.
c). The revised table 5 removes the requirement to disaggregate project information by asset category and asset type.
d) Information will be by project name and number within the expenditure category.
</t>
  </si>
  <si>
    <t>Table 9: Capex Projects. This table needs to be completed if disaggrated depreciation rates are used to determine the price path.</t>
  </si>
  <si>
    <t>Table 8: Cost Allocation</t>
  </si>
  <si>
    <t>Opex Allocation</t>
  </si>
  <si>
    <t>Directly attributable</t>
  </si>
  <si>
    <t>Not directly attributable</t>
  </si>
  <si>
    <t>Assessment period Year 1</t>
  </si>
  <si>
    <t>Total capex</t>
  </si>
  <si>
    <t>Total Non-network opex</t>
  </si>
  <si>
    <t>2. Aligned with IDD categories. System  operations and network management opex category is in the non-network assets as per ID.
3. Added vegetation management.
4. Changed "General mgt' to 'Business Support' as per IDD.</t>
  </si>
  <si>
    <t xml:space="preserve">2c Forecast as commissioned capex in nominal prices </t>
  </si>
  <si>
    <t>Total Expenditure on network assets</t>
  </si>
  <si>
    <t>Total expenditure on network assets</t>
  </si>
  <si>
    <t>Total Expenditure on assets</t>
  </si>
  <si>
    <t>Total expenditure on non-network assets</t>
  </si>
  <si>
    <t xml:space="preserve">  </t>
  </si>
  <si>
    <t>Forecast capex by source</t>
  </si>
  <si>
    <t xml:space="preserve">Business support </t>
  </si>
  <si>
    <t>1. As with capex, removed service categories. Retained the three tables - total opex, controllable opex and all other opex as per IMD.</t>
  </si>
  <si>
    <t xml:space="preserve">a). Table 4b provides details per  project for all categories expect major projects.
b). Table 4b is ID template Schedule 11(a)(ii) to 11(a)(viii) without change, excpet that prices are in nominal and real.
c). Current IMD asks project details be desaggregated by asset classes. This requirements is in Table 9. Table 9 is required if the CPP proposes different depreciation rates. 
d). For CPP applications with IM specified depreciation or alternative, Table 9 needs to be completed
</t>
  </si>
  <si>
    <t>Total forecast of commissioned assets</t>
  </si>
  <si>
    <t>4b.1: Consumer Connection</t>
  </si>
  <si>
    <t>4b.4: Reliability, safety and environment:</t>
  </si>
  <si>
    <t>4b.4.2: Legislative and Regulatory</t>
  </si>
  <si>
    <t>4a.4.1:Quality of Supply</t>
  </si>
  <si>
    <t>4a.4.3: Other Reliability, Safety and Environment</t>
  </si>
  <si>
    <t>4b.5: Non-Network Assets</t>
  </si>
  <si>
    <t>4b.5.1: Routine non-network expenditure</t>
  </si>
  <si>
    <t>4b.6.2: Non-network Assets - Atypical expenditure</t>
  </si>
  <si>
    <t>$(000) nominal prices</t>
  </si>
  <si>
    <t xml:space="preserve">Insurance  </t>
  </si>
  <si>
    <r>
      <t xml:space="preserve">$000 (in </t>
    </r>
    <r>
      <rPr>
        <b/>
        <sz val="10"/>
        <color rgb="FFFF0000"/>
        <rFont val="Calibri"/>
        <family val="2"/>
        <scheme val="minor"/>
      </rPr>
      <t>nominal</t>
    </r>
    <r>
      <rPr>
        <b/>
        <sz val="10"/>
        <rFont val="Calibri"/>
        <family val="2"/>
        <scheme val="minor"/>
      </rPr>
      <t xml:space="preserve"> prices)</t>
    </r>
  </si>
  <si>
    <t>$(000)  contant prices</t>
  </si>
  <si>
    <r>
      <t xml:space="preserve">$(000)  </t>
    </r>
    <r>
      <rPr>
        <b/>
        <sz val="10"/>
        <color rgb="FFFF0000"/>
        <rFont val="Calibri"/>
        <family val="2"/>
        <scheme val="minor"/>
      </rPr>
      <t>nominal</t>
    </r>
    <r>
      <rPr>
        <b/>
        <sz val="10"/>
        <rFont val="Calibri"/>
        <family val="2"/>
        <scheme val="minor"/>
      </rPr>
      <t xml:space="preserve"> prices</t>
    </r>
  </si>
  <si>
    <t>Number of ICPs connected in year by consumer type</t>
  </si>
  <si>
    <t>Distributed generation</t>
  </si>
  <si>
    <t>Maximum coincident system demand (MW)</t>
  </si>
  <si>
    <t>GXP demand</t>
  </si>
  <si>
    <t>plus</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</si>
  <si>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</si>
  <si>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</si>
  <si>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</si>
  <si>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</si>
  <si>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</si>
  <si>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</si>
  <si>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</si>
  <si>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</si>
  <si>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</si>
  <si>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</si>
  <si>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</si>
  <si>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Consumer Connections</t>
  </si>
  <si>
    <t>System Demand</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</si>
  <si>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</si>
  <si>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Existing Zone Substations</t>
  </si>
  <si>
    <t>Current Peak Load
(MVA)</t>
  </si>
  <si>
    <t>Installed Firm Capacity
(MVA)</t>
  </si>
  <si>
    <t>Security of Supply Classification
(type)</t>
  </si>
  <si>
    <t>Transfer Capacity
(MVA)</t>
  </si>
  <si>
    <t>[Zone Substation_01]</t>
  </si>
  <si>
    <t>[Zone Substation_02]</t>
  </si>
  <si>
    <t>[Zone Substation_03]</t>
  </si>
  <si>
    <t>[Zone Substation_04]</t>
  </si>
  <si>
    <t>[Zone Substation_05]</t>
  </si>
  <si>
    <t>[Zone Substation_06]</t>
  </si>
  <si>
    <t>[Zone Substation_07]</t>
  </si>
  <si>
    <t>[Zone Substation_08]</t>
  </si>
  <si>
    <t>[Zone Substation_09]</t>
  </si>
  <si>
    <t>[Zone Substation_10]</t>
  </si>
  <si>
    <t>[Zone Substation_11]</t>
  </si>
  <si>
    <t>[Zone Substation_12]</t>
  </si>
  <si>
    <t>[Zone Substation_13]</t>
  </si>
  <si>
    <t>[Zone Substation_14]</t>
  </si>
  <si>
    <t>[Zone Substation_15]</t>
  </si>
  <si>
    <t>[Zone Substation_16]</t>
  </si>
  <si>
    <t>[Zone Substation_17]</t>
  </si>
  <si>
    <t>[Zone Substation_18]</t>
  </si>
  <si>
    <t>[Zone Substation_19]</t>
  </si>
  <si>
    <t>[Zone Substation_20]</t>
  </si>
  <si>
    <t>¹  Extend forecast capacity table as necessary to disclose all capacity by each zone substation</t>
  </si>
  <si>
    <t>This information does not need to be repated if it is presented in the AMP</t>
  </si>
  <si>
    <t>System Growth - Zone Substations</t>
  </si>
  <si>
    <t>FORECAST CAPACITY  - a possibility</t>
  </si>
  <si>
    <t>Total number of connections</t>
  </si>
  <si>
    <t>Asset management systems</t>
  </si>
  <si>
    <r>
      <t>System growth</t>
    </r>
    <r>
      <rPr>
        <sz val="10"/>
        <color rgb="FFFF0000"/>
        <rFont val="Calibri"/>
        <family val="2"/>
        <scheme val="minor"/>
      </rPr>
      <t xml:space="preserve"> </t>
    </r>
  </si>
  <si>
    <t>Value of opex delivered by related parties</t>
  </si>
  <si>
    <t>Special non network projects</t>
  </si>
  <si>
    <t>Table 6 Business support opex</t>
  </si>
  <si>
    <t>Forecast opex by source</t>
  </si>
  <si>
    <t xml:space="preserve">4b.3: Asset Relocations </t>
  </si>
  <si>
    <t>Numbers of projects may change</t>
  </si>
  <si>
    <t>This table is to be discussed at the Working group</t>
  </si>
  <si>
    <t>Tables 1 to 10</t>
  </si>
  <si>
    <t>Table 10</t>
  </si>
  <si>
    <t>Network demand forecast</t>
  </si>
  <si>
    <t>Reference number</t>
  </si>
  <si>
    <t>Total asset replacement and renewal expenditure</t>
  </si>
  <si>
    <t>Total asset replacement and renewal less capital contributions</t>
  </si>
  <si>
    <t>4b.2a: Asset Replacement and Renewal by capex expenditure categories</t>
  </si>
  <si>
    <t>4b.2b: Asset Replacement and Renewal by projects or programmes</t>
  </si>
  <si>
    <t xml:space="preserve">1. Removed service categories
2. Aligned ID, IM and Orion templates. Changes are shown in 'red'.
3. Transferred information on related party transactions to the total commissioned values. In the current IMD this information is in the 'project costs by source' table and required for each project. Orion and ENA submitted that it is not possible to provide related party costs at project level. Will need to include a column for other contributions in table 4.
</t>
  </si>
  <si>
    <t xml:space="preserve">1. Using ID template without change
2. Current IMD asks for one project per sheet desagregated by asset class. This level of detail is only for CPP applications with disagggregated depreciation rates and taxes estimates. So a table with thatlevel of detail  is in Table 9 now.
3. Current period details are to get a idea on 'related party transactions'.
</t>
  </si>
  <si>
    <t xml:space="preserve">No change to current table 8, except description of opex categories aligned with Table 5.
</t>
  </si>
  <si>
    <t>Number of connections of generations &gt; 10 MW</t>
  </si>
  <si>
    <t>Total estimated solar PV installed in consumer network (kW)</t>
  </si>
  <si>
    <t>Total solar PV directly connnected to EDB network (MW)</t>
  </si>
  <si>
    <t>Total capacity of all distributed generation (MVA)</t>
  </si>
  <si>
    <t>Table 9 - Network demand: actual and forecast</t>
  </si>
  <si>
    <t>*only fill in the forecast relevant to the nature of the CPP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</si>
</sst>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5">
    <numFmt numFmtId="5" formatCode="&quot;$&quot;#,##0;\-&quot;$&quot;#,##0"/>
    <numFmt numFmtId="44" formatCode="_-&quot;$&quot;* #,##0.00_-;\-&quot;$&quot;* #,##0.00_-;_-&quot;$&quot;* &quot;-&quot;??_-;_-@_-"/>
    <numFmt numFmtId="43" formatCode="_-* #,##0.00_-;\-* #,##0.00_-;_-* &quot;-&quot;??_-;_-@_-"/>
    <numFmt numFmtId="164" formatCode="[$-1409]d\ mmm\ yy;@"/>
    <numFmt numFmtId="165" formatCode="#,##0\ ;\(#,##0\);\-"/>
    <numFmt numFmtId="166" formatCode="_(* #,##0.0_);_(* \(#,##0.0\);_(* &quot;–&quot;???_);_(* @_)"/>
    <numFmt numFmtId="167" formatCode="_(* #,##0.00_);_(* \(#,##0.00\);_(* &quot;–&quot;???_);_(* @_)"/>
    <numFmt numFmtId="168" formatCode="_(* #,##0.0000_);_(* \(#,##0.0000\);_(* &quot;–&quot;??_);_(* @_)"/>
    <numFmt numFmtId="169" formatCode="_([$-1409]d\ mmmm\ yyyy;_(@"/>
    <numFmt numFmtId="170" formatCode="_(* [$-1409]d\ mmm\ yyyy\ h\ AM/PM_);_(* @"/>
    <numFmt numFmtId="171" formatCode="_(* #,##0_);_(* \(#,##0\);_(* &quot;–&quot;??_);\(@_)"/>
    <numFmt numFmtId="172" formatCode="_(* #,##0%_);_(* \(#,##0%\);_(* &quot;–&quot;???_);_(* @_)"/>
    <numFmt numFmtId="173" formatCode="_(* #,##0.0%_);_(* \(#,##0.0%\);_(* &quot;–&quot;???_);_(* @_)"/>
    <numFmt numFmtId="174" formatCode="_(* #,##0.00%_);_(* \(#,##0.00%\);_(* &quot;–&quot;???_);_(* @_)"/>
    <numFmt numFmtId="175" formatCode="_(@_)"/>
    <numFmt numFmtId="176" formatCode="_(* @_)"/>
    <numFmt numFmtId="177" formatCode="_([$-1409]h:mm\ AM/PM;@"/>
    <numFmt numFmtId="178" formatCode="_(* 0000_);_(* \(0000\);_(* &quot;–&quot;??_);_(@_)"/>
    <numFmt numFmtId="179" formatCode="d\ mmmm\ yyyy"/>
    <numFmt numFmtId="180" formatCode="\(#,##0\);\(#,##0\);\-"/>
    <numFmt numFmtId="181" formatCode="#,##0;\(#,##0\);\-"/>
    <numFmt numFmtId="182" formatCode="_(* #,##0_);_(* \(#,##0\);_(* &quot;-&quot;_);@_)"/>
    <numFmt numFmtId="183" formatCode="[$-C09]d\ mmmm\ yyyy;@"/>
    <numFmt numFmtId="184" formatCode="0.0_)\%;\(0.0\)\%;0.0_)\%;@_)_%"/>
    <numFmt numFmtId="185" formatCode="#,##0.0_)_%;\(#,##0.0\)_%;0.0_)_%;@_)_%"/>
    <numFmt numFmtId="186" formatCode="#,##0.0_);\(#,##0.0\);\-\-"/>
    <numFmt numFmtId="187" formatCode="#,##0.0_);\(#,##0.0\);#,##0.0_);@_)"/>
    <numFmt numFmtId="188" formatCode="&quot;$&quot;_(#,##0.00_);&quot;$&quot;\(#,##0.00\);&quot;$&quot;_(0.00_);@_)"/>
    <numFmt numFmtId="189" formatCode="#,##0.00_);\(#,##0.00\);0.00_);@_)"/>
    <numFmt numFmtId="190" formatCode="&quot;€&quot;_(#,##0.00_);&quot;€&quot;\(#,##0.00\);&quot;€&quot;_(0.00_);@_)"/>
    <numFmt numFmtId="191" formatCode="#,##0_)\x;\(#,##0\)\x;0_)\x;@_)_x"/>
    <numFmt numFmtId="192" formatCode="#,##0.0_)\x;\(#,##0.0\)\x;0.0_)\x;@_)_x"/>
    <numFmt numFmtId="193" formatCode="#,##0_)_x;\(#,##0\)_x;0_)_x;@_)_x"/>
    <numFmt numFmtId="194" formatCode="#,##0.0_)_x;\(#,##0.0\)_x;0.0_)_x;@_)_x"/>
    <numFmt numFmtId="195" formatCode="#,##0.00_);\(#,##0.00\);\-\-"/>
    <numFmt numFmtId="196" formatCode="#,##0_);\(#,##0\);&quot;-- &quot;"/>
    <numFmt numFmtId="197" formatCode="#,##0.00_);\(#,##0.00\);&quot;-- &quot;"/>
    <numFmt numFmtId="198" formatCode="#,##0.0%_);\(#,##0.0%\);\-\-"/>
    <numFmt numFmtId="199" formatCode="#,##0.00%_);\(#,##0.00%\);\-\-"/>
    <numFmt numFmtId="200" formatCode="0.00%_);\(0.00%\);&quot;-- &quot;"/>
    <numFmt numFmtId="201" formatCode="#,##0.00\x_);\(#,##0.00\x\);\-\-"/>
    <numFmt numFmtId="202" formatCode="#,##0.0\x_);\(#,##0.0\x\);\-\-"/>
    <numFmt numFmtId="203" formatCode="General&quot;E&quot;"/>
    <numFmt numFmtId="204" formatCode="0%_);\(0%\)"/>
    <numFmt numFmtId="205" formatCode="_-* #,##0_-;\-\ #,##0_-;_-* &quot;-&quot;??_-;_-@_-"/>
    <numFmt numFmtId="206" formatCode="_-* #,##0.0_-;\-\ #,##0.0_-;_-* &quot;-&quot;??_-;_-@_-"/>
    <numFmt numFmtId="207" formatCode="_-* #,##0.00_-;\-\ #,##0.00_-;_-* &quot;-&quot;??_-;_-@_-"/>
    <numFmt numFmtId="208" formatCode="_-* #,##0.000_-;\-\ #,##0.000_-;_-* &quot;-&quot;??_-;_-@_-"/>
    <numFmt numFmtId="209" formatCode="_-&quot;$&quot;* #,##0_-;\-&quot;$&quot;* #,##0_-;_-&quot;$&quot;* &quot;-&quot;??_-;_-@_-"/>
    <numFmt numFmtId="210" formatCode="d\ mmm"/>
    <numFmt numFmtId="211" formatCode="d\ mmm\ yyyy"/>
    <numFmt numFmtId="212" formatCode="mmm\ yy"/>
    <numFmt numFmtId="213" formatCode="#,##0.00;[Red]\(#,##0.00\)"/>
    <numFmt numFmtId="214" formatCode="#,##0;[Red]\(#,##0\)"/>
    <numFmt numFmtId="215" formatCode="#,##0.0"/>
    <numFmt numFmtId="216" formatCode="#,##0%;\-\ #,##0%;_-* &quot;-&quot;??_-;_-@_-"/>
    <numFmt numFmtId="217" formatCode="#,##0.0%;\-\ #,##0.0%;_-* &quot;-&quot;??_-;_-@_-"/>
    <numFmt numFmtId="218" formatCode="#,##0.00%;\-\ #,##0.00%;_-* &quot;-&quot;??_-;_-@_-"/>
    <numFmt numFmtId="219" formatCode="_(&quot;$&quot;* #,##0.00_);_(&quot;$&quot;* \(#,##0.00\);_(&quot;$&quot;* &quot;-&quot;??_);_(@_)"/>
    <numFmt numFmtId="220" formatCode="mmm\-yyyy"/>
    <numFmt numFmtId="221" formatCode="mmmm\ d\,\ yyyy"/>
    <numFmt numFmtId="222" formatCode="_ * #,##0.00_ ;_ * \-#,##0.00_ ;_ * &quot;-&quot;??_ ;_ @_ "/>
    <numFmt numFmtId="223" formatCode="_ &quot;\&quot;* #,##0.00_ ;_ &quot;\&quot;* \-#,##0.00_ ;_ &quot;\&quot;* &quot;-&quot;??_ ;_ @_ "/>
    <numFmt numFmtId="224" formatCode="0.00_);\(0.00\);0.00_)"/>
    <numFmt numFmtId="225" formatCode="_-* #,##0_-;_-* #,##0\-;_-* &quot;-&quot;_-;_-@_-"/>
    <numFmt numFmtId="226" formatCode="_-* #,##0.00_-;_-* #,##0.00\-;_-* &quot;-&quot;??_-;_-@_-"/>
    <numFmt numFmtId="227" formatCode="#,##0.00_);\(#,##0.00\);\-"/>
    <numFmt numFmtId="228" formatCode="#,##0.0000_);\(#,##0.0000\);\-"/>
    <numFmt numFmtId="229" formatCode="#,##0_);\(#,##0\);\-\-"/>
    <numFmt numFmtId="230" formatCode="mmm"/>
    <numFmt numFmtId="231" formatCode="#,##0.0\x_);\(#,##0.0\x\);&quot;-- &quot;"/>
    <numFmt numFmtId="232" formatCode="0.00\x_);\(0.00\x\);\-\-"/>
    <numFmt numFmtId="233" formatCode="#,##0.00\x_);\(#,##0.00\x\);&quot;-- &quot;"/>
    <numFmt numFmtId="234" formatCode="0.0\x_);\(0.0\x\);\-\-"/>
    <numFmt numFmtId="235" formatCode="#,##0.0_);\(#,##0.0\);&quot;-- &quot;"/>
    <numFmt numFmtId="236" formatCode="0.0%"/>
    <numFmt numFmtId="237" formatCode="#,##0.0000_);\(#,##0.0000\);\-\-"/>
    <numFmt numFmtId="238" formatCode="0.0%_);\(0.0\)%;\-\-"/>
    <numFmt numFmtId="239" formatCode="0.00%_);\(0.00\)%;\-\-"/>
    <numFmt numFmtId="240" formatCode="0_)"/>
    <numFmt numFmtId="241" formatCode="_-&quot;F&quot;\ * #,##0_-;_-&quot;F&quot;\ * #,##0\-;_-&quot;F&quot;\ * &quot;-&quot;_-;_-@_-"/>
    <numFmt numFmtId="242" formatCode="_-&quot;F&quot;\ * #,##0.00_-;_-&quot;F&quot;\ * #,##0.00\-;_-&quot;F&quot;\ * &quot;-&quot;??_-;_-@_-"/>
    <numFmt numFmtId="243" formatCode="yyyy&quot;A&quot;"/>
    <numFmt numFmtId="244" formatCode="yyyy&quot;E&quot;"/>
    <numFmt numFmtId="245" formatCode="_-* #,##0_-;\-* #,##0_-;_-* &quot;-&quot;??_-;_-@_-"/>
    <numFmt numFmtId="246" formatCode="_(\ #,##0_);_ \(#,##0\);_(\ &quot;–&quot;??_);_(\ @_)"/>
    <numFmt numFmtId="247" formatCode="_(\ #,##0.00_);\ \(#,##0.00\);_(\ &quot;–&quot;??_);_(\ @_)"/>
    <numFmt numFmtId="248" formatCode="_(\ &quot;$&quot;#,##0_);\ \(&quot;$&quot;#,##0\);_(\ &quot;–&quot;??_);_(\ @_)"/>
    <numFmt numFmtId="249" formatCode="_(\ #,##0.0_);\ \(#,##0.0\);_(\ &quot;–&quot;??_);_(\ @_)"/>
    <numFmt numFmtId="250" formatCode="[$-1409]d\ mmm\ yy"/>
    <numFmt numFmtId="251" formatCode="[$-1409]d\ mmmm\ yyyy"/>
    <numFmt numFmtId="252" formatCode="[$-1409]d/m/yyyy"/>
    <numFmt numFmtId="253" formatCode="_(\ #,##0.00%_);\ _(\–#,##0.00%_);_(\ &quot;–&quot;??_);_(\ @_)"/>
    <numFmt numFmtId="254" formatCode="_(\ #,##0%_);_(\-#,##0%\);_(\ &quot;–&quot;??_);_(\ @_)"/>
    <numFmt numFmtId="255" formatCode="#,##0%\ ;\(#,##0%\);\-"/>
  </numFmts>
  <fonts count="133">
    <font>
      <sz val="11"/>
      <color theme="1"/>
      <name val="Calibri"/>
      <family val="2"/>
      <scheme val="minor"/>
    </font>
    <font>
      <b/>
      <sz val="11"/>
      <color theme="1"/>
      <name val="Calibri"/>
      <family val="2"/>
      <scheme val="minor"/>
    </font>
    <font>
      <i/>
      <sz val="10"/>
      <name val="Calibri"/>
      <family val="2"/>
      <scheme val="minor"/>
    </font>
    <font>
      <sz val="10"/>
      <name val="Calibri"/>
      <family val="2"/>
      <scheme val="minor"/>
    </font>
    <font>
      <b/>
      <sz val="14"/>
      <name val="Calibri"/>
      <family val="2"/>
      <scheme val="minor"/>
    </font>
    <font>
      <b/>
      <sz val="10"/>
      <name val="Calibri"/>
      <family val="2"/>
      <scheme val="minor"/>
    </font>
    <font>
      <b/>
      <sz val="10"/>
      <color rgb="FFFF0000"/>
      <name val="Calibri"/>
      <family val="2"/>
      <scheme val="minor"/>
    </font>
    <font>
      <i/>
      <sz val="10"/>
      <color rgb="FFFF0000"/>
      <name val="Calibri"/>
      <family val="2"/>
      <scheme val="minor"/>
    </font>
    <font>
      <sz val="10"/>
      <color indexed="8"/>
      <name val="Arial"/>
      <family val="1"/>
    </font>
    <font>
      <b/>
      <sz val="10"/>
      <color theme="1"/>
      <name val="Calibri"/>
      <family val="2"/>
      <scheme val="minor"/>
    </font>
    <font>
      <sz val="10"/>
      <color rgb="FF0070C0"/>
      <name val="Calibri"/>
      <family val="2"/>
      <scheme val="minor"/>
    </font>
    <font>
      <sz val="10"/>
      <color rgb="FFFF0000"/>
      <name val="Calibri"/>
      <family val="2"/>
      <scheme val="minor"/>
    </font>
    <font>
      <sz val="10"/>
      <color theme="1"/>
      <name val="Calibri"/>
      <family val="2"/>
      <scheme val="minor"/>
    </font>
    <font>
      <sz val="10"/>
      <name val="Calibri"/>
      <family val="2"/>
    </font>
    <font>
      <b/>
      <sz val="12"/>
      <name val="Calibri"/>
      <family val="2"/>
      <scheme val="minor"/>
    </font>
    <font>
      <strike/>
      <sz val="10"/>
      <color rgb="FF7030A0"/>
      <name val="Calibri"/>
      <family val="2"/>
      <scheme val="minor"/>
    </font>
    <font>
      <sz val="10"/>
      <name val="Arial"/>
      <family val="2"/>
    </font>
    <font>
      <b/>
      <sz val="10"/>
      <name val="Arial"/>
      <family val="2"/>
    </font>
    <font>
      <sz val="10"/>
      <color indexed="30"/>
      <name val="Arial"/>
      <family val="2"/>
    </font>
    <font>
      <b/>
      <sz val="13"/>
      <color indexed="12"/>
      <name val="Arial"/>
      <family val="2"/>
    </font>
    <font>
      <b/>
      <sz val="12"/>
      <name val="Arial"/>
      <family val="2"/>
    </font>
    <font>
      <b/>
      <sz val="13"/>
      <name val="Arial"/>
      <family val="2"/>
    </font>
    <font>
      <sz val="8"/>
      <name val="Arial"/>
      <family val="2"/>
    </font>
    <font>
      <sz val="11"/>
      <color theme="1"/>
      <name val="Calibri"/>
      <family val="2"/>
      <scheme val="minor"/>
    </font>
    <font>
      <sz val="10"/>
      <color theme="1"/>
      <name val="Calibri"/>
      <family val="4"/>
      <scheme val="minor"/>
    </font>
    <font>
      <sz val="10"/>
      <color indexed="8"/>
      <name val="Calibri"/>
      <family val="4"/>
    </font>
    <font>
      <sz val="10"/>
      <color indexed="8"/>
      <name val="Calibri"/>
      <family val="2"/>
    </font>
    <font>
      <b/>
      <sz val="13"/>
      <color indexed="12"/>
      <name val="Calibri"/>
      <family val="2"/>
    </font>
    <font>
      <b/>
      <sz val="13"/>
      <color theme="4"/>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u/>
      <sz val="10"/>
      <color theme="4"/>
      <name val="Calibri"/>
      <family val="2"/>
    </font>
    <font>
      <sz val="12"/>
      <name val="Calibri"/>
      <family val="2"/>
      <scheme val="minor"/>
    </font>
    <font>
      <b/>
      <sz val="12"/>
      <color theme="1"/>
      <name val="Cambria"/>
      <family val="1"/>
      <scheme val="major"/>
    </font>
    <font>
      <b/>
      <sz val="9"/>
      <name val="Calibri"/>
      <family val="2"/>
      <scheme val="minor"/>
    </font>
    <font>
      <i/>
      <sz val="10"/>
      <color theme="1"/>
      <name val="Calibri"/>
      <family val="2"/>
      <scheme val="minor"/>
    </font>
    <font>
      <sz val="11"/>
      <name val="Arial"/>
      <family val="2"/>
    </font>
    <font>
      <sz val="9"/>
      <name val="Frutiger 45 Light"/>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b/>
      <sz val="10"/>
      <name val="Helvetica"/>
      <family val="2"/>
    </font>
    <font>
      <b/>
      <sz val="8"/>
      <name val="Arial"/>
      <family val="2"/>
    </font>
    <font>
      <sz val="9"/>
      <color indexed="12"/>
      <name val="Frutiger 45 Light"/>
      <family val="2"/>
    </font>
    <font>
      <sz val="9"/>
      <color indexed="56"/>
      <name val="Frutiger 45 Light"/>
      <family val="2"/>
    </font>
    <font>
      <sz val="8"/>
      <color indexed="12"/>
      <name val="Tms Rmn"/>
      <family val="1"/>
    </font>
    <font>
      <sz val="10"/>
      <name val="Helv"/>
      <family val="2"/>
    </font>
    <font>
      <b/>
      <sz val="8"/>
      <color indexed="24"/>
      <name val="Arial"/>
      <family val="2"/>
    </font>
    <font>
      <sz val="9"/>
      <name val="Arial"/>
      <family val="2"/>
    </font>
    <font>
      <b/>
      <sz val="9"/>
      <color indexed="24"/>
      <name val="Arial"/>
      <family val="2"/>
    </font>
    <font>
      <b/>
      <sz val="11"/>
      <color indexed="24"/>
      <name val="Arial"/>
      <family val="2"/>
    </font>
    <font>
      <sz val="10"/>
      <color indexed="18"/>
      <name val="Times New Roman"/>
      <family val="1"/>
    </font>
    <font>
      <b/>
      <sz val="8"/>
      <color indexed="12"/>
      <name val="Arial"/>
      <family val="2"/>
    </font>
    <font>
      <sz val="10"/>
      <name val="Times New Roman"/>
      <family val="1"/>
    </font>
    <font>
      <sz val="10"/>
      <name val="MS Sans Serif"/>
      <family val="2"/>
    </font>
    <font>
      <b/>
      <sz val="9"/>
      <name val="Helv"/>
      <family val="2"/>
    </font>
    <font>
      <sz val="11"/>
      <color indexed="8"/>
      <name val="Calibri"/>
      <family val="2"/>
    </font>
    <font>
      <sz val="24"/>
      <name val="MS Sans Serif"/>
      <family val="2"/>
    </font>
    <font>
      <i/>
      <sz val="10"/>
      <name val="Arial"/>
      <family val="2"/>
    </font>
    <font>
      <u/>
      <sz val="10"/>
      <name val="Arial"/>
      <family val="2"/>
    </font>
    <font>
      <sz val="8"/>
      <color indexed="9"/>
      <name val="Arial"/>
      <family val="2"/>
    </font>
    <font>
      <sz val="9"/>
      <color indexed="9"/>
      <name val="Frutiger 45 Light"/>
      <family val="2"/>
    </font>
    <font>
      <sz val="10"/>
      <color indexed="17"/>
      <name val="Times New Roman"/>
      <family val="1"/>
    </font>
    <font>
      <b/>
      <sz val="9"/>
      <color indexed="9"/>
      <name val="Frutiger 45 Light"/>
      <family val="2"/>
    </font>
    <font>
      <sz val="9"/>
      <color indexed="10"/>
      <name val="Frutiger 45 Light"/>
      <family val="2"/>
    </font>
    <font>
      <sz val="8"/>
      <color indexed="12"/>
      <name val="Arial"/>
      <family val="2"/>
    </font>
    <font>
      <b/>
      <sz val="10"/>
      <name val="MS Sans Serif"/>
      <family val="2"/>
    </font>
    <font>
      <b/>
      <sz val="9"/>
      <name val="Frutiger 45 Light"/>
      <family val="2"/>
    </font>
    <font>
      <sz val="9"/>
      <name val="Helv"/>
      <family val="2"/>
    </font>
    <font>
      <sz val="10"/>
      <color theme="1"/>
      <name val="Arial Mäori"/>
      <family val="2"/>
    </font>
    <font>
      <sz val="10"/>
      <color indexed="8"/>
      <name val="Verdana"/>
      <family val="2"/>
    </font>
    <font>
      <b/>
      <sz val="10"/>
      <color indexed="8"/>
      <name val="Verdana"/>
      <family val="2"/>
    </font>
    <font>
      <b/>
      <sz val="10"/>
      <color indexed="9"/>
      <name val="Verdana"/>
      <family val="2"/>
    </font>
    <font>
      <b/>
      <sz val="11"/>
      <color indexed="16"/>
      <name val="Times New Roman"/>
      <family val="1"/>
    </font>
    <font>
      <b/>
      <sz val="22"/>
      <color indexed="8"/>
      <name val="Times New Roman"/>
      <family val="1"/>
    </font>
    <font>
      <sz val="12"/>
      <name val="SCRRMN"/>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b/>
      <sz val="16"/>
      <color indexed="48"/>
      <name val="Arial"/>
      <family val="2"/>
    </font>
    <font>
      <sz val="10"/>
      <color indexed="10"/>
      <name val="Arial"/>
      <family val="2"/>
    </font>
    <font>
      <b/>
      <sz val="12"/>
      <name val="MS Sans Serif"/>
      <family val="2"/>
    </font>
    <font>
      <b/>
      <sz val="12"/>
      <name val="Palatino"/>
      <family val="1"/>
    </font>
    <font>
      <b/>
      <sz val="11"/>
      <name val="Times New Roman"/>
      <family val="1"/>
    </font>
    <font>
      <b/>
      <sz val="9"/>
      <name val="ITC Garamond"/>
    </font>
    <font>
      <b/>
      <sz val="10"/>
      <color indexed="31"/>
      <name val="Arial"/>
      <family val="2"/>
    </font>
    <font>
      <b/>
      <sz val="12"/>
      <color indexed="45"/>
      <name val="Arial"/>
      <family val="2"/>
    </font>
    <font>
      <sz val="10"/>
      <name val="Frutiger 45 Light"/>
      <family val="2"/>
    </font>
    <font>
      <u/>
      <sz val="10"/>
      <color indexed="12"/>
      <name val="Arial"/>
      <family val="2"/>
    </font>
    <font>
      <u/>
      <sz val="10"/>
      <color indexed="36"/>
      <name val="Arial"/>
      <family val="2"/>
    </font>
    <font>
      <sz val="11"/>
      <color theme="1"/>
      <name val="Arial"/>
      <family val="2"/>
    </font>
    <font>
      <b/>
      <sz val="11"/>
      <color theme="1"/>
      <name val="Arial"/>
      <family val="2"/>
    </font>
    <font>
      <sz val="10"/>
      <color theme="1"/>
      <name val="Arial"/>
      <family val="2"/>
    </font>
    <font>
      <b/>
      <sz val="10"/>
      <color theme="1"/>
      <name val="Arial"/>
      <family val="2"/>
    </font>
    <font>
      <b/>
      <i/>
      <sz val="12"/>
      <color theme="1"/>
      <name val="Arial"/>
      <family val="2"/>
    </font>
    <font>
      <sz val="10"/>
      <color theme="0"/>
      <name val="Arial"/>
      <family val="2"/>
    </font>
    <font>
      <b/>
      <sz val="14"/>
      <color theme="1"/>
      <name val="Calibri"/>
      <family val="2"/>
      <scheme val="minor"/>
    </font>
    <font>
      <sz val="12"/>
      <name val="Arial"/>
      <family val="2"/>
    </font>
    <font>
      <i/>
      <sz val="11"/>
      <color theme="1"/>
      <name val="Calibri"/>
      <family val="2"/>
      <scheme val="minor"/>
    </font>
    <font>
      <b/>
      <i/>
      <sz val="14"/>
      <name val="Calibri"/>
      <family val="2"/>
      <scheme val="minor"/>
    </font>
    <font>
      <b/>
      <i/>
      <sz val="11"/>
      <color theme="1"/>
      <name val="Calibri"/>
      <family val="2"/>
      <scheme val="minor"/>
    </font>
    <font>
      <b/>
      <i/>
      <sz val="11"/>
      <name val="Calibri"/>
      <family val="2"/>
      <scheme val="minor"/>
    </font>
    <font>
      <sz val="10"/>
      <color indexed="8"/>
      <name val="Calibri"/>
      <family val="1"/>
    </font>
    <font>
      <b/>
      <sz val="12"/>
      <color indexed="8"/>
      <name val="Calibri"/>
      <family val="1"/>
    </font>
    <font>
      <b/>
      <sz val="10"/>
      <color indexed="8"/>
      <name val="Calibri"/>
      <family val="1"/>
    </font>
    <font>
      <b/>
      <sz val="10"/>
      <name val="Calibri"/>
      <family val="2"/>
    </font>
    <font>
      <b/>
      <sz val="10"/>
      <color indexed="8"/>
      <name val="Calibri"/>
      <family val="2"/>
    </font>
    <font>
      <b/>
      <sz val="18"/>
      <color indexed="8"/>
      <name val="Calibri"/>
      <family val="1"/>
    </font>
    <font>
      <b/>
      <sz val="16"/>
      <color indexed="8"/>
      <name val="Calibri"/>
      <family val="1"/>
    </font>
    <font>
      <sz val="10"/>
      <color indexed="30"/>
      <name val="Calibri"/>
      <family val="2"/>
    </font>
    <font>
      <b/>
      <sz val="10"/>
      <color theme="1"/>
      <name val="Calibri"/>
      <family val="4"/>
      <scheme val="minor"/>
    </font>
    <font>
      <u/>
      <sz val="10"/>
      <color theme="10"/>
      <name val="Calibri"/>
      <family val="4"/>
      <scheme val="minor"/>
    </font>
    <font>
      <u/>
      <sz val="10"/>
      <color rgb="FF0070C0"/>
      <name val="Calibri"/>
      <family val="2"/>
    </font>
    <font>
      <b/>
      <sz val="11"/>
      <name val="Calibri"/>
      <family val="2"/>
      <scheme val="minor"/>
    </font>
    <font>
      <sz val="10"/>
      <name val="Arial"/>
      <family val="2"/>
    </font>
    <font>
      <sz val="14"/>
      <name val="Arial Black"/>
      <family val="2"/>
    </font>
    <font>
      <sz val="10"/>
      <name val="Arial Black"/>
      <family val="2"/>
    </font>
    <font>
      <sz val="11"/>
      <name val="Calibri"/>
      <family val="2"/>
      <scheme val="minor"/>
    </font>
    <font>
      <b/>
      <sz val="10"/>
      <color theme="1"/>
      <name val="Calibri"/>
      <family val="2"/>
    </font>
    <font>
      <b/>
      <i/>
      <sz val="10"/>
      <name val="Calibri"/>
      <family val="2"/>
      <scheme val="minor"/>
    </font>
    <font>
      <b/>
      <sz val="8"/>
      <name val="Calibri"/>
      <family val="2"/>
      <scheme val="minor"/>
    </font>
    <font>
      <sz val="12"/>
      <color theme="1"/>
      <name val="Arial"/>
      <family val="2"/>
    </font>
    <font>
      <i/>
      <sz val="10"/>
      <color theme="1"/>
      <name val="Arial"/>
      <family val="2"/>
    </font>
    <font>
      <b/>
      <sz val="12"/>
      <color theme="1"/>
      <name val="Calibri"/>
      <family val="2"/>
      <scheme val="minor"/>
    </font>
    <font>
      <b/>
      <i/>
      <sz val="10"/>
      <color rgb="FFFF0000"/>
      <name val="Calibri"/>
      <family val="2"/>
      <scheme val="minor"/>
    </font>
    <font>
      <b/>
      <sz val="14"/>
      <name val="Calibri"/>
      <family val="4"/>
      <scheme val="minor"/>
    </font>
  </fonts>
  <fills count="46">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2"/>
        <bgColor indexed="64"/>
      </patternFill>
    </fill>
    <fill>
      <patternFill patternType="solid">
        <fgColor rgb="FFFFFFCC"/>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indexed="43"/>
      </patternFill>
    </fill>
    <fill>
      <patternFill patternType="solid">
        <fgColor indexed="38"/>
        <bgColor indexed="64"/>
      </patternFill>
    </fill>
    <fill>
      <patternFill patternType="solid">
        <fgColor indexed="41"/>
        <bgColor indexed="64"/>
      </patternFill>
    </fill>
    <fill>
      <patternFill patternType="lightGray">
        <fgColor indexed="12"/>
      </patternFill>
    </fill>
    <fill>
      <patternFill patternType="solid">
        <fgColor indexed="18"/>
        <bgColor indexed="64"/>
      </patternFill>
    </fill>
    <fill>
      <patternFill patternType="solid">
        <fgColor indexed="12"/>
        <bgColor indexed="64"/>
      </patternFill>
    </fill>
    <fill>
      <patternFill patternType="solid">
        <fgColor indexed="39"/>
        <bgColor indexed="64"/>
      </patternFill>
    </fill>
    <fill>
      <patternFill patternType="solid">
        <fgColor indexed="13"/>
      </patternFill>
    </fill>
    <fill>
      <patternFill patternType="solid">
        <fgColor indexed="45"/>
        <bgColor indexed="64"/>
      </patternFill>
    </fill>
    <fill>
      <patternFill patternType="solid">
        <fgColor indexed="13"/>
        <bgColor indexed="64"/>
      </patternFill>
    </fill>
    <fill>
      <patternFill patternType="solid">
        <fgColor indexed="17"/>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6"/>
      </patternFill>
    </fill>
    <fill>
      <patternFill patternType="solid">
        <fgColor indexed="40"/>
        <bgColor indexed="64"/>
      </patternFill>
    </fill>
    <fill>
      <patternFill patternType="solid">
        <fgColor indexed="26"/>
        <bgColor indexed="43"/>
      </patternFill>
    </fill>
    <fill>
      <patternFill patternType="solid">
        <fgColor indexed="44"/>
        <bgColor indexed="64"/>
      </patternFill>
    </fill>
    <fill>
      <patternFill patternType="solid">
        <fgColor indexed="26"/>
        <bgColor indexed="64"/>
      </patternFill>
    </fill>
    <fill>
      <patternFill patternType="solid">
        <fgColor indexed="40"/>
      </patternFill>
    </fill>
    <fill>
      <patternFill patternType="solid">
        <fgColor indexed="31"/>
        <bgColor indexed="64"/>
      </patternFill>
    </fill>
    <fill>
      <patternFill patternType="mediumGray"/>
    </fill>
    <fill>
      <patternFill patternType="solid">
        <fgColor indexed="46"/>
        <bgColor indexed="64"/>
      </patternFill>
    </fill>
    <fill>
      <patternFill patternType="solid">
        <fgColor theme="1" tint="0.3499862666707357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57">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right/>
      <top style="hair">
        <color indexed="8"/>
      </top>
      <bottom style="hair">
        <color indexed="8"/>
      </bottom>
      <diagonal/>
    </border>
    <border>
      <left/>
      <right/>
      <top/>
      <bottom style="medium">
        <color indexed="18"/>
      </bottom>
      <diagonal/>
    </border>
    <border>
      <left style="thin">
        <color indexed="9"/>
      </left>
      <right style="thin">
        <color indexed="9"/>
      </right>
      <top style="thin">
        <color indexed="9"/>
      </top>
      <bottom style="thin">
        <color indexed="9"/>
      </bottom>
      <diagonal/>
    </border>
    <border>
      <left/>
      <right/>
      <top/>
      <bottom style="medium">
        <color indexed="24"/>
      </bottom>
      <diagonal/>
    </border>
    <border>
      <left style="dashed">
        <color indexed="63"/>
      </left>
      <right style="dashed">
        <color indexed="63"/>
      </right>
      <top style="dashed">
        <color indexed="63"/>
      </top>
      <bottom style="dashed">
        <color indexed="63"/>
      </bottom>
      <diagonal/>
    </border>
    <border>
      <left style="medium">
        <color indexed="64"/>
      </left>
      <right/>
      <top style="medium">
        <color indexed="64"/>
      </top>
      <bottom/>
      <diagonal/>
    </border>
    <border>
      <left style="hair">
        <color indexed="8"/>
      </left>
      <right style="hair">
        <color indexed="8"/>
      </right>
      <top style="hair">
        <color indexed="8"/>
      </top>
      <bottom style="hair">
        <color indexed="8"/>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style="thin">
        <color indexed="64"/>
      </right>
      <top style="medium">
        <color indexed="64"/>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top style="thin">
        <color auto="1"/>
      </top>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top/>
      <bottom style="medium">
        <color indexed="18"/>
      </bottom>
      <diagonal/>
    </border>
    <border>
      <left/>
      <right/>
      <top/>
      <bottom style="medium">
        <color indexed="24"/>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888">
    <xf numFmtId="0" fontId="0" fillId="0" borderId="0"/>
    <xf numFmtId="0" fontId="2" fillId="2" borderId="1">
      <alignment horizontal="right"/>
    </xf>
    <xf numFmtId="0" fontId="3" fillId="2" borderId="0" applyAlignment="0"/>
    <xf numFmtId="0" fontId="4" fillId="2" borderId="0" applyBorder="0"/>
    <xf numFmtId="0" fontId="2" fillId="2" borderId="0" applyBorder="0">
      <alignment horizontal="center" wrapText="1"/>
    </xf>
    <xf numFmtId="0" fontId="5" fillId="2" borderId="0" applyBorder="0">
      <alignment horizontal="center" wrapText="1"/>
    </xf>
    <xf numFmtId="164" fontId="8" fillId="0" borderId="0" applyFont="0" applyFill="0" applyBorder="0" applyAlignment="0" applyProtection="0">
      <alignment wrapText="1"/>
    </xf>
    <xf numFmtId="0" fontId="3" fillId="2" borderId="0" applyBorder="0">
      <alignment horizontal="left"/>
    </xf>
    <xf numFmtId="0" fontId="10" fillId="0" borderId="6">
      <protection locked="0"/>
    </xf>
    <xf numFmtId="0" fontId="13" fillId="2" borderId="7" applyNumberFormat="0" applyFont="0" applyAlignment="0"/>
    <xf numFmtId="0" fontId="5" fillId="2" borderId="0" applyBorder="0">
      <alignment horizontal="left"/>
    </xf>
    <xf numFmtId="0" fontId="14" fillId="2" borderId="0" applyBorder="0"/>
    <xf numFmtId="0" fontId="16" fillId="0" borderId="0"/>
    <xf numFmtId="166" fontId="16" fillId="0" borderId="6" applyFont="0" applyFill="0" applyBorder="0" applyAlignment="0" applyProtection="0">
      <alignment horizontal="left"/>
      <protection locked="0"/>
    </xf>
    <xf numFmtId="167" fontId="18" fillId="0" borderId="6">
      <alignment horizontal="left"/>
      <protection locked="0"/>
    </xf>
    <xf numFmtId="168" fontId="16" fillId="3" borderId="6" applyFont="0" applyFill="0" applyBorder="0" applyAlignment="0">
      <alignment horizontal="left"/>
    </xf>
    <xf numFmtId="49" fontId="18" fillId="0" borderId="6">
      <alignment horizontal="left" vertical="top" wrapText="1"/>
      <protection locked="0"/>
    </xf>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18" fillId="0" borderId="6" applyNumberFormat="0">
      <alignment horizontal="left"/>
      <protection locked="0"/>
    </xf>
    <xf numFmtId="0" fontId="16" fillId="3" borderId="0"/>
    <xf numFmtId="169" fontId="16" fillId="0" borderId="6" applyFont="0" applyFill="0" applyBorder="0" applyAlignment="0" applyProtection="0">
      <alignment horizontal="left"/>
      <protection locked="0"/>
    </xf>
    <xf numFmtId="164" fontId="17" fillId="3" borderId="0" applyFont="0" applyFill="0" applyBorder="0" applyAlignment="0" applyProtection="0">
      <alignment horizontal="center" wrapText="1"/>
    </xf>
    <xf numFmtId="170" fontId="18" fillId="0" borderId="6" applyFont="0" applyFill="0" applyBorder="0" applyAlignment="0">
      <alignment horizontal="left"/>
      <protection locked="0"/>
    </xf>
    <xf numFmtId="0" fontId="19" fillId="4" borderId="6" applyFill="0">
      <alignment horizontal="center"/>
    </xf>
    <xf numFmtId="169" fontId="19" fillId="4" borderId="6" applyFill="0">
      <alignment horizontal="center" vertical="center"/>
    </xf>
    <xf numFmtId="0" fontId="20" fillId="4" borderId="0" applyNumberFormat="0" applyFill="0" applyAlignment="0"/>
    <xf numFmtId="171" fontId="16" fillId="3" borderId="7" applyNumberFormat="0">
      <alignment horizontal="left"/>
    </xf>
    <xf numFmtId="49" fontId="21" fillId="4" borderId="0" applyFill="0" applyBorder="0">
      <alignment horizontal="right" indent="1"/>
    </xf>
    <xf numFmtId="49" fontId="17" fillId="3" borderId="0" applyFill="0" applyBorder="0">
      <alignment horizontal="center" wrapText="1"/>
    </xf>
    <xf numFmtId="0" fontId="17" fillId="3" borderId="0" applyFill="0" applyBorder="0">
      <alignment horizontal="centerContinuous" wrapText="1"/>
    </xf>
    <xf numFmtId="0" fontId="17" fillId="3" borderId="0" applyFill="0" applyBorder="0">
      <alignment horizontal="center" wrapText="1"/>
    </xf>
    <xf numFmtId="49" fontId="16" fillId="3" borderId="0" applyFill="0" applyBorder="0">
      <alignment horizontal="left" indent="1"/>
    </xf>
    <xf numFmtId="49" fontId="16" fillId="3" borderId="0" applyFill="0" applyBorder="0">
      <alignment horizontal="left" wrapText="1" indent="2"/>
    </xf>
    <xf numFmtId="171" fontId="16" fillId="3" borderId="6" applyNumberFormat="0">
      <alignment horizontal="left"/>
    </xf>
    <xf numFmtId="49" fontId="22" fillId="3" borderId="9">
      <alignment horizontal="right" indent="2"/>
    </xf>
    <xf numFmtId="172" fontId="18" fillId="0" borderId="6" applyFont="0" applyFill="0" applyBorder="0" applyAlignment="0" applyProtection="0">
      <alignment horizontal="left"/>
      <protection locked="0"/>
    </xf>
    <xf numFmtId="173" fontId="18" fillId="0" borderId="6" applyFont="0" applyFill="0" applyBorder="0" applyAlignment="0" applyProtection="0">
      <alignment horizontal="left"/>
      <protection locked="0"/>
    </xf>
    <xf numFmtId="174" fontId="18" fillId="0" borderId="6" applyFont="0" applyFill="0" applyBorder="0" applyAlignment="0" applyProtection="0">
      <alignment horizontal="left"/>
      <protection locked="0"/>
    </xf>
    <xf numFmtId="9" fontId="16" fillId="0" borderId="0" applyFont="0" applyFill="0" applyBorder="0" applyAlignment="0" applyProtection="0"/>
    <xf numFmtId="0" fontId="16" fillId="3" borderId="10" applyNumberFormat="0">
      <alignment horizontal="left"/>
    </xf>
    <xf numFmtId="175" fontId="18" fillId="0" borderId="6" applyFont="0" applyFill="0" applyBorder="0" applyAlignment="0" applyProtection="0">
      <alignment horizontal="left"/>
      <protection locked="0"/>
    </xf>
    <xf numFmtId="176" fontId="18" fillId="0" borderId="6">
      <alignment horizontal="left"/>
      <protection locked="0"/>
    </xf>
    <xf numFmtId="177" fontId="16" fillId="0" borderId="6" applyFont="0" applyFill="0" applyBorder="0" applyAlignment="0" applyProtection="0">
      <alignment horizontal="left"/>
      <protection locked="0"/>
    </xf>
    <xf numFmtId="0" fontId="16" fillId="4" borderId="0"/>
    <xf numFmtId="178" fontId="18" fillId="0" borderId="6" applyFont="0" applyFill="0" applyBorder="0" applyAlignment="0" applyProtection="0">
      <alignment horizontal="left"/>
      <protection locked="0"/>
    </xf>
    <xf numFmtId="0" fontId="24" fillId="0" borderId="0">
      <alignment horizontal="right"/>
    </xf>
    <xf numFmtId="0" fontId="28" fillId="0" borderId="6">
      <alignment horizontal="center" vertical="center"/>
      <protection locked="0"/>
    </xf>
    <xf numFmtId="180" fontId="13" fillId="2" borderId="0" applyFont="0" applyBorder="0" applyAlignment="0" applyProtection="0"/>
    <xf numFmtId="0" fontId="13" fillId="2" borderId="0" applyFont="0" applyBorder="0" applyProtection="0">
      <alignment horizontal="right"/>
    </xf>
    <xf numFmtId="0" fontId="2" fillId="2" borderId="0" applyBorder="0"/>
    <xf numFmtId="0" fontId="28" fillId="7" borderId="6">
      <alignment horizontal="center"/>
    </xf>
    <xf numFmtId="208" fontId="16" fillId="0" borderId="0" applyBorder="0"/>
    <xf numFmtId="209" fontId="16" fillId="0" borderId="0" applyBorder="0"/>
    <xf numFmtId="169" fontId="8" fillId="0" borderId="0" applyFont="0" applyFill="0" applyBorder="0" applyProtection="0">
      <protection locked="0"/>
    </xf>
    <xf numFmtId="44" fontId="16" fillId="0" borderId="0" applyBorder="0"/>
    <xf numFmtId="179" fontId="28" fillId="7" borderId="6">
      <alignment horizontal="center" vertical="center"/>
    </xf>
    <xf numFmtId="0" fontId="29" fillId="2" borderId="0" applyNumberFormat="0" applyBorder="0">
      <alignment horizontal="left"/>
    </xf>
    <xf numFmtId="0" fontId="30" fillId="7" borderId="13" applyBorder="0"/>
    <xf numFmtId="0" fontId="31" fillId="7" borderId="0" applyNumberFormat="0" applyBorder="0">
      <alignment horizontal="right"/>
    </xf>
    <xf numFmtId="0" fontId="26" fillId="7" borderId="0" applyFont="0" applyAlignment="0"/>
    <xf numFmtId="0" fontId="32" fillId="7" borderId="0" applyBorder="0">
      <alignment vertical="top" wrapText="1"/>
    </xf>
    <xf numFmtId="0" fontId="2" fillId="7" borderId="0" applyAlignment="0">
      <alignment horizontal="center"/>
    </xf>
    <xf numFmtId="0" fontId="33" fillId="0" borderId="0" applyNumberFormat="0" applyFill="0" applyAlignment="0" applyProtection="0"/>
    <xf numFmtId="210" fontId="16" fillId="0" borderId="0"/>
    <xf numFmtId="197" fontId="49" fillId="10" borderId="6" applyAlignment="0"/>
    <xf numFmtId="0" fontId="34" fillId="0" borderId="0" applyNumberFormat="0" applyFill="0" applyBorder="0" applyAlignment="0" applyProtection="0">
      <alignment vertical="top"/>
      <protection locked="0"/>
    </xf>
    <xf numFmtId="0" fontId="2" fillId="2" borderId="0" applyNumberFormat="0" applyBorder="0" applyProtection="0">
      <alignment horizontal="right"/>
    </xf>
    <xf numFmtId="0" fontId="5" fillId="2" borderId="6" applyAlignment="0">
      <alignment horizontal="center" vertical="center" wrapText="1"/>
    </xf>
    <xf numFmtId="0" fontId="3" fillId="2" borderId="6" applyAlignment="0">
      <alignment horizontal="center" vertical="top" wrapText="1"/>
    </xf>
    <xf numFmtId="0" fontId="3" fillId="2" borderId="6" applyAlignment="0" applyProtection="0">
      <alignment vertical="top" wrapText="1"/>
    </xf>
    <xf numFmtId="176" fontId="8" fillId="0" borderId="0" applyFont="0" applyFill="0" applyBorder="0">
      <alignment horizontal="left"/>
      <protection locked="0"/>
    </xf>
    <xf numFmtId="0" fontId="36" fillId="0" borderId="0" applyNumberFormat="0" applyFill="0" applyAlignment="0"/>
    <xf numFmtId="0" fontId="36" fillId="0" borderId="0" applyNumberFormat="0" applyFill="0" applyAlignment="0"/>
    <xf numFmtId="207" fontId="16" fillId="0" borderId="0" applyBorder="0"/>
    <xf numFmtId="206" fontId="16" fillId="0" borderId="0" applyBorder="0"/>
    <xf numFmtId="205" fontId="16" fillId="0" borderId="0" applyBorder="0"/>
    <xf numFmtId="169" fontId="8" fillId="0" borderId="0" applyFont="0" applyFill="0" applyBorder="0" applyProtection="0">
      <protection locked="0"/>
    </xf>
    <xf numFmtId="3" fontId="39" fillId="0" borderId="25" applyNumberFormat="0">
      <alignment vertical="center"/>
    </xf>
    <xf numFmtId="49" fontId="55" fillId="0" borderId="0" applyAlignment="0" applyProtection="0">
      <alignment horizontal="left"/>
    </xf>
    <xf numFmtId="49" fontId="54" fillId="0" borderId="0" applyNumberFormat="0" applyAlignment="0" applyProtection="0">
      <alignment horizontal="left" wrapText="1"/>
    </xf>
    <xf numFmtId="49" fontId="54" fillId="0" borderId="24" applyNumberFormat="0" applyAlignment="0" applyProtection="0">
      <alignment horizontal="left" wrapText="1"/>
    </xf>
    <xf numFmtId="49" fontId="22" fillId="0" borderId="0" applyNumberFormat="0" applyAlignment="0" applyProtection="0">
      <alignment horizontal="left"/>
    </xf>
    <xf numFmtId="204" fontId="22" fillId="0" borderId="0" applyFill="0" applyBorder="0" applyAlignment="0" applyProtection="0"/>
    <xf numFmtId="182" fontId="53" fillId="0" borderId="0" applyAlignment="0" applyProtection="0"/>
    <xf numFmtId="49" fontId="52" fillId="0" borderId="0" applyFont="0" applyFill="0" applyBorder="0" applyAlignment="0" applyProtection="0">
      <alignment horizontal="left"/>
    </xf>
    <xf numFmtId="183" fontId="50" fillId="0" borderId="0" applyNumberFormat="0" applyFill="0" applyBorder="0" applyAlignment="0" applyProtection="0"/>
    <xf numFmtId="203" fontId="16" fillId="0" borderId="0" applyFont="0" applyFill="0" applyBorder="0" applyAlignment="0" applyProtection="0"/>
    <xf numFmtId="202" fontId="48" fillId="4" borderId="0" applyBorder="0"/>
    <xf numFmtId="201" fontId="48" fillId="4" borderId="0" applyBorder="0"/>
    <xf numFmtId="200" fontId="49" fillId="10" borderId="6" applyAlignment="0"/>
    <xf numFmtId="199" fontId="48" fillId="4" borderId="0" applyBorder="0"/>
    <xf numFmtId="198" fontId="48" fillId="4" borderId="0" applyBorder="0"/>
    <xf numFmtId="196" fontId="49" fillId="10" borderId="6" applyAlignment="0"/>
    <xf numFmtId="195" fontId="48" fillId="4" borderId="0" applyBorder="0"/>
    <xf numFmtId="186" fontId="48" fillId="4" borderId="0" applyBorder="0"/>
    <xf numFmtId="183" fontId="22" fillId="0" borderId="0" applyNumberFormat="0" applyFill="0" applyBorder="0" applyAlignment="0" applyProtection="0"/>
    <xf numFmtId="183" fontId="22" fillId="0" borderId="23" applyNumberFormat="0" applyFill="0" applyAlignment="0" applyProtection="0"/>
    <xf numFmtId="183" fontId="47" fillId="0" borderId="0" applyNumberFormat="0" applyFill="0" applyBorder="0" applyAlignment="0" applyProtection="0"/>
    <xf numFmtId="183" fontId="46" fillId="0" borderId="0">
      <alignment horizontal="right"/>
    </xf>
    <xf numFmtId="183" fontId="16" fillId="0" borderId="0">
      <alignment horizontal="center" wrapText="1"/>
    </xf>
    <xf numFmtId="183" fontId="45" fillId="0" borderId="0" applyNumberFormat="0" applyFill="0" applyBorder="0" applyProtection="0">
      <alignment horizontal="centerContinuous"/>
    </xf>
    <xf numFmtId="183" fontId="44" fillId="0" borderId="0" applyNumberFormat="0" applyFill="0" applyBorder="0" applyProtection="0">
      <alignment horizontal="left"/>
    </xf>
    <xf numFmtId="183" fontId="44" fillId="0" borderId="22" applyNumberFormat="0" applyFill="0" applyProtection="0">
      <alignment horizontal="center"/>
    </xf>
    <xf numFmtId="183" fontId="43" fillId="0" borderId="21" applyNumberFormat="0" applyFill="0" applyAlignment="0" applyProtection="0"/>
    <xf numFmtId="183" fontId="42" fillId="0" borderId="0" applyNumberFormat="0" applyFill="0" applyBorder="0" applyProtection="0">
      <alignment vertical="top"/>
    </xf>
    <xf numFmtId="183" fontId="16" fillId="0" borderId="0"/>
    <xf numFmtId="193" fontId="16" fillId="0" borderId="0" applyFont="0" applyFill="0" applyBorder="0" applyProtection="0">
      <alignment horizontal="right"/>
    </xf>
    <xf numFmtId="194" fontId="16" fillId="0" borderId="0" applyFont="0" applyFill="0" applyBorder="0" applyProtection="0">
      <alignment horizontal="right"/>
    </xf>
    <xf numFmtId="194" fontId="16" fillId="0" borderId="0" applyFont="0" applyFill="0" applyBorder="0" applyProtection="0">
      <alignment horizontal="right"/>
    </xf>
    <xf numFmtId="193" fontId="16" fillId="0" borderId="0" applyFont="0" applyFill="0" applyBorder="0" applyProtection="0">
      <alignment horizontal="right"/>
    </xf>
    <xf numFmtId="191"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1" fontId="16" fillId="0" borderId="0" applyFont="0" applyFill="0" applyBorder="0" applyAlignment="0" applyProtection="0"/>
    <xf numFmtId="183" fontId="16" fillId="9" borderId="0" applyNumberFormat="0" applyFont="0" applyAlignment="0" applyProtection="0"/>
    <xf numFmtId="183" fontId="41" fillId="0" borderId="0" applyNumberFormat="0" applyFill="0" applyBorder="0" applyAlignment="0" applyProtection="0"/>
    <xf numFmtId="190" fontId="16" fillId="0" borderId="0" applyFont="0" applyFill="0" applyBorder="0" applyAlignment="0" applyProtection="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9" fontId="16" fillId="0" borderId="0" applyFont="0" applyFill="0" applyBorder="0" applyAlignment="0" applyProtection="0"/>
    <xf numFmtId="188" fontId="16" fillId="0" borderId="0" applyFont="0" applyFill="0" applyBorder="0" applyAlignment="0" applyProtection="0"/>
    <xf numFmtId="187" fontId="16" fillId="0" borderId="0" applyFont="0" applyFill="0" applyBorder="0" applyAlignment="0" applyProtection="0"/>
    <xf numFmtId="186" fontId="40" fillId="0" borderId="0"/>
    <xf numFmtId="185" fontId="16" fillId="0" borderId="0" applyFont="0" applyFill="0" applyBorder="0" applyAlignment="0" applyProtection="0"/>
    <xf numFmtId="184" fontId="16" fillId="0" borderId="0" applyFont="0" applyFill="0" applyBorder="0" applyAlignment="0" applyProtection="0"/>
    <xf numFmtId="183" fontId="16" fillId="0" borderId="0"/>
    <xf numFmtId="9" fontId="23" fillId="0" borderId="0" applyFont="0" applyFill="0" applyBorder="0" applyAlignment="0" applyProtection="0"/>
    <xf numFmtId="9"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6" fillId="0" borderId="0"/>
    <xf numFmtId="0" fontId="16" fillId="0" borderId="0"/>
    <xf numFmtId="182" fontId="23" fillId="0" borderId="0"/>
    <xf numFmtId="183" fontId="51" fillId="0" borderId="12"/>
    <xf numFmtId="183" fontId="51" fillId="0" borderId="6" applyNumberFormat="0" applyFont="0" applyFill="0" applyAlignment="0" applyProtection="0"/>
    <xf numFmtId="211" fontId="16" fillId="0" borderId="0"/>
    <xf numFmtId="212" fontId="16" fillId="0" borderId="0"/>
    <xf numFmtId="20" fontId="16" fillId="0" borderId="0"/>
    <xf numFmtId="1" fontId="56" fillId="0" borderId="0"/>
    <xf numFmtId="183" fontId="57" fillId="11" borderId="0" applyNumberFormat="0" applyBorder="0" applyAlignment="0" applyProtection="0">
      <alignment horizontal="left"/>
      <protection locked="0"/>
    </xf>
    <xf numFmtId="183" fontId="58" fillId="0" borderId="0">
      <alignment horizontal="center" vertical="top" wrapText="1"/>
    </xf>
    <xf numFmtId="183" fontId="59" fillId="0" borderId="0">
      <alignment horizontal="center" wrapText="1"/>
      <protection hidden="1"/>
    </xf>
    <xf numFmtId="213" fontId="16" fillId="0" borderId="0" applyFont="0" applyFill="0" applyBorder="0" applyAlignment="0" applyProtection="0"/>
    <xf numFmtId="213" fontId="16" fillId="0" borderId="0" applyFont="0" applyFill="0" applyBorder="0" applyAlignment="0" applyProtection="0"/>
    <xf numFmtId="214" fontId="16" fillId="0" borderId="0" applyFont="0" applyFill="0" applyBorder="0" applyAlignment="0" applyProtection="0"/>
    <xf numFmtId="214" fontId="16" fillId="0" borderId="0" applyFont="0" applyFill="0" applyBorder="0" applyAlignment="0" applyProtection="0"/>
    <xf numFmtId="215" fontId="60" fillId="0" borderId="0" applyFont="0" applyFill="0" applyBorder="0" applyAlignment="0" applyProtection="0"/>
    <xf numFmtId="43" fontId="6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1"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3" fontId="16" fillId="0" borderId="0" applyFill="0" applyBorder="0" applyAlignment="0" applyProtection="0"/>
    <xf numFmtId="183" fontId="62" fillId="12" borderId="0">
      <alignment horizontal="center" vertical="center" wrapText="1"/>
    </xf>
    <xf numFmtId="216" fontId="16" fillId="0" borderId="0" applyBorder="0"/>
    <xf numFmtId="217" fontId="16" fillId="0" borderId="0" applyBorder="0"/>
    <xf numFmtId="218" fontId="16" fillId="0" borderId="0" applyBorder="0"/>
    <xf numFmtId="183" fontId="17" fillId="0" borderId="0"/>
    <xf numFmtId="183" fontId="17" fillId="0" borderId="0">
      <alignment horizontal="center"/>
    </xf>
    <xf numFmtId="183" fontId="47" fillId="0" borderId="0">
      <alignment horizontal="center"/>
    </xf>
    <xf numFmtId="183" fontId="16" fillId="0" borderId="0">
      <alignment horizontal="center"/>
    </xf>
    <xf numFmtId="183" fontId="16" fillId="0" borderId="0">
      <alignment wrapText="1"/>
    </xf>
    <xf numFmtId="183" fontId="63" fillId="0" borderId="0"/>
    <xf numFmtId="183" fontId="22" fillId="0" borderId="0"/>
    <xf numFmtId="183" fontId="22" fillId="0" borderId="0">
      <alignment wrapText="1"/>
    </xf>
    <xf numFmtId="183" fontId="64" fillId="0" borderId="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219" fontId="16" fillId="0" borderId="0" applyFont="0" applyFill="0" applyBorder="0" applyAlignment="0" applyProtection="0"/>
    <xf numFmtId="44" fontId="5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5" fontId="16" fillId="0" borderId="0" applyFill="0" applyBorder="0" applyAlignment="0" applyProtection="0"/>
    <xf numFmtId="183" fontId="65" fillId="13" borderId="0" applyAlignment="0">
      <protection locked="0"/>
    </xf>
    <xf numFmtId="15" fontId="66" fillId="14" borderId="0" applyFont="0" applyFill="0" applyBorder="0" applyAlignment="0"/>
    <xf numFmtId="17" fontId="40" fillId="0" borderId="0" applyFont="0" applyFill="0" applyBorder="0" applyAlignment="0"/>
    <xf numFmtId="220" fontId="47" fillId="0" borderId="14" applyFont="0" applyFill="0" applyBorder="0" applyAlignment="0"/>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4" fontId="46" fillId="0" borderId="0">
      <alignment horizontal="left"/>
    </xf>
    <xf numFmtId="15" fontId="48" fillId="4" borderId="0"/>
    <xf numFmtId="221" fontId="16" fillId="0" borderId="0" applyFill="0" applyBorder="0" applyAlignment="0" applyProtection="0"/>
    <xf numFmtId="17" fontId="40" fillId="0" borderId="0" applyFont="0" applyFill="0" applyBorder="0" applyAlignment="0" applyProtection="0"/>
    <xf numFmtId="183" fontId="20" fillId="0" borderId="26" applyNumberFormat="0" applyFont="0" applyBorder="0" applyAlignment="0">
      <alignment horizontal="centerContinuous"/>
    </xf>
    <xf numFmtId="37" fontId="67" fillId="0" borderId="0"/>
    <xf numFmtId="2" fontId="16" fillId="0" borderId="0" applyFill="0" applyBorder="0" applyAlignment="0" applyProtection="0"/>
    <xf numFmtId="37" fontId="58" fillId="0" borderId="0"/>
    <xf numFmtId="183" fontId="68" fillId="14" borderId="0"/>
    <xf numFmtId="183" fontId="66" fillId="14" borderId="0">
      <alignment horizontal="left" indent="1"/>
    </xf>
    <xf numFmtId="183" fontId="66" fillId="14" borderId="0">
      <alignment horizontal="left" indent="2"/>
    </xf>
    <xf numFmtId="205" fontId="16" fillId="15" borderId="27">
      <protection locked="0"/>
    </xf>
    <xf numFmtId="206" fontId="16" fillId="15" borderId="27">
      <protection locked="0"/>
    </xf>
    <xf numFmtId="207" fontId="16" fillId="15" borderId="27">
      <protection locked="0"/>
    </xf>
    <xf numFmtId="208" fontId="16" fillId="15" borderId="27">
      <protection locked="0"/>
    </xf>
    <xf numFmtId="209" fontId="16" fillId="15" borderId="27">
      <protection locked="0"/>
    </xf>
    <xf numFmtId="44" fontId="16" fillId="15" borderId="27">
      <protection locked="0"/>
    </xf>
    <xf numFmtId="210" fontId="16" fillId="15" borderId="27">
      <protection locked="0"/>
    </xf>
    <xf numFmtId="211" fontId="16" fillId="15" borderId="27">
      <protection locked="0"/>
    </xf>
    <xf numFmtId="212" fontId="16" fillId="15" borderId="27">
      <protection locked="0"/>
    </xf>
    <xf numFmtId="20" fontId="16" fillId="15" borderId="27">
      <protection locked="0"/>
    </xf>
    <xf numFmtId="186" fontId="48" fillId="0" borderId="0" applyBorder="0"/>
    <xf numFmtId="195" fontId="48" fillId="0" borderId="0" applyBorder="0"/>
    <xf numFmtId="196" fontId="69" fillId="0" borderId="0" applyFill="0" applyBorder="0" applyAlignment="0"/>
    <xf numFmtId="197" fontId="69" fillId="0" borderId="0" applyFill="0" applyBorder="0" applyAlignment="0"/>
    <xf numFmtId="198" fontId="48" fillId="0" borderId="0" applyBorder="0"/>
    <xf numFmtId="199" fontId="48" fillId="0" borderId="0" applyBorder="0"/>
    <xf numFmtId="198" fontId="48" fillId="0" borderId="0" applyBorder="0"/>
    <xf numFmtId="222" fontId="16" fillId="3" borderId="0" applyBorder="0">
      <protection locked="0"/>
    </xf>
    <xf numFmtId="223" fontId="16" fillId="3" borderId="0">
      <alignment horizontal="left"/>
      <protection locked="0"/>
    </xf>
    <xf numFmtId="183" fontId="70" fillId="3" borderId="0" applyBorder="0">
      <alignment horizontal="left"/>
      <protection locked="0"/>
    </xf>
    <xf numFmtId="10" fontId="70" fillId="3" borderId="0">
      <alignment horizontal="left"/>
      <protection locked="0"/>
    </xf>
    <xf numFmtId="216" fontId="16" fillId="15" borderId="27">
      <protection locked="0"/>
    </xf>
    <xf numFmtId="217" fontId="16" fillId="15" borderId="27">
      <protection locked="0"/>
    </xf>
    <xf numFmtId="218" fontId="16" fillId="15" borderId="27">
      <protection locked="0"/>
    </xf>
    <xf numFmtId="224" fontId="59" fillId="0" borderId="0" applyFill="0" applyBorder="0">
      <alignment horizontal="right"/>
      <protection locked="0"/>
    </xf>
    <xf numFmtId="183" fontId="71" fillId="16" borderId="12">
      <alignment horizontal="left" vertical="center" wrapText="1"/>
    </xf>
    <xf numFmtId="183" fontId="17" fillId="15" borderId="27">
      <protection locked="0"/>
    </xf>
    <xf numFmtId="183" fontId="16" fillId="15" borderId="27">
      <alignment horizontal="center"/>
      <protection locked="0"/>
    </xf>
    <xf numFmtId="183" fontId="16" fillId="15" borderId="27">
      <protection locked="0"/>
    </xf>
    <xf numFmtId="183" fontId="16" fillId="15" borderId="21" applyBorder="0"/>
    <xf numFmtId="183" fontId="16" fillId="15" borderId="27">
      <alignment wrapText="1"/>
      <protection locked="0"/>
    </xf>
    <xf numFmtId="183" fontId="63" fillId="15" borderId="27">
      <protection locked="0"/>
    </xf>
    <xf numFmtId="183" fontId="22" fillId="15" borderId="27">
      <protection locked="0"/>
    </xf>
    <xf numFmtId="183" fontId="64" fillId="15" borderId="27">
      <protection locked="0"/>
    </xf>
    <xf numFmtId="225" fontId="16" fillId="0" borderId="0" applyFont="0" applyFill="0" applyBorder="0" applyAlignment="0" applyProtection="0"/>
    <xf numFmtId="226" fontId="16" fillId="0" borderId="0" applyFont="0" applyFill="0" applyBorder="0" applyAlignment="0" applyProtection="0"/>
    <xf numFmtId="227" fontId="48" fillId="17" borderId="0" applyBorder="0"/>
    <xf numFmtId="228" fontId="48" fillId="17" borderId="0"/>
    <xf numFmtId="229" fontId="48" fillId="17" borderId="0" applyBorder="0"/>
    <xf numFmtId="199" fontId="48" fillId="17" borderId="0" applyBorder="0"/>
    <xf numFmtId="198" fontId="48" fillId="17" borderId="0" applyBorder="0"/>
    <xf numFmtId="202" fontId="48" fillId="17" borderId="0" applyBorder="0"/>
    <xf numFmtId="230" fontId="59" fillId="0" borderId="0"/>
    <xf numFmtId="17" fontId="16" fillId="0" borderId="0" applyFont="0" applyFill="0" applyBorder="0" applyAlignment="0" applyProtection="0"/>
    <xf numFmtId="231" fontId="72" fillId="0" borderId="0" applyFont="0" applyFill="0" applyBorder="0" applyAlignment="0"/>
    <xf numFmtId="232" fontId="48" fillId="0" borderId="0" applyFont="0" applyFill="0" applyBorder="0" applyAlignment="0"/>
    <xf numFmtId="233" fontId="72" fillId="0" borderId="0" applyFont="0" applyFill="0" applyBorder="0" applyAlignment="0"/>
    <xf numFmtId="234" fontId="48" fillId="0" borderId="0" applyFont="0" applyFill="0" applyBorder="0" applyAlignment="0" applyProtection="0"/>
    <xf numFmtId="183" fontId="51" fillId="0" borderId="0" applyNumberFormat="0" applyFont="0" applyFill="0" applyAlignment="0" applyProtection="0"/>
    <xf numFmtId="183" fontId="73" fillId="0" borderId="0" applyNumberFormat="0" applyFont="0" applyBorder="0" applyAlignment="0" applyProtection="0"/>
    <xf numFmtId="183" fontId="51" fillId="0" borderId="0"/>
    <xf numFmtId="235" fontId="40" fillId="0" borderId="0" applyFont="0" applyFill="0" applyBorder="0" applyAlignment="0"/>
    <xf numFmtId="197" fontId="40" fillId="0" borderId="0" applyFont="0" applyFill="0" applyBorder="0" applyAlignment="0"/>
    <xf numFmtId="182" fontId="23" fillId="0" borderId="0"/>
    <xf numFmtId="182" fontId="23" fillId="0" borderId="0"/>
    <xf numFmtId="182" fontId="23" fillId="0" borderId="0"/>
    <xf numFmtId="182" fontId="23" fillId="0" borderId="0"/>
    <xf numFmtId="182" fontId="23" fillId="0" borderId="0"/>
    <xf numFmtId="182" fontId="23" fillId="0" borderId="0"/>
    <xf numFmtId="182" fontId="23" fillId="0" borderId="0"/>
    <xf numFmtId="182" fontId="23" fillId="0" borderId="0"/>
    <xf numFmtId="182" fontId="23" fillId="0" borderId="0"/>
    <xf numFmtId="182" fontId="23" fillId="0" borderId="0"/>
    <xf numFmtId="182" fontId="23"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183" fontId="16" fillId="0" borderId="0"/>
    <xf numFmtId="236" fontId="61" fillId="0" borderId="0"/>
    <xf numFmtId="183" fontId="16" fillId="0" borderId="0"/>
    <xf numFmtId="183" fontId="16" fillId="0" borderId="0"/>
    <xf numFmtId="236" fontId="61"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236" fontId="61" fillId="0" borderId="0"/>
    <xf numFmtId="183" fontId="16" fillId="0" borderId="0"/>
    <xf numFmtId="236" fontId="61" fillId="0" borderId="0"/>
    <xf numFmtId="183" fontId="16" fillId="0" borderId="0"/>
    <xf numFmtId="236" fontId="61" fillId="0" borderId="0"/>
    <xf numFmtId="183" fontId="16" fillId="0" borderId="0"/>
    <xf numFmtId="183" fontId="16" fillId="0" borderId="0"/>
    <xf numFmtId="236" fontId="61" fillId="0" borderId="0"/>
    <xf numFmtId="183" fontId="16" fillId="0" borderId="0"/>
    <xf numFmtId="183" fontId="16" fillId="0" borderId="0"/>
    <xf numFmtId="183" fontId="16" fillId="0" borderId="0"/>
    <xf numFmtId="236" fontId="61"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183" fontId="16" fillId="0" borderId="0"/>
    <xf numFmtId="236" fontId="61" fillId="0" borderId="0"/>
    <xf numFmtId="183" fontId="16" fillId="0" borderId="0"/>
    <xf numFmtId="236" fontId="61" fillId="0" borderId="0"/>
    <xf numFmtId="183" fontId="16" fillId="0" borderId="0"/>
    <xf numFmtId="236" fontId="61" fillId="0" borderId="0"/>
    <xf numFmtId="236" fontId="61" fillId="0" borderId="0"/>
    <xf numFmtId="183" fontId="16"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0" fontId="16" fillId="0" borderId="0"/>
    <xf numFmtId="236" fontId="61" fillId="0" borderId="0"/>
    <xf numFmtId="0" fontId="16" fillId="0" borderId="0"/>
    <xf numFmtId="0" fontId="16" fillId="0" borderId="0"/>
    <xf numFmtId="0" fontId="16" fillId="0" borderId="0"/>
    <xf numFmtId="0" fontId="16" fillId="0" borderId="0"/>
    <xf numFmtId="0" fontId="16"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0" fontId="16" fillId="0" borderId="0"/>
    <xf numFmtId="0" fontId="16" fillId="0" borderId="0"/>
    <xf numFmtId="0" fontId="16" fillId="0" borderId="0"/>
    <xf numFmtId="0" fontId="16" fillId="0" borderId="0"/>
    <xf numFmtId="0" fontId="16"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0" fontId="16"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0" fontId="16"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0" fontId="16"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236" fontId="61" fillId="0" borderId="0"/>
    <xf numFmtId="183" fontId="23" fillId="0" borderId="0"/>
    <xf numFmtId="183" fontId="23" fillId="0" borderId="0"/>
    <xf numFmtId="182" fontId="23" fillId="0" borderId="0"/>
    <xf numFmtId="182" fontId="23" fillId="0" borderId="0"/>
    <xf numFmtId="182" fontId="23" fillId="0" borderId="0"/>
    <xf numFmtId="183" fontId="23" fillId="0" borderId="0"/>
    <xf numFmtId="183" fontId="23" fillId="0" borderId="0"/>
    <xf numFmtId="183" fontId="23" fillId="0" borderId="0"/>
    <xf numFmtId="183" fontId="23"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0" fontId="59" fillId="0" borderId="0"/>
    <xf numFmtId="0" fontId="59"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0" fontId="59" fillId="0" borderId="0"/>
    <xf numFmtId="0" fontId="59" fillId="0" borderId="0"/>
    <xf numFmtId="183" fontId="61" fillId="0" borderId="0"/>
    <xf numFmtId="183" fontId="61" fillId="0" borderId="0"/>
    <xf numFmtId="183" fontId="61" fillId="0" borderId="0"/>
    <xf numFmtId="183" fontId="61" fillId="0" borderId="0"/>
    <xf numFmtId="183" fontId="61" fillId="0" borderId="0"/>
    <xf numFmtId="183" fontId="61" fillId="0" borderId="0"/>
    <xf numFmtId="183" fontId="23" fillId="0" borderId="0"/>
    <xf numFmtId="236" fontId="61" fillId="0" borderId="0"/>
    <xf numFmtId="182" fontId="23" fillId="0" borderId="0"/>
    <xf numFmtId="182" fontId="23" fillId="0" borderId="0"/>
    <xf numFmtId="182" fontId="23" fillId="0" borderId="0"/>
    <xf numFmtId="0" fontId="59" fillId="0" borderId="0"/>
    <xf numFmtId="236" fontId="61" fillId="0" borderId="0"/>
    <xf numFmtId="0" fontId="59" fillId="0" borderId="0"/>
    <xf numFmtId="0" fontId="59" fillId="0" borderId="0"/>
    <xf numFmtId="0" fontId="59" fillId="0" borderId="0"/>
    <xf numFmtId="0" fontId="59" fillId="0" borderId="0"/>
    <xf numFmtId="0" fontId="59" fillId="0" borderId="0"/>
    <xf numFmtId="183" fontId="16" fillId="0" borderId="0" applyBorder="0"/>
    <xf numFmtId="182" fontId="23" fillId="0" borderId="0"/>
    <xf numFmtId="183" fontId="74" fillId="0" borderId="0"/>
    <xf numFmtId="183" fontId="23" fillId="0" borderId="0"/>
    <xf numFmtId="183" fontId="16" fillId="0" borderId="0"/>
    <xf numFmtId="183" fontId="16" fillId="5" borderId="11" applyNumberFormat="0" applyFont="0" applyAlignment="0" applyProtection="0"/>
    <xf numFmtId="229" fontId="40" fillId="0" borderId="0" applyFont="0" applyFill="0" applyBorder="0" applyAlignment="0"/>
    <xf numFmtId="237" fontId="40" fillId="0" borderId="0" applyFont="0" applyFill="0" applyBorder="0" applyAlignment="0"/>
    <xf numFmtId="186" fontId="40" fillId="0" borderId="0" applyFont="0" applyFill="0" applyBorder="0" applyAlignment="0"/>
    <xf numFmtId="195" fontId="40" fillId="0" borderId="0" applyFont="0" applyFill="0" applyBorder="0" applyAlignment="0"/>
    <xf numFmtId="214" fontId="75" fillId="6" borderId="0">
      <alignment horizontal="right"/>
    </xf>
    <xf numFmtId="183" fontId="76" fillId="18" borderId="0">
      <alignment horizontal="center" shrinkToFit="1"/>
    </xf>
    <xf numFmtId="183" fontId="77" fillId="19" borderId="0"/>
    <xf numFmtId="183" fontId="78" fillId="0" borderId="0" applyBorder="0">
      <alignment horizontal="centerContinuous"/>
    </xf>
    <xf numFmtId="183" fontId="79" fillId="0" borderId="0" applyBorder="0">
      <alignment horizontal="centerContinuous"/>
    </xf>
    <xf numFmtId="183" fontId="80" fillId="0" borderId="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8" fontId="40" fillId="0" borderId="0" applyFont="0" applyFill="0" applyBorder="0" applyAlignment="0"/>
    <xf numFmtId="239" fontId="40" fillId="0" borderId="0" applyFont="0" applyFill="0" applyBorder="0" applyAlignment="0" applyProtection="0"/>
    <xf numFmtId="236" fontId="7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83" fontId="71" fillId="0" borderId="28">
      <alignment horizontal="center"/>
    </xf>
    <xf numFmtId="4" fontId="81" fillId="9" borderId="29" applyNumberFormat="0" applyProtection="0">
      <alignment vertical="center"/>
    </xf>
    <xf numFmtId="4" fontId="82" fillId="3" borderId="29" applyNumberFormat="0" applyProtection="0">
      <alignment vertical="center"/>
    </xf>
    <xf numFmtId="4" fontId="81" fillId="3" borderId="29" applyNumberFormat="0" applyProtection="0">
      <alignment horizontal="left" vertical="center" indent="1"/>
    </xf>
    <xf numFmtId="183" fontId="81" fillId="3" borderId="29" applyNumberFormat="0" applyProtection="0">
      <alignment horizontal="left" vertical="top" indent="1"/>
    </xf>
    <xf numFmtId="4" fontId="81" fillId="0" borderId="0" applyNumberFormat="0" applyProtection="0">
      <alignment horizontal="left" vertical="center" indent="1"/>
    </xf>
    <xf numFmtId="4" fontId="83" fillId="20" borderId="29" applyNumberFormat="0" applyProtection="0">
      <alignment horizontal="right" vertical="center"/>
    </xf>
    <xf numFmtId="4" fontId="83" fillId="21" borderId="29" applyNumberFormat="0" applyProtection="0">
      <alignment horizontal="right" vertical="center"/>
    </xf>
    <xf numFmtId="4" fontId="83" fillId="22" borderId="29" applyNumberFormat="0" applyProtection="0">
      <alignment horizontal="right" vertical="center"/>
    </xf>
    <xf numFmtId="4" fontId="83" fillId="23" borderId="29" applyNumberFormat="0" applyProtection="0">
      <alignment horizontal="right" vertical="center"/>
    </xf>
    <xf numFmtId="4" fontId="83" fillId="24" borderId="29" applyNumberFormat="0" applyProtection="0">
      <alignment horizontal="right" vertical="center"/>
    </xf>
    <xf numFmtId="4" fontId="83" fillId="25" borderId="29" applyNumberFormat="0" applyProtection="0">
      <alignment horizontal="right" vertical="center"/>
    </xf>
    <xf numFmtId="4" fontId="83" fillId="26" borderId="29" applyNumberFormat="0" applyProtection="0">
      <alignment horizontal="right" vertical="center"/>
    </xf>
    <xf numFmtId="4" fontId="83" fillId="27" borderId="29" applyNumberFormat="0" applyProtection="0">
      <alignment horizontal="right" vertical="center"/>
    </xf>
    <xf numFmtId="4" fontId="83" fillId="28" borderId="29" applyNumberFormat="0" applyProtection="0">
      <alignment horizontal="right" vertical="center"/>
    </xf>
    <xf numFmtId="4" fontId="81" fillId="29" borderId="30" applyNumberFormat="0" applyProtection="0">
      <alignment horizontal="left" vertical="center" indent="1"/>
    </xf>
    <xf numFmtId="4" fontId="83" fillId="30" borderId="0" applyNumberFormat="0" applyProtection="0">
      <alignment horizontal="left" vertical="center" indent="1"/>
    </xf>
    <xf numFmtId="4" fontId="84" fillId="31" borderId="0" applyNumberFormat="0" applyProtection="0">
      <alignment horizontal="left" vertical="center" indent="1"/>
    </xf>
    <xf numFmtId="4" fontId="83" fillId="32" borderId="29" applyNumberFormat="0" applyProtection="0">
      <alignment horizontal="center" vertical="center"/>
    </xf>
    <xf numFmtId="4" fontId="83" fillId="30" borderId="0" applyNumberFormat="0" applyProtection="0">
      <alignment horizontal="left" vertical="center" indent="1"/>
    </xf>
    <xf numFmtId="4" fontId="83" fillId="33" borderId="0" applyNumberFormat="0" applyProtection="0">
      <alignment horizontal="left" vertical="center" indent="1"/>
    </xf>
    <xf numFmtId="183" fontId="16" fillId="34" borderId="29" applyNumberFormat="0" applyProtection="0">
      <alignment horizontal="left" vertical="center" indent="1"/>
    </xf>
    <xf numFmtId="183" fontId="16" fillId="31" borderId="29" applyNumberFormat="0" applyProtection="0">
      <alignment horizontal="left" vertical="top" indent="1"/>
    </xf>
    <xf numFmtId="183" fontId="16" fillId="34" borderId="29" applyNumberFormat="0" applyProtection="0">
      <alignment horizontal="left" vertical="center" indent="1"/>
    </xf>
    <xf numFmtId="183" fontId="16" fillId="33" borderId="29" applyNumberFormat="0" applyProtection="0">
      <alignment horizontal="left" vertical="top" indent="1"/>
    </xf>
    <xf numFmtId="183" fontId="16" fillId="35" borderId="29" applyNumberFormat="0" applyProtection="0">
      <alignment horizontal="left" vertical="center" indent="1"/>
    </xf>
    <xf numFmtId="183" fontId="16" fillId="35" borderId="29" applyNumberFormat="0" applyProtection="0">
      <alignment horizontal="left" vertical="top" indent="1"/>
    </xf>
    <xf numFmtId="183" fontId="16" fillId="11" borderId="29" applyNumberFormat="0" applyProtection="0">
      <alignment horizontal="left" vertical="center" indent="1"/>
    </xf>
    <xf numFmtId="183" fontId="16" fillId="11" borderId="29" applyNumberFormat="0" applyProtection="0">
      <alignment horizontal="left" vertical="top" indent="1"/>
    </xf>
    <xf numFmtId="4" fontId="83" fillId="36" borderId="29" applyNumberFormat="0" applyProtection="0">
      <alignment vertical="center"/>
    </xf>
    <xf numFmtId="4" fontId="85" fillId="36" borderId="29" applyNumberFormat="0" applyProtection="0">
      <alignment vertical="center"/>
    </xf>
    <xf numFmtId="4" fontId="83" fillId="36" borderId="29" applyNumberFormat="0" applyProtection="0">
      <alignment horizontal="left" vertical="center" indent="1"/>
    </xf>
    <xf numFmtId="183" fontId="83" fillId="36" borderId="29" applyNumberFormat="0" applyProtection="0">
      <alignment horizontal="left" vertical="top" indent="1"/>
    </xf>
    <xf numFmtId="4" fontId="16" fillId="0" borderId="29" applyNumberFormat="0" applyProtection="0">
      <alignment horizontal="right" vertical="center"/>
    </xf>
    <xf numFmtId="4" fontId="16" fillId="0" borderId="29" applyNumberFormat="0" applyProtection="0">
      <alignment horizontal="right" vertical="center"/>
    </xf>
    <xf numFmtId="4" fontId="83" fillId="37" borderId="29" applyNumberFormat="0" applyProtection="0">
      <alignment horizontal="left" vertical="center" indent="1"/>
    </xf>
    <xf numFmtId="183" fontId="81" fillId="34" borderId="29" applyNumberFormat="0" applyProtection="0">
      <alignment horizontal="left" vertical="top" indent="1"/>
    </xf>
    <xf numFmtId="4" fontId="86" fillId="0" borderId="0" applyNumberFormat="0" applyProtection="0">
      <alignment horizontal="left" vertical="center" indent="1"/>
    </xf>
    <xf numFmtId="4" fontId="87" fillId="30" borderId="29" applyNumberFormat="0" applyProtection="0">
      <alignment horizontal="right" vertical="center"/>
    </xf>
    <xf numFmtId="183" fontId="88" fillId="12" borderId="6">
      <alignment horizontal="center" vertical="center" wrapText="1"/>
      <protection hidden="1"/>
    </xf>
    <xf numFmtId="183" fontId="89" fillId="38" borderId="0" applyNumberFormat="0" applyFont="0" applyBorder="0" applyAlignment="0" applyProtection="0"/>
    <xf numFmtId="183" fontId="73" fillId="39" borderId="0" applyNumberFormat="0" applyFont="0" applyBorder="0" applyAlignment="0" applyProtection="0"/>
    <xf numFmtId="183" fontId="73" fillId="1" borderId="0" applyNumberFormat="0" applyFont="0" applyBorder="0" applyAlignment="0" applyProtection="0"/>
    <xf numFmtId="240" fontId="83" fillId="0" borderId="18">
      <alignment horizontal="justify" vertical="top" wrapText="1"/>
    </xf>
    <xf numFmtId="183" fontId="16" fillId="0" borderId="0"/>
    <xf numFmtId="43" fontId="83" fillId="0" borderId="31" applyFont="0" applyAlignment="0">
      <alignment vertical="top" wrapText="1"/>
    </xf>
    <xf numFmtId="183" fontId="90" fillId="0" borderId="0"/>
    <xf numFmtId="37" fontId="58" fillId="0" borderId="5"/>
    <xf numFmtId="222" fontId="16" fillId="0" borderId="0" applyFill="0" applyBorder="0" applyProtection="0">
      <protection locked="0"/>
    </xf>
    <xf numFmtId="37" fontId="91" fillId="0" borderId="0"/>
    <xf numFmtId="40" fontId="16" fillId="0" borderId="6">
      <alignment vertical="top" wrapText="1"/>
    </xf>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 fontId="51" fillId="0" borderId="0" applyFont="0" applyFill="0" applyBorder="0" applyAlignment="0" applyProtection="0"/>
    <xf numFmtId="183" fontId="59" fillId="0" borderId="0" applyBorder="0"/>
    <xf numFmtId="241" fontId="16" fillId="0" borderId="0" applyFont="0" applyFill="0" applyBorder="0" applyAlignment="0" applyProtection="0"/>
    <xf numFmtId="242" fontId="16" fillId="0" borderId="0" applyFont="0" applyFill="0" applyBorder="0" applyAlignment="0" applyProtection="0"/>
    <xf numFmtId="3" fontId="51" fillId="0" borderId="5" applyNumberFormat="0" applyFont="0" applyFill="0" applyBorder="0" applyProtection="0">
      <alignment horizontal="center" wrapText="1"/>
    </xf>
    <xf numFmtId="183" fontId="92" fillId="40" borderId="32">
      <alignment horizontal="center" wrapText="1"/>
    </xf>
    <xf numFmtId="183" fontId="92" fillId="40" borderId="32">
      <alignment horizontal="centerContinuous" wrapText="1"/>
    </xf>
    <xf numFmtId="183" fontId="92" fillId="40" borderId="32">
      <alignment horizontal="center" vertical="justify" textRotation="90"/>
    </xf>
    <xf numFmtId="183" fontId="65" fillId="0" borderId="0">
      <alignment horizontal="center"/>
    </xf>
    <xf numFmtId="183" fontId="93" fillId="6" borderId="0"/>
    <xf numFmtId="243" fontId="94" fillId="0" borderId="0" applyFont="0" applyFill="0" applyBorder="0" applyAlignment="0" applyProtection="0"/>
    <xf numFmtId="244" fontId="94" fillId="0" borderId="0" applyFont="0" applyFill="0" applyBorder="0" applyAlignment="0" applyProtection="0"/>
    <xf numFmtId="223" fontId="16" fillId="3" borderId="0" applyBorder="0" applyAlignment="0" applyProtection="0"/>
    <xf numFmtId="183" fontId="95" fillId="0" borderId="0" applyNumberFormat="0" applyFill="0" applyBorder="0" applyAlignment="0" applyProtection="0">
      <alignment vertical="top"/>
      <protection locked="0"/>
    </xf>
    <xf numFmtId="183" fontId="96" fillId="0" borderId="0" applyNumberFormat="0" applyFill="0" applyBorder="0" applyAlignment="0" applyProtection="0">
      <alignment vertical="top"/>
      <protection locked="0"/>
    </xf>
    <xf numFmtId="0" fontId="23" fillId="0" borderId="0"/>
    <xf numFmtId="0" fontId="16" fillId="0" borderId="0"/>
    <xf numFmtId="0" fontId="24" fillId="0" borderId="0">
      <alignment horizontal="right"/>
    </xf>
    <xf numFmtId="169" fontId="8" fillId="0" borderId="0" applyFont="0" applyFill="0" applyBorder="0" applyProtection="0">
      <protection locked="0"/>
    </xf>
    <xf numFmtId="0" fontId="24" fillId="0" borderId="0"/>
    <xf numFmtId="246" fontId="109" fillId="0" borderId="0" applyFont="0" applyFill="0" applyBorder="0" applyAlignment="0" applyProtection="0">
      <alignment horizontal="left"/>
      <protection locked="0"/>
    </xf>
    <xf numFmtId="0" fontId="2" fillId="2" borderId="0" applyFill="0" applyBorder="0"/>
    <xf numFmtId="0" fontId="2" fillId="2" borderId="0" applyFill="0" applyBorder="0">
      <alignment wrapText="1"/>
    </xf>
    <xf numFmtId="0" fontId="28" fillId="7" borderId="6" applyFill="0">
      <alignment horizontal="center"/>
    </xf>
    <xf numFmtId="0" fontId="10" fillId="0" borderId="6" applyNumberFormat="0">
      <protection locked="0"/>
    </xf>
    <xf numFmtId="0" fontId="3" fillId="2" borderId="0"/>
    <xf numFmtId="251" fontId="8" fillId="0" borderId="0" applyFont="0" applyFill="0" applyBorder="0" applyAlignment="0" applyProtection="0">
      <protection locked="0"/>
    </xf>
    <xf numFmtId="0" fontId="29" fillId="2" borderId="0" applyNumberFormat="0" applyFill="0" applyBorder="0">
      <alignment horizontal="left"/>
    </xf>
    <xf numFmtId="0" fontId="30" fillId="7" borderId="0" applyNumberFormat="0" applyFill="0" applyBorder="0" applyAlignment="0" applyProtection="0"/>
    <xf numFmtId="0" fontId="31" fillId="7" borderId="0" applyNumberFormat="0" applyFill="0" applyBorder="0">
      <alignment horizontal="right"/>
    </xf>
    <xf numFmtId="0" fontId="32" fillId="7" borderId="0" applyFill="0" applyBorder="0">
      <alignment vertical="top" wrapText="1"/>
    </xf>
    <xf numFmtId="0" fontId="2" fillId="7" borderId="0" applyFill="0" applyAlignment="0">
      <alignment horizontal="center"/>
    </xf>
    <xf numFmtId="0" fontId="4" fillId="2" borderId="0" applyFill="0" applyBorder="0"/>
    <xf numFmtId="0" fontId="14" fillId="2" borderId="0" applyFill="0" applyBorder="0"/>
    <xf numFmtId="0" fontId="5" fillId="2" borderId="0" applyFill="0" applyBorder="0">
      <alignment horizontal="left"/>
    </xf>
    <xf numFmtId="0" fontId="5" fillId="2" borderId="0" applyFill="0" applyBorder="0">
      <alignment horizontal="center" wrapText="1"/>
    </xf>
    <xf numFmtId="0" fontId="5" fillId="2" borderId="0" applyFill="0" applyBorder="0">
      <alignment horizontal="center" wrapText="1"/>
    </xf>
    <xf numFmtId="49" fontId="117" fillId="0" borderId="0" applyFill="0" applyBorder="0">
      <alignment horizontal="center" wrapText="1"/>
    </xf>
    <xf numFmtId="49" fontId="24" fillId="0" borderId="0" applyFill="0" applyBorder="0">
      <alignment horizontal="left" indent="1"/>
    </xf>
    <xf numFmtId="254" fontId="13" fillId="2" borderId="0" applyFont="0" applyFill="0" applyBorder="0" applyAlignment="0" applyProtection="0">
      <alignment vertical="center"/>
    </xf>
    <xf numFmtId="253" fontId="8" fillId="0" borderId="0" applyFont="0" applyFill="0" applyBorder="0" applyAlignment="0" applyProtection="0">
      <protection locked="0"/>
    </xf>
    <xf numFmtId="0" fontId="2" fillId="2" borderId="0" applyNumberFormat="0" applyFill="0" applyBorder="0" applyProtection="0">
      <alignment horizontal="right"/>
    </xf>
    <xf numFmtId="0" fontId="2" fillId="2" borderId="1" applyFill="0">
      <alignment horizontal="right"/>
    </xf>
    <xf numFmtId="250" fontId="13" fillId="0" borderId="0" applyFont="0" applyFill="0" applyBorder="0" applyAlignment="0" applyProtection="0"/>
    <xf numFmtId="0" fontId="3" fillId="2" borderId="0" applyFill="0" applyBorder="0">
      <alignment horizontal="left"/>
    </xf>
    <xf numFmtId="247" fontId="25" fillId="7" borderId="0" applyFont="0" applyFill="0" applyBorder="0" applyAlignment="0" applyProtection="0"/>
    <xf numFmtId="249" fontId="3" fillId="2" borderId="0" applyFont="0" applyFill="0" applyBorder="0" applyAlignment="0" applyProtection="0"/>
    <xf numFmtId="248" fontId="109" fillId="0" borderId="0" applyFont="0" applyFill="0" applyBorder="0" applyAlignment="0" applyProtection="0">
      <alignment horizontal="left"/>
      <protection locked="0"/>
    </xf>
    <xf numFmtId="252" fontId="3" fillId="0" borderId="0" applyFont="0" applyFill="0" applyBorder="0" applyAlignment="0" applyProtection="0">
      <protection locked="0"/>
    </xf>
    <xf numFmtId="246" fontId="109" fillId="0" borderId="0" applyFont="0" applyFill="0" applyBorder="0" applyAlignment="0" applyProtection="0">
      <alignment horizontal="left"/>
      <protection locked="0"/>
    </xf>
    <xf numFmtId="0" fontId="24" fillId="0" borderId="0"/>
    <xf numFmtId="0" fontId="3" fillId="2" borderId="6" applyNumberFormat="0"/>
    <xf numFmtId="0" fontId="3" fillId="2" borderId="7" applyNumberFormat="0"/>
    <xf numFmtId="0" fontId="118" fillId="0" borderId="0" applyNumberFormat="0" applyFill="0" applyBorder="0" applyAlignment="0" applyProtection="0"/>
    <xf numFmtId="0" fontId="3" fillId="2" borderId="6" applyNumberFormat="0"/>
    <xf numFmtId="252" fontId="3" fillId="0" borderId="0" applyFont="0" applyFill="0" applyBorder="0" applyAlignment="0" applyProtection="0">
      <protection locked="0"/>
    </xf>
    <xf numFmtId="252" fontId="3" fillId="0" borderId="0" applyFont="0" applyFill="0" applyBorder="0" applyAlignment="0" applyProtection="0">
      <protection locked="0"/>
    </xf>
    <xf numFmtId="252" fontId="3" fillId="0" borderId="0" applyFont="0" applyFill="0" applyBorder="0" applyAlignment="0" applyProtection="0">
      <protection locked="0"/>
    </xf>
    <xf numFmtId="246" fontId="109" fillId="0" borderId="0" applyFont="0" applyFill="0" applyBorder="0" applyAlignment="0" applyProtection="0">
      <alignment horizontal="left"/>
      <protection locked="0"/>
    </xf>
    <xf numFmtId="0" fontId="24" fillId="0" borderId="0"/>
    <xf numFmtId="252" fontId="3" fillId="0" borderId="0" applyFont="0" applyFill="0" applyBorder="0" applyAlignment="0" applyProtection="0">
      <protection locked="0"/>
    </xf>
    <xf numFmtId="0" fontId="3" fillId="2" borderId="39" applyNumberFormat="0"/>
    <xf numFmtId="246" fontId="109" fillId="0" borderId="0" applyFont="0" applyFill="0" applyBorder="0" applyAlignment="0" applyProtection="0">
      <alignment horizontal="left"/>
      <protection locked="0"/>
    </xf>
    <xf numFmtId="0" fontId="3" fillId="2" borderId="6" applyNumberFormat="0"/>
    <xf numFmtId="0" fontId="24" fillId="0" borderId="0"/>
    <xf numFmtId="246" fontId="109" fillId="0" borderId="0" applyFont="0" applyFill="0" applyBorder="0" applyAlignment="0" applyProtection="0">
      <alignment horizontal="left"/>
      <protection locked="0"/>
    </xf>
    <xf numFmtId="0" fontId="24" fillId="0" borderId="0"/>
    <xf numFmtId="0" fontId="3" fillId="2" borderId="6" applyNumberFormat="0"/>
    <xf numFmtId="0" fontId="3" fillId="2" borderId="6" applyNumberFormat="0"/>
    <xf numFmtId="0" fontId="3" fillId="2" borderId="6" applyNumberFormat="0"/>
    <xf numFmtId="43" fontId="23" fillId="0" borderId="0" applyFont="0" applyFill="0" applyBorder="0" applyAlignment="0" applyProtection="0"/>
    <xf numFmtId="171" fontId="16" fillId="3" borderId="39" applyNumberFormat="0">
      <alignment horizontal="left"/>
    </xf>
    <xf numFmtId="0" fontId="121" fillId="0" borderId="0"/>
    <xf numFmtId="43" fontId="16" fillId="0" borderId="0" applyFont="0" applyFill="0" applyBorder="0" applyAlignment="0" applyProtection="0"/>
    <xf numFmtId="9" fontId="16" fillId="0" borderId="0" applyFont="0" applyFill="0" applyBorder="0" applyAlignment="0" applyProtection="0"/>
    <xf numFmtId="183" fontId="44" fillId="0" borderId="47" applyNumberFormat="0" applyFill="0" applyProtection="0">
      <alignment horizontal="center"/>
    </xf>
    <xf numFmtId="49" fontId="54" fillId="0" borderId="48" applyNumberFormat="0" applyAlignment="0" applyProtection="0">
      <alignment horizontal="left" wrapText="1"/>
    </xf>
    <xf numFmtId="183" fontId="71" fillId="0" borderId="45">
      <alignment horizontal="center"/>
    </xf>
    <xf numFmtId="0" fontId="24" fillId="0" borderId="0">
      <alignment horizontal="right"/>
    </xf>
    <xf numFmtId="169" fontId="8" fillId="0" borderId="0" applyFont="0" applyFill="0" applyBorder="0" applyProtection="0">
      <protection locked="0"/>
    </xf>
    <xf numFmtId="0" fontId="13" fillId="2" borderId="39" applyNumberFormat="0" applyFont="0" applyAlignment="0"/>
    <xf numFmtId="169" fontId="8" fillId="0" borderId="0" applyFont="0" applyFill="0" applyBorder="0" applyProtection="0">
      <protection locked="0"/>
    </xf>
    <xf numFmtId="169" fontId="8" fillId="0" borderId="0" applyFont="0" applyFill="0" applyBorder="0" applyProtection="0">
      <protection locked="0"/>
    </xf>
    <xf numFmtId="169" fontId="8" fillId="0" borderId="0" applyFont="0" applyFill="0" applyBorder="0" applyProtection="0">
      <protection locked="0"/>
    </xf>
    <xf numFmtId="0" fontId="24" fillId="0" borderId="0">
      <alignment horizontal="right"/>
    </xf>
    <xf numFmtId="0" fontId="24" fillId="0" borderId="0">
      <alignment horizontal="right"/>
    </xf>
    <xf numFmtId="0" fontId="24" fillId="0" borderId="0">
      <alignment horizontal="right"/>
    </xf>
  </cellStyleXfs>
  <cellXfs count="497">
    <xf numFmtId="0" fontId="0" fillId="0" borderId="0" xfId="0"/>
    <xf numFmtId="0" fontId="2" fillId="2" borderId="0" xfId="1" applyBorder="1">
      <alignment horizontal="right"/>
    </xf>
    <xf numFmtId="0" fontId="3" fillId="2" borderId="0" xfId="2" applyFont="1" applyBorder="1"/>
    <xf numFmtId="0" fontId="3" fillId="2" borderId="0" xfId="2" applyFont="1" applyBorder="1" applyAlignment="1">
      <alignment horizontal="center"/>
    </xf>
    <xf numFmtId="0" fontId="2" fillId="2" borderId="0" xfId="4" applyFont="1" applyBorder="1" applyAlignment="1">
      <alignment horizontal="center" wrapText="1"/>
    </xf>
    <xf numFmtId="0" fontId="7" fillId="2" borderId="0" xfId="4" applyFont="1" applyBorder="1">
      <alignment horizontal="center" wrapText="1"/>
    </xf>
    <xf numFmtId="0" fontId="7" fillId="2" borderId="0" xfId="4" applyFont="1" applyBorder="1" applyAlignment="1">
      <alignment horizontal="center" wrapText="1"/>
    </xf>
    <xf numFmtId="0" fontId="3" fillId="2" borderId="0" xfId="2" applyAlignment="1">
      <alignment horizontal="right"/>
    </xf>
    <xf numFmtId="0" fontId="3" fillId="2" borderId="0" xfId="7" applyFont="1" applyBorder="1">
      <alignment horizontal="left"/>
    </xf>
    <xf numFmtId="0" fontId="3" fillId="2" borderId="0" xfId="2" applyFont="1" applyBorder="1" applyAlignment="1"/>
    <xf numFmtId="165" fontId="10" fillId="0" borderId="6" xfId="8" applyNumberFormat="1">
      <protection locked="0"/>
    </xf>
    <xf numFmtId="0" fontId="3" fillId="2" borderId="0" xfId="2" applyFont="1" applyBorder="1" applyAlignment="1">
      <alignment horizontal="left" indent="1"/>
    </xf>
    <xf numFmtId="0" fontId="5" fillId="2" borderId="0" xfId="7" applyFont="1" applyBorder="1">
      <alignment horizontal="left"/>
    </xf>
    <xf numFmtId="0" fontId="11" fillId="2" borderId="0" xfId="7" applyFont="1" applyBorder="1">
      <alignment horizontal="left"/>
    </xf>
    <xf numFmtId="0" fontId="15" fillId="2" borderId="0" xfId="2" applyFont="1" applyBorder="1"/>
    <xf numFmtId="0" fontId="5" fillId="2" borderId="0" xfId="2" applyFont="1" applyBorder="1"/>
    <xf numFmtId="0" fontId="5" fillId="2" borderId="0" xfId="2" applyFont="1" applyBorder="1" applyAlignment="1">
      <alignment horizontal="center"/>
    </xf>
    <xf numFmtId="0" fontId="0" fillId="0" borderId="0" xfId="0" applyAlignment="1">
      <alignment horizontal="center"/>
    </xf>
    <xf numFmtId="0" fontId="38" fillId="2" borderId="0" xfId="7" applyFont="1" applyBorder="1" applyAlignment="1">
      <alignment horizontal="left"/>
    </xf>
    <xf numFmtId="0" fontId="11" fillId="2" borderId="0" xfId="7" applyFont="1" applyBorder="1" applyAlignment="1">
      <alignment horizontal="left" indent="2"/>
    </xf>
    <xf numFmtId="0" fontId="3" fillId="2" borderId="0" xfId="7" applyFont="1" applyBorder="1" applyAlignment="1">
      <alignment horizontal="left" indent="1"/>
    </xf>
    <xf numFmtId="0" fontId="3" fillId="2" borderId="0" xfId="2" applyBorder="1" applyAlignment="1">
      <alignment horizontal="center" wrapText="1"/>
    </xf>
    <xf numFmtId="0" fontId="2" fillId="2" borderId="0" xfId="1" applyBorder="1">
      <alignment horizontal="right"/>
    </xf>
    <xf numFmtId="0" fontId="5" fillId="2" borderId="0" xfId="7" applyFont="1" applyBorder="1">
      <alignment horizontal="left"/>
    </xf>
    <xf numFmtId="0" fontId="3" fillId="2" borderId="0" xfId="2" applyBorder="1"/>
    <xf numFmtId="0" fontId="2" fillId="2" borderId="0" xfId="58" applyFont="1" applyBorder="1">
      <alignment horizontal="left"/>
    </xf>
    <xf numFmtId="0" fontId="35" fillId="2" borderId="0" xfId="2" applyFont="1" applyBorder="1"/>
    <xf numFmtId="0" fontId="4" fillId="2" borderId="0" xfId="3" applyFont="1" applyBorder="1" applyAlignment="1">
      <alignment horizontal="left" indent="1"/>
    </xf>
    <xf numFmtId="0" fontId="5" fillId="2" borderId="0" xfId="10" applyFont="1" applyBorder="1">
      <alignment horizontal="left"/>
    </xf>
    <xf numFmtId="0" fontId="3" fillId="2" borderId="0" xfId="2" applyFont="1" applyBorder="1" applyAlignment="1"/>
    <xf numFmtId="0" fontId="3" fillId="2" borderId="0" xfId="7" applyFont="1" applyBorder="1">
      <alignment horizontal="left"/>
    </xf>
    <xf numFmtId="0" fontId="2" fillId="2" borderId="0" xfId="68" applyFont="1" applyBorder="1">
      <alignment horizontal="right"/>
    </xf>
    <xf numFmtId="0" fontId="3" fillId="2" borderId="0" xfId="2" applyFont="1" applyBorder="1"/>
    <xf numFmtId="0" fontId="3" fillId="2" borderId="0" xfId="2" applyFont="1" applyBorder="1" applyAlignment="1">
      <alignment horizontal="left"/>
    </xf>
    <xf numFmtId="0" fontId="5" fillId="2" borderId="0" xfId="5" applyFont="1" applyBorder="1">
      <alignment horizontal="center" wrapText="1"/>
    </xf>
    <xf numFmtId="0" fontId="3" fillId="2" borderId="0" xfId="7" applyFont="1" applyBorder="1" applyAlignment="1"/>
    <xf numFmtId="181" fontId="3" fillId="2" borderId="0" xfId="2" applyNumberFormat="1" applyFont="1" applyBorder="1"/>
    <xf numFmtId="181" fontId="3" fillId="2" borderId="0" xfId="2" applyNumberFormat="1" applyFont="1" applyBorder="1" applyAlignment="1"/>
    <xf numFmtId="0" fontId="5" fillId="2" borderId="0" xfId="5" applyFont="1" applyBorder="1" applyAlignment="1">
      <alignment horizontal="left"/>
    </xf>
    <xf numFmtId="0" fontId="13" fillId="2" borderId="0" xfId="9" applyFont="1" applyBorder="1" applyAlignment="1">
      <alignment horizontal="right"/>
    </xf>
    <xf numFmtId="0" fontId="3" fillId="2" borderId="0" xfId="7" applyFont="1" applyBorder="1" applyAlignment="1">
      <alignment horizontal="left"/>
    </xf>
    <xf numFmtId="164" fontId="5" fillId="2" borderId="0" xfId="6" applyFont="1" applyFill="1" applyBorder="1" applyAlignment="1">
      <alignment horizontal="center" wrapText="1"/>
    </xf>
    <xf numFmtId="0" fontId="5" fillId="2" borderId="0" xfId="5" applyFont="1" applyBorder="1" applyAlignment="1">
      <alignment horizontal="left" vertical="center"/>
    </xf>
    <xf numFmtId="0" fontId="5" fillId="2" borderId="0" xfId="5" applyFont="1" applyBorder="1" applyAlignment="1">
      <alignment horizontal="center" vertical="center" wrapText="1"/>
    </xf>
    <xf numFmtId="164" fontId="5" fillId="2" borderId="0" xfId="6" applyFont="1" applyFill="1" applyBorder="1" applyAlignment="1">
      <alignment horizontal="center" vertical="top" wrapText="1"/>
    </xf>
    <xf numFmtId="0" fontId="2" fillId="2" borderId="0" xfId="4" applyFont="1" applyBorder="1" applyAlignment="1">
      <alignment wrapText="1"/>
    </xf>
    <xf numFmtId="0" fontId="3" fillId="2" borderId="0" xfId="7" applyFont="1" applyBorder="1" applyAlignment="1">
      <alignment horizontal="left" indent="2"/>
    </xf>
    <xf numFmtId="165" fontId="10" fillId="0" borderId="6" xfId="8" applyNumberFormat="1">
      <protection locked="0"/>
    </xf>
    <xf numFmtId="165" fontId="13" fillId="2" borderId="7" xfId="9" applyNumberFormat="1" applyFont="1" applyBorder="1" applyAlignment="1">
      <alignment horizontal="right"/>
    </xf>
    <xf numFmtId="165" fontId="13" fillId="2" borderId="8" xfId="9" applyNumberFormat="1" applyFont="1" applyBorder="1" applyAlignment="1">
      <alignment horizontal="right"/>
    </xf>
    <xf numFmtId="0" fontId="10" fillId="0" borderId="6" xfId="8" applyAlignment="1">
      <alignment wrapText="1"/>
      <protection locked="0"/>
    </xf>
    <xf numFmtId="0" fontId="3" fillId="2" borderId="0" xfId="2" applyAlignment="1">
      <alignment horizontal="right" vertical="top"/>
    </xf>
    <xf numFmtId="0" fontId="3" fillId="2" borderId="0" xfId="2" applyFill="1" applyAlignment="1">
      <alignment horizontal="right"/>
    </xf>
    <xf numFmtId="0" fontId="5" fillId="2" borderId="0" xfId="5" applyFont="1" applyFill="1" applyBorder="1" applyAlignment="1">
      <alignment horizontal="left"/>
    </xf>
    <xf numFmtId="0" fontId="2" fillId="2" borderId="18" xfId="1" applyBorder="1">
      <alignment horizontal="right"/>
    </xf>
    <xf numFmtId="0" fontId="25" fillId="7" borderId="1" xfId="61" applyFont="1" applyBorder="1"/>
    <xf numFmtId="0" fontId="27" fillId="7" borderId="0" xfId="61" applyFont="1" applyBorder="1" applyAlignment="1"/>
    <xf numFmtId="0" fontId="25" fillId="7" borderId="15" xfId="61" applyFont="1" applyBorder="1"/>
    <xf numFmtId="0" fontId="25" fillId="7" borderId="16" xfId="61" applyFont="1" applyBorder="1"/>
    <xf numFmtId="0" fontId="25" fillId="7" borderId="17" xfId="61" applyFont="1" applyBorder="1"/>
    <xf numFmtId="0" fontId="25" fillId="7" borderId="13" xfId="61" applyFont="1" applyBorder="1"/>
    <xf numFmtId="0" fontId="2" fillId="7" borderId="13" xfId="63" applyBorder="1" applyAlignment="1">
      <alignment horizontal="left"/>
    </xf>
    <xf numFmtId="0" fontId="2" fillId="2" borderId="2" xfId="1" applyBorder="1">
      <alignment horizontal="right"/>
    </xf>
    <xf numFmtId="0" fontId="31" fillId="7" borderId="0" xfId="60" applyBorder="1">
      <alignment horizontal="right"/>
    </xf>
    <xf numFmtId="0" fontId="2" fillId="2" borderId="0" xfId="1" applyBorder="1">
      <alignment horizontal="right"/>
    </xf>
    <xf numFmtId="0" fontId="25" fillId="7" borderId="0" xfId="61" applyFont="1" applyBorder="1"/>
    <xf numFmtId="0" fontId="2" fillId="7" borderId="0" xfId="63" applyBorder="1" applyAlignment="1"/>
    <xf numFmtId="0" fontId="30" fillId="7" borderId="0" xfId="59" applyBorder="1"/>
    <xf numFmtId="0" fontId="5" fillId="2" borderId="0" xfId="2" applyFont="1" applyBorder="1" applyAlignment="1">
      <alignment horizontal="left"/>
    </xf>
    <xf numFmtId="0" fontId="5" fillId="2" borderId="0" xfId="7" applyFont="1" applyBorder="1">
      <alignment horizontal="left"/>
    </xf>
    <xf numFmtId="0" fontId="5" fillId="2" borderId="0" xfId="2" applyFont="1" applyBorder="1" applyAlignment="1">
      <alignment horizontal="right"/>
    </xf>
    <xf numFmtId="0" fontId="30" fillId="7" borderId="13" xfId="59" applyBorder="1" applyAlignment="1">
      <alignment horizontal="left" indent="1"/>
    </xf>
    <xf numFmtId="0" fontId="14" fillId="2" borderId="0" xfId="3" applyFont="1" applyBorder="1" applyAlignment="1">
      <alignment horizontal="left" indent="1"/>
    </xf>
    <xf numFmtId="0" fontId="14" fillId="2" borderId="0" xfId="11" applyFont="1" applyBorder="1"/>
    <xf numFmtId="0" fontId="5" fillId="2" borderId="0" xfId="11" applyFont="1" applyBorder="1"/>
    <xf numFmtId="0" fontId="5" fillId="2" borderId="0" xfId="10" applyFont="1" applyBorder="1">
      <alignment horizontal="left"/>
    </xf>
    <xf numFmtId="0" fontId="3" fillId="2" borderId="0" xfId="2" applyFont="1" applyBorder="1" applyAlignment="1"/>
    <xf numFmtId="0" fontId="3" fillId="2" borderId="0" xfId="7" applyFont="1" applyBorder="1">
      <alignment horizontal="left"/>
    </xf>
    <xf numFmtId="0" fontId="3" fillId="2" borderId="0" xfId="2" applyFont="1" applyBorder="1" applyAlignment="1">
      <alignment horizontal="center"/>
    </xf>
    <xf numFmtId="0" fontId="3" fillId="2" borderId="0" xfId="2" applyFont="1" applyBorder="1"/>
    <xf numFmtId="0" fontId="3" fillId="2" borderId="0" xfId="2" applyFont="1" applyBorder="1" applyAlignment="1">
      <alignment horizontal="left"/>
    </xf>
    <xf numFmtId="0" fontId="3" fillId="2" borderId="0" xfId="2" applyFont="1" applyBorder="1" applyAlignment="1">
      <alignment wrapText="1"/>
    </xf>
    <xf numFmtId="0" fontId="3" fillId="2" borderId="0" xfId="2" applyFont="1" applyBorder="1" applyAlignment="1">
      <alignment horizontal="left" indent="1"/>
    </xf>
    <xf numFmtId="0" fontId="3" fillId="2" borderId="14" xfId="2" applyFont="1" applyBorder="1"/>
    <xf numFmtId="0" fontId="32" fillId="7" borderId="1" xfId="62" applyFont="1" applyBorder="1" applyAlignment="1">
      <alignment vertical="top" wrapText="1"/>
    </xf>
    <xf numFmtId="0" fontId="2" fillId="2" borderId="0" xfId="51" applyFont="1" applyBorder="1"/>
    <xf numFmtId="0" fontId="5" fillId="2" borderId="0" xfId="10" applyFont="1" applyBorder="1" applyAlignment="1"/>
    <xf numFmtId="0" fontId="2" fillId="2" borderId="0" xfId="1" applyFont="1" applyBorder="1">
      <alignment horizontal="right"/>
    </xf>
    <xf numFmtId="0" fontId="5" fillId="2" borderId="0" xfId="3" applyFont="1" applyBorder="1" applyAlignment="1">
      <alignment horizontal="left" indent="1"/>
    </xf>
    <xf numFmtId="0" fontId="2" fillId="2" borderId="14" xfId="1" applyFont="1" applyBorder="1">
      <alignment horizontal="right"/>
    </xf>
    <xf numFmtId="0" fontId="2" fillId="2" borderId="0" xfId="4" applyFont="1" applyBorder="1">
      <alignment horizontal="center" wrapText="1"/>
    </xf>
    <xf numFmtId="164" fontId="9" fillId="3" borderId="0" xfId="6" applyFont="1" applyFill="1" applyBorder="1" applyAlignment="1">
      <alignment horizontal="center" wrapText="1"/>
    </xf>
    <xf numFmtId="0" fontId="13" fillId="2" borderId="0" xfId="9" applyFont="1" applyBorder="1" applyAlignment="1">
      <alignment horizontal="right"/>
    </xf>
    <xf numFmtId="0" fontId="3" fillId="2" borderId="1" xfId="2" applyFont="1" applyBorder="1"/>
    <xf numFmtId="0" fontId="3" fillId="2" borderId="0" xfId="2" applyFont="1" applyBorder="1" applyAlignment="1">
      <alignment horizontal="left" wrapText="1" indent="1"/>
    </xf>
    <xf numFmtId="0" fontId="3" fillId="2" borderId="9" xfId="2" applyFont="1" applyBorder="1"/>
    <xf numFmtId="0" fontId="2" fillId="2" borderId="0" xfId="4" applyFont="1" applyBorder="1" applyAlignment="1">
      <alignment horizontal="center" wrapText="1"/>
    </xf>
    <xf numFmtId="165" fontId="10" fillId="0" borderId="6" xfId="8" applyNumberFormat="1">
      <protection locked="0"/>
    </xf>
    <xf numFmtId="165" fontId="13" fillId="2" borderId="7" xfId="9" applyNumberFormat="1" applyFont="1" applyBorder="1" applyAlignment="1">
      <alignment horizontal="right"/>
    </xf>
    <xf numFmtId="165" fontId="3" fillId="2" borderId="6" xfId="50" applyNumberFormat="1" applyFont="1" applyBorder="1" applyProtection="1">
      <alignment horizontal="right"/>
    </xf>
    <xf numFmtId="165" fontId="13" fillId="2" borderId="7" xfId="9" applyNumberFormat="1" applyFont="1" applyAlignment="1">
      <alignment horizontal="right"/>
    </xf>
    <xf numFmtId="0" fontId="3" fillId="2" borderId="0" xfId="2" applyAlignment="1">
      <alignment horizontal="right"/>
    </xf>
    <xf numFmtId="0" fontId="12" fillId="2" borderId="0" xfId="50" applyFont="1" applyBorder="1" applyProtection="1">
      <alignment horizontal="right"/>
    </xf>
    <xf numFmtId="0" fontId="0" fillId="42" borderId="35" xfId="0" applyFill="1" applyBorder="1" applyAlignment="1">
      <alignment horizontal="left" indent="1"/>
    </xf>
    <xf numFmtId="0" fontId="0" fillId="42" borderId="34" xfId="0" applyFill="1" applyBorder="1" applyAlignment="1">
      <alignment horizontal="left" indent="1"/>
    </xf>
    <xf numFmtId="0" fontId="103" fillId="0" borderId="0" xfId="0" applyFont="1"/>
    <xf numFmtId="0" fontId="0" fillId="0" borderId="0" xfId="0"/>
    <xf numFmtId="0" fontId="99" fillId="0" borderId="0" xfId="0" applyFont="1"/>
    <xf numFmtId="0" fontId="101" fillId="0" borderId="0" xfId="0" applyFont="1"/>
    <xf numFmtId="0" fontId="100" fillId="8" borderId="15" xfId="0" applyFont="1" applyFill="1" applyBorder="1" applyAlignment="1">
      <alignment horizontal="center"/>
    </xf>
    <xf numFmtId="0" fontId="100" fillId="8" borderId="16" xfId="0" applyFont="1" applyFill="1" applyBorder="1" applyAlignment="1">
      <alignment horizontal="center"/>
    </xf>
    <xf numFmtId="182" fontId="16" fillId="8" borderId="6" xfId="138" applyNumberFormat="1" applyFont="1" applyFill="1" applyBorder="1" applyAlignment="1"/>
    <xf numFmtId="182" fontId="16" fillId="8" borderId="20" xfId="138" applyNumberFormat="1" applyFont="1" applyFill="1" applyBorder="1" applyAlignment="1"/>
    <xf numFmtId="182" fontId="17" fillId="8" borderId="6" xfId="138" applyNumberFormat="1" applyFont="1" applyFill="1" applyBorder="1" applyAlignment="1"/>
    <xf numFmtId="0" fontId="99" fillId="8" borderId="0" xfId="0" applyFont="1" applyFill="1"/>
    <xf numFmtId="0" fontId="99" fillId="8" borderId="6" xfId="0" applyFont="1" applyFill="1" applyBorder="1"/>
    <xf numFmtId="0" fontId="100" fillId="8" borderId="6" xfId="0" applyFont="1" applyFill="1" applyBorder="1"/>
    <xf numFmtId="0" fontId="3" fillId="2" borderId="0" xfId="7" applyFont="1" applyBorder="1">
      <alignment horizontal="left"/>
    </xf>
    <xf numFmtId="0" fontId="0" fillId="0" borderId="0" xfId="0"/>
    <xf numFmtId="165" fontId="10" fillId="0" borderId="20" xfId="8" applyNumberFormat="1" applyBorder="1">
      <protection locked="0"/>
    </xf>
    <xf numFmtId="165" fontId="10" fillId="0" borderId="18" xfId="8" applyNumberFormat="1" applyBorder="1">
      <protection locked="0"/>
    </xf>
    <xf numFmtId="165" fontId="13" fillId="2" borderId="6" xfId="9" applyNumberFormat="1" applyFont="1" applyBorder="1" applyAlignment="1">
      <alignment horizontal="right"/>
    </xf>
    <xf numFmtId="0" fontId="105" fillId="0" borderId="0" xfId="0" applyFont="1"/>
    <xf numFmtId="165" fontId="13" fillId="2" borderId="0" xfId="9" applyNumberFormat="1" applyFont="1" applyBorder="1" applyAlignment="1">
      <alignment horizontal="right"/>
    </xf>
    <xf numFmtId="165" fontId="13" fillId="2" borderId="0" xfId="9" applyNumberFormat="1" applyFont="1" applyBorder="1" applyAlignment="1">
      <alignment horizontal="left"/>
    </xf>
    <xf numFmtId="0" fontId="5" fillId="2" borderId="0" xfId="2" applyFont="1" applyBorder="1" applyAlignment="1">
      <alignment horizontal="center" wrapText="1"/>
    </xf>
    <xf numFmtId="0" fontId="14" fillId="2" borderId="0" xfId="1" applyFont="1" applyBorder="1" applyAlignment="1">
      <alignment horizontal="left"/>
    </xf>
    <xf numFmtId="0" fontId="5" fillId="2" borderId="0" xfId="11" applyFont="1" applyBorder="1"/>
    <xf numFmtId="0" fontId="106" fillId="2" borderId="0" xfId="3" applyFont="1" applyBorder="1" applyAlignment="1">
      <alignment horizontal="left" indent="2"/>
    </xf>
    <xf numFmtId="0" fontId="3" fillId="2" borderId="0" xfId="7" applyFont="1" applyBorder="1" applyAlignment="1">
      <alignment horizontal="left" wrapText="1"/>
    </xf>
    <xf numFmtId="0" fontId="3" fillId="2" borderId="34" xfId="7" applyFont="1" applyBorder="1" applyAlignment="1"/>
    <xf numFmtId="0" fontId="3" fillId="2" borderId="35" xfId="7" applyFont="1" applyBorder="1" applyAlignment="1"/>
    <xf numFmtId="0" fontId="3" fillId="2" borderId="34" xfId="7" applyFont="1" applyBorder="1" applyAlignment="1">
      <alignment horizontal="left" indent="2"/>
    </xf>
    <xf numFmtId="0" fontId="3" fillId="45" borderId="34" xfId="7" applyFont="1" applyFill="1" applyBorder="1" applyAlignment="1"/>
    <xf numFmtId="0" fontId="3" fillId="45" borderId="35" xfId="7" applyFont="1" applyFill="1" applyBorder="1" applyAlignment="1"/>
    <xf numFmtId="0" fontId="107" fillId="44" borderId="33" xfId="0" applyFont="1" applyFill="1" applyBorder="1"/>
    <xf numFmtId="0" fontId="1" fillId="0" borderId="0" xfId="0" applyFont="1" applyAlignment="1">
      <alignment vertical="center" wrapText="1"/>
    </xf>
    <xf numFmtId="0" fontId="108" fillId="45" borderId="33" xfId="7" applyFont="1" applyFill="1" applyBorder="1" applyAlignment="1"/>
    <xf numFmtId="0" fontId="107" fillId="0" borderId="33" xfId="0" applyFont="1" applyBorder="1"/>
    <xf numFmtId="0" fontId="12" fillId="42" borderId="35" xfId="0" applyFont="1" applyFill="1" applyBorder="1"/>
    <xf numFmtId="0" fontId="12" fillId="42" borderId="34" xfId="0" applyFont="1" applyFill="1" applyBorder="1"/>
    <xf numFmtId="0" fontId="0" fillId="0" borderId="0" xfId="0" applyAlignment="1">
      <alignment vertical="top"/>
    </xf>
    <xf numFmtId="0" fontId="107" fillId="42" borderId="33" xfId="0" applyFont="1" applyFill="1" applyBorder="1"/>
    <xf numFmtId="0" fontId="105" fillId="42" borderId="34" xfId="0" applyFont="1" applyFill="1" applyBorder="1" applyAlignment="1">
      <alignment horizontal="left" indent="1"/>
    </xf>
    <xf numFmtId="0" fontId="3" fillId="42" borderId="34" xfId="7" applyFont="1" applyFill="1" applyBorder="1" applyAlignment="1">
      <alignment horizontal="left" indent="2"/>
    </xf>
    <xf numFmtId="0" fontId="3" fillId="42" borderId="35" xfId="7" applyFont="1" applyFill="1" applyBorder="1" applyAlignment="1">
      <alignment horizontal="left" indent="2"/>
    </xf>
    <xf numFmtId="0" fontId="12" fillId="44" borderId="34" xfId="0" applyFont="1" applyFill="1" applyBorder="1"/>
    <xf numFmtId="0" fontId="12" fillId="44" borderId="35" xfId="0" applyFont="1" applyFill="1" applyBorder="1"/>
    <xf numFmtId="0" fontId="12" fillId="44" borderId="34" xfId="0" applyFont="1" applyFill="1" applyBorder="1" applyAlignment="1">
      <alignment vertical="center"/>
    </xf>
    <xf numFmtId="0" fontId="5" fillId="2" borderId="0" xfId="2" applyFont="1" applyBorder="1" applyAlignment="1">
      <alignment horizontal="center"/>
    </xf>
    <xf numFmtId="0" fontId="0" fillId="0" borderId="0" xfId="0" applyFill="1"/>
    <xf numFmtId="0" fontId="2" fillId="2" borderId="0" xfId="1" applyBorder="1">
      <alignment horizontal="right"/>
    </xf>
    <xf numFmtId="0" fontId="5" fillId="2" borderId="0" xfId="7" applyFont="1" applyBorder="1">
      <alignment horizontal="left"/>
    </xf>
    <xf numFmtId="0" fontId="5" fillId="2" borderId="0" xfId="10" applyFont="1" applyBorder="1">
      <alignment horizontal="left"/>
    </xf>
    <xf numFmtId="0" fontId="3" fillId="2" borderId="0" xfId="2" applyFont="1" applyBorder="1" applyAlignment="1"/>
    <xf numFmtId="0" fontId="3" fillId="2" borderId="0" xfId="7" applyFont="1" applyBorder="1">
      <alignment horizontal="left"/>
    </xf>
    <xf numFmtId="0" fontId="3" fillId="2" borderId="0" xfId="2" applyFont="1" applyBorder="1" applyAlignment="1">
      <alignment horizontal="center"/>
    </xf>
    <xf numFmtId="0" fontId="3" fillId="2" borderId="0" xfId="2" applyFont="1" applyBorder="1"/>
    <xf numFmtId="0" fontId="3" fillId="2" borderId="0" xfId="2" applyFont="1" applyBorder="1" applyAlignment="1">
      <alignment horizontal="left" indent="1"/>
    </xf>
    <xf numFmtId="0" fontId="2" fillId="2" borderId="0" xfId="4" applyFont="1" applyBorder="1" applyAlignment="1">
      <alignment horizontal="center" wrapText="1"/>
    </xf>
    <xf numFmtId="165" fontId="10" fillId="0" borderId="6" xfId="8" applyNumberFormat="1">
      <protection locked="0"/>
    </xf>
    <xf numFmtId="0" fontId="3" fillId="2" borderId="0" xfId="2" applyAlignment="1">
      <alignment horizontal="right"/>
    </xf>
    <xf numFmtId="0" fontId="3" fillId="2" borderId="0" xfId="7" applyFont="1" applyBorder="1">
      <alignment horizontal="left"/>
    </xf>
    <xf numFmtId="0" fontId="119" fillId="0" borderId="0" xfId="67" applyFont="1" applyAlignment="1" applyProtection="1"/>
    <xf numFmtId="0" fontId="1" fillId="0" borderId="0" xfId="0" applyFont="1"/>
    <xf numFmtId="0" fontId="115" fillId="8" borderId="13" xfId="860" applyFont="1" applyFill="1" applyBorder="1" applyAlignment="1">
      <alignment horizontal="centerContinuous" vertical="center"/>
    </xf>
    <xf numFmtId="0" fontId="114" fillId="8" borderId="13" xfId="860" applyFont="1" applyFill="1" applyBorder="1" applyAlignment="1">
      <alignment horizontal="centerContinuous" vertical="center"/>
    </xf>
    <xf numFmtId="0" fontId="113" fillId="8" borderId="0" xfId="860" applyFont="1" applyFill="1" applyBorder="1" applyAlignment="1">
      <alignment horizontal="center"/>
    </xf>
    <xf numFmtId="0" fontId="112" fillId="8" borderId="13" xfId="860" applyFont="1" applyFill="1" applyBorder="1" applyAlignment="1">
      <alignment horizontal="right"/>
    </xf>
    <xf numFmtId="3" fontId="0" fillId="0" borderId="0" xfId="0" applyNumberFormat="1" applyFill="1" applyAlignment="1">
      <alignment horizontal="center"/>
    </xf>
    <xf numFmtId="0" fontId="0" fillId="0" borderId="0" xfId="0" applyFont="1"/>
    <xf numFmtId="0" fontId="116" fillId="0" borderId="12" xfId="72" applyNumberFormat="1" applyFont="1" applyFill="1" applyBorder="1" applyAlignment="1">
      <alignment horizontal="left" wrapText="1" indent="1"/>
      <protection locked="0"/>
    </xf>
    <xf numFmtId="251" fontId="116" fillId="0" borderId="12" xfId="827" applyFont="1" applyFill="1" applyBorder="1" applyAlignment="1">
      <alignment horizontal="left" indent="1"/>
      <protection locked="0"/>
    </xf>
    <xf numFmtId="0" fontId="24" fillId="8" borderId="15" xfId="860" applyFill="1" applyBorder="1"/>
    <xf numFmtId="0" fontId="24" fillId="8" borderId="40" xfId="860" applyFill="1" applyBorder="1"/>
    <xf numFmtId="0" fontId="24" fillId="8" borderId="17" xfId="860" applyFill="1" applyBorder="1"/>
    <xf numFmtId="0" fontId="26" fillId="8" borderId="13" xfId="860" applyFont="1" applyFill="1" applyBorder="1"/>
    <xf numFmtId="0" fontId="26" fillId="8" borderId="0" xfId="860" applyFont="1" applyFill="1" applyBorder="1"/>
    <xf numFmtId="0" fontId="26" fillId="8" borderId="1" xfId="860" applyFont="1" applyFill="1" applyBorder="1"/>
    <xf numFmtId="0" fontId="26" fillId="8" borderId="0" xfId="860" applyFont="1" applyFill="1" applyBorder="1" applyAlignment="1">
      <alignment horizontal="centerContinuous"/>
    </xf>
    <xf numFmtId="0" fontId="26" fillId="8" borderId="1" xfId="860" applyFont="1" applyFill="1" applyBorder="1" applyAlignment="1">
      <alignment horizontal="centerContinuous"/>
    </xf>
    <xf numFmtId="0" fontId="110" fillId="8" borderId="13" xfId="860" applyFont="1" applyFill="1" applyBorder="1" applyAlignment="1">
      <alignment horizontal="centerContinuous" vertical="center" wrapText="1"/>
    </xf>
    <xf numFmtId="0" fontId="111" fillId="8" borderId="0" xfId="860" applyFont="1" applyFill="1" applyBorder="1" applyAlignment="1">
      <alignment horizontal="left" vertical="top" indent="1"/>
    </xf>
    <xf numFmtId="0" fontId="24" fillId="8" borderId="0" xfId="860" applyFill="1" applyBorder="1"/>
    <xf numFmtId="0" fontId="26" fillId="8" borderId="36" xfId="860" applyFont="1" applyFill="1" applyBorder="1"/>
    <xf numFmtId="0" fontId="26" fillId="8" borderId="14" xfId="860" applyFont="1" applyFill="1" applyBorder="1"/>
    <xf numFmtId="0" fontId="26" fillId="8" borderId="1" xfId="860" applyFont="1" applyFill="1" applyBorder="1" applyAlignment="1"/>
    <xf numFmtId="0" fontId="26" fillId="8" borderId="9" xfId="860" applyFont="1" applyFill="1" applyBorder="1"/>
    <xf numFmtId="0" fontId="113" fillId="8" borderId="0" xfId="860" applyFont="1" applyFill="1" applyBorder="1" applyAlignment="1">
      <alignment horizontal="right"/>
    </xf>
    <xf numFmtId="0" fontId="3" fillId="2" borderId="0" xfId="7" applyFont="1" applyBorder="1" applyAlignment="1">
      <alignment horizontal="left"/>
    </xf>
    <xf numFmtId="0" fontId="3" fillId="2" borderId="0" xfId="7" applyFont="1" applyBorder="1">
      <alignment horizontal="left"/>
    </xf>
    <xf numFmtId="164" fontId="9" fillId="3" borderId="0" xfId="6" applyFont="1" applyFill="1" applyBorder="1" applyAlignment="1">
      <alignment wrapText="1"/>
    </xf>
    <xf numFmtId="0" fontId="103" fillId="0" borderId="43" xfId="0" applyFont="1" applyBorder="1" applyAlignment="1">
      <alignment vertical="center"/>
    </xf>
    <xf numFmtId="0" fontId="103" fillId="0" borderId="0" xfId="0" applyFont="1" applyBorder="1" applyAlignment="1">
      <alignment vertical="center"/>
    </xf>
    <xf numFmtId="0" fontId="120" fillId="2" borderId="0" xfId="10" applyFont="1" applyBorder="1" applyAlignment="1">
      <alignment horizontal="right"/>
    </xf>
    <xf numFmtId="0" fontId="5" fillId="2" borderId="6" xfId="2" applyFont="1" applyBorder="1"/>
    <xf numFmtId="0" fontId="5" fillId="2" borderId="6" xfId="51" applyFont="1" applyBorder="1"/>
    <xf numFmtId="0" fontId="5" fillId="2" borderId="0" xfId="5" applyFont="1" applyBorder="1" applyAlignment="1">
      <alignment horizontal="center" wrapText="1"/>
    </xf>
    <xf numFmtId="0" fontId="3" fillId="2" borderId="36" xfId="2" applyFont="1" applyBorder="1" applyAlignment="1">
      <alignment horizontal="center"/>
    </xf>
    <xf numFmtId="0" fontId="2" fillId="2" borderId="14" xfId="4" applyFont="1" applyBorder="1" applyAlignment="1">
      <alignment horizontal="center" wrapText="1"/>
    </xf>
    <xf numFmtId="0" fontId="2" fillId="2" borderId="9" xfId="4" applyFont="1" applyBorder="1" applyAlignment="1">
      <alignment horizontal="center" wrapText="1"/>
    </xf>
    <xf numFmtId="0" fontId="0" fillId="0" borderId="0" xfId="0"/>
    <xf numFmtId="245" fontId="104" fillId="0" borderId="6" xfId="871" applyNumberFormat="1" applyFont="1" applyFill="1" applyBorder="1" applyAlignment="1">
      <alignment vertical="top"/>
    </xf>
    <xf numFmtId="0" fontId="7" fillId="2" borderId="3" xfId="4" applyFont="1" applyBorder="1">
      <alignment horizontal="center" wrapText="1"/>
    </xf>
    <xf numFmtId="0" fontId="7" fillId="2" borderId="4" xfId="4" applyFont="1" applyBorder="1">
      <alignment horizontal="center" wrapText="1"/>
    </xf>
    <xf numFmtId="0" fontId="7" fillId="2" borderId="5" xfId="4" applyFont="1" applyBorder="1">
      <alignment horizontal="center" wrapText="1"/>
    </xf>
    <xf numFmtId="0" fontId="7" fillId="2" borderId="4" xfId="4" applyFont="1" applyBorder="1" applyAlignment="1">
      <alignment horizontal="center" wrapText="1"/>
    </xf>
    <xf numFmtId="0" fontId="0" fillId="0" borderId="0" xfId="0" applyBorder="1"/>
    <xf numFmtId="44" fontId="104" fillId="0" borderId="3" xfId="18" applyNumberFormat="1" applyFont="1" applyFill="1" applyBorder="1" applyAlignment="1">
      <alignment horizontal="left" vertical="center" wrapText="1"/>
    </xf>
    <xf numFmtId="44" fontId="104" fillId="0" borderId="6" xfId="18" applyNumberFormat="1" applyFont="1" applyFill="1" applyBorder="1" applyAlignment="1">
      <alignment horizontal="left" vertical="center" wrapText="1"/>
    </xf>
    <xf numFmtId="1" fontId="104" fillId="0" borderId="6" xfId="40" applyNumberFormat="1" applyFont="1" applyFill="1" applyBorder="1" applyAlignment="1">
      <alignment horizontal="right" vertical="center" wrapText="1" indent="1"/>
    </xf>
    <xf numFmtId="0" fontId="124" fillId="2" borderId="3" xfId="12" applyFont="1" applyFill="1" applyBorder="1" applyAlignment="1">
      <alignment vertical="center" wrapText="1"/>
    </xf>
    <xf numFmtId="0" fontId="12" fillId="2" borderId="3" xfId="12" applyFont="1" applyFill="1" applyBorder="1" applyAlignment="1">
      <alignment horizontal="left" vertical="center" wrapText="1" indent="1"/>
    </xf>
    <xf numFmtId="10" fontId="97" fillId="2" borderId="6" xfId="875" applyNumberFormat="1" applyFont="1" applyFill="1" applyBorder="1" applyAlignment="1">
      <alignment horizontal="center" vertical="center"/>
    </xf>
    <xf numFmtId="0" fontId="16" fillId="2" borderId="3" xfId="12" applyFont="1" applyFill="1" applyBorder="1" applyAlignment="1">
      <alignment horizontal="left" vertical="center" wrapText="1" indent="1"/>
    </xf>
    <xf numFmtId="0" fontId="3" fillId="0" borderId="0" xfId="2" applyFill="1" applyBorder="1" applyAlignment="1">
      <alignment horizontal="center" wrapText="1"/>
    </xf>
    <xf numFmtId="0" fontId="3" fillId="0" borderId="0" xfId="2" applyFill="1" applyBorder="1"/>
    <xf numFmtId="0" fontId="3" fillId="0" borderId="0" xfId="2" applyFont="1" applyFill="1" applyBorder="1"/>
    <xf numFmtId="165" fontId="125" fillId="2" borderId="0" xfId="9" applyNumberFormat="1" applyFont="1" applyBorder="1" applyAlignment="1">
      <alignment horizontal="left"/>
    </xf>
    <xf numFmtId="0" fontId="2" fillId="2" borderId="0" xfId="4" applyFont="1" applyBorder="1" applyAlignment="1">
      <alignment horizontal="center" vertical="center" wrapText="1"/>
    </xf>
    <xf numFmtId="0" fontId="2" fillId="2" borderId="0" xfId="7" applyFont="1" applyBorder="1">
      <alignment horizontal="left"/>
    </xf>
    <xf numFmtId="0" fontId="2" fillId="0" borderId="0" xfId="1" applyFill="1" applyBorder="1">
      <alignment horizontal="right"/>
    </xf>
    <xf numFmtId="182" fontId="98" fillId="0" borderId="0" xfId="139" applyFont="1" applyFill="1" applyAlignment="1">
      <alignment vertical="center"/>
    </xf>
    <xf numFmtId="0" fontId="3" fillId="2" borderId="0" xfId="2" applyFont="1" applyBorder="1" applyAlignment="1">
      <alignment vertical="center"/>
    </xf>
    <xf numFmtId="0" fontId="10" fillId="0" borderId="18" xfId="8" applyBorder="1" applyAlignment="1">
      <alignment wrapText="1"/>
      <protection locked="0"/>
    </xf>
    <xf numFmtId="0" fontId="0" fillId="0" borderId="0" xfId="0"/>
    <xf numFmtId="0" fontId="5" fillId="2" borderId="0" xfId="2" applyFont="1" applyBorder="1" applyAlignment="1">
      <alignment horizontal="center"/>
    </xf>
    <xf numFmtId="0" fontId="3" fillId="2" borderId="0" xfId="7" applyFont="1" applyBorder="1">
      <alignment horizontal="left"/>
    </xf>
    <xf numFmtId="0" fontId="5" fillId="2" borderId="0" xfId="5" applyFont="1" applyBorder="1" applyAlignment="1">
      <alignment horizontal="center" vertical="center" wrapText="1"/>
    </xf>
    <xf numFmtId="0" fontId="3" fillId="2" borderId="0" xfId="7" applyFont="1" applyBorder="1">
      <alignment horizontal="left"/>
    </xf>
    <xf numFmtId="0" fontId="3" fillId="2" borderId="6" xfId="2" applyFont="1" applyBorder="1"/>
    <xf numFmtId="0" fontId="14" fillId="2" borderId="0" xfId="2" applyFont="1" applyBorder="1"/>
    <xf numFmtId="0" fontId="0" fillId="0" borderId="6" xfId="0" applyBorder="1"/>
    <xf numFmtId="0" fontId="0" fillId="0" borderId="20" xfId="0" applyBorder="1"/>
    <xf numFmtId="0" fontId="3" fillId="2" borderId="44" xfId="2" applyFont="1" applyBorder="1"/>
    <xf numFmtId="0" fontId="3" fillId="2" borderId="39" xfId="2" applyFont="1" applyBorder="1"/>
    <xf numFmtId="0" fontId="3" fillId="2" borderId="6" xfId="2" applyFont="1" applyBorder="1" applyAlignment="1">
      <alignment horizontal="center"/>
    </xf>
    <xf numFmtId="0" fontId="1" fillId="2" borderId="0" xfId="2" applyFont="1" applyBorder="1"/>
    <xf numFmtId="0" fontId="3" fillId="2" borderId="0" xfId="2" applyFont="1" applyBorder="1" applyAlignment="1">
      <alignment horizontal="right"/>
    </xf>
    <xf numFmtId="0" fontId="9" fillId="2" borderId="0" xfId="2" applyFont="1" applyBorder="1" applyAlignment="1">
      <alignment horizontal="left" vertical="center"/>
    </xf>
    <xf numFmtId="0" fontId="14" fillId="2" borderId="0" xfId="2" applyFont="1" applyBorder="1" applyAlignment="1">
      <alignment horizontal="center"/>
    </xf>
    <xf numFmtId="0" fontId="3" fillId="2" borderId="3" xfId="2" applyFont="1" applyBorder="1" applyAlignment="1">
      <alignment horizontal="center" vertical="center"/>
    </xf>
    <xf numFmtId="0" fontId="3" fillId="2" borderId="5" xfId="2" applyFont="1" applyBorder="1" applyAlignment="1">
      <alignment horizontal="center" vertical="center"/>
    </xf>
    <xf numFmtId="0" fontId="3" fillId="2" borderId="4" xfId="2" applyFont="1" applyBorder="1" applyAlignment="1">
      <alignment horizontal="center" vertical="center"/>
    </xf>
    <xf numFmtId="0" fontId="5" fillId="2" borderId="18" xfId="2" applyFont="1" applyBorder="1" applyAlignment="1">
      <alignment vertical="center" wrapText="1"/>
    </xf>
    <xf numFmtId="0" fontId="5" fillId="2" borderId="9" xfId="2" applyFont="1" applyBorder="1" applyAlignment="1">
      <alignment vertical="center" wrapText="1"/>
    </xf>
    <xf numFmtId="0" fontId="4" fillId="2" borderId="0" xfId="2" applyFont="1" applyBorder="1"/>
    <xf numFmtId="10" fontId="97" fillId="2" borderId="0" xfId="875" applyNumberFormat="1" applyFont="1" applyFill="1" applyBorder="1" applyAlignment="1">
      <alignment horizontal="center" vertical="center"/>
    </xf>
    <xf numFmtId="10" fontId="128" fillId="2" borderId="0" xfId="875" applyNumberFormat="1" applyFont="1" applyFill="1" applyBorder="1" applyAlignment="1">
      <alignment horizontal="left" vertical="center"/>
    </xf>
    <xf numFmtId="165" fontId="10" fillId="0" borderId="0" xfId="8" applyNumberFormat="1" applyBorder="1">
      <protection locked="0"/>
    </xf>
    <xf numFmtId="0" fontId="3" fillId="2" borderId="3" xfId="2" applyFont="1" applyBorder="1" applyAlignment="1">
      <alignment horizontal="center"/>
    </xf>
    <xf numFmtId="0" fontId="2" fillId="2" borderId="5" xfId="4" applyFont="1" applyBorder="1" applyAlignment="1">
      <alignment horizontal="center" wrapText="1"/>
    </xf>
    <xf numFmtId="0" fontId="2" fillId="2" borderId="4" xfId="4" applyFont="1" applyBorder="1" applyAlignment="1">
      <alignment horizontal="center" wrapText="1"/>
    </xf>
    <xf numFmtId="0" fontId="7" fillId="2" borderId="5" xfId="4" applyFont="1" applyBorder="1" applyAlignment="1">
      <alignment horizontal="center" wrapText="1"/>
    </xf>
    <xf numFmtId="0" fontId="2" fillId="2" borderId="6" xfId="4" applyFont="1" applyBorder="1" applyAlignment="1">
      <alignment horizontal="center" wrapText="1"/>
    </xf>
    <xf numFmtId="10" fontId="129" fillId="2" borderId="0" xfId="875" applyNumberFormat="1" applyFont="1" applyFill="1" applyBorder="1" applyAlignment="1">
      <alignment horizontal="left" vertical="center"/>
    </xf>
    <xf numFmtId="0" fontId="3" fillId="2" borderId="0" xfId="7" applyFont="1" applyBorder="1" applyAlignment="1">
      <alignment horizontal="right"/>
    </xf>
    <xf numFmtId="0" fontId="3" fillId="2" borderId="39" xfId="7" applyFont="1" applyBorder="1" applyAlignment="1">
      <alignment horizontal="left"/>
    </xf>
    <xf numFmtId="0" fontId="3" fillId="2" borderId="6" xfId="7" applyFont="1" applyBorder="1" applyAlignment="1">
      <alignment horizontal="right"/>
    </xf>
    <xf numFmtId="0" fontId="14" fillId="2" borderId="0" xfId="7" applyFont="1" applyBorder="1" applyAlignment="1">
      <alignment horizontal="left"/>
    </xf>
    <xf numFmtId="0" fontId="3" fillId="0" borderId="6" xfId="7" applyFont="1" applyFill="1" applyBorder="1" applyAlignment="1">
      <alignment horizontal="right"/>
    </xf>
    <xf numFmtId="0" fontId="3" fillId="0" borderId="20" xfId="7" applyFont="1" applyFill="1" applyBorder="1" applyAlignment="1">
      <alignment horizontal="right"/>
    </xf>
    <xf numFmtId="0" fontId="3" fillId="0" borderId="39" xfId="7" applyFont="1" applyFill="1" applyBorder="1" applyAlignment="1">
      <alignment horizontal="right"/>
    </xf>
    <xf numFmtId="0" fontId="5" fillId="2" borderId="0" xfId="7" applyFont="1" applyBorder="1" applyAlignment="1">
      <alignment horizontal="right" indent="1"/>
    </xf>
    <xf numFmtId="0" fontId="5" fillId="2" borderId="0" xfId="10" applyFont="1" applyBorder="1" applyAlignment="1">
      <alignment horizontal="right" indent="1"/>
    </xf>
    <xf numFmtId="0" fontId="130" fillId="2" borderId="0" xfId="2" applyFont="1" applyBorder="1" applyAlignment="1">
      <alignment vertical="center"/>
    </xf>
    <xf numFmtId="0" fontId="126" fillId="2" borderId="0" xfId="7" applyFont="1" applyBorder="1" applyAlignment="1">
      <alignment horizontal="left"/>
    </xf>
    <xf numFmtId="0" fontId="130" fillId="2" borderId="0" xfId="7" applyFont="1" applyBorder="1">
      <alignment horizontal="left"/>
    </xf>
    <xf numFmtId="0" fontId="5" fillId="2" borderId="0" xfId="2" applyFont="1" applyBorder="1" applyAlignment="1">
      <alignment horizontal="center" vertical="center" wrapText="1"/>
    </xf>
    <xf numFmtId="0" fontId="126" fillId="2" borderId="0" xfId="7" applyFont="1" applyBorder="1">
      <alignment horizontal="left"/>
    </xf>
    <xf numFmtId="0" fontId="5" fillId="2" borderId="0" xfId="2" applyFont="1" applyBorder="1" applyAlignment="1">
      <alignment horizontal="left" indent="1"/>
    </xf>
    <xf numFmtId="0" fontId="126" fillId="2" borderId="0" xfId="2" applyFont="1" applyBorder="1" applyAlignment="1">
      <alignment horizontal="left" indent="1"/>
    </xf>
    <xf numFmtId="0" fontId="126" fillId="2" borderId="0" xfId="7" applyFont="1" applyBorder="1" applyAlignment="1">
      <alignment horizontal="right"/>
    </xf>
    <xf numFmtId="165" fontId="13" fillId="2" borderId="39" xfId="9" applyNumberFormat="1" applyFont="1" applyBorder="1" applyAlignment="1">
      <alignment horizontal="right"/>
    </xf>
    <xf numFmtId="165" fontId="13" fillId="2" borderId="20" xfId="9" applyNumberFormat="1" applyFont="1" applyBorder="1" applyAlignment="1">
      <alignment horizontal="right"/>
    </xf>
    <xf numFmtId="165" fontId="13" fillId="2" borderId="42" xfId="9" applyNumberFormat="1" applyFont="1" applyBorder="1" applyAlignment="1">
      <alignment horizontal="right"/>
    </xf>
    <xf numFmtId="0" fontId="3" fillId="2" borderId="55" xfId="2" applyFont="1" applyBorder="1" applyAlignment="1">
      <alignment horizontal="center"/>
    </xf>
    <xf numFmtId="0" fontId="2" fillId="2" borderId="56" xfId="4" applyFont="1" applyBorder="1" applyAlignment="1">
      <alignment horizontal="center" wrapText="1"/>
    </xf>
    <xf numFmtId="0" fontId="4" fillId="2" borderId="0" xfId="2" applyFont="1" applyAlignment="1">
      <alignment horizontal="left"/>
    </xf>
    <xf numFmtId="0" fontId="14" fillId="2" borderId="0" xfId="7" applyFont="1" applyBorder="1">
      <alignment horizontal="left"/>
    </xf>
    <xf numFmtId="0" fontId="5" fillId="2" borderId="39" xfId="5" applyFont="1" applyBorder="1" applyAlignment="1">
      <alignment horizontal="center" wrapText="1"/>
    </xf>
    <xf numFmtId="0" fontId="3" fillId="2" borderId="0" xfId="7" applyFont="1" applyBorder="1">
      <alignment horizontal="left"/>
    </xf>
    <xf numFmtId="0" fontId="5" fillId="2" borderId="0" xfId="2" applyFont="1" applyBorder="1" applyAlignment="1">
      <alignment horizontal="left" vertical="top" wrapText="1"/>
    </xf>
    <xf numFmtId="0" fontId="5" fillId="2" borderId="0" xfId="5" applyFont="1" applyBorder="1" applyAlignment="1">
      <alignment horizontal="center" vertical="center" wrapText="1"/>
    </xf>
    <xf numFmtId="0" fontId="5" fillId="2" borderId="3" xfId="2" applyFont="1" applyBorder="1" applyAlignment="1">
      <alignment horizontal="center" vertical="center"/>
    </xf>
    <xf numFmtId="0" fontId="5" fillId="2" borderId="5" xfId="2" applyFont="1" applyBorder="1" applyAlignment="1">
      <alignment horizontal="center" vertical="center"/>
    </xf>
    <xf numFmtId="0" fontId="5" fillId="2" borderId="4" xfId="2" applyFont="1" applyBorder="1" applyAlignment="1">
      <alignment horizontal="center" vertical="center"/>
    </xf>
    <xf numFmtId="0" fontId="5" fillId="2" borderId="0" xfId="2" applyFont="1" applyBorder="1" applyAlignment="1">
      <alignment wrapText="1"/>
    </xf>
    <xf numFmtId="0" fontId="5" fillId="2" borderId="1" xfId="2" applyFont="1" applyBorder="1"/>
    <xf numFmtId="0" fontId="131" fillId="2" borderId="0" xfId="2" applyFont="1" applyBorder="1"/>
    <xf numFmtId="0" fontId="38" fillId="2" borderId="16" xfId="4" applyFont="1" applyBorder="1" applyAlignment="1">
      <alignment horizontal="center" wrapText="1"/>
    </xf>
    <xf numFmtId="0" fontId="38" fillId="2" borderId="0" xfId="4" applyFont="1" applyBorder="1">
      <alignment horizontal="center" wrapText="1"/>
    </xf>
    <xf numFmtId="0" fontId="4" fillId="2" borderId="0" xfId="11" applyFont="1" applyBorder="1"/>
    <xf numFmtId="0" fontId="132" fillId="7" borderId="13" xfId="59" applyFont="1" applyBorder="1" applyAlignment="1">
      <alignment horizontal="left" indent="1"/>
    </xf>
    <xf numFmtId="0" fontId="4" fillId="2" borderId="0" xfId="3" applyFont="1" applyBorder="1" applyAlignment="1">
      <alignment horizontal="left"/>
    </xf>
    <xf numFmtId="0" fontId="3" fillId="2" borderId="1" xfId="2" applyBorder="1"/>
    <xf numFmtId="0" fontId="3" fillId="2" borderId="1" xfId="2" applyBorder="1" applyAlignment="1"/>
    <xf numFmtId="0" fontId="2" fillId="2" borderId="18" xfId="1" applyBorder="1">
      <alignment horizontal="right"/>
    </xf>
    <xf numFmtId="0" fontId="3" fillId="2" borderId="14" xfId="2" applyBorder="1"/>
    <xf numFmtId="0" fontId="3" fillId="2" borderId="9" xfId="2" applyBorder="1"/>
    <xf numFmtId="0" fontId="25" fillId="7" borderId="1" xfId="61" applyFont="1" applyBorder="1"/>
    <xf numFmtId="0" fontId="2" fillId="2" borderId="2" xfId="1" applyBorder="1">
      <alignment horizontal="right"/>
    </xf>
    <xf numFmtId="0" fontId="2" fillId="2" borderId="0" xfId="1" applyBorder="1">
      <alignment horizontal="right"/>
    </xf>
    <xf numFmtId="0" fontId="25" fillId="7" borderId="0" xfId="61" applyFont="1" applyBorder="1"/>
    <xf numFmtId="0" fontId="2" fillId="7" borderId="0" xfId="63" applyBorder="1" applyAlignment="1"/>
    <xf numFmtId="0" fontId="2" fillId="2" borderId="14" xfId="1" applyBorder="1">
      <alignment horizontal="right"/>
    </xf>
    <xf numFmtId="0" fontId="5" fillId="2" borderId="0" xfId="2" applyFont="1" applyBorder="1" applyAlignment="1">
      <alignment horizontal="left"/>
    </xf>
    <xf numFmtId="0" fontId="5" fillId="2" borderId="0" xfId="7" applyFont="1" applyBorder="1">
      <alignment horizontal="left"/>
    </xf>
    <xf numFmtId="0" fontId="5" fillId="2" borderId="0" xfId="2" applyFont="1" applyBorder="1" applyAlignment="1">
      <alignment horizontal="right"/>
    </xf>
    <xf numFmtId="0" fontId="30" fillId="7" borderId="13" xfId="59" applyBorder="1" applyAlignment="1">
      <alignment horizontal="left" indent="1"/>
    </xf>
    <xf numFmtId="0" fontId="2" fillId="2" borderId="0" xfId="58" applyFont="1" applyBorder="1">
      <alignment horizontal="left"/>
    </xf>
    <xf numFmtId="0" fontId="4" fillId="2" borderId="0" xfId="3" applyFont="1" applyBorder="1" applyAlignment="1">
      <alignment horizontal="left" indent="1"/>
    </xf>
    <xf numFmtId="0" fontId="14" fillId="2" borderId="0" xfId="11" applyFont="1" applyBorder="1"/>
    <xf numFmtId="0" fontId="5" fillId="2" borderId="0" xfId="10" applyFont="1" applyBorder="1">
      <alignment horizontal="left"/>
    </xf>
    <xf numFmtId="0" fontId="3" fillId="2" borderId="0" xfId="2" applyFont="1" applyBorder="1" applyAlignment="1"/>
    <xf numFmtId="0" fontId="3" fillId="2" borderId="0" xfId="7" applyFont="1" applyBorder="1">
      <alignment horizontal="left"/>
    </xf>
    <xf numFmtId="0" fontId="2" fillId="2" borderId="0" xfId="68" applyFont="1" applyBorder="1">
      <alignment horizontal="right"/>
    </xf>
    <xf numFmtId="0" fontId="3" fillId="2" borderId="0" xfId="2" applyFont="1" applyBorder="1"/>
    <xf numFmtId="0" fontId="2" fillId="2" borderId="0" xfId="51" applyFont="1" applyBorder="1"/>
    <xf numFmtId="0" fontId="5" fillId="2" borderId="0" xfId="5" applyFont="1" applyBorder="1">
      <alignment horizontal="center" wrapText="1"/>
    </xf>
    <xf numFmtId="0" fontId="5" fillId="2" borderId="0" xfId="3" applyFont="1" applyBorder="1" applyAlignment="1">
      <alignment horizontal="left" indent="1"/>
    </xf>
    <xf numFmtId="164" fontId="9" fillId="3" borderId="0" xfId="6" applyFont="1" applyFill="1" applyBorder="1" applyAlignment="1">
      <alignment horizontal="center" wrapText="1"/>
    </xf>
    <xf numFmtId="165" fontId="10" fillId="0" borderId="6" xfId="8" applyNumberFormat="1">
      <protection locked="0"/>
    </xf>
    <xf numFmtId="165" fontId="13" fillId="2" borderId="39" xfId="881" applyNumberFormat="1" applyFont="1" applyAlignment="1">
      <alignment horizontal="right"/>
    </xf>
    <xf numFmtId="0" fontId="10" fillId="0" borderId="6" xfId="8" applyAlignment="1">
      <alignment wrapText="1"/>
      <protection locked="0"/>
    </xf>
    <xf numFmtId="0" fontId="3" fillId="2" borderId="0" xfId="2" applyAlignment="1">
      <alignment horizontal="right"/>
    </xf>
    <xf numFmtId="0" fontId="3" fillId="2" borderId="0" xfId="2" applyAlignment="1">
      <alignment wrapText="1"/>
    </xf>
    <xf numFmtId="0" fontId="3" fillId="2" borderId="1" xfId="2" applyBorder="1"/>
    <xf numFmtId="0" fontId="3" fillId="2" borderId="1" xfId="2" applyBorder="1" applyAlignment="1"/>
    <xf numFmtId="0" fontId="2" fillId="2" borderId="18" xfId="1" applyBorder="1">
      <alignment horizontal="right"/>
    </xf>
    <xf numFmtId="0" fontId="3" fillId="2" borderId="14" xfId="2" applyBorder="1"/>
    <xf numFmtId="0" fontId="3" fillId="2" borderId="9" xfId="2" applyBorder="1"/>
    <xf numFmtId="0" fontId="25" fillId="7" borderId="1" xfId="61" applyFont="1" applyBorder="1"/>
    <xf numFmtId="0" fontId="3" fillId="2" borderId="1" xfId="2" applyBorder="1" applyAlignment="1">
      <alignment vertical="center"/>
    </xf>
    <xf numFmtId="0" fontId="25" fillId="7" borderId="15" xfId="61" applyFont="1" applyBorder="1"/>
    <xf numFmtId="0" fontId="25" fillId="7" borderId="16" xfId="61" applyFont="1" applyBorder="1"/>
    <xf numFmtId="0" fontId="25" fillId="7" borderId="17" xfId="61" applyFont="1" applyBorder="1"/>
    <xf numFmtId="0" fontId="2" fillId="7" borderId="13" xfId="63" applyBorder="1" applyAlignment="1">
      <alignment horizontal="left"/>
    </xf>
    <xf numFmtId="0" fontId="2" fillId="2" borderId="2" xfId="1" applyBorder="1">
      <alignment horizontal="right"/>
    </xf>
    <xf numFmtId="0" fontId="2" fillId="2" borderId="0" xfId="1" applyBorder="1">
      <alignment horizontal="right"/>
    </xf>
    <xf numFmtId="0" fontId="2" fillId="2" borderId="2" xfId="1" applyBorder="1" applyAlignment="1">
      <alignment horizontal="right" vertical="center"/>
    </xf>
    <xf numFmtId="0" fontId="25" fillId="7" borderId="0" xfId="61" applyFont="1" applyBorder="1"/>
    <xf numFmtId="0" fontId="2" fillId="7" borderId="0" xfId="63" applyBorder="1" applyAlignment="1"/>
    <xf numFmtId="0" fontId="3" fillId="2" borderId="0" xfId="2" applyBorder="1"/>
    <xf numFmtId="0" fontId="3" fillId="2" borderId="0" xfId="2" applyBorder="1" applyAlignment="1"/>
    <xf numFmtId="0" fontId="2" fillId="2" borderId="0" xfId="58" applyFont="1" applyBorder="1">
      <alignment horizontal="left"/>
    </xf>
    <xf numFmtId="0" fontId="35" fillId="2" borderId="0" xfId="2" applyFont="1" applyBorder="1"/>
    <xf numFmtId="0" fontId="35" fillId="2" borderId="0" xfId="2" applyFont="1" applyBorder="1" applyAlignment="1"/>
    <xf numFmtId="0" fontId="4" fillId="2" borderId="0" xfId="3" applyFont="1" applyBorder="1" applyAlignment="1">
      <alignment horizontal="left" indent="1"/>
    </xf>
    <xf numFmtId="0" fontId="35" fillId="2" borderId="0" xfId="2" applyFont="1" applyBorder="1" applyAlignment="1">
      <alignment vertical="center"/>
    </xf>
    <xf numFmtId="0" fontId="3" fillId="2" borderId="0" xfId="2" applyFont="1" applyBorder="1" applyAlignment="1"/>
    <xf numFmtId="0" fontId="3" fillId="2" borderId="0" xfId="7" applyFont="1" applyBorder="1">
      <alignment horizontal="left"/>
    </xf>
    <xf numFmtId="0" fontId="3" fillId="2" borderId="0" xfId="2" applyFont="1" applyBorder="1" applyAlignment="1">
      <alignment horizontal="center"/>
    </xf>
    <xf numFmtId="0" fontId="3" fillId="2" borderId="0" xfId="2" applyFont="1" applyBorder="1"/>
    <xf numFmtId="0" fontId="32" fillId="7" borderId="1" xfId="62" applyFont="1" applyBorder="1" applyAlignment="1">
      <alignment vertical="top" wrapText="1"/>
    </xf>
    <xf numFmtId="0" fontId="5" fillId="2" borderId="0" xfId="5" applyFont="1" applyBorder="1">
      <alignment horizontal="center" wrapText="1"/>
    </xf>
    <xf numFmtId="164" fontId="9" fillId="3" borderId="0" xfId="6" applyFont="1" applyFill="1" applyBorder="1" applyAlignment="1">
      <alignment horizontal="center" wrapText="1"/>
    </xf>
    <xf numFmtId="0" fontId="5" fillId="2" borderId="0" xfId="5" applyFont="1" applyBorder="1" applyAlignment="1">
      <alignment horizontal="center" wrapText="1"/>
    </xf>
    <xf numFmtId="0" fontId="2" fillId="2" borderId="0" xfId="51" applyFont="1" applyBorder="1" applyAlignment="1">
      <alignment horizontal="left"/>
    </xf>
    <xf numFmtId="0" fontId="32" fillId="7" borderId="0" xfId="62" applyFont="1" applyBorder="1" applyAlignment="1">
      <alignment vertical="top" wrapText="1"/>
    </xf>
    <xf numFmtId="0" fontId="2" fillId="2" borderId="0" xfId="4" applyFont="1" applyBorder="1" applyAlignment="1">
      <alignment horizontal="center" wrapText="1"/>
    </xf>
    <xf numFmtId="0" fontId="10" fillId="0" borderId="6" xfId="8">
      <protection locked="0"/>
    </xf>
    <xf numFmtId="165" fontId="10" fillId="0" borderId="6" xfId="8" applyNumberFormat="1">
      <protection locked="0"/>
    </xf>
    <xf numFmtId="165" fontId="13" fillId="2" borderId="39" xfId="881" applyNumberFormat="1" applyFont="1" applyAlignment="1">
      <alignment horizontal="right"/>
    </xf>
    <xf numFmtId="255" fontId="10" fillId="0" borderId="6" xfId="8" applyNumberFormat="1">
      <protection locked="0"/>
    </xf>
    <xf numFmtId="0" fontId="10" fillId="0" borderId="6" xfId="8" applyAlignment="1">
      <alignment wrapText="1"/>
      <protection locked="0"/>
    </xf>
    <xf numFmtId="0" fontId="10" fillId="0" borderId="6" xfId="8" applyAlignment="1">
      <protection locked="0"/>
    </xf>
    <xf numFmtId="255" fontId="3" fillId="2" borderId="6" xfId="49" applyNumberFormat="1" applyFont="1" applyBorder="1" applyAlignment="1" applyProtection="1">
      <alignment horizontal="right"/>
      <protection locked="0"/>
    </xf>
    <xf numFmtId="0" fontId="5" fillId="2" borderId="0" xfId="11" applyFont="1" applyBorder="1"/>
    <xf numFmtId="0" fontId="3" fillId="2" borderId="0" xfId="7" applyFont="1" applyBorder="1">
      <alignment horizontal="left"/>
    </xf>
    <xf numFmtId="0" fontId="3" fillId="0" borderId="0" xfId="7" applyFont="1" applyFill="1" applyBorder="1" applyAlignment="1">
      <alignment horizontal="left" indent="2"/>
    </xf>
    <xf numFmtId="0" fontId="3" fillId="2" borderId="0" xfId="7" applyFont="1" applyBorder="1">
      <alignment horizontal="left"/>
    </xf>
    <xf numFmtId="0" fontId="5" fillId="2" borderId="0" xfId="2" applyFont="1" applyBorder="1" applyAlignment="1">
      <alignment horizontal="center" wrapText="1"/>
    </xf>
    <xf numFmtId="0" fontId="5" fillId="2" borderId="0" xfId="5" applyFont="1" applyBorder="1" applyAlignment="1">
      <alignment horizontal="center" vertical="center" wrapText="1"/>
    </xf>
    <xf numFmtId="0" fontId="3" fillId="2" borderId="0" xfId="7" applyFont="1" applyBorder="1">
      <alignment horizontal="left"/>
    </xf>
    <xf numFmtId="0" fontId="5" fillId="2" borderId="0" xfId="2" applyFont="1" applyBorder="1" applyAlignment="1">
      <alignment horizontal="center"/>
    </xf>
    <xf numFmtId="0" fontId="1" fillId="0" borderId="0" xfId="0" applyFont="1" applyAlignment="1">
      <alignment horizontal="left"/>
    </xf>
    <xf numFmtId="0" fontId="0" fillId="0" borderId="8" xfId="0"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7" fillId="2" borderId="0" xfId="2" applyFont="1" applyBorder="1" applyAlignment="1">
      <alignment horizontal="center"/>
    </xf>
    <xf numFmtId="0" fontId="5" fillId="2" borderId="6" xfId="5" applyFont="1" applyBorder="1" applyAlignment="1">
      <alignment horizontal="center"/>
    </xf>
    <xf numFmtId="164" fontId="9" fillId="3" borderId="3" xfId="6" applyFont="1" applyFill="1" applyBorder="1" applyAlignment="1">
      <alignment horizontal="center" wrapText="1"/>
    </xf>
    <xf numFmtId="164" fontId="9" fillId="3" borderId="5" xfId="6" applyFont="1" applyFill="1" applyBorder="1" applyAlignment="1">
      <alignment horizontal="center" wrapText="1"/>
    </xf>
    <xf numFmtId="164" fontId="9" fillId="3" borderId="4" xfId="6" applyFont="1" applyFill="1" applyBorder="1" applyAlignment="1">
      <alignment horizontal="center" wrapText="1"/>
    </xf>
    <xf numFmtId="0" fontId="5" fillId="2" borderId="0" xfId="2" applyFont="1" applyBorder="1" applyAlignment="1">
      <alignment horizontal="center" wrapText="1"/>
    </xf>
    <xf numFmtId="0" fontId="5" fillId="2" borderId="14" xfId="2" applyFont="1" applyBorder="1" applyAlignment="1">
      <alignment horizontal="center" wrapText="1"/>
    </xf>
    <xf numFmtId="0" fontId="6" fillId="2" borderId="0" xfId="2" applyFont="1" applyBorder="1" applyAlignment="1">
      <alignment horizontal="left" vertical="center"/>
    </xf>
    <xf numFmtId="0" fontId="102" fillId="41" borderId="20" xfId="0" applyFont="1" applyFill="1" applyBorder="1" applyAlignment="1">
      <alignment horizontal="left" vertical="center" wrapText="1" indent="1"/>
    </xf>
    <xf numFmtId="0" fontId="102" fillId="41" borderId="2" xfId="0" applyFont="1" applyFill="1" applyBorder="1" applyAlignment="1">
      <alignment horizontal="left" vertical="center" wrapText="1" indent="1"/>
    </xf>
    <xf numFmtId="0" fontId="102" fillId="41" borderId="18" xfId="0" applyFont="1" applyFill="1" applyBorder="1" applyAlignment="1">
      <alignment horizontal="left" vertical="center" wrapText="1" indent="1"/>
    </xf>
    <xf numFmtId="0" fontId="102" fillId="41" borderId="20" xfId="0" applyFont="1" applyFill="1" applyBorder="1" applyAlignment="1">
      <alignment horizontal="left" vertical="center" indent="1"/>
    </xf>
    <xf numFmtId="0" fontId="102" fillId="41" borderId="2" xfId="0" applyFont="1" applyFill="1" applyBorder="1" applyAlignment="1">
      <alignment horizontal="left" vertical="center" indent="1"/>
    </xf>
    <xf numFmtId="0" fontId="102" fillId="41" borderId="18" xfId="0" applyFont="1" applyFill="1" applyBorder="1" applyAlignment="1">
      <alignment horizontal="left" vertical="center" indent="1"/>
    </xf>
    <xf numFmtId="0" fontId="5" fillId="2" borderId="8" xfId="2" applyFont="1" applyBorder="1" applyAlignment="1">
      <alignment horizontal="center"/>
    </xf>
    <xf numFmtId="0" fontId="5" fillId="2" borderId="38" xfId="2" applyFont="1" applyBorder="1" applyAlignment="1">
      <alignment horizontal="center"/>
    </xf>
    <xf numFmtId="0" fontId="5" fillId="2" borderId="37" xfId="2" applyFont="1" applyBorder="1" applyAlignment="1">
      <alignment horizontal="center"/>
    </xf>
    <xf numFmtId="0" fontId="97" fillId="8" borderId="20" xfId="0" applyFont="1" applyFill="1" applyBorder="1" applyAlignment="1">
      <alignment horizontal="left" vertical="center" indent="1"/>
    </xf>
    <xf numFmtId="0" fontId="97" fillId="8" borderId="18" xfId="0" applyFont="1" applyFill="1" applyBorder="1" applyAlignment="1">
      <alignment horizontal="left" vertical="center" indent="1"/>
    </xf>
    <xf numFmtId="0" fontId="0" fillId="43" borderId="13" xfId="0" applyFill="1" applyBorder="1" applyAlignment="1">
      <alignment horizontal="left" vertical="top" wrapText="1"/>
    </xf>
    <xf numFmtId="0" fontId="0" fillId="43" borderId="0" xfId="0" applyFill="1" applyBorder="1" applyAlignment="1">
      <alignment horizontal="left" vertical="top" wrapText="1"/>
    </xf>
    <xf numFmtId="0" fontId="0" fillId="43" borderId="1" xfId="0" applyFill="1" applyBorder="1" applyAlignment="1">
      <alignment horizontal="left" vertical="top" wrapText="1"/>
    </xf>
    <xf numFmtId="0" fontId="0" fillId="43" borderId="36" xfId="0" applyFill="1" applyBorder="1" applyAlignment="1">
      <alignment horizontal="left" vertical="top" wrapText="1"/>
    </xf>
    <xf numFmtId="0" fontId="0" fillId="43" borderId="14" xfId="0" applyFill="1" applyBorder="1" applyAlignment="1">
      <alignment horizontal="left" vertical="top" wrapText="1"/>
    </xf>
    <xf numFmtId="0" fontId="0" fillId="43" borderId="9" xfId="0" applyFill="1" applyBorder="1" applyAlignment="1">
      <alignment horizontal="left" vertical="top" wrapText="1"/>
    </xf>
    <xf numFmtId="0" fontId="5" fillId="2" borderId="20" xfId="2" applyFont="1" applyBorder="1" applyAlignment="1">
      <alignment horizontal="center" vertical="top" wrapText="1"/>
    </xf>
    <xf numFmtId="0" fontId="5" fillId="2" borderId="18" xfId="2" applyFont="1" applyBorder="1" applyAlignment="1">
      <alignment horizontal="center" vertical="top" wrapText="1"/>
    </xf>
    <xf numFmtId="0" fontId="5" fillId="2" borderId="3" xfId="5" applyFont="1" applyBorder="1" applyAlignment="1">
      <alignment horizontal="center"/>
    </xf>
    <xf numFmtId="0" fontId="5" fillId="2" borderId="5" xfId="5" applyFont="1" applyBorder="1" applyAlignment="1">
      <alignment horizontal="center"/>
    </xf>
    <xf numFmtId="0" fontId="5" fillId="2" borderId="4" xfId="5" applyFont="1" applyBorder="1" applyAlignment="1">
      <alignment horizontal="center"/>
    </xf>
    <xf numFmtId="0" fontId="5" fillId="2" borderId="0" xfId="11" applyFont="1" applyBorder="1"/>
    <xf numFmtId="0" fontId="28" fillId="7" borderId="6" xfId="52" applyBorder="1">
      <alignment horizontal="center"/>
    </xf>
    <xf numFmtId="179" fontId="28" fillId="7" borderId="6" xfId="57" applyBorder="1">
      <alignment horizontal="center" vertical="center"/>
    </xf>
    <xf numFmtId="0" fontId="32" fillId="7" borderId="13" xfId="62" applyFont="1" applyBorder="1" applyAlignment="1">
      <alignment horizontal="left" vertical="top" wrapText="1" indent="1"/>
    </xf>
    <xf numFmtId="0" fontId="32" fillId="7" borderId="0" xfId="62" applyFont="1" applyBorder="1" applyAlignment="1">
      <alignment horizontal="left" vertical="top" wrapText="1" indent="1"/>
    </xf>
    <xf numFmtId="0" fontId="3" fillId="2" borderId="0" xfId="2" applyFont="1" applyBorder="1" applyAlignment="1">
      <alignment wrapText="1"/>
    </xf>
    <xf numFmtId="0" fontId="7" fillId="2" borderId="33" xfId="4" applyFont="1" applyBorder="1" applyAlignment="1">
      <alignment horizontal="center" vertical="center" wrapText="1"/>
    </xf>
    <xf numFmtId="0" fontId="7" fillId="2" borderId="19" xfId="4" applyFont="1" applyBorder="1" applyAlignment="1">
      <alignment horizontal="center" vertical="center" wrapText="1"/>
    </xf>
    <xf numFmtId="0" fontId="7" fillId="2" borderId="35" xfId="4" applyFont="1" applyBorder="1" applyAlignment="1">
      <alignment horizontal="center" vertical="center" wrapText="1"/>
    </xf>
    <xf numFmtId="0" fontId="5" fillId="2" borderId="0" xfId="5" applyFont="1" applyBorder="1" applyAlignment="1">
      <alignment horizontal="center" vertical="center" wrapText="1"/>
    </xf>
    <xf numFmtId="0" fontId="5" fillId="2" borderId="19" xfId="5" applyFont="1" applyBorder="1" applyAlignment="1">
      <alignment horizontal="center" vertical="center" wrapText="1"/>
    </xf>
    <xf numFmtId="0" fontId="5" fillId="2" borderId="3" xfId="2" applyFont="1" applyBorder="1" applyAlignment="1">
      <alignment horizontal="center"/>
    </xf>
    <xf numFmtId="0" fontId="5" fillId="2" borderId="4" xfId="2" applyFont="1" applyBorder="1" applyAlignment="1">
      <alignment horizontal="center"/>
    </xf>
    <xf numFmtId="0" fontId="5" fillId="2" borderId="6" xfId="2" applyFont="1" applyBorder="1" applyAlignment="1">
      <alignment horizontal="center"/>
    </xf>
    <xf numFmtId="0" fontId="14" fillId="2" borderId="41" xfId="2" applyFont="1" applyBorder="1" applyAlignment="1">
      <alignment horizontal="center"/>
    </xf>
    <xf numFmtId="0" fontId="14" fillId="2" borderId="44" xfId="2" applyFont="1" applyBorder="1" applyAlignment="1">
      <alignment horizontal="center"/>
    </xf>
    <xf numFmtId="0" fontId="5" fillId="2" borderId="14" xfId="5" applyFont="1" applyBorder="1" applyAlignment="1">
      <alignment horizontal="center" wrapText="1"/>
    </xf>
    <xf numFmtId="0" fontId="5" fillId="2" borderId="49" xfId="5" applyFont="1" applyBorder="1" applyAlignment="1">
      <alignment horizontal="center" vertical="center" wrapText="1"/>
    </xf>
    <xf numFmtId="0" fontId="5" fillId="2" borderId="50" xfId="5" applyFont="1" applyBorder="1" applyAlignment="1">
      <alignment horizontal="center" vertical="center" wrapText="1"/>
    </xf>
    <xf numFmtId="0" fontId="5" fillId="2" borderId="51" xfId="5" applyFont="1" applyBorder="1" applyAlignment="1">
      <alignment horizontal="center" vertical="center" wrapText="1"/>
    </xf>
    <xf numFmtId="0" fontId="7" fillId="2" borderId="33" xfId="4" applyFont="1" applyBorder="1" applyAlignment="1">
      <alignment horizontal="center" wrapText="1"/>
    </xf>
    <xf numFmtId="0" fontId="7" fillId="2" borderId="34" xfId="4" applyFont="1" applyBorder="1" applyAlignment="1">
      <alignment horizontal="center" wrapText="1"/>
    </xf>
    <xf numFmtId="0" fontId="7" fillId="2" borderId="35" xfId="4" applyFont="1" applyBorder="1" applyAlignment="1">
      <alignment horizontal="center" wrapText="1"/>
    </xf>
    <xf numFmtId="0" fontId="7" fillId="2" borderId="34" xfId="4" applyFont="1" applyBorder="1" applyAlignment="1">
      <alignment horizontal="center" vertical="center" wrapText="1"/>
    </xf>
    <xf numFmtId="0" fontId="5" fillId="2" borderId="20" xfId="7" applyFont="1" applyBorder="1" applyAlignment="1">
      <alignment horizontal="left" vertical="center" wrapText="1"/>
    </xf>
    <xf numFmtId="0" fontId="5" fillId="2" borderId="2" xfId="7" applyFont="1" applyBorder="1" applyAlignment="1">
      <alignment horizontal="left" vertical="center" wrapText="1"/>
    </xf>
    <xf numFmtId="0" fontId="5" fillId="2" borderId="18" xfId="7" applyFont="1" applyBorder="1" applyAlignment="1">
      <alignment horizontal="left" vertical="center" wrapText="1"/>
    </xf>
    <xf numFmtId="0" fontId="127" fillId="2" borderId="6" xfId="7" applyFont="1" applyBorder="1" applyAlignment="1">
      <alignment horizontal="center" vertical="center" wrapText="1"/>
    </xf>
    <xf numFmtId="0" fontId="5" fillId="2" borderId="0" xfId="2" applyFont="1" applyBorder="1" applyAlignment="1">
      <alignment horizontal="center" vertical="center" wrapText="1"/>
    </xf>
    <xf numFmtId="0" fontId="5" fillId="2" borderId="41" xfId="5" applyFont="1" applyBorder="1" applyAlignment="1">
      <alignment horizontal="center" wrapText="1"/>
    </xf>
    <xf numFmtId="0" fontId="5" fillId="2" borderId="44" xfId="5" applyFont="1" applyBorder="1" applyAlignment="1">
      <alignment horizontal="center" wrapText="1"/>
    </xf>
    <xf numFmtId="0" fontId="5" fillId="2" borderId="42" xfId="5" applyFont="1" applyBorder="1" applyAlignment="1">
      <alignment horizontal="center" wrapText="1"/>
    </xf>
    <xf numFmtId="0" fontId="14" fillId="2" borderId="42" xfId="2" applyFont="1" applyBorder="1" applyAlignment="1">
      <alignment horizontal="center"/>
    </xf>
    <xf numFmtId="0" fontId="5" fillId="2" borderId="18" xfId="2" applyFont="1" applyBorder="1" applyAlignment="1">
      <alignment horizontal="center"/>
    </xf>
    <xf numFmtId="0" fontId="103" fillId="0" borderId="0" xfId="0" applyFont="1" applyAlignment="1">
      <alignment horizontal="left" vertical="center"/>
    </xf>
    <xf numFmtId="0" fontId="5" fillId="2" borderId="6" xfId="7" applyFont="1" applyBorder="1" applyAlignment="1">
      <alignment horizontal="center" vertical="center" wrapText="1"/>
    </xf>
    <xf numFmtId="0" fontId="0" fillId="43" borderId="41" xfId="0" applyFill="1" applyBorder="1" applyAlignment="1">
      <alignment horizontal="left" vertical="center" wrapText="1"/>
    </xf>
    <xf numFmtId="0" fontId="0" fillId="43" borderId="44" xfId="0" applyFill="1" applyBorder="1" applyAlignment="1">
      <alignment horizontal="left" vertical="center" wrapText="1"/>
    </xf>
    <xf numFmtId="0" fontId="0" fillId="43" borderId="42" xfId="0" applyFill="1" applyBorder="1" applyAlignment="1">
      <alignment horizontal="left" vertical="center" wrapText="1"/>
    </xf>
    <xf numFmtId="0" fontId="0" fillId="43" borderId="44" xfId="0" applyFill="1" applyBorder="1" applyAlignment="1">
      <alignment horizontal="left" vertical="center"/>
    </xf>
    <xf numFmtId="0" fontId="0" fillId="43" borderId="42" xfId="0" applyFill="1" applyBorder="1" applyAlignment="1">
      <alignment horizontal="left" vertical="center"/>
    </xf>
    <xf numFmtId="0" fontId="7" fillId="2" borderId="20" xfId="4" applyFont="1" applyBorder="1" applyAlignment="1">
      <alignment horizontal="center" wrapText="1"/>
    </xf>
    <xf numFmtId="0" fontId="7" fillId="2" borderId="2" xfId="4" applyFont="1" applyBorder="1" applyAlignment="1">
      <alignment horizontal="center" wrapText="1"/>
    </xf>
    <xf numFmtId="0" fontId="3" fillId="2" borderId="0" xfId="7" applyFont="1" applyBorder="1">
      <alignment horizontal="left"/>
    </xf>
    <xf numFmtId="0" fontId="5" fillId="2" borderId="5" xfId="2" applyFont="1" applyBorder="1" applyAlignment="1">
      <alignment horizontal="center"/>
    </xf>
    <xf numFmtId="0" fontId="5" fillId="2" borderId="20" xfId="2" applyFont="1" applyBorder="1" applyAlignment="1">
      <alignment horizontal="center" vertical="center" wrapText="1"/>
    </xf>
    <xf numFmtId="0" fontId="5" fillId="2" borderId="2" xfId="2" applyFont="1" applyBorder="1" applyAlignment="1">
      <alignment horizontal="center" vertical="center" wrapText="1"/>
    </xf>
    <xf numFmtId="0" fontId="5" fillId="2" borderId="3" xfId="2" applyFont="1" applyBorder="1" applyAlignment="1">
      <alignment horizontal="center" vertical="center"/>
    </xf>
    <xf numFmtId="0" fontId="5" fillId="2" borderId="5" xfId="2" applyFont="1" applyBorder="1" applyAlignment="1">
      <alignment horizontal="center" vertical="center"/>
    </xf>
    <xf numFmtId="0" fontId="5" fillId="2" borderId="4" xfId="2" applyFont="1" applyBorder="1" applyAlignment="1">
      <alignment horizontal="center" vertical="center"/>
    </xf>
    <xf numFmtId="0" fontId="5" fillId="2" borderId="43" xfId="5" applyFont="1" applyBorder="1" applyAlignment="1">
      <alignment horizontal="center" vertical="center" wrapText="1"/>
    </xf>
    <xf numFmtId="0" fontId="5" fillId="2" borderId="46" xfId="5" applyFont="1" applyBorder="1" applyAlignment="1">
      <alignment horizontal="center" vertical="center" wrapText="1"/>
    </xf>
    <xf numFmtId="0" fontId="5" fillId="2" borderId="6" xfId="2" applyFont="1" applyBorder="1" applyAlignment="1">
      <alignment horizontal="center" vertical="center"/>
    </xf>
    <xf numFmtId="0" fontId="9" fillId="2" borderId="3" xfId="4" applyFont="1" applyFill="1" applyBorder="1" applyAlignment="1">
      <alignment horizontal="center" vertical="center" wrapText="1"/>
    </xf>
    <xf numFmtId="0" fontId="9" fillId="2" borderId="4" xfId="4" applyFont="1" applyFill="1" applyBorder="1" applyAlignment="1">
      <alignment horizontal="center" vertical="center" wrapText="1"/>
    </xf>
    <xf numFmtId="0" fontId="5" fillId="2" borderId="3" xfId="12" applyFont="1" applyFill="1" applyBorder="1" applyAlignment="1">
      <alignment horizontal="center" vertical="center"/>
    </xf>
    <xf numFmtId="0" fontId="5" fillId="2" borderId="5" xfId="12" applyFont="1" applyFill="1" applyBorder="1" applyAlignment="1">
      <alignment horizontal="center" vertical="center"/>
    </xf>
    <xf numFmtId="0" fontId="5" fillId="2" borderId="4" xfId="12" applyFont="1" applyFill="1" applyBorder="1" applyAlignment="1">
      <alignment horizontal="center" vertical="center"/>
    </xf>
    <xf numFmtId="0" fontId="122" fillId="0" borderId="3" xfId="12" applyFont="1" applyFill="1" applyBorder="1" applyAlignment="1">
      <alignment horizontal="center" vertical="center" wrapText="1"/>
    </xf>
    <xf numFmtId="0" fontId="122" fillId="0" borderId="5" xfId="12" applyFont="1" applyFill="1" applyBorder="1" applyAlignment="1">
      <alignment horizontal="center" vertical="center" wrapText="1"/>
    </xf>
    <xf numFmtId="0" fontId="122" fillId="0" borderId="4" xfId="12" applyFont="1" applyFill="1" applyBorder="1" applyAlignment="1">
      <alignment horizontal="center" vertical="center" wrapText="1"/>
    </xf>
    <xf numFmtId="0" fontId="123" fillId="2" borderId="20" xfId="12" applyFont="1" applyFill="1" applyBorder="1" applyAlignment="1">
      <alignment horizontal="left" vertical="center" wrapText="1" indent="1"/>
    </xf>
    <xf numFmtId="0" fontId="123" fillId="2" borderId="18" xfId="12" applyFont="1" applyFill="1" applyBorder="1" applyAlignment="1">
      <alignment horizontal="left" vertical="center" wrapText="1" indent="1"/>
    </xf>
    <xf numFmtId="0" fontId="35" fillId="2" borderId="3" xfId="12" applyFont="1" applyFill="1" applyBorder="1" applyAlignment="1">
      <alignment horizontal="left" vertical="center" wrapText="1"/>
    </xf>
    <xf numFmtId="0" fontId="35" fillId="2" borderId="5" xfId="12" applyFont="1" applyFill="1" applyBorder="1" applyAlignment="1">
      <alignment horizontal="left" vertical="center" wrapText="1"/>
    </xf>
    <xf numFmtId="0" fontId="35" fillId="2" borderId="4" xfId="12" applyFont="1" applyFill="1" applyBorder="1" applyAlignment="1">
      <alignment horizontal="left" vertical="center" wrapText="1"/>
    </xf>
    <xf numFmtId="0" fontId="0" fillId="0" borderId="0" xfId="0" applyAlignment="1">
      <alignment horizontal="left" vertical="top" wrapText="1"/>
    </xf>
    <xf numFmtId="0" fontId="3" fillId="2" borderId="52" xfId="7" applyFont="1" applyBorder="1" applyAlignment="1">
      <alignment horizontal="center"/>
    </xf>
    <xf numFmtId="0" fontId="3" fillId="2" borderId="53" xfId="7" applyFont="1" applyBorder="1" applyAlignment="1">
      <alignment horizontal="center"/>
    </xf>
    <xf numFmtId="0" fontId="3" fillId="2" borderId="54" xfId="7" applyFont="1" applyBorder="1" applyAlignment="1">
      <alignment horizontal="center"/>
    </xf>
    <xf numFmtId="0" fontId="5" fillId="2" borderId="0" xfId="5" applyFont="1" applyBorder="1">
      <alignment horizontal="center" wrapText="1"/>
    </xf>
    <xf numFmtId="0" fontId="3" fillId="2" borderId="0" xfId="2" applyFont="1" applyBorder="1" applyAlignment="1">
      <alignment horizontal="center" wrapText="1"/>
    </xf>
    <xf numFmtId="0" fontId="3" fillId="2" borderId="14" xfId="2" applyFont="1" applyBorder="1" applyAlignment="1">
      <alignment horizontal="center" wrapText="1"/>
    </xf>
    <xf numFmtId="0" fontId="3" fillId="2" borderId="33" xfId="2" applyFont="1" applyBorder="1" applyAlignment="1">
      <alignment horizontal="left" vertical="center" wrapText="1"/>
    </xf>
    <xf numFmtId="0" fontId="3" fillId="2" borderId="34" xfId="2" applyFont="1" applyBorder="1" applyAlignment="1">
      <alignment horizontal="left" vertical="center" wrapText="1"/>
    </xf>
    <xf numFmtId="0" fontId="3" fillId="2" borderId="35" xfId="2" applyFont="1" applyBorder="1" applyAlignment="1">
      <alignment horizontal="left" vertical="center" wrapText="1"/>
    </xf>
    <xf numFmtId="0" fontId="5" fillId="2" borderId="33" xfId="2" applyFont="1" applyBorder="1" applyAlignment="1">
      <alignment horizontal="left" vertical="center" wrapText="1"/>
    </xf>
    <xf numFmtId="0" fontId="5" fillId="2" borderId="34" xfId="2" applyFont="1" applyBorder="1" applyAlignment="1">
      <alignment horizontal="left" vertical="center" wrapText="1"/>
    </xf>
    <xf numFmtId="0" fontId="5" fillId="2" borderId="35" xfId="2" applyFont="1" applyBorder="1" applyAlignment="1">
      <alignment horizontal="left" vertical="center" wrapText="1"/>
    </xf>
    <xf numFmtId="0" fontId="9" fillId="2" borderId="33" xfId="2" applyFont="1" applyBorder="1" applyAlignment="1">
      <alignment horizontal="left" vertical="center"/>
    </xf>
    <xf numFmtId="0" fontId="9" fillId="2" borderId="34" xfId="2" applyFont="1" applyBorder="1" applyAlignment="1">
      <alignment horizontal="left" vertical="center"/>
    </xf>
    <xf numFmtId="0" fontId="9" fillId="2" borderId="35" xfId="2" applyFont="1" applyBorder="1" applyAlignment="1">
      <alignment horizontal="left" vertical="center"/>
    </xf>
    <xf numFmtId="0" fontId="34" fillId="0" borderId="0" xfId="67" quotePrefix="1" applyFont="1" applyAlignment="1" applyProtection="1"/>
    <xf numFmtId="0" fontId="5" fillId="2" borderId="0" xfId="10" applyFont="1" applyBorder="1" applyAlignment="1">
      <alignment horizontal="left"/>
    </xf>
    <xf numFmtId="0" fontId="0" fillId="43" borderId="15" xfId="0" applyFill="1" applyBorder="1" applyAlignment="1">
      <alignment horizontal="left" wrapText="1"/>
    </xf>
    <xf numFmtId="0" fontId="0" fillId="43" borderId="40" xfId="0" applyFill="1" applyBorder="1" applyAlignment="1">
      <alignment horizontal="left" wrapText="1"/>
    </xf>
    <xf numFmtId="0" fontId="0" fillId="43" borderId="17" xfId="0" applyFill="1" applyBorder="1" applyAlignment="1">
      <alignment horizontal="left" wrapText="1"/>
    </xf>
  </cellXfs>
  <cellStyles count="888">
    <cellStyle name="_x0013_" xfId="132"/>
    <cellStyle name="_%(SignOnly)" xfId="131"/>
    <cellStyle name="_%(SignSpaceOnly)" xfId="130"/>
    <cellStyle name="_Cent valuation model - master 071113 HB v5" xfId="129"/>
    <cellStyle name="_Comma" xfId="128"/>
    <cellStyle name="_Currency" xfId="127"/>
    <cellStyle name="_CurrencySpace" xfId="126"/>
    <cellStyle name="_Equity IRR analysis" xfId="125"/>
    <cellStyle name="_Equity IRR analysis_Bank Model version 130608 v3" xfId="124"/>
    <cellStyle name="_Equity IRR analysis_Bank Model version 130608 v3 v2" xfId="123"/>
    <cellStyle name="_Equity IRR analysis_Bank Model version 130608 v3 v3" xfId="122"/>
    <cellStyle name="_Equity IRR analysis_Bank Model version 130608 v3 v4" xfId="121"/>
    <cellStyle name="_Equity IRR analysis_Bank Model version 130608 v3 v5" xfId="120"/>
    <cellStyle name="_Equity IRR analysis_Wellington forecast 18 Aug 08 GN v5" xfId="119"/>
    <cellStyle name="_Euro" xfId="118"/>
    <cellStyle name="_Heading" xfId="117"/>
    <cellStyle name="_Highlight" xfId="116"/>
    <cellStyle name="_Multiple" xfId="115"/>
    <cellStyle name="_Multiple_Model Assumptions" xfId="114"/>
    <cellStyle name="_Multiple_Operating model" xfId="113"/>
    <cellStyle name="_Multiple_Q81 Year end ICPs and GWh" xfId="112"/>
    <cellStyle name="_MultipleSpace" xfId="111"/>
    <cellStyle name="_MultipleSpace_Model Assumptions" xfId="110"/>
    <cellStyle name="_MultipleSpace_Operating model" xfId="109"/>
    <cellStyle name="_MultipleSpace_Q81 Year end ICPs and GWh" xfId="108"/>
    <cellStyle name="_New Zealand model FINAL" xfId="107"/>
    <cellStyle name="_SubHeading" xfId="106"/>
    <cellStyle name="_Table" xfId="105"/>
    <cellStyle name="_TableHead" xfId="104"/>
    <cellStyle name="_TableHead 2" xfId="876"/>
    <cellStyle name="_TableRowHead" xfId="103"/>
    <cellStyle name="_TableSuperHead" xfId="102"/>
    <cellStyle name="Alignment - Nuku" xfId="101"/>
    <cellStyle name="AM Standard" xfId="48"/>
    <cellStyle name="Analyst Name" xfId="100"/>
    <cellStyle name="ArialBold8" xfId="99"/>
    <cellStyle name="ArialNormal" xfId="98"/>
    <cellStyle name="ArialNormal8" xfId="97"/>
    <cellStyle name="Assumption [# - 0]" xfId="96"/>
    <cellStyle name="Assumption [# - 00]" xfId="95"/>
    <cellStyle name="Assumption [#]" xfId="94"/>
    <cellStyle name="Assumption [#00]" xfId="66"/>
    <cellStyle name="Assumption [% - 0]" xfId="93"/>
    <cellStyle name="Assumption [% - 00]" xfId="92"/>
    <cellStyle name="Assumption [%]" xfId="91"/>
    <cellStyle name="Assumption [x - 00]" xfId="90"/>
    <cellStyle name="Assumption [x]" xfId="89"/>
    <cellStyle name="Blank" xfId="88"/>
    <cellStyle name="Blue" xfId="87"/>
    <cellStyle name="Border" xfId="141"/>
    <cellStyle name="box - Style2" xfId="140"/>
    <cellStyle name="Brand Align Left Text" xfId="86"/>
    <cellStyle name="Brand Default" xfId="85"/>
    <cellStyle name="Brand Percent" xfId="84"/>
    <cellStyle name="Brand Source" xfId="83"/>
    <cellStyle name="Brand Subtitle with Underline" xfId="82"/>
    <cellStyle name="Brand Subtitle with Underline 2" xfId="877"/>
    <cellStyle name="Brand Subtitle without Underline" xfId="81"/>
    <cellStyle name="Brand Title" xfId="80"/>
    <cellStyle name="Calc - White" xfId="79"/>
    <cellStyle name="cComma0" xfId="77"/>
    <cellStyle name="cComma1" xfId="76"/>
    <cellStyle name="cComma2" xfId="75"/>
    <cellStyle name="cComma3" xfId="53"/>
    <cellStyle name="cCurrency0" xfId="54"/>
    <cellStyle name="cCurrency2" xfId="56"/>
    <cellStyle name="cDateDM" xfId="65"/>
    <cellStyle name="cDateDMY" xfId="142"/>
    <cellStyle name="cDateMY" xfId="143"/>
    <cellStyle name="cDateT24" xfId="144"/>
    <cellStyle name="Changeable" xfId="145"/>
    <cellStyle name="Codes" xfId="146"/>
    <cellStyle name="col heading" xfId="147"/>
    <cellStyle name="ColHeading" xfId="148"/>
    <cellStyle name="Comma" xfId="871" builtinId="3"/>
    <cellStyle name="Comma - ntj" xfId="149"/>
    <cellStyle name="Comma - nuku" xfId="150"/>
    <cellStyle name="Comma [0] - ntj" xfId="151"/>
    <cellStyle name="Comma [0] - nuku" xfId="152"/>
    <cellStyle name="Comma [0] 2" xfId="821"/>
    <cellStyle name="Comma [0] 3" xfId="850"/>
    <cellStyle name="Comma [0] 4" xfId="859"/>
    <cellStyle name="Comma [0] 5" xfId="863"/>
    <cellStyle name="Comma [0] 6" xfId="866"/>
    <cellStyle name="Comma [1]" xfId="13"/>
    <cellStyle name="Comma [1] 2" xfId="847"/>
    <cellStyle name="Comma [2]" xfId="14"/>
    <cellStyle name="Comma [2] 2" xfId="846"/>
    <cellStyle name="Comma [4]" xfId="15"/>
    <cellStyle name="Comma 1" xfId="153"/>
    <cellStyle name="Comma 2" xfId="154"/>
    <cellStyle name="Comma 2 2" xfId="155"/>
    <cellStyle name="Comma 2 2 2" xfId="156"/>
    <cellStyle name="Comma 3" xfId="157"/>
    <cellStyle name="Comma 4" xfId="158"/>
    <cellStyle name="Comma 5" xfId="159"/>
    <cellStyle name="Comma 6" xfId="874"/>
    <cellStyle name="Comma(0)" xfId="49"/>
    <cellStyle name="Comma(2)" xfId="50"/>
    <cellStyle name="Comma0" xfId="160"/>
    <cellStyle name="Comment" xfId="51"/>
    <cellStyle name="Comment 2" xfId="822"/>
    <cellStyle name="Comment Box" xfId="16"/>
    <cellStyle name="CommentWrap" xfId="823"/>
    <cellStyle name="Company" xfId="161"/>
    <cellStyle name="Company Name" xfId="52"/>
    <cellStyle name="Company Name 2" xfId="824"/>
    <cellStyle name="cPercent0" xfId="162"/>
    <cellStyle name="cPercent1" xfId="163"/>
    <cellStyle name="cPercent2" xfId="164"/>
    <cellStyle name="cTextB" xfId="165"/>
    <cellStyle name="cTextBCen" xfId="166"/>
    <cellStyle name="cTextBCenSm" xfId="167"/>
    <cellStyle name="cTextCen" xfId="168"/>
    <cellStyle name="cTextGenWrap" xfId="169"/>
    <cellStyle name="cTextI" xfId="170"/>
    <cellStyle name="cTextSm" xfId="171"/>
    <cellStyle name="cTextSmWrap" xfId="172"/>
    <cellStyle name="cTextU" xfId="173"/>
    <cellStyle name="Currency [0] 2" xfId="848"/>
    <cellStyle name="Currency 2" xfId="17"/>
    <cellStyle name="Currency 2 10" xfId="174"/>
    <cellStyle name="Currency 2 11" xfId="175"/>
    <cellStyle name="Currency 2 12" xfId="176"/>
    <cellStyle name="Currency 2 13" xfId="177"/>
    <cellStyle name="Currency 2 14" xfId="178"/>
    <cellStyle name="Currency 2 15" xfId="179"/>
    <cellStyle name="Currency 2 16" xfId="180"/>
    <cellStyle name="Currency 2 17" xfId="181"/>
    <cellStyle name="Currency 2 18" xfId="182"/>
    <cellStyle name="Currency 2 19" xfId="183"/>
    <cellStyle name="Currency 2 2" xfId="18"/>
    <cellStyle name="Currency 2 20" xfId="184"/>
    <cellStyle name="Currency 2 21" xfId="185"/>
    <cellStyle name="Currency 2 22" xfId="186"/>
    <cellStyle name="Currency 2 23" xfId="187"/>
    <cellStyle name="Currency 2 24" xfId="188"/>
    <cellStyle name="Currency 2 25" xfId="189"/>
    <cellStyle name="Currency 2 26" xfId="190"/>
    <cellStyle name="Currency 2 27" xfId="191"/>
    <cellStyle name="Currency 2 3" xfId="192"/>
    <cellStyle name="Currency 2 4" xfId="193"/>
    <cellStyle name="Currency 2 5" xfId="194"/>
    <cellStyle name="Currency 2 6" xfId="195"/>
    <cellStyle name="Currency 2 7" xfId="196"/>
    <cellStyle name="Currency 2 8" xfId="197"/>
    <cellStyle name="Currency 2 9" xfId="198"/>
    <cellStyle name="Currency 3" xfId="19"/>
    <cellStyle name="Currency 4" xfId="199"/>
    <cellStyle name="Currency 4 2" xfId="136"/>
    <cellStyle name="Currency 4 2 2" xfId="200"/>
    <cellStyle name="Currency 4 3" xfId="201"/>
    <cellStyle name="Currency 5" xfId="202"/>
    <cellStyle name="Currency 5 2" xfId="203"/>
    <cellStyle name="Currency 6" xfId="204"/>
    <cellStyle name="Currency 7" xfId="135"/>
    <cellStyle name="Currency 8" xfId="205"/>
    <cellStyle name="Currency 9" xfId="206"/>
    <cellStyle name="Currency0" xfId="207"/>
    <cellStyle name="DarkBlue" xfId="208"/>
    <cellStyle name="Data Input" xfId="8"/>
    <cellStyle name="Data Input 2" xfId="20"/>
    <cellStyle name="Data Input 3" xfId="825"/>
    <cellStyle name="Data Rows" xfId="2"/>
    <cellStyle name="Data Rows 2" xfId="21"/>
    <cellStyle name="Data Rows 3" xfId="826"/>
    <cellStyle name="Date" xfId="22"/>
    <cellStyle name="Date (short)" xfId="6"/>
    <cellStyle name="Date (short) 2" xfId="23"/>
    <cellStyle name="Date [d-mmm-yy]" xfId="209"/>
    <cellStyle name="Date [mmm-yy]" xfId="210"/>
    <cellStyle name="Date [mmm-yyyy]" xfId="211"/>
    <cellStyle name="Date 10" xfId="212"/>
    <cellStyle name="Date 11" xfId="213"/>
    <cellStyle name="Date 12" xfId="214"/>
    <cellStyle name="Date 13" xfId="215"/>
    <cellStyle name="Date 14" xfId="216"/>
    <cellStyle name="Date 15" xfId="217"/>
    <cellStyle name="Date 16" xfId="218"/>
    <cellStyle name="Date 17" xfId="219"/>
    <cellStyle name="Date 18" xfId="220"/>
    <cellStyle name="Date 19" xfId="221"/>
    <cellStyle name="Date 2" xfId="55"/>
    <cellStyle name="Date 2 2" xfId="222"/>
    <cellStyle name="Date 20" xfId="223"/>
    <cellStyle name="Date 21" xfId="224"/>
    <cellStyle name="Date 22" xfId="225"/>
    <cellStyle name="Date 23" xfId="226"/>
    <cellStyle name="Date 24" xfId="227"/>
    <cellStyle name="Date 25" xfId="228"/>
    <cellStyle name="Date 26" xfId="229"/>
    <cellStyle name="Date 27" xfId="819"/>
    <cellStyle name="Date 28" xfId="849"/>
    <cellStyle name="Date 29" xfId="858"/>
    <cellStyle name="Date 3" xfId="78"/>
    <cellStyle name="Date 3 2" xfId="230"/>
    <cellStyle name="Date 30" xfId="857"/>
    <cellStyle name="Date 31" xfId="856"/>
    <cellStyle name="Date 32" xfId="861"/>
    <cellStyle name="Date 33" xfId="880"/>
    <cellStyle name="Date 34" xfId="883"/>
    <cellStyle name="Date 35" xfId="882"/>
    <cellStyle name="Date 36" xfId="884"/>
    <cellStyle name="Date 4" xfId="231"/>
    <cellStyle name="Date 5" xfId="232"/>
    <cellStyle name="Date 6" xfId="233"/>
    <cellStyle name="Date 7" xfId="234"/>
    <cellStyle name="Date 8" xfId="235"/>
    <cellStyle name="Date 9" xfId="236"/>
    <cellStyle name="Date and Time" xfId="24"/>
    <cellStyle name="Date asn [d-mmm-yy]" xfId="237"/>
    <cellStyle name="Date_Model Assumptions" xfId="238"/>
    <cellStyle name="DateMonth" xfId="239"/>
    <cellStyle name="Disclosure Date" xfId="57"/>
    <cellStyle name="Entry 1A" xfId="25"/>
    <cellStyle name="Entry 1B" xfId="26"/>
    <cellStyle name="EP title bar" xfId="240"/>
    <cellStyle name="external link" xfId="241"/>
    <cellStyle name="Fixed" xfId="242"/>
    <cellStyle name="Footnote" xfId="58"/>
    <cellStyle name="Footnote 2" xfId="828"/>
    <cellStyle name="formula" xfId="243"/>
    <cellStyle name="Header 1" xfId="59"/>
    <cellStyle name="Header 1 2" xfId="829"/>
    <cellStyle name="Header Company" xfId="60"/>
    <cellStyle name="Header Company 2" xfId="830"/>
    <cellStyle name="Header Rows" xfId="61"/>
    <cellStyle name="Header Text" xfId="62"/>
    <cellStyle name="Header Text 2" xfId="831"/>
    <cellStyle name="Header Version" xfId="63"/>
    <cellStyle name="Header Version 2" xfId="832"/>
    <cellStyle name="Heading" xfId="244"/>
    <cellStyle name="Heading (guidelines)" xfId="73"/>
    <cellStyle name="Heading 1 2" xfId="74"/>
    <cellStyle name="Heading 1-noindex" xfId="27"/>
    <cellStyle name="Heading 1-noindex 2" xfId="64"/>
    <cellStyle name="Heading1" xfId="3"/>
    <cellStyle name="Heading1 2" xfId="833"/>
    <cellStyle name="Heading2" xfId="11"/>
    <cellStyle name="Heading2 2" xfId="245"/>
    <cellStyle name="Heading2 3" xfId="834"/>
    <cellStyle name="Heading3" xfId="10"/>
    <cellStyle name="Heading3 2" xfId="246"/>
    <cellStyle name="Heading3 3" xfId="835"/>
    <cellStyle name="Heading3 wrap" xfId="836"/>
    <cellStyle name="Heading3 wrap low" xfId="837"/>
    <cellStyle name="Heading3WrapLow" xfId="5"/>
    <cellStyle name="Heavy Box" xfId="28"/>
    <cellStyle name="Heavy Box 2" xfId="9"/>
    <cellStyle name="Heavy Box 2 2" xfId="881"/>
    <cellStyle name="Heavy Box 3" xfId="872"/>
    <cellStyle name="Hyperlink" xfId="67" builtinId="8" customBuiltin="1"/>
    <cellStyle name="Hyperlink 2" xfId="854"/>
    <cellStyle name="iComma0" xfId="247"/>
    <cellStyle name="iComma1" xfId="248"/>
    <cellStyle name="iComma2" xfId="249"/>
    <cellStyle name="iComma3" xfId="250"/>
    <cellStyle name="iCurrency0" xfId="251"/>
    <cellStyle name="iCurrency2" xfId="252"/>
    <cellStyle name="iDateDM" xfId="253"/>
    <cellStyle name="iDateDMY" xfId="254"/>
    <cellStyle name="iDateMY" xfId="255"/>
    <cellStyle name="iDateT24" xfId="256"/>
    <cellStyle name="Input [# - 0]" xfId="257"/>
    <cellStyle name="Input [# - 00]" xfId="258"/>
    <cellStyle name="Input [#]" xfId="259"/>
    <cellStyle name="Input [#00]" xfId="260"/>
    <cellStyle name="Input [% - 0]" xfId="261"/>
    <cellStyle name="Input [% - 00]" xfId="262"/>
    <cellStyle name="Input [%]" xfId="263"/>
    <cellStyle name="InputData" xfId="264"/>
    <cellStyle name="InputDate" xfId="265"/>
    <cellStyle name="InputInfo" xfId="266"/>
    <cellStyle name="InputPercent" xfId="267"/>
    <cellStyle name="iPercent0" xfId="268"/>
    <cellStyle name="iPercent1" xfId="269"/>
    <cellStyle name="iPercent2" xfId="270"/>
    <cellStyle name="Item" xfId="271"/>
    <cellStyle name="ItemTypeClass" xfId="272"/>
    <cellStyle name="iTextB" xfId="273"/>
    <cellStyle name="iTextCen" xfId="274"/>
    <cellStyle name="iTextGen" xfId="275"/>
    <cellStyle name="iTextGenProt" xfId="276"/>
    <cellStyle name="iTextGenWrap" xfId="277"/>
    <cellStyle name="iTextI" xfId="278"/>
    <cellStyle name="iTextSm" xfId="279"/>
    <cellStyle name="iTextU" xfId="280"/>
    <cellStyle name="Komma [0]_Blad1" xfId="281"/>
    <cellStyle name="Komma_Blad1" xfId="282"/>
    <cellStyle name="Label 1" xfId="29"/>
    <cellStyle name="Label 2a" xfId="30"/>
    <cellStyle name="Label 2a 2" xfId="838"/>
    <cellStyle name="Label 2a centre" xfId="31"/>
    <cellStyle name="Label 2a merge" xfId="32"/>
    <cellStyle name="Label 2b" xfId="33"/>
    <cellStyle name="Label 2b 2" xfId="839"/>
    <cellStyle name="Label 2b merged" xfId="34"/>
    <cellStyle name="Link" xfId="35"/>
    <cellStyle name="Link [# - 00]" xfId="283"/>
    <cellStyle name="Link [# - 0000]" xfId="284"/>
    <cellStyle name="Link [#]" xfId="285"/>
    <cellStyle name="Link [% - 00]" xfId="286"/>
    <cellStyle name="Link [%]" xfId="287"/>
    <cellStyle name="Link [x]" xfId="288"/>
    <cellStyle name="Link 2" xfId="855"/>
    <cellStyle name="Link 3" xfId="864"/>
    <cellStyle name="Link 4" xfId="868"/>
    <cellStyle name="Link 5" xfId="869"/>
    <cellStyle name="Link 6" xfId="870"/>
    <cellStyle name="Long Date" xfId="827"/>
    <cellStyle name="mmm" xfId="289"/>
    <cellStyle name="Month" xfId="290"/>
    <cellStyle name="Multiple" xfId="291"/>
    <cellStyle name="Multiple - [00]" xfId="292"/>
    <cellStyle name="Multiple [00]" xfId="293"/>
    <cellStyle name="Multiple_E - QLD" xfId="294"/>
    <cellStyle name="No Border" xfId="295"/>
    <cellStyle name="No Shade" xfId="296"/>
    <cellStyle name="noline - Style1" xfId="297"/>
    <cellStyle name="Normal" xfId="0" builtinId="0"/>
    <cellStyle name="Normal [0]" xfId="298"/>
    <cellStyle name="Normal [00]" xfId="299"/>
    <cellStyle name="Normal 10" xfId="139"/>
    <cellStyle name="Normal 11" xfId="300"/>
    <cellStyle name="Normal 12" xfId="301"/>
    <cellStyle name="Normal 13" xfId="302"/>
    <cellStyle name="Normal 14" xfId="303"/>
    <cellStyle name="Normal 15" xfId="304"/>
    <cellStyle name="Normal 16" xfId="305"/>
    <cellStyle name="Normal 17" xfId="306"/>
    <cellStyle name="Normal 18" xfId="307"/>
    <cellStyle name="Normal 18 2" xfId="308"/>
    <cellStyle name="Normal 19" xfId="309"/>
    <cellStyle name="Normal 2" xfId="12"/>
    <cellStyle name="Normal 2 10" xfId="311"/>
    <cellStyle name="Normal 2 11" xfId="312"/>
    <cellStyle name="Normal 2 12" xfId="313"/>
    <cellStyle name="Normal 2 13" xfId="314"/>
    <cellStyle name="Normal 2 14" xfId="315"/>
    <cellStyle name="Normal 2 15" xfId="316"/>
    <cellStyle name="Normal 2 16" xfId="317"/>
    <cellStyle name="Normal 2 17" xfId="318"/>
    <cellStyle name="Normal 2 18" xfId="319"/>
    <cellStyle name="Normal 2 19" xfId="320"/>
    <cellStyle name="Normal 2 2" xfId="138"/>
    <cellStyle name="Normal 2 2 10" xfId="321"/>
    <cellStyle name="Normal 2 2 10 2" xfId="322"/>
    <cellStyle name="Normal 2 2 10 2 2" xfId="323"/>
    <cellStyle name="Normal 2 2 10 2 2 2" xfId="324"/>
    <cellStyle name="Normal 2 2 10 3" xfId="325"/>
    <cellStyle name="Normal 2 2 11" xfId="326"/>
    <cellStyle name="Normal 2 2 11 2" xfId="327"/>
    <cellStyle name="Normal 2 2 12" xfId="328"/>
    <cellStyle name="Normal 2 2 13" xfId="329"/>
    <cellStyle name="Normal 2 2 14" xfId="330"/>
    <cellStyle name="Normal 2 2 15" xfId="331"/>
    <cellStyle name="Normal 2 2 16" xfId="332"/>
    <cellStyle name="Normal 2 2 17" xfId="333"/>
    <cellStyle name="Normal 2 2 18" xfId="334"/>
    <cellStyle name="Normal 2 2 19" xfId="335"/>
    <cellStyle name="Normal 2 2 2" xfId="336"/>
    <cellStyle name="Normal 2 2 20" xfId="337"/>
    <cellStyle name="Normal 2 2 21" xfId="338"/>
    <cellStyle name="Normal 2 2 22" xfId="339"/>
    <cellStyle name="Normal 2 2 23" xfId="340"/>
    <cellStyle name="Normal 2 2 24" xfId="341"/>
    <cellStyle name="Normal 2 2 25" xfId="342"/>
    <cellStyle name="Normal 2 2 26" xfId="343"/>
    <cellStyle name="Normal 2 2 27" xfId="344"/>
    <cellStyle name="Normal 2 2 28" xfId="345"/>
    <cellStyle name="Normal 2 2 29" xfId="346"/>
    <cellStyle name="Normal 2 2 3" xfId="347"/>
    <cellStyle name="Normal 2 2 3 2" xfId="348"/>
    <cellStyle name="Normal 2 2 3 2 2" xfId="349"/>
    <cellStyle name="Normal 2 2 3 2 2 2" xfId="350"/>
    <cellStyle name="Normal 2 2 3 2 2 2 2" xfId="351"/>
    <cellStyle name="Normal 2 2 3 2 2 2 2 2" xfId="352"/>
    <cellStyle name="Normal 2 2 3 2 2 3" xfId="353"/>
    <cellStyle name="Normal 2 2 3 2 3" xfId="354"/>
    <cellStyle name="Normal 2 2 3 2 3 2" xfId="355"/>
    <cellStyle name="Normal 2 2 3 3" xfId="356"/>
    <cellStyle name="Normal 2 2 3 4" xfId="357"/>
    <cellStyle name="Normal 2 2 3 4 2" xfId="358"/>
    <cellStyle name="Normal 2 2 3 4 2 2" xfId="359"/>
    <cellStyle name="Normal 2 2 3 5" xfId="360"/>
    <cellStyle name="Normal 2 2 30" xfId="361"/>
    <cellStyle name="Normal 2 2 31" xfId="362"/>
    <cellStyle name="Normal 2 2 32" xfId="363"/>
    <cellStyle name="Normal 2 2 33" xfId="364"/>
    <cellStyle name="Normal 2 2 34" xfId="365"/>
    <cellStyle name="Normal 2 2 35" xfId="366"/>
    <cellStyle name="Normal 2 2 4" xfId="367"/>
    <cellStyle name="Normal 2 2 5" xfId="368"/>
    <cellStyle name="Normal 2 2 6" xfId="369"/>
    <cellStyle name="Normal 2 2 7" xfId="370"/>
    <cellStyle name="Normal 2 2 8" xfId="371"/>
    <cellStyle name="Normal 2 2 9" xfId="372"/>
    <cellStyle name="Normal 2 2 9 2" xfId="373"/>
    <cellStyle name="Normal 2 2 9 2 2" xfId="374"/>
    <cellStyle name="Normal 2 2 9 2 2 2" xfId="375"/>
    <cellStyle name="Normal 2 2 9 2 2 2 2" xfId="376"/>
    <cellStyle name="Normal 2 2 9 2 3" xfId="377"/>
    <cellStyle name="Normal 2 2 9 3" xfId="378"/>
    <cellStyle name="Normal 2 2 9 3 2" xfId="379"/>
    <cellStyle name="Normal 2 20" xfId="380"/>
    <cellStyle name="Normal 2 21" xfId="381"/>
    <cellStyle name="Normal 2 22" xfId="382"/>
    <cellStyle name="Normal 2 23" xfId="383"/>
    <cellStyle name="Normal 2 24" xfId="384"/>
    <cellStyle name="Normal 2 25" xfId="385"/>
    <cellStyle name="Normal 2 26" xfId="386"/>
    <cellStyle name="Normal 2 27" xfId="387"/>
    <cellStyle name="Normal 2 28" xfId="388"/>
    <cellStyle name="Normal 2 29" xfId="389"/>
    <cellStyle name="Normal 2 3" xfId="137"/>
    <cellStyle name="Normal 2 3 10" xfId="390"/>
    <cellStyle name="Normal 2 3 11" xfId="391"/>
    <cellStyle name="Normal 2 3 12" xfId="392"/>
    <cellStyle name="Normal 2 3 13" xfId="393"/>
    <cellStyle name="Normal 2 3 14" xfId="394"/>
    <cellStyle name="Normal 2 3 15" xfId="395"/>
    <cellStyle name="Normal 2 3 16" xfId="396"/>
    <cellStyle name="Normal 2 3 17" xfId="397"/>
    <cellStyle name="Normal 2 3 18" xfId="398"/>
    <cellStyle name="Normal 2 3 19" xfId="399"/>
    <cellStyle name="Normal 2 3 2" xfId="400"/>
    <cellStyle name="Normal 2 3 20" xfId="401"/>
    <cellStyle name="Normal 2 3 21" xfId="402"/>
    <cellStyle name="Normal 2 3 22" xfId="403"/>
    <cellStyle name="Normal 2 3 23" xfId="404"/>
    <cellStyle name="Normal 2 3 24" xfId="405"/>
    <cellStyle name="Normal 2 3 25" xfId="406"/>
    <cellStyle name="Normal 2 3 26" xfId="407"/>
    <cellStyle name="Normal 2 3 3" xfId="408"/>
    <cellStyle name="Normal 2 3 4" xfId="409"/>
    <cellStyle name="Normal 2 3 5" xfId="410"/>
    <cellStyle name="Normal 2 3 6" xfId="411"/>
    <cellStyle name="Normal 2 3 7" xfId="412"/>
    <cellStyle name="Normal 2 3 8" xfId="413"/>
    <cellStyle name="Normal 2 3 9" xfId="414"/>
    <cellStyle name="Normal 2 30" xfId="415"/>
    <cellStyle name="Normal 2 31" xfId="416"/>
    <cellStyle name="Normal 2 32" xfId="417"/>
    <cellStyle name="Normal 2 33" xfId="418"/>
    <cellStyle name="Normal 2 34" xfId="419"/>
    <cellStyle name="Normal 2 35" xfId="420"/>
    <cellStyle name="Normal 2 36" xfId="421"/>
    <cellStyle name="Normal 2 37" xfId="422"/>
    <cellStyle name="Normal 2 38" xfId="423"/>
    <cellStyle name="Normal 2 39" xfId="424"/>
    <cellStyle name="Normal 2 4" xfId="425"/>
    <cellStyle name="Normal 2 4 10" xfId="426"/>
    <cellStyle name="Normal 2 4 11" xfId="427"/>
    <cellStyle name="Normal 2 4 12" xfId="428"/>
    <cellStyle name="Normal 2 4 13" xfId="429"/>
    <cellStyle name="Normal 2 4 14" xfId="430"/>
    <cellStyle name="Normal 2 4 15" xfId="431"/>
    <cellStyle name="Normal 2 4 16" xfId="432"/>
    <cellStyle name="Normal 2 4 17" xfId="433"/>
    <cellStyle name="Normal 2 4 18" xfId="434"/>
    <cellStyle name="Normal 2 4 19" xfId="435"/>
    <cellStyle name="Normal 2 4 2" xfId="436"/>
    <cellStyle name="Normal 2 4 20" xfId="437"/>
    <cellStyle name="Normal 2 4 21" xfId="438"/>
    <cellStyle name="Normal 2 4 22" xfId="439"/>
    <cellStyle name="Normal 2 4 23" xfId="440"/>
    <cellStyle name="Normal 2 4 24" xfId="441"/>
    <cellStyle name="Normal 2 4 25" xfId="442"/>
    <cellStyle name="Normal 2 4 26" xfId="443"/>
    <cellStyle name="Normal 2 4 3" xfId="444"/>
    <cellStyle name="Normal 2 4 4" xfId="445"/>
    <cellStyle name="Normal 2 4 5" xfId="446"/>
    <cellStyle name="Normal 2 4 6" xfId="447"/>
    <cellStyle name="Normal 2 4 7" xfId="448"/>
    <cellStyle name="Normal 2 4 8" xfId="449"/>
    <cellStyle name="Normal 2 4 9" xfId="450"/>
    <cellStyle name="Normal 2 40" xfId="451"/>
    <cellStyle name="Normal 2 41" xfId="452"/>
    <cellStyle name="Normal 2 42" xfId="453"/>
    <cellStyle name="Normal 2 43" xfId="454"/>
    <cellStyle name="Normal 2 44" xfId="310"/>
    <cellStyle name="Normal 2 5" xfId="455"/>
    <cellStyle name="Normal 2 5 10" xfId="456"/>
    <cellStyle name="Normal 2 5 11" xfId="457"/>
    <cellStyle name="Normal 2 5 12" xfId="458"/>
    <cellStyle name="Normal 2 5 13" xfId="459"/>
    <cellStyle name="Normal 2 5 14" xfId="460"/>
    <cellStyle name="Normal 2 5 15" xfId="461"/>
    <cellStyle name="Normal 2 5 16" xfId="462"/>
    <cellStyle name="Normal 2 5 17" xfId="463"/>
    <cellStyle name="Normal 2 5 18" xfId="464"/>
    <cellStyle name="Normal 2 5 19" xfId="465"/>
    <cellStyle name="Normal 2 5 2" xfId="466"/>
    <cellStyle name="Normal 2 5 20" xfId="467"/>
    <cellStyle name="Normal 2 5 21" xfId="468"/>
    <cellStyle name="Normal 2 5 22" xfId="469"/>
    <cellStyle name="Normal 2 5 23" xfId="470"/>
    <cellStyle name="Normal 2 5 24" xfId="471"/>
    <cellStyle name="Normal 2 5 25" xfId="472"/>
    <cellStyle name="Normal 2 5 26" xfId="473"/>
    <cellStyle name="Normal 2 5 3" xfId="474"/>
    <cellStyle name="Normal 2 5 4" xfId="475"/>
    <cellStyle name="Normal 2 5 5" xfId="476"/>
    <cellStyle name="Normal 2 5 6" xfId="477"/>
    <cellStyle name="Normal 2 5 7" xfId="478"/>
    <cellStyle name="Normal 2 5 8" xfId="479"/>
    <cellStyle name="Normal 2 5 9" xfId="480"/>
    <cellStyle name="Normal 2 6" xfId="481"/>
    <cellStyle name="Normal 2 6 10" xfId="482"/>
    <cellStyle name="Normal 2 6 11" xfId="483"/>
    <cellStyle name="Normal 2 6 12" xfId="484"/>
    <cellStyle name="Normal 2 6 13" xfId="485"/>
    <cellStyle name="Normal 2 6 14" xfId="486"/>
    <cellStyle name="Normal 2 6 15" xfId="487"/>
    <cellStyle name="Normal 2 6 16" xfId="488"/>
    <cellStyle name="Normal 2 6 17" xfId="489"/>
    <cellStyle name="Normal 2 6 18" xfId="490"/>
    <cellStyle name="Normal 2 6 19" xfId="491"/>
    <cellStyle name="Normal 2 6 2" xfId="492"/>
    <cellStyle name="Normal 2 6 20" xfId="493"/>
    <cellStyle name="Normal 2 6 21" xfId="494"/>
    <cellStyle name="Normal 2 6 22" xfId="495"/>
    <cellStyle name="Normal 2 6 23" xfId="496"/>
    <cellStyle name="Normal 2 6 24" xfId="497"/>
    <cellStyle name="Normal 2 6 25" xfId="498"/>
    <cellStyle name="Normal 2 6 26" xfId="499"/>
    <cellStyle name="Normal 2 6 3" xfId="500"/>
    <cellStyle name="Normal 2 6 4" xfId="501"/>
    <cellStyle name="Normal 2 6 5" xfId="502"/>
    <cellStyle name="Normal 2 6 6" xfId="503"/>
    <cellStyle name="Normal 2 6 7" xfId="504"/>
    <cellStyle name="Normal 2 6 8" xfId="505"/>
    <cellStyle name="Normal 2 6 9" xfId="506"/>
    <cellStyle name="Normal 2 7" xfId="507"/>
    <cellStyle name="Normal 2 7 10" xfId="508"/>
    <cellStyle name="Normal 2 7 11" xfId="509"/>
    <cellStyle name="Normal 2 7 12" xfId="510"/>
    <cellStyle name="Normal 2 7 13" xfId="511"/>
    <cellStyle name="Normal 2 7 14" xfId="512"/>
    <cellStyle name="Normal 2 7 15" xfId="513"/>
    <cellStyle name="Normal 2 7 16" xfId="514"/>
    <cellStyle name="Normal 2 7 17" xfId="515"/>
    <cellStyle name="Normal 2 7 18" xfId="516"/>
    <cellStyle name="Normal 2 7 19" xfId="517"/>
    <cellStyle name="Normal 2 7 2" xfId="518"/>
    <cellStyle name="Normal 2 7 20" xfId="519"/>
    <cellStyle name="Normal 2 7 21" xfId="520"/>
    <cellStyle name="Normal 2 7 22" xfId="521"/>
    <cellStyle name="Normal 2 7 23" xfId="522"/>
    <cellStyle name="Normal 2 7 24" xfId="523"/>
    <cellStyle name="Normal 2 7 25" xfId="524"/>
    <cellStyle name="Normal 2 7 26" xfId="525"/>
    <cellStyle name="Normal 2 7 3" xfId="526"/>
    <cellStyle name="Normal 2 7 4" xfId="527"/>
    <cellStyle name="Normal 2 7 5" xfId="528"/>
    <cellStyle name="Normal 2 7 6" xfId="529"/>
    <cellStyle name="Normal 2 7 7" xfId="530"/>
    <cellStyle name="Normal 2 7 8" xfId="531"/>
    <cellStyle name="Normal 2 7 9" xfId="532"/>
    <cellStyle name="Normal 2 8" xfId="533"/>
    <cellStyle name="Normal 2 8 10" xfId="534"/>
    <cellStyle name="Normal 2 8 11" xfId="535"/>
    <cellStyle name="Normal 2 8 12" xfId="536"/>
    <cellStyle name="Normal 2 8 13" xfId="537"/>
    <cellStyle name="Normal 2 8 14" xfId="538"/>
    <cellStyle name="Normal 2 8 15" xfId="539"/>
    <cellStyle name="Normal 2 8 16" xfId="540"/>
    <cellStyle name="Normal 2 8 17" xfId="541"/>
    <cellStyle name="Normal 2 8 18" xfId="542"/>
    <cellStyle name="Normal 2 8 19" xfId="543"/>
    <cellStyle name="Normal 2 8 2" xfId="544"/>
    <cellStyle name="Normal 2 8 20" xfId="545"/>
    <cellStyle name="Normal 2 8 21" xfId="546"/>
    <cellStyle name="Normal 2 8 22" xfId="547"/>
    <cellStyle name="Normal 2 8 23" xfId="548"/>
    <cellStyle name="Normal 2 8 24" xfId="549"/>
    <cellStyle name="Normal 2 8 25" xfId="550"/>
    <cellStyle name="Normal 2 8 26" xfId="551"/>
    <cellStyle name="Normal 2 8 3" xfId="552"/>
    <cellStyle name="Normal 2 8 4" xfId="553"/>
    <cellStyle name="Normal 2 8 5" xfId="554"/>
    <cellStyle name="Normal 2 8 6" xfId="555"/>
    <cellStyle name="Normal 2 8 7" xfId="556"/>
    <cellStyle name="Normal 2 8 8" xfId="557"/>
    <cellStyle name="Normal 2 8 9" xfId="558"/>
    <cellStyle name="Normal 2 9" xfId="559"/>
    <cellStyle name="Normal 20" xfId="560"/>
    <cellStyle name="Normal 21" xfId="561"/>
    <cellStyle name="Normal 21 2" xfId="562"/>
    <cellStyle name="Normal 22" xfId="563"/>
    <cellStyle name="Normal 23" xfId="564"/>
    <cellStyle name="Normal 24" xfId="817"/>
    <cellStyle name="Normal 25" xfId="818"/>
    <cellStyle name="Normal 26" xfId="565"/>
    <cellStyle name="Normal 27" xfId="566"/>
    <cellStyle name="Normal 28" xfId="567"/>
    <cellStyle name="Normal 29" xfId="820"/>
    <cellStyle name="Normal 3" xfId="47"/>
    <cellStyle name="Normal 3 10" xfId="569"/>
    <cellStyle name="Normal 3 11" xfId="570"/>
    <cellStyle name="Normal 3 12" xfId="571"/>
    <cellStyle name="Normal 3 13" xfId="572"/>
    <cellStyle name="Normal 3 14" xfId="573"/>
    <cellStyle name="Normal 3 15" xfId="574"/>
    <cellStyle name="Normal 3 16" xfId="575"/>
    <cellStyle name="Normal 3 17" xfId="576"/>
    <cellStyle name="Normal 3 18" xfId="577"/>
    <cellStyle name="Normal 3 19" xfId="578"/>
    <cellStyle name="Normal 3 2" xfId="579"/>
    <cellStyle name="Normal 3 2 2" xfId="580"/>
    <cellStyle name="Normal 3 2 3" xfId="581"/>
    <cellStyle name="Normal 3 20" xfId="582"/>
    <cellStyle name="Normal 3 21" xfId="583"/>
    <cellStyle name="Normal 3 22" xfId="584"/>
    <cellStyle name="Normal 3 23" xfId="585"/>
    <cellStyle name="Normal 3 24" xfId="586"/>
    <cellStyle name="Normal 3 25" xfId="587"/>
    <cellStyle name="Normal 3 26" xfId="588"/>
    <cellStyle name="Normal 3 27" xfId="568"/>
    <cellStyle name="Normal 3 3" xfId="589"/>
    <cellStyle name="Normal 3 3 2" xfId="590"/>
    <cellStyle name="Normal 3 3 3" xfId="591"/>
    <cellStyle name="Normal 3 4" xfId="592"/>
    <cellStyle name="Normal 3 5" xfId="593"/>
    <cellStyle name="Normal 3 6" xfId="594"/>
    <cellStyle name="Normal 3 7" xfId="595"/>
    <cellStyle name="Normal 3 8" xfId="596"/>
    <cellStyle name="Normal 3 9" xfId="597"/>
    <cellStyle name="Normal 30" xfId="851"/>
    <cellStyle name="Normal 31" xfId="598"/>
    <cellStyle name="Normal 32" xfId="860"/>
    <cellStyle name="Normal 33" xfId="865"/>
    <cellStyle name="Normal 34" xfId="867"/>
    <cellStyle name="Normal 35" xfId="873"/>
    <cellStyle name="Normal 36" xfId="879"/>
    <cellStyle name="Normal 37" xfId="885"/>
    <cellStyle name="Normal 38" xfId="886"/>
    <cellStyle name="Normal 39" xfId="887"/>
    <cellStyle name="Normal 4" xfId="599"/>
    <cellStyle name="Normal 4 2" xfId="600"/>
    <cellStyle name="Normal 4 2 2" xfId="601"/>
    <cellStyle name="Normal 4 3" xfId="602"/>
    <cellStyle name="Normal 4 4" xfId="603"/>
    <cellStyle name="Normal 44" xfId="816"/>
    <cellStyle name="Normal 5" xfId="604"/>
    <cellStyle name="Normal 5 2" xfId="605"/>
    <cellStyle name="Normal 5 2 2" xfId="606"/>
    <cellStyle name="Normal 5 2 3" xfId="607"/>
    <cellStyle name="Normal 5 3" xfId="608"/>
    <cellStyle name="Normal 5 4" xfId="609"/>
    <cellStyle name="Normal 6" xfId="610"/>
    <cellStyle name="Normal 6 2" xfId="611"/>
    <cellStyle name="Normal 7" xfId="612"/>
    <cellStyle name="Normal 8" xfId="613"/>
    <cellStyle name="Normal 9" xfId="614"/>
    <cellStyle name="Note 2" xfId="615"/>
    <cellStyle name="Number" xfId="616"/>
    <cellStyle name="Number [0000]" xfId="617"/>
    <cellStyle name="Number[0]" xfId="618"/>
    <cellStyle name="Number[00]" xfId="619"/>
    <cellStyle name="OUTPUT AMOUNTS" xfId="620"/>
    <cellStyle name="OUTPUT COLUMN HEADINGS" xfId="621"/>
    <cellStyle name="Output heavy" xfId="853"/>
    <cellStyle name="Output heavy 2" xfId="862"/>
    <cellStyle name="Output light" xfId="852"/>
    <cellStyle name="OUTPUT LINE ITEMS" xfId="622"/>
    <cellStyle name="Output Report Heading" xfId="623"/>
    <cellStyle name="Output Report Title" xfId="624"/>
    <cellStyle name="Page Number" xfId="36"/>
    <cellStyle name="Percen - Style1" xfId="625"/>
    <cellStyle name="Percent [0]" xfId="37"/>
    <cellStyle name="Percent [0] 10" xfId="626"/>
    <cellStyle name="Percent [0] 11" xfId="627"/>
    <cellStyle name="Percent [0] 12" xfId="628"/>
    <cellStyle name="Percent [0] 13" xfId="629"/>
    <cellStyle name="Percent [0] 14" xfId="630"/>
    <cellStyle name="Percent [0] 15" xfId="631"/>
    <cellStyle name="Percent [0] 16" xfId="632"/>
    <cellStyle name="Percent [0] 17" xfId="633"/>
    <cellStyle name="Percent [0] 18" xfId="634"/>
    <cellStyle name="Percent [0] 19" xfId="635"/>
    <cellStyle name="Percent [0] 2" xfId="636"/>
    <cellStyle name="Percent [0] 20" xfId="637"/>
    <cellStyle name="Percent [0] 21" xfId="638"/>
    <cellStyle name="Percent [0] 22" xfId="639"/>
    <cellStyle name="Percent [0] 23" xfId="640"/>
    <cellStyle name="Percent [0] 24" xfId="641"/>
    <cellStyle name="Percent [0] 25" xfId="642"/>
    <cellStyle name="Percent [0] 26" xfId="643"/>
    <cellStyle name="Percent [0] 27" xfId="840"/>
    <cellStyle name="Percent [0] 3" xfId="644"/>
    <cellStyle name="Percent [0] 4" xfId="645"/>
    <cellStyle name="Percent [0] 5" xfId="646"/>
    <cellStyle name="Percent [0] 6" xfId="647"/>
    <cellStyle name="Percent [0] 7" xfId="648"/>
    <cellStyle name="Percent [0] 8" xfId="649"/>
    <cellStyle name="Percent [0] 9" xfId="650"/>
    <cellStyle name="Percent [00]" xfId="651"/>
    <cellStyle name="Percent [1]" xfId="38"/>
    <cellStyle name="Percent [2]" xfId="39"/>
    <cellStyle name="Percent [2] 2" xfId="841"/>
    <cellStyle name="Percent 1" xfId="652"/>
    <cellStyle name="Percent 10" xfId="653"/>
    <cellStyle name="Percent 11" xfId="654"/>
    <cellStyle name="Percent 12" xfId="655"/>
    <cellStyle name="Percent 13" xfId="656"/>
    <cellStyle name="Percent 14" xfId="657"/>
    <cellStyle name="Percent 15" xfId="658"/>
    <cellStyle name="Percent 16" xfId="659"/>
    <cellStyle name="Percent 17" xfId="660"/>
    <cellStyle name="Percent 18" xfId="661"/>
    <cellStyle name="Percent 19" xfId="134"/>
    <cellStyle name="Percent 2" xfId="40"/>
    <cellStyle name="Percent 2 10" xfId="662"/>
    <cellStyle name="Percent 2 11" xfId="663"/>
    <cellStyle name="Percent 2 12" xfId="664"/>
    <cellStyle name="Percent 2 13" xfId="665"/>
    <cellStyle name="Percent 2 14" xfId="666"/>
    <cellStyle name="Percent 2 15" xfId="667"/>
    <cellStyle name="Percent 2 16" xfId="668"/>
    <cellStyle name="Percent 2 17" xfId="669"/>
    <cellStyle name="Percent 2 18" xfId="670"/>
    <cellStyle name="Percent 2 19" xfId="671"/>
    <cellStyle name="Percent 2 2" xfId="672"/>
    <cellStyle name="Percent 2 2 10" xfId="673"/>
    <cellStyle name="Percent 2 2 11" xfId="674"/>
    <cellStyle name="Percent 2 2 12" xfId="675"/>
    <cellStyle name="Percent 2 2 13" xfId="676"/>
    <cellStyle name="Percent 2 2 14" xfId="677"/>
    <cellStyle name="Percent 2 2 15" xfId="678"/>
    <cellStyle name="Percent 2 2 16" xfId="679"/>
    <cellStyle name="Percent 2 2 17" xfId="680"/>
    <cellStyle name="Percent 2 2 18" xfId="681"/>
    <cellStyle name="Percent 2 2 19" xfId="682"/>
    <cellStyle name="Percent 2 2 2" xfId="683"/>
    <cellStyle name="Percent 2 2 20" xfId="684"/>
    <cellStyle name="Percent 2 2 21" xfId="685"/>
    <cellStyle name="Percent 2 2 22" xfId="686"/>
    <cellStyle name="Percent 2 2 23" xfId="687"/>
    <cellStyle name="Percent 2 2 24" xfId="688"/>
    <cellStyle name="Percent 2 2 25" xfId="689"/>
    <cellStyle name="Percent 2 2 26" xfId="690"/>
    <cellStyle name="Percent 2 2 3" xfId="691"/>
    <cellStyle name="Percent 2 2 4" xfId="692"/>
    <cellStyle name="Percent 2 2 5" xfId="693"/>
    <cellStyle name="Percent 2 2 6" xfId="694"/>
    <cellStyle name="Percent 2 2 7" xfId="695"/>
    <cellStyle name="Percent 2 2 8" xfId="696"/>
    <cellStyle name="Percent 2 2 9" xfId="697"/>
    <cellStyle name="Percent 2 20" xfId="698"/>
    <cellStyle name="Percent 2 21" xfId="699"/>
    <cellStyle name="Percent 2 22" xfId="700"/>
    <cellStyle name="Percent 2 23" xfId="701"/>
    <cellStyle name="Percent 2 24" xfId="702"/>
    <cellStyle name="Percent 2 25" xfId="703"/>
    <cellStyle name="Percent 2 26" xfId="704"/>
    <cellStyle name="Percent 2 3" xfId="705"/>
    <cellStyle name="Percent 2 4" xfId="706"/>
    <cellStyle name="Percent 2 5" xfId="707"/>
    <cellStyle name="Percent 2 6" xfId="708"/>
    <cellStyle name="Percent 2 7" xfId="709"/>
    <cellStyle name="Percent 2 8" xfId="710"/>
    <cellStyle name="Percent 2 9" xfId="711"/>
    <cellStyle name="Percent 20" xfId="712"/>
    <cellStyle name="Percent 21" xfId="713"/>
    <cellStyle name="Percent 22" xfId="875"/>
    <cellStyle name="Percent 3" xfId="714"/>
    <cellStyle name="Percent 3 2" xfId="715"/>
    <cellStyle name="Percent 3 2 2" xfId="716"/>
    <cellStyle name="Percent 3 3" xfId="717"/>
    <cellStyle name="Percent 4" xfId="718"/>
    <cellStyle name="Percent 4 2" xfId="133"/>
    <cellStyle name="Percent 5" xfId="719"/>
    <cellStyle name="Percent 5 2" xfId="720"/>
    <cellStyle name="Percent 6" xfId="721"/>
    <cellStyle name="Percent 6 2" xfId="722"/>
    <cellStyle name="Percent 7" xfId="723"/>
    <cellStyle name="Percent 8" xfId="724"/>
    <cellStyle name="Percent 9" xfId="725"/>
    <cellStyle name="plus/less" xfId="68"/>
    <cellStyle name="plus/less 2" xfId="842"/>
    <cellStyle name="PSHeading" xfId="726"/>
    <cellStyle name="PSHeading 2" xfId="878"/>
    <cellStyle name="RowRef" xfId="1"/>
    <cellStyle name="RowRef 2" xfId="843"/>
    <cellStyle name="SAPBEXaggData" xfId="727"/>
    <cellStyle name="SAPBEXaggDataEmph" xfId="728"/>
    <cellStyle name="SAPBEXaggItem" xfId="729"/>
    <cellStyle name="SAPBEXaggItemX" xfId="730"/>
    <cellStyle name="SAPBEXchaText" xfId="731"/>
    <cellStyle name="SAPBEXexcBad7" xfId="732"/>
    <cellStyle name="SAPBEXexcBad8" xfId="733"/>
    <cellStyle name="SAPBEXexcBad9" xfId="734"/>
    <cellStyle name="SAPBEXexcCritical4" xfId="735"/>
    <cellStyle name="SAPBEXexcCritical5" xfId="736"/>
    <cellStyle name="SAPBEXexcCritical6" xfId="737"/>
    <cellStyle name="SAPBEXexcGood1" xfId="738"/>
    <cellStyle name="SAPBEXexcGood2" xfId="739"/>
    <cellStyle name="SAPBEXexcGood3" xfId="740"/>
    <cellStyle name="SAPBEXfilterDrill" xfId="741"/>
    <cellStyle name="SAPBEXfilterItem" xfId="742"/>
    <cellStyle name="SAPBEXfilterText" xfId="743"/>
    <cellStyle name="SAPBEXformats" xfId="744"/>
    <cellStyle name="SAPBEXheaderItem" xfId="745"/>
    <cellStyle name="SAPBEXheaderText" xfId="746"/>
    <cellStyle name="SAPBEXHLevel0" xfId="747"/>
    <cellStyle name="SAPBEXHLevel0X" xfId="748"/>
    <cellStyle name="SAPBEXHLevel1" xfId="749"/>
    <cellStyle name="SAPBEXHLevel1X" xfId="750"/>
    <cellStyle name="SAPBEXHLevel2" xfId="751"/>
    <cellStyle name="SAPBEXHLevel2X" xfId="752"/>
    <cellStyle name="SAPBEXHLevel3" xfId="753"/>
    <cellStyle name="SAPBEXHLevel3X" xfId="754"/>
    <cellStyle name="SAPBEXresData" xfId="755"/>
    <cellStyle name="SAPBEXresDataEmph" xfId="756"/>
    <cellStyle name="SAPBEXresItem" xfId="757"/>
    <cellStyle name="SAPBEXresItemX" xfId="758"/>
    <cellStyle name="SAPBEXstdData" xfId="759"/>
    <cellStyle name="SAPBEXstdDataEmph" xfId="760"/>
    <cellStyle name="SAPBEXstdItem" xfId="761"/>
    <cellStyle name="SAPBEXstdItemX" xfId="762"/>
    <cellStyle name="SAPBEXtitle" xfId="763"/>
    <cellStyle name="SAPBEXundefined" xfId="764"/>
    <cellStyle name="SectionHeading" xfId="765"/>
    <cellStyle name="shade" xfId="766"/>
    <cellStyle name="Shade 2" xfId="767"/>
    <cellStyle name="Shade_NGC July05" xfId="768"/>
    <cellStyle name="Short Date" xfId="844"/>
    <cellStyle name="Special" xfId="769"/>
    <cellStyle name="Standaard_Blad1" xfId="770"/>
    <cellStyle name="Style 1" xfId="771"/>
    <cellStyle name="sub Heading" xfId="772"/>
    <cellStyle name="sub total" xfId="773"/>
    <cellStyle name="SubtotalData" xfId="774"/>
    <cellStyle name="Sum" xfId="41"/>
    <cellStyle name="t" xfId="775"/>
    <cellStyle name="Table2Heading" xfId="69"/>
    <cellStyle name="TableNumber" xfId="70"/>
    <cellStyle name="TableText" xfId="71"/>
    <cellStyle name="Text" xfId="7"/>
    <cellStyle name="Text 2" xfId="42"/>
    <cellStyle name="Text 3" xfId="845"/>
    <cellStyle name="Text rjustify" xfId="43"/>
    <cellStyle name="Text rjustify 2" xfId="72"/>
    <cellStyle name="Text Wrap" xfId="776"/>
    <cellStyle name="Time" xfId="44"/>
    <cellStyle name="Time 10" xfId="777"/>
    <cellStyle name="Time 11" xfId="778"/>
    <cellStyle name="Time 12" xfId="779"/>
    <cellStyle name="Time 13" xfId="780"/>
    <cellStyle name="Time 14" xfId="781"/>
    <cellStyle name="Time 15" xfId="782"/>
    <cellStyle name="Time 16" xfId="783"/>
    <cellStyle name="Time 17" xfId="784"/>
    <cellStyle name="Time 18" xfId="785"/>
    <cellStyle name="Time 19" xfId="786"/>
    <cellStyle name="Time 2" xfId="787"/>
    <cellStyle name="Time 20" xfId="788"/>
    <cellStyle name="Time 21" xfId="789"/>
    <cellStyle name="Time 22" xfId="790"/>
    <cellStyle name="Time 23" xfId="791"/>
    <cellStyle name="Time 24" xfId="792"/>
    <cellStyle name="Time 25" xfId="793"/>
    <cellStyle name="Time 26" xfId="794"/>
    <cellStyle name="Time 3" xfId="795"/>
    <cellStyle name="Time 4" xfId="796"/>
    <cellStyle name="Time 5" xfId="797"/>
    <cellStyle name="Time 6" xfId="798"/>
    <cellStyle name="Time 7" xfId="799"/>
    <cellStyle name="Time 8" xfId="800"/>
    <cellStyle name="Time 9" xfId="801"/>
    <cellStyle name="Titles" xfId="802"/>
    <cellStyle name="Top rows" xfId="45"/>
    <cellStyle name="Valuta [0]_Blad1" xfId="803"/>
    <cellStyle name="Valuta_Blad1" xfId="804"/>
    <cellStyle name="Wrap" xfId="805"/>
    <cellStyle name="xHeading" xfId="806"/>
    <cellStyle name="xHeadingCen" xfId="807"/>
    <cellStyle name="xHeadingVer" xfId="808"/>
    <cellStyle name="xRangeName" xfId="809"/>
    <cellStyle name="xTitle" xfId="810"/>
    <cellStyle name="Year" xfId="46"/>
    <cellStyle name="Year0" xfId="4"/>
    <cellStyle name="YearA" xfId="811"/>
    <cellStyle name="YearE" xfId="812"/>
    <cellStyle name="YearEnd" xfId="813"/>
    <cellStyle name="超連結" xfId="814"/>
    <cellStyle name="隨後的超連結" xfId="81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419100</xdr:colOff>
      <xdr:row>0</xdr:row>
      <xdr:rowOff>121920</xdr:rowOff>
    </xdr:from>
    <xdr:to>
      <xdr:col>24</xdr:col>
      <xdr:colOff>55662</xdr:colOff>
      <xdr:row>19</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5520" y="121920"/>
          <a:ext cx="7561362" cy="4053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6" sqref="A6"/>
    </sheetView>
  </sheetViews>
  <sheetFormatPr defaultRowHeight="14.4"/>
  <cols>
    <col min="1" max="1" width="30.5546875" customWidth="1"/>
    <col min="2" max="2" width="19.6640625" customWidth="1"/>
    <col min="3" max="3" width="45.5546875" customWidth="1"/>
    <col min="4" max="4" width="17.21875" customWidth="1"/>
  </cols>
  <sheetData>
    <row r="1" spans="1:4">
      <c r="A1" s="173"/>
      <c r="B1" s="174"/>
      <c r="C1" s="174"/>
      <c r="D1" s="175"/>
    </row>
    <row r="2" spans="1:4" ht="85.2" customHeight="1">
      <c r="A2" s="176"/>
      <c r="B2" s="177"/>
      <c r="C2" s="177"/>
      <c r="D2" s="178"/>
    </row>
    <row r="3" spans="1:4" ht="33.6" customHeight="1">
      <c r="A3" s="166" t="s">
        <v>265</v>
      </c>
      <c r="B3" s="179"/>
      <c r="C3" s="179"/>
      <c r="D3" s="180"/>
    </row>
    <row r="4" spans="1:4" ht="33" customHeight="1">
      <c r="A4" s="166" t="s">
        <v>188</v>
      </c>
      <c r="B4" s="179"/>
      <c r="C4" s="179"/>
      <c r="D4" s="180"/>
    </row>
    <row r="5" spans="1:4" ht="31.8" customHeight="1">
      <c r="A5" s="166" t="s">
        <v>189</v>
      </c>
      <c r="B5" s="179"/>
      <c r="C5" s="179"/>
      <c r="D5" s="180"/>
    </row>
    <row r="6" spans="1:4" ht="31.2" customHeight="1">
      <c r="A6" s="165" t="s">
        <v>369</v>
      </c>
      <c r="B6" s="179"/>
      <c r="C6" s="179"/>
      <c r="D6" s="180"/>
    </row>
    <row r="7" spans="1:4" ht="22.2" customHeight="1">
      <c r="A7" s="181"/>
      <c r="B7" s="179"/>
      <c r="C7" s="179"/>
      <c r="D7" s="180"/>
    </row>
    <row r="8" spans="1:4">
      <c r="A8" s="176"/>
      <c r="B8" s="182" t="s">
        <v>24</v>
      </c>
      <c r="C8" s="171"/>
      <c r="D8" s="186"/>
    </row>
    <row r="9" spans="1:4">
      <c r="A9" s="176"/>
      <c r="B9" s="177"/>
      <c r="C9" s="177"/>
      <c r="D9" s="178"/>
    </row>
    <row r="10" spans="1:4">
      <c r="A10" s="176"/>
      <c r="B10" s="182" t="s">
        <v>190</v>
      </c>
      <c r="C10" s="172"/>
      <c r="D10" s="178"/>
    </row>
    <row r="11" spans="1:4">
      <c r="A11" s="176"/>
      <c r="B11" s="177"/>
      <c r="C11" s="177"/>
      <c r="D11" s="178"/>
    </row>
    <row r="12" spans="1:4">
      <c r="A12" s="176"/>
      <c r="B12" s="182" t="s">
        <v>191</v>
      </c>
      <c r="C12" s="172"/>
      <c r="D12" s="186"/>
    </row>
    <row r="13" spans="1:4">
      <c r="A13" s="176"/>
      <c r="B13" s="183"/>
      <c r="C13" s="183"/>
      <c r="D13" s="178"/>
    </row>
    <row r="14" spans="1:4" ht="66" customHeight="1">
      <c r="A14" s="176"/>
      <c r="B14" s="183"/>
      <c r="C14" s="183"/>
      <c r="D14" s="180"/>
    </row>
    <row r="15" spans="1:4">
      <c r="A15" s="188" t="s">
        <v>192</v>
      </c>
      <c r="B15" s="17"/>
      <c r="C15" s="179"/>
      <c r="D15" s="180"/>
    </row>
    <row r="16" spans="1:4" s="118" customFormat="1">
      <c r="A16" s="176"/>
      <c r="B16" s="188"/>
      <c r="C16" s="179"/>
      <c r="D16" s="180"/>
    </row>
    <row r="17" spans="1:4">
      <c r="A17" s="168" t="s">
        <v>193</v>
      </c>
      <c r="B17" s="167" t="s">
        <v>194</v>
      </c>
      <c r="C17" s="167"/>
      <c r="D17" s="180"/>
    </row>
    <row r="18" spans="1:4" ht="96" customHeight="1">
      <c r="A18" s="184"/>
      <c r="B18" s="185"/>
      <c r="C18" s="185"/>
      <c r="D18" s="18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90" zoomScaleNormal="90" workbookViewId="0">
      <selection activeCell="B29" sqref="B29"/>
    </sheetView>
  </sheetViews>
  <sheetFormatPr defaultRowHeight="14.4"/>
  <cols>
    <col min="1" max="1" width="7.77734375" style="201" customWidth="1"/>
    <col min="2" max="2" width="51.109375" customWidth="1"/>
    <col min="3" max="3" width="9" customWidth="1"/>
    <col min="15" max="15" width="5.5546875" customWidth="1"/>
  </cols>
  <sheetData>
    <row r="1" spans="1:15">
      <c r="A1" s="247"/>
      <c r="B1" s="247"/>
      <c r="C1" s="247"/>
      <c r="D1" s="247"/>
      <c r="E1" s="247"/>
      <c r="F1" s="247"/>
      <c r="G1" s="247"/>
      <c r="H1" s="247"/>
      <c r="I1" s="247"/>
      <c r="J1" s="247"/>
      <c r="K1" s="247"/>
      <c r="L1" s="247"/>
      <c r="M1" s="247"/>
      <c r="N1" s="247"/>
      <c r="O1" s="247"/>
    </row>
    <row r="2" spans="1:15" ht="15">
      <c r="A2" s="247"/>
      <c r="B2" s="248" t="s">
        <v>235</v>
      </c>
      <c r="C2" s="247"/>
      <c r="D2" s="247"/>
      <c r="E2" s="247"/>
      <c r="F2" s="247"/>
      <c r="G2" s="247"/>
      <c r="H2" s="247"/>
      <c r="I2" s="247"/>
      <c r="J2" s="247"/>
      <c r="K2" s="247"/>
      <c r="L2" s="247"/>
      <c r="M2" s="247"/>
      <c r="N2" s="247"/>
      <c r="O2" s="247"/>
    </row>
    <row r="3" spans="1:15">
      <c r="A3" s="247"/>
      <c r="B3" s="247"/>
      <c r="C3" s="247"/>
      <c r="D3" s="247"/>
      <c r="E3" s="247"/>
      <c r="F3" s="247"/>
      <c r="G3" s="247"/>
      <c r="H3" s="247"/>
      <c r="I3" s="247"/>
      <c r="J3" s="247"/>
      <c r="K3" s="247"/>
      <c r="L3" s="247"/>
      <c r="M3" s="247"/>
      <c r="N3" s="247"/>
      <c r="O3" s="247"/>
    </row>
    <row r="4" spans="1:15" ht="15.6">
      <c r="A4" s="247"/>
      <c r="B4" s="473" t="s">
        <v>247</v>
      </c>
      <c r="C4" s="474"/>
      <c r="D4" s="474"/>
      <c r="E4" s="475"/>
      <c r="F4" s="247"/>
      <c r="G4" s="247"/>
      <c r="H4" s="247"/>
      <c r="I4" s="247"/>
      <c r="J4" s="247"/>
      <c r="K4" s="247"/>
      <c r="L4" s="247"/>
      <c r="M4" s="247"/>
      <c r="N4" s="247"/>
      <c r="O4" s="247"/>
    </row>
    <row r="5" spans="1:15">
      <c r="A5" s="247"/>
      <c r="B5" s="247"/>
      <c r="C5" s="247"/>
      <c r="D5" s="247"/>
      <c r="E5" s="247"/>
      <c r="F5" s="247"/>
      <c r="G5" s="247"/>
      <c r="H5" s="247"/>
      <c r="I5" s="247"/>
      <c r="J5" s="247"/>
      <c r="K5" s="247"/>
      <c r="L5" s="247"/>
      <c r="M5" s="247"/>
      <c r="N5" s="247"/>
      <c r="O5" s="247"/>
    </row>
    <row r="6" spans="1:15" ht="22.2" customHeight="1">
      <c r="A6" s="247"/>
      <c r="B6" s="211" t="s">
        <v>236</v>
      </c>
      <c r="C6" s="468" t="s">
        <v>20</v>
      </c>
      <c r="D6" s="469"/>
      <c r="E6" s="470"/>
      <c r="F6" s="247"/>
      <c r="G6" s="247"/>
      <c r="H6" s="247"/>
      <c r="I6" s="247"/>
      <c r="J6" s="247"/>
      <c r="K6" s="247"/>
      <c r="L6" s="247"/>
      <c r="M6" s="247"/>
      <c r="N6" s="247"/>
      <c r="O6" s="247"/>
    </row>
    <row r="7" spans="1:15">
      <c r="A7" s="247"/>
      <c r="B7" s="247"/>
      <c r="C7" s="247"/>
      <c r="D7" s="247"/>
      <c r="E7" s="247"/>
      <c r="F7" s="247"/>
      <c r="G7" s="247"/>
      <c r="H7" s="247"/>
      <c r="I7" s="247"/>
      <c r="J7" s="247"/>
      <c r="K7" s="247"/>
      <c r="L7" s="247"/>
      <c r="M7" s="247"/>
      <c r="N7" s="247"/>
      <c r="O7" s="247"/>
    </row>
    <row r="8" spans="1:15" ht="24.6" customHeight="1">
      <c r="A8" s="247"/>
      <c r="B8" s="211" t="s">
        <v>237</v>
      </c>
      <c r="C8" s="468" t="s">
        <v>20</v>
      </c>
      <c r="D8" s="469"/>
      <c r="E8" s="470"/>
      <c r="F8" s="247"/>
      <c r="G8" s="247"/>
      <c r="H8" s="247"/>
      <c r="I8" s="247"/>
      <c r="J8" s="247"/>
      <c r="K8" s="247"/>
      <c r="L8" s="247"/>
      <c r="M8" s="247"/>
      <c r="N8" s="247"/>
      <c r="O8" s="247"/>
    </row>
    <row r="9" spans="1:15">
      <c r="A9" s="247"/>
      <c r="B9" s="247"/>
      <c r="C9" s="247"/>
      <c r="D9" s="247"/>
      <c r="E9" s="247"/>
      <c r="F9" s="247"/>
      <c r="G9" s="247"/>
      <c r="H9" s="247"/>
      <c r="I9" s="247"/>
      <c r="J9" s="247"/>
      <c r="K9" s="247"/>
      <c r="L9" s="247"/>
      <c r="M9" s="247"/>
      <c r="N9" s="247"/>
      <c r="O9" s="247"/>
    </row>
    <row r="10" spans="1:15" ht="21">
      <c r="A10" s="247"/>
      <c r="B10" s="211" t="s">
        <v>238</v>
      </c>
      <c r="C10" s="468" t="s">
        <v>20</v>
      </c>
      <c r="D10" s="469"/>
      <c r="E10" s="470"/>
      <c r="F10" s="247"/>
      <c r="G10" s="247"/>
      <c r="H10" s="247"/>
      <c r="I10" s="247"/>
      <c r="J10" s="247"/>
      <c r="K10" s="247"/>
      <c r="L10" s="247"/>
      <c r="M10" s="247"/>
      <c r="N10" s="247"/>
      <c r="O10" s="247"/>
    </row>
    <row r="11" spans="1:15">
      <c r="A11" s="247"/>
      <c r="B11" s="247"/>
      <c r="C11" s="247"/>
      <c r="D11" s="247"/>
      <c r="E11" s="247"/>
      <c r="F11" s="247"/>
      <c r="G11" s="247"/>
      <c r="H11" s="247"/>
      <c r="I11" s="247"/>
      <c r="J11" s="247"/>
      <c r="K11" s="247"/>
      <c r="L11" s="247"/>
      <c r="M11" s="247"/>
      <c r="N11" s="247"/>
      <c r="O11" s="247"/>
    </row>
    <row r="12" spans="1:15" ht="21">
      <c r="A12" s="247"/>
      <c r="B12" s="211" t="s">
        <v>246</v>
      </c>
      <c r="C12" s="468" t="s">
        <v>20</v>
      </c>
      <c r="D12" s="469"/>
      <c r="E12" s="470"/>
      <c r="F12" s="247"/>
      <c r="G12" s="247"/>
      <c r="H12" s="247"/>
      <c r="I12" s="247"/>
      <c r="J12" s="247"/>
      <c r="K12" s="247"/>
      <c r="L12" s="247"/>
      <c r="M12" s="247"/>
      <c r="N12" s="247"/>
      <c r="O12" s="247"/>
    </row>
    <row r="13" spans="1:15">
      <c r="A13" s="247"/>
      <c r="B13" s="247"/>
      <c r="C13" s="247"/>
      <c r="D13" s="247"/>
      <c r="E13" s="247"/>
      <c r="F13" s="247"/>
      <c r="G13" s="247"/>
      <c r="H13" s="247"/>
      <c r="I13" s="247"/>
      <c r="J13" s="247"/>
      <c r="K13" s="247"/>
      <c r="L13" s="247"/>
      <c r="M13" s="247"/>
      <c r="N13" s="247"/>
      <c r="O13" s="247"/>
    </row>
    <row r="14" spans="1:15" ht="21">
      <c r="A14" s="247"/>
      <c r="B14" s="211" t="s">
        <v>239</v>
      </c>
      <c r="C14" s="468" t="s">
        <v>20</v>
      </c>
      <c r="D14" s="469"/>
      <c r="E14" s="470"/>
      <c r="F14" s="247"/>
      <c r="G14" s="247"/>
      <c r="H14" s="247"/>
      <c r="I14" s="247"/>
      <c r="J14" s="247"/>
      <c r="K14" s="247"/>
      <c r="L14" s="247"/>
      <c r="M14" s="247"/>
      <c r="N14" s="247"/>
      <c r="O14" s="247"/>
    </row>
    <row r="15" spans="1:15">
      <c r="A15" s="247"/>
      <c r="B15" s="247"/>
      <c r="C15" s="247"/>
      <c r="D15" s="247"/>
      <c r="E15" s="247"/>
      <c r="F15" s="247"/>
      <c r="G15" s="247"/>
      <c r="H15" s="247"/>
      <c r="I15" s="247"/>
      <c r="J15" s="247"/>
      <c r="K15" s="247"/>
      <c r="L15" s="247"/>
      <c r="M15" s="247"/>
      <c r="N15" s="247"/>
      <c r="O15" s="247"/>
    </row>
    <row r="16" spans="1:15" ht="21">
      <c r="A16" s="247"/>
      <c r="B16" s="211" t="s">
        <v>240</v>
      </c>
      <c r="C16" s="468" t="s">
        <v>20</v>
      </c>
      <c r="D16" s="469"/>
      <c r="E16" s="470"/>
      <c r="F16" s="247"/>
      <c r="G16" s="247"/>
      <c r="H16" s="247"/>
      <c r="I16" s="247"/>
      <c r="J16" s="247"/>
      <c r="K16" s="247"/>
      <c r="L16" s="247"/>
      <c r="M16" s="247"/>
      <c r="N16" s="247"/>
      <c r="O16" s="247"/>
    </row>
    <row r="17" spans="1:15">
      <c r="A17" s="247"/>
      <c r="B17" s="247"/>
      <c r="C17" s="247"/>
      <c r="D17" s="247"/>
      <c r="E17" s="247"/>
      <c r="F17" s="247"/>
      <c r="G17" s="247"/>
      <c r="H17" s="247"/>
      <c r="I17" s="247"/>
      <c r="J17" s="247"/>
      <c r="K17" s="247"/>
      <c r="L17" s="247"/>
      <c r="M17" s="247"/>
      <c r="N17" s="247"/>
      <c r="O17" s="247"/>
    </row>
    <row r="18" spans="1:15" ht="19.2" customHeight="1">
      <c r="A18" s="247"/>
      <c r="B18" s="211" t="s">
        <v>241</v>
      </c>
      <c r="C18" s="468" t="s">
        <v>20</v>
      </c>
      <c r="D18" s="469"/>
      <c r="E18" s="470"/>
      <c r="F18" s="247"/>
      <c r="G18" s="247"/>
      <c r="H18" s="247"/>
      <c r="I18" s="247"/>
      <c r="J18" s="247"/>
      <c r="K18" s="247"/>
      <c r="L18" s="247"/>
      <c r="M18" s="247"/>
      <c r="N18" s="247"/>
      <c r="O18" s="247"/>
    </row>
    <row r="19" spans="1:15" s="201" customFormat="1" ht="19.2" customHeight="1">
      <c r="A19" s="247"/>
      <c r="B19" s="247"/>
      <c r="C19" s="247"/>
      <c r="D19" s="247"/>
      <c r="E19" s="247"/>
      <c r="F19" s="247"/>
      <c r="G19" s="247"/>
      <c r="H19" s="247"/>
      <c r="I19" s="247"/>
      <c r="J19" s="247"/>
      <c r="K19" s="247"/>
      <c r="L19" s="247"/>
      <c r="M19" s="247"/>
      <c r="N19" s="247"/>
      <c r="O19" s="247"/>
    </row>
    <row r="20" spans="1:15">
      <c r="A20" s="247"/>
      <c r="B20" s="247"/>
      <c r="C20" s="247"/>
      <c r="D20" s="247"/>
      <c r="E20" s="247"/>
      <c r="F20" s="247"/>
      <c r="G20" s="247"/>
      <c r="H20" s="247"/>
      <c r="I20" s="247"/>
      <c r="J20" s="247"/>
      <c r="K20" s="247"/>
      <c r="L20" s="247"/>
      <c r="M20" s="247"/>
      <c r="N20" s="247"/>
      <c r="O20" s="247"/>
    </row>
    <row r="21" spans="1:15" ht="14.4" customHeight="1">
      <c r="A21" s="247"/>
      <c r="B21" s="471" t="s">
        <v>242</v>
      </c>
      <c r="C21" s="465" t="s">
        <v>224</v>
      </c>
      <c r="D21" s="466"/>
      <c r="E21" s="466"/>
      <c r="F21" s="466"/>
      <c r="G21" s="467"/>
      <c r="H21" s="463" t="s">
        <v>1</v>
      </c>
      <c r="I21" s="464"/>
      <c r="J21" s="465" t="s">
        <v>225</v>
      </c>
      <c r="K21" s="466"/>
      <c r="L21" s="466"/>
      <c r="M21" s="466"/>
      <c r="N21" s="467"/>
      <c r="O21" s="247"/>
    </row>
    <row r="22" spans="1:15">
      <c r="A22" s="247"/>
      <c r="B22" s="472"/>
      <c r="C22" s="198" t="s">
        <v>4</v>
      </c>
      <c r="D22" s="199" t="s">
        <v>5</v>
      </c>
      <c r="E22" s="199" t="s">
        <v>6</v>
      </c>
      <c r="F22" s="199" t="s">
        <v>7</v>
      </c>
      <c r="G22" s="200" t="s">
        <v>8</v>
      </c>
      <c r="H22" s="203" t="s">
        <v>9</v>
      </c>
      <c r="I22" s="204" t="s">
        <v>10</v>
      </c>
      <c r="J22" s="203" t="s">
        <v>11</v>
      </c>
      <c r="K22" s="205" t="s">
        <v>12</v>
      </c>
      <c r="L22" s="205" t="s">
        <v>13</v>
      </c>
      <c r="M22" s="205" t="s">
        <v>14</v>
      </c>
      <c r="N22" s="206" t="s">
        <v>15</v>
      </c>
      <c r="O22" s="247"/>
    </row>
    <row r="23" spans="1:15">
      <c r="A23" s="247"/>
      <c r="B23" s="214" t="s">
        <v>20</v>
      </c>
      <c r="C23" s="213"/>
      <c r="D23" s="213"/>
      <c r="E23" s="213"/>
      <c r="F23" s="213"/>
      <c r="G23" s="213"/>
      <c r="H23" s="213"/>
      <c r="I23" s="213"/>
      <c r="J23" s="213"/>
      <c r="K23" s="213"/>
      <c r="L23" s="213"/>
      <c r="M23" s="213"/>
      <c r="N23" s="213"/>
      <c r="O23" s="247"/>
    </row>
    <row r="24" spans="1:15" ht="15">
      <c r="A24" s="247"/>
      <c r="B24" s="212" t="s">
        <v>248</v>
      </c>
      <c r="C24" s="208"/>
      <c r="D24" s="208"/>
      <c r="E24" s="208"/>
      <c r="F24" s="208"/>
      <c r="G24" s="208"/>
      <c r="H24" s="208"/>
      <c r="I24" s="208"/>
      <c r="J24" s="208"/>
      <c r="K24" s="208"/>
      <c r="L24" s="208"/>
      <c r="M24" s="208"/>
      <c r="N24" s="209"/>
      <c r="O24" s="247"/>
    </row>
    <row r="25" spans="1:15" ht="15">
      <c r="A25" s="247"/>
      <c r="B25" s="212" t="s">
        <v>243</v>
      </c>
      <c r="C25" s="208"/>
      <c r="D25" s="208"/>
      <c r="E25" s="208"/>
      <c r="F25" s="208"/>
      <c r="G25" s="208"/>
      <c r="H25" s="208"/>
      <c r="I25" s="208"/>
      <c r="J25" s="208"/>
      <c r="K25" s="208"/>
      <c r="L25" s="208"/>
      <c r="M25" s="209"/>
      <c r="N25" s="209"/>
      <c r="O25" s="247"/>
    </row>
    <row r="26" spans="1:15" ht="15.6" thickBot="1">
      <c r="A26" s="247"/>
      <c r="B26" s="212" t="s">
        <v>244</v>
      </c>
      <c r="C26" s="210"/>
      <c r="D26" s="210"/>
      <c r="E26" s="210"/>
      <c r="F26" s="210"/>
      <c r="G26" s="210"/>
      <c r="H26" s="210"/>
      <c r="I26" s="210"/>
      <c r="J26" s="210"/>
      <c r="K26" s="210"/>
      <c r="L26" s="210"/>
      <c r="M26" s="210"/>
      <c r="N26" s="210"/>
      <c r="O26" s="247"/>
    </row>
    <row r="27" spans="1:15" ht="19.2" customHeight="1" thickBot="1">
      <c r="A27" s="247"/>
      <c r="B27" s="212" t="s">
        <v>245</v>
      </c>
      <c r="C27" s="98" t="s">
        <v>20</v>
      </c>
      <c r="D27" s="98" t="s">
        <v>20</v>
      </c>
      <c r="E27" s="98" t="s">
        <v>20</v>
      </c>
      <c r="F27" s="98" t="s">
        <v>20</v>
      </c>
      <c r="G27" s="98" t="s">
        <v>20</v>
      </c>
      <c r="H27" s="98" t="s">
        <v>20</v>
      </c>
      <c r="I27" s="98" t="s">
        <v>20</v>
      </c>
      <c r="J27" s="98" t="s">
        <v>20</v>
      </c>
      <c r="K27" s="98" t="s">
        <v>20</v>
      </c>
      <c r="L27" s="98" t="s">
        <v>20</v>
      </c>
      <c r="M27" s="98" t="s">
        <v>20</v>
      </c>
      <c r="N27" s="98" t="s">
        <v>20</v>
      </c>
      <c r="O27" s="247"/>
    </row>
    <row r="28" spans="1:15">
      <c r="A28" s="247"/>
      <c r="B28" s="247"/>
      <c r="C28" s="247"/>
      <c r="D28" s="247"/>
      <c r="E28" s="247"/>
      <c r="F28" s="247"/>
      <c r="G28" s="247"/>
      <c r="H28" s="247"/>
      <c r="I28" s="247"/>
      <c r="J28" s="247"/>
      <c r="K28" s="247"/>
      <c r="L28" s="247"/>
      <c r="M28" s="247"/>
      <c r="N28" s="247"/>
      <c r="O28" s="247"/>
    </row>
    <row r="29" spans="1:15" ht="19.8" customHeight="1">
      <c r="A29" s="247"/>
      <c r="B29" s="255" t="s">
        <v>275</v>
      </c>
      <c r="C29" s="247"/>
      <c r="D29" s="247"/>
      <c r="E29" s="247"/>
      <c r="F29" s="247"/>
      <c r="G29" s="247"/>
      <c r="H29" s="247"/>
      <c r="I29" s="247"/>
      <c r="J29" s="247"/>
      <c r="K29" s="247"/>
      <c r="L29" s="247"/>
      <c r="M29" s="247"/>
      <c r="N29" s="247"/>
      <c r="O29" s="247"/>
    </row>
  </sheetData>
  <mergeCells count="12">
    <mergeCell ref="B4:E4"/>
    <mergeCell ref="C6:E6"/>
    <mergeCell ref="C8:E8"/>
    <mergeCell ref="C10:E10"/>
    <mergeCell ref="C12:E12"/>
    <mergeCell ref="H21:I21"/>
    <mergeCell ref="J21:N21"/>
    <mergeCell ref="C14:E14"/>
    <mergeCell ref="C16:E16"/>
    <mergeCell ref="B21:B22"/>
    <mergeCell ref="C18:E18"/>
    <mergeCell ref="C21:G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E1" sqref="E1:J1"/>
    </sheetView>
  </sheetViews>
  <sheetFormatPr defaultRowHeight="14.4"/>
  <cols>
    <col min="1" max="1" width="3.44140625" style="225" customWidth="1"/>
    <col min="2" max="2" width="4" customWidth="1"/>
    <col min="3" max="3" width="42.44140625" customWidth="1"/>
    <col min="4" max="4" width="3.6640625" customWidth="1"/>
    <col min="5" max="5" width="18" customWidth="1"/>
    <col min="6" max="6" width="21.21875" customWidth="1"/>
    <col min="7" max="7" width="13.109375" customWidth="1"/>
    <col min="8" max="8" width="5.33203125" customWidth="1"/>
  </cols>
  <sheetData>
    <row r="1" spans="2:10" ht="39" customHeight="1">
      <c r="E1" s="476" t="s">
        <v>379</v>
      </c>
      <c r="F1" s="476"/>
      <c r="G1" s="476"/>
      <c r="H1" s="476"/>
      <c r="I1" s="476"/>
      <c r="J1" s="476"/>
    </row>
    <row r="4" spans="2:10" ht="38.4" customHeight="1">
      <c r="B4" s="256"/>
      <c r="C4" s="256"/>
      <c r="D4" s="256"/>
      <c r="E4" s="256"/>
      <c r="F4" s="256"/>
      <c r="G4" s="256"/>
      <c r="H4" s="256"/>
    </row>
    <row r="5" spans="2:10" ht="15.6">
      <c r="B5" s="256"/>
      <c r="C5" s="259" t="s">
        <v>279</v>
      </c>
      <c r="D5" s="256"/>
      <c r="E5" s="256"/>
      <c r="F5" s="256"/>
      <c r="G5" s="256"/>
      <c r="H5" s="256"/>
    </row>
    <row r="6" spans="2:10" ht="15" thickBot="1">
      <c r="B6" s="256"/>
      <c r="C6" s="256"/>
      <c r="D6" s="256"/>
      <c r="E6" s="256"/>
      <c r="F6" s="256"/>
      <c r="G6" s="256"/>
      <c r="H6" s="256"/>
    </row>
    <row r="7" spans="2:10" ht="15" thickBot="1">
      <c r="B7" s="256"/>
      <c r="C7" s="257" t="s">
        <v>280</v>
      </c>
      <c r="D7" s="256"/>
      <c r="E7" s="477" t="s">
        <v>283</v>
      </c>
      <c r="F7" s="478"/>
      <c r="G7" s="479"/>
      <c r="H7" s="256"/>
    </row>
    <row r="8" spans="2:10">
      <c r="B8" s="256"/>
      <c r="C8" s="256"/>
      <c r="D8" s="256"/>
      <c r="E8" s="258" t="s">
        <v>281</v>
      </c>
      <c r="F8" s="258" t="s">
        <v>282</v>
      </c>
      <c r="G8" s="258" t="s">
        <v>227</v>
      </c>
      <c r="H8" s="256"/>
    </row>
    <row r="9" spans="2:10">
      <c r="B9" s="256"/>
      <c r="C9" s="189" t="s">
        <v>94</v>
      </c>
      <c r="D9" s="256"/>
      <c r="E9" s="260"/>
      <c r="F9" s="260"/>
      <c r="G9" s="260"/>
      <c r="H9" s="256"/>
    </row>
    <row r="10" spans="2:10">
      <c r="B10" s="256"/>
      <c r="C10" s="189" t="s">
        <v>95</v>
      </c>
      <c r="D10" s="256"/>
      <c r="E10" s="260"/>
      <c r="F10" s="260"/>
      <c r="G10" s="260"/>
      <c r="H10" s="256"/>
    </row>
    <row r="11" spans="2:10">
      <c r="B11" s="256"/>
      <c r="C11" s="189" t="s">
        <v>96</v>
      </c>
      <c r="D11" s="256"/>
      <c r="E11" s="260"/>
      <c r="F11" s="260"/>
      <c r="G11" s="260"/>
      <c r="H11" s="256"/>
    </row>
    <row r="12" spans="2:10">
      <c r="B12" s="256"/>
      <c r="C12" s="189" t="s">
        <v>17</v>
      </c>
      <c r="D12" s="256"/>
      <c r="E12" s="260"/>
      <c r="F12" s="260"/>
      <c r="G12" s="260"/>
      <c r="H12" s="256"/>
    </row>
    <row r="13" spans="2:10">
      <c r="B13" s="256"/>
      <c r="C13" s="189" t="s">
        <v>98</v>
      </c>
      <c r="D13" s="256"/>
      <c r="E13" s="260"/>
      <c r="F13" s="260"/>
      <c r="G13" s="260"/>
      <c r="H13" s="256"/>
    </row>
    <row r="14" spans="2:10">
      <c r="B14" s="256"/>
      <c r="C14" s="189" t="s">
        <v>147</v>
      </c>
      <c r="D14" s="256"/>
      <c r="E14" s="260"/>
      <c r="F14" s="260"/>
      <c r="G14" s="260"/>
      <c r="H14" s="256"/>
    </row>
    <row r="15" spans="2:10" ht="15" thickBot="1">
      <c r="B15" s="256"/>
      <c r="C15" s="256" t="s">
        <v>169</v>
      </c>
      <c r="D15" s="256"/>
      <c r="E15" s="261"/>
      <c r="F15" s="261"/>
      <c r="G15" s="261"/>
      <c r="H15" s="256"/>
    </row>
    <row r="16" spans="2:10" ht="15" thickBot="1">
      <c r="B16" s="256"/>
      <c r="C16" s="256" t="s">
        <v>284</v>
      </c>
      <c r="D16" s="256"/>
      <c r="E16" s="262"/>
      <c r="F16" s="262"/>
      <c r="G16" s="262"/>
      <c r="H16" s="256"/>
    </row>
    <row r="17" spans="2:8">
      <c r="B17" s="256"/>
      <c r="C17" s="256"/>
      <c r="D17" s="256"/>
      <c r="E17" s="256"/>
      <c r="F17" s="256"/>
      <c r="G17" s="256"/>
      <c r="H17" s="256"/>
    </row>
    <row r="18" spans="2:8">
      <c r="B18" s="256"/>
      <c r="C18" s="256"/>
      <c r="D18" s="256"/>
      <c r="E18" s="256"/>
      <c r="F18" s="256"/>
      <c r="G18" s="256"/>
      <c r="H18" s="256"/>
    </row>
  </sheetData>
  <mergeCells count="2">
    <mergeCell ref="E1:J1"/>
    <mergeCell ref="E7:G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13" workbookViewId="0">
      <selection activeCell="F40" sqref="F40"/>
    </sheetView>
  </sheetViews>
  <sheetFormatPr defaultRowHeight="14.4"/>
  <cols>
    <col min="1" max="2" width="3.44140625" customWidth="1"/>
    <col min="3" max="3" width="5.88671875" customWidth="1"/>
    <col min="4" max="5" width="3.44140625" customWidth="1"/>
    <col min="6" max="6" width="29.21875" customWidth="1"/>
    <col min="7" max="7" width="19.21875" customWidth="1"/>
    <col min="14" max="19" width="8.88671875" style="225"/>
    <col min="20" max="20" width="4.6640625" customWidth="1"/>
  </cols>
  <sheetData>
    <row r="1" spans="1:21" ht="31.8" customHeight="1">
      <c r="A1" s="334"/>
      <c r="B1" s="309" t="s">
        <v>384</v>
      </c>
      <c r="C1" s="303"/>
      <c r="D1" s="303"/>
      <c r="E1" s="303"/>
      <c r="F1" s="303"/>
      <c r="G1" s="303"/>
      <c r="H1" s="303"/>
      <c r="I1" s="303"/>
      <c r="J1" s="304"/>
      <c r="K1" s="303"/>
      <c r="L1" s="303"/>
      <c r="M1" s="303"/>
      <c r="N1" s="303"/>
      <c r="O1" s="303"/>
      <c r="P1" s="303"/>
      <c r="Q1" s="303"/>
      <c r="R1" s="341"/>
      <c r="S1" s="341"/>
      <c r="T1" s="300"/>
    </row>
    <row r="2" spans="1:21" ht="18">
      <c r="A2" s="301">
        <v>7</v>
      </c>
      <c r="B2" s="302"/>
      <c r="C2" s="311" t="s">
        <v>327</v>
      </c>
      <c r="D2" s="314"/>
      <c r="E2" s="317"/>
      <c r="F2" s="317"/>
      <c r="G2" s="317"/>
      <c r="H2" s="480"/>
      <c r="I2" s="480"/>
      <c r="J2" s="480"/>
      <c r="K2" s="480"/>
      <c r="L2" s="480"/>
      <c r="M2" s="480"/>
      <c r="N2" s="319"/>
      <c r="O2" s="319"/>
      <c r="P2" s="319"/>
      <c r="Q2" s="319"/>
      <c r="R2" s="355"/>
      <c r="S2" s="355"/>
      <c r="T2" s="296"/>
    </row>
    <row r="3" spans="1:21">
      <c r="A3" s="301">
        <v>8</v>
      </c>
      <c r="B3" s="302"/>
      <c r="C3" s="320"/>
      <c r="D3" s="314"/>
      <c r="E3" s="318" t="s">
        <v>311</v>
      </c>
      <c r="F3" s="317"/>
      <c r="G3" s="317"/>
      <c r="H3" s="480" t="s">
        <v>20</v>
      </c>
      <c r="I3" s="480"/>
      <c r="J3" s="480"/>
      <c r="K3" s="480"/>
      <c r="L3" s="480"/>
      <c r="M3" s="480"/>
      <c r="N3" s="319"/>
      <c r="O3" s="319"/>
      <c r="P3" s="319"/>
      <c r="Q3" s="319"/>
      <c r="R3" s="355"/>
      <c r="S3" s="355"/>
      <c r="T3" s="328"/>
      <c r="U3" s="225"/>
    </row>
    <row r="4" spans="1:21">
      <c r="A4" s="301">
        <v>9</v>
      </c>
      <c r="B4" s="302"/>
      <c r="C4" s="317"/>
      <c r="D4" s="317"/>
      <c r="E4" s="317"/>
      <c r="F4" s="317"/>
      <c r="G4" s="317"/>
      <c r="H4" s="423" t="s">
        <v>0</v>
      </c>
      <c r="I4" s="423"/>
      <c r="J4" s="423"/>
      <c r="K4" s="423"/>
      <c r="L4" s="423"/>
      <c r="M4" s="423" t="s">
        <v>1</v>
      </c>
      <c r="N4" s="423"/>
      <c r="O4" s="421" t="s">
        <v>2</v>
      </c>
      <c r="P4" s="454"/>
      <c r="Q4" s="454"/>
      <c r="R4" s="454"/>
      <c r="S4" s="422"/>
      <c r="T4" s="328"/>
      <c r="U4" s="225"/>
    </row>
    <row r="5" spans="1:21">
      <c r="A5" s="301">
        <v>10</v>
      </c>
      <c r="B5" s="302"/>
      <c r="C5" s="315"/>
      <c r="D5" s="315"/>
      <c r="E5" s="315"/>
      <c r="F5" s="318"/>
      <c r="G5" s="325" t="s">
        <v>25</v>
      </c>
      <c r="H5" s="352" t="s">
        <v>4</v>
      </c>
      <c r="I5" s="360" t="s">
        <v>5</v>
      </c>
      <c r="J5" s="360" t="s">
        <v>6</v>
      </c>
      <c r="K5" s="360" t="s">
        <v>7</v>
      </c>
      <c r="L5" s="360" t="s">
        <v>8</v>
      </c>
      <c r="M5" s="291" t="s">
        <v>9</v>
      </c>
      <c r="N5" s="291" t="s">
        <v>10</v>
      </c>
      <c r="O5" s="291" t="s">
        <v>11</v>
      </c>
      <c r="P5" s="291" t="s">
        <v>12</v>
      </c>
      <c r="Q5" s="291" t="s">
        <v>13</v>
      </c>
      <c r="R5" s="291" t="s">
        <v>14</v>
      </c>
      <c r="S5" s="290" t="s">
        <v>15</v>
      </c>
      <c r="T5" s="328"/>
      <c r="U5" s="225"/>
    </row>
    <row r="6" spans="1:21">
      <c r="A6" s="301">
        <v>11</v>
      </c>
      <c r="B6" s="302"/>
      <c r="C6" s="315"/>
      <c r="D6" s="315"/>
      <c r="E6" s="315"/>
      <c r="F6" s="318" t="s">
        <v>50</v>
      </c>
      <c r="G6" s="326"/>
      <c r="H6" s="306"/>
      <c r="I6" s="321"/>
      <c r="J6" s="321"/>
      <c r="K6" s="321"/>
      <c r="L6" s="321"/>
      <c r="M6" s="321"/>
      <c r="N6" s="321"/>
      <c r="O6" s="321"/>
      <c r="P6" s="321"/>
      <c r="Q6" s="321"/>
      <c r="R6" s="356"/>
      <c r="S6" s="356"/>
      <c r="T6" s="328"/>
    </row>
    <row r="7" spans="1:21" ht="13.8" customHeight="1">
      <c r="A7" s="301">
        <v>12</v>
      </c>
      <c r="B7" s="302"/>
      <c r="C7" s="453"/>
      <c r="D7" s="453"/>
      <c r="E7" s="315"/>
      <c r="F7" s="324" t="s">
        <v>51</v>
      </c>
      <c r="G7" s="308"/>
      <c r="H7" s="322"/>
      <c r="I7" s="322"/>
      <c r="J7" s="322"/>
      <c r="K7" s="322"/>
      <c r="L7" s="322"/>
      <c r="M7" s="322"/>
      <c r="N7" s="322"/>
      <c r="O7" s="322"/>
      <c r="P7" s="322"/>
      <c r="Q7" s="322"/>
      <c r="R7" s="362"/>
      <c r="S7" s="362"/>
      <c r="T7" s="296"/>
    </row>
    <row r="8" spans="1:21" ht="13.8" customHeight="1">
      <c r="A8" s="301">
        <v>13</v>
      </c>
      <c r="B8" s="302"/>
      <c r="C8" s="453"/>
      <c r="D8" s="453"/>
      <c r="E8" s="315"/>
      <c r="F8" s="324" t="s">
        <v>51</v>
      </c>
      <c r="G8" s="317"/>
      <c r="H8" s="322"/>
      <c r="I8" s="322"/>
      <c r="J8" s="322"/>
      <c r="K8" s="322"/>
      <c r="L8" s="322"/>
      <c r="M8" s="322"/>
      <c r="N8" s="322"/>
      <c r="O8" s="322"/>
      <c r="P8" s="322"/>
      <c r="Q8" s="322"/>
      <c r="R8" s="362"/>
      <c r="S8" s="362"/>
      <c r="T8" s="296"/>
    </row>
    <row r="9" spans="1:21" ht="13.8" customHeight="1">
      <c r="A9" s="301">
        <v>14</v>
      </c>
      <c r="B9" s="302"/>
      <c r="C9" s="453"/>
      <c r="D9" s="453"/>
      <c r="E9" s="315"/>
      <c r="F9" s="324" t="s">
        <v>51</v>
      </c>
      <c r="G9" s="317"/>
      <c r="H9" s="322"/>
      <c r="I9" s="322"/>
      <c r="J9" s="322"/>
      <c r="K9" s="322"/>
      <c r="L9" s="322"/>
      <c r="M9" s="322"/>
      <c r="N9" s="322"/>
      <c r="O9" s="322"/>
      <c r="P9" s="322"/>
      <c r="Q9" s="322"/>
      <c r="R9" s="362"/>
      <c r="S9" s="362"/>
      <c r="T9" s="296"/>
    </row>
    <row r="10" spans="1:21" ht="13.8" customHeight="1">
      <c r="A10" s="301">
        <v>15</v>
      </c>
      <c r="B10" s="302"/>
      <c r="C10" s="453"/>
      <c r="D10" s="453"/>
      <c r="E10" s="315"/>
      <c r="F10" s="324" t="s">
        <v>51</v>
      </c>
      <c r="G10" s="317"/>
      <c r="H10" s="322"/>
      <c r="I10" s="322"/>
      <c r="J10" s="322"/>
      <c r="K10" s="322"/>
      <c r="L10" s="322"/>
      <c r="M10" s="322"/>
      <c r="N10" s="322"/>
      <c r="O10" s="322"/>
      <c r="P10" s="322"/>
      <c r="Q10" s="322"/>
      <c r="R10" s="362"/>
      <c r="S10" s="362"/>
      <c r="T10" s="296"/>
    </row>
    <row r="11" spans="1:21" ht="13.8" customHeight="1" thickBot="1">
      <c r="A11" s="301">
        <v>16</v>
      </c>
      <c r="B11" s="302"/>
      <c r="C11" s="453"/>
      <c r="D11" s="453"/>
      <c r="E11" s="315"/>
      <c r="F11" s="324" t="s">
        <v>51</v>
      </c>
      <c r="G11" s="317"/>
      <c r="H11" s="322"/>
      <c r="I11" s="322"/>
      <c r="J11" s="322"/>
      <c r="K11" s="322"/>
      <c r="L11" s="322"/>
      <c r="M11" s="322"/>
      <c r="N11" s="322"/>
      <c r="O11" s="322"/>
      <c r="P11" s="322"/>
      <c r="Q11" s="322"/>
      <c r="R11" s="362"/>
      <c r="S11" s="362"/>
      <c r="T11" s="296"/>
    </row>
    <row r="12" spans="1:21" ht="15" thickBot="1">
      <c r="A12" s="301">
        <v>17</v>
      </c>
      <c r="B12" s="302"/>
      <c r="C12" s="315"/>
      <c r="D12" s="315"/>
      <c r="E12" s="353"/>
      <c r="F12" s="313" t="s">
        <v>359</v>
      </c>
      <c r="G12" s="317"/>
      <c r="H12" s="323">
        <v>0</v>
      </c>
      <c r="I12" s="323">
        <v>0</v>
      </c>
      <c r="J12" s="323">
        <v>0</v>
      </c>
      <c r="K12" s="323">
        <v>0</v>
      </c>
      <c r="L12" s="323">
        <v>0</v>
      </c>
      <c r="M12" s="323">
        <v>0</v>
      </c>
      <c r="N12" s="323"/>
      <c r="O12" s="323"/>
      <c r="P12" s="323"/>
      <c r="Q12" s="323"/>
      <c r="R12" s="363"/>
      <c r="S12" s="363"/>
      <c r="T12" s="296"/>
    </row>
    <row r="13" spans="1:21">
      <c r="A13" s="301">
        <v>18</v>
      </c>
      <c r="B13" s="302"/>
      <c r="C13" s="315"/>
      <c r="D13" s="315"/>
      <c r="E13" s="315"/>
      <c r="F13" s="310" t="s">
        <v>52</v>
      </c>
      <c r="G13" s="317"/>
      <c r="H13" s="314"/>
      <c r="I13" s="314"/>
      <c r="J13" s="317"/>
      <c r="K13" s="314"/>
      <c r="L13" s="314"/>
      <c r="M13" s="314"/>
      <c r="N13" s="314"/>
      <c r="O13" s="314"/>
      <c r="P13" s="314"/>
      <c r="Q13" s="314"/>
      <c r="R13" s="350"/>
      <c r="S13" s="350"/>
      <c r="T13" s="296"/>
    </row>
    <row r="14" spans="1:21" ht="24" customHeight="1">
      <c r="A14" s="301">
        <v>19</v>
      </c>
      <c r="B14" s="302"/>
      <c r="C14" s="294" t="s">
        <v>312</v>
      </c>
      <c r="D14" s="312"/>
      <c r="E14" s="312"/>
      <c r="F14" s="315"/>
      <c r="G14" s="317"/>
      <c r="H14" s="314"/>
      <c r="I14" s="314"/>
      <c r="J14" s="317"/>
      <c r="K14" s="314"/>
      <c r="L14" s="314"/>
      <c r="M14" s="314"/>
      <c r="N14" s="314"/>
      <c r="O14" s="314"/>
      <c r="P14" s="314"/>
      <c r="Q14" s="314"/>
      <c r="R14" s="350"/>
      <c r="S14" s="350"/>
      <c r="T14" s="296"/>
    </row>
    <row r="15" spans="1:21">
      <c r="A15" s="301">
        <v>20</v>
      </c>
      <c r="B15" s="302"/>
      <c r="C15" s="315"/>
      <c r="D15" s="315"/>
      <c r="E15" s="315"/>
      <c r="F15" s="315" t="s">
        <v>380</v>
      </c>
      <c r="G15" s="317"/>
      <c r="H15" s="322"/>
      <c r="I15" s="322"/>
      <c r="J15" s="322"/>
      <c r="K15" s="322"/>
      <c r="L15" s="322"/>
      <c r="M15" s="322"/>
      <c r="N15" s="322"/>
      <c r="O15" s="322"/>
      <c r="P15" s="322"/>
      <c r="Q15" s="322"/>
      <c r="R15" s="362"/>
      <c r="S15" s="362"/>
      <c r="T15" s="296"/>
    </row>
    <row r="16" spans="1:21">
      <c r="A16" s="301">
        <v>21</v>
      </c>
      <c r="B16" s="302"/>
      <c r="C16" s="315"/>
      <c r="D16" s="315"/>
      <c r="E16" s="315"/>
      <c r="F16" s="315" t="s">
        <v>383</v>
      </c>
      <c r="G16" s="317"/>
      <c r="H16" s="322"/>
      <c r="I16" s="322"/>
      <c r="J16" s="322"/>
      <c r="K16" s="322"/>
      <c r="L16" s="322"/>
      <c r="M16" s="322"/>
      <c r="N16" s="322"/>
      <c r="O16" s="322"/>
      <c r="P16" s="322"/>
      <c r="Q16" s="322"/>
      <c r="R16" s="362"/>
      <c r="S16" s="362"/>
      <c r="T16" s="296"/>
    </row>
    <row r="17" spans="1:20" s="225" customFormat="1">
      <c r="A17" s="338"/>
      <c r="B17" s="339"/>
      <c r="C17" s="371"/>
      <c r="D17" s="371"/>
      <c r="E17" s="371"/>
      <c r="F17" s="371" t="s">
        <v>381</v>
      </c>
      <c r="G17" s="353"/>
      <c r="H17" s="362"/>
      <c r="I17" s="362"/>
      <c r="J17" s="362"/>
      <c r="K17" s="362"/>
      <c r="L17" s="362"/>
      <c r="M17" s="362"/>
      <c r="N17" s="362"/>
      <c r="O17" s="362"/>
      <c r="P17" s="362"/>
      <c r="Q17" s="362"/>
      <c r="R17" s="362"/>
      <c r="S17" s="362"/>
      <c r="T17" s="328"/>
    </row>
    <row r="18" spans="1:20" s="225" customFormat="1">
      <c r="A18" s="338"/>
      <c r="B18" s="339"/>
      <c r="C18" s="374"/>
      <c r="D18" s="374"/>
      <c r="E18" s="374"/>
      <c r="F18" s="374" t="s">
        <v>382</v>
      </c>
      <c r="G18" s="353"/>
      <c r="H18" s="362"/>
      <c r="I18" s="362"/>
      <c r="J18" s="362"/>
      <c r="K18" s="362"/>
      <c r="L18" s="362"/>
      <c r="M18" s="362"/>
      <c r="N18" s="362"/>
      <c r="O18" s="362"/>
      <c r="P18" s="362"/>
      <c r="Q18" s="362"/>
      <c r="R18" s="362"/>
      <c r="S18" s="362"/>
      <c r="T18" s="328"/>
    </row>
    <row r="19" spans="1:20" s="225" customFormat="1">
      <c r="A19" s="338"/>
      <c r="B19" s="339"/>
      <c r="C19" s="351"/>
      <c r="D19" s="351"/>
      <c r="E19" s="351"/>
      <c r="F19" s="351"/>
      <c r="G19" s="353"/>
      <c r="H19" s="362"/>
      <c r="I19" s="362"/>
      <c r="J19" s="362"/>
      <c r="K19" s="362"/>
      <c r="L19" s="362"/>
      <c r="M19" s="362"/>
      <c r="N19" s="362"/>
      <c r="O19" s="362"/>
      <c r="P19" s="362"/>
      <c r="Q19" s="362"/>
      <c r="R19" s="362"/>
      <c r="S19" s="362"/>
      <c r="T19" s="328"/>
    </row>
    <row r="20" spans="1:20" ht="18">
      <c r="A20" s="301">
        <v>22</v>
      </c>
      <c r="B20" s="302"/>
      <c r="C20" s="294" t="s">
        <v>328</v>
      </c>
      <c r="D20" s="314"/>
      <c r="E20" s="317"/>
      <c r="F20" s="317"/>
      <c r="G20" s="317"/>
      <c r="H20" s="480"/>
      <c r="I20" s="480"/>
      <c r="J20" s="480"/>
      <c r="K20" s="480"/>
      <c r="L20" s="480"/>
      <c r="M20" s="480"/>
      <c r="N20" s="319"/>
      <c r="O20" s="319"/>
      <c r="P20" s="319"/>
      <c r="Q20" s="319"/>
      <c r="R20" s="355"/>
      <c r="S20" s="355"/>
      <c r="T20" s="296"/>
    </row>
    <row r="21" spans="1:20">
      <c r="A21" s="301">
        <v>24</v>
      </c>
      <c r="B21" s="302"/>
      <c r="C21" s="315"/>
      <c r="D21" s="307" t="s">
        <v>313</v>
      </c>
      <c r="E21" s="315"/>
      <c r="F21" s="315"/>
      <c r="G21" s="353" t="s">
        <v>25</v>
      </c>
      <c r="H21" s="321" t="s">
        <v>25</v>
      </c>
      <c r="I21" s="321" t="s">
        <v>25</v>
      </c>
      <c r="J21" s="321" t="s">
        <v>25</v>
      </c>
      <c r="K21" s="321" t="s">
        <v>25</v>
      </c>
      <c r="L21" s="321" t="s">
        <v>25</v>
      </c>
      <c r="M21" s="321" t="s">
        <v>25</v>
      </c>
      <c r="N21" s="321"/>
      <c r="O21" s="321"/>
      <c r="P21" s="321"/>
      <c r="Q21" s="321"/>
      <c r="R21" s="356"/>
      <c r="S21" s="356"/>
      <c r="T21" s="295"/>
    </row>
    <row r="22" spans="1:20">
      <c r="A22" s="301">
        <v>25</v>
      </c>
      <c r="B22" s="302"/>
      <c r="C22" s="315"/>
      <c r="D22" s="315"/>
      <c r="E22" s="315"/>
      <c r="F22" s="315" t="s">
        <v>314</v>
      </c>
      <c r="G22" s="308"/>
      <c r="H22" s="322"/>
      <c r="I22" s="322"/>
      <c r="J22" s="322"/>
      <c r="K22" s="322"/>
      <c r="L22" s="322"/>
      <c r="M22" s="322"/>
      <c r="N22" s="322"/>
      <c r="O22" s="322"/>
      <c r="P22" s="322"/>
      <c r="Q22" s="322"/>
      <c r="R22" s="362"/>
      <c r="S22" s="362"/>
      <c r="T22" s="295"/>
    </row>
    <row r="23" spans="1:20" ht="15" thickBot="1">
      <c r="A23" s="301">
        <v>26</v>
      </c>
      <c r="B23" s="302"/>
      <c r="C23" s="315"/>
      <c r="D23" s="316" t="s">
        <v>315</v>
      </c>
      <c r="E23" s="315"/>
      <c r="F23" s="315" t="s">
        <v>316</v>
      </c>
      <c r="G23" s="317"/>
      <c r="H23" s="322"/>
      <c r="I23" s="322"/>
      <c r="J23" s="322"/>
      <c r="K23" s="322"/>
      <c r="L23" s="322"/>
      <c r="M23" s="322"/>
      <c r="N23" s="322"/>
      <c r="O23" s="322"/>
      <c r="P23" s="322"/>
      <c r="Q23" s="322"/>
      <c r="R23" s="362"/>
      <c r="S23" s="362"/>
      <c r="T23" s="295"/>
    </row>
    <row r="24" spans="1:20" ht="15" thickBot="1">
      <c r="A24" s="301">
        <v>27</v>
      </c>
      <c r="B24" s="302"/>
      <c r="C24" s="315"/>
      <c r="D24" s="316"/>
      <c r="E24" s="307" t="s">
        <v>317</v>
      </c>
      <c r="F24" s="315"/>
      <c r="G24" s="317"/>
      <c r="H24" s="323">
        <v>0</v>
      </c>
      <c r="I24" s="323">
        <v>0</v>
      </c>
      <c r="J24" s="323">
        <v>0</v>
      </c>
      <c r="K24" s="323">
        <v>0</v>
      </c>
      <c r="L24" s="323">
        <v>0</v>
      </c>
      <c r="M24" s="323">
        <v>0</v>
      </c>
      <c r="N24" s="323"/>
      <c r="O24" s="323"/>
      <c r="P24" s="323"/>
      <c r="Q24" s="323"/>
      <c r="R24" s="363"/>
      <c r="S24" s="363"/>
      <c r="T24" s="295"/>
    </row>
    <row r="25" spans="1:20" ht="15" thickBot="1">
      <c r="A25" s="301">
        <v>28</v>
      </c>
      <c r="B25" s="302"/>
      <c r="C25" s="315"/>
      <c r="D25" s="316" t="s">
        <v>47</v>
      </c>
      <c r="E25" s="315"/>
      <c r="F25" s="315" t="s">
        <v>318</v>
      </c>
      <c r="G25" s="317"/>
      <c r="H25" s="322"/>
      <c r="I25" s="322"/>
      <c r="J25" s="322"/>
      <c r="K25" s="322"/>
      <c r="L25" s="322"/>
      <c r="M25" s="322"/>
      <c r="N25" s="322"/>
      <c r="O25" s="322"/>
      <c r="P25" s="322"/>
      <c r="Q25" s="322"/>
      <c r="R25" s="362"/>
      <c r="S25" s="362"/>
      <c r="T25" s="295"/>
    </row>
    <row r="26" spans="1:20" ht="15" thickBot="1">
      <c r="A26" s="301">
        <v>29</v>
      </c>
      <c r="B26" s="302"/>
      <c r="C26" s="315"/>
      <c r="D26" s="315"/>
      <c r="E26" s="307" t="s">
        <v>319</v>
      </c>
      <c r="F26" s="315"/>
      <c r="G26" s="317"/>
      <c r="H26" s="323">
        <v>0</v>
      </c>
      <c r="I26" s="323">
        <v>0</v>
      </c>
      <c r="J26" s="323">
        <v>0</v>
      </c>
      <c r="K26" s="323">
        <v>0</v>
      </c>
      <c r="L26" s="323">
        <v>0</v>
      </c>
      <c r="M26" s="323">
        <v>0</v>
      </c>
      <c r="N26" s="323"/>
      <c r="O26" s="323"/>
      <c r="P26" s="323"/>
      <c r="Q26" s="323"/>
      <c r="R26" s="363"/>
      <c r="S26" s="363"/>
      <c r="T26" s="295"/>
    </row>
    <row r="27" spans="1:20" s="225" customFormat="1">
      <c r="A27" s="301"/>
      <c r="B27" s="302"/>
      <c r="C27" s="315"/>
      <c r="D27" s="315"/>
      <c r="E27" s="307"/>
      <c r="F27" s="315"/>
      <c r="G27" s="315"/>
      <c r="H27" s="315"/>
      <c r="I27" s="315"/>
      <c r="J27" s="315"/>
      <c r="K27" s="315"/>
      <c r="L27" s="315"/>
      <c r="M27" s="315"/>
      <c r="N27" s="315"/>
      <c r="O27" s="315"/>
      <c r="P27" s="315"/>
      <c r="Q27" s="315"/>
      <c r="R27" s="351"/>
      <c r="S27" s="351"/>
      <c r="T27" s="295"/>
    </row>
    <row r="28" spans="1:20" ht="18">
      <c r="A28" s="301">
        <v>30</v>
      </c>
      <c r="B28" s="302"/>
      <c r="C28" s="292" t="s">
        <v>320</v>
      </c>
      <c r="D28" s="351"/>
      <c r="E28" s="315"/>
      <c r="F28" s="315"/>
      <c r="G28" s="317"/>
      <c r="H28" s="317"/>
      <c r="I28" s="317"/>
      <c r="J28" s="317"/>
      <c r="K28" s="317"/>
      <c r="L28" s="317"/>
      <c r="M28" s="317"/>
      <c r="N28" s="317"/>
      <c r="O28" s="317"/>
      <c r="P28" s="317"/>
      <c r="Q28" s="317"/>
      <c r="R28" s="353"/>
      <c r="S28" s="353"/>
      <c r="T28" s="295"/>
    </row>
    <row r="29" spans="1:20">
      <c r="A29" s="301">
        <v>31</v>
      </c>
      <c r="B29" s="302"/>
      <c r="C29" s="315"/>
      <c r="D29" s="315"/>
      <c r="E29" s="315"/>
      <c r="F29" s="315" t="s">
        <v>321</v>
      </c>
      <c r="G29" s="317"/>
      <c r="H29" s="322"/>
      <c r="I29" s="322"/>
      <c r="J29" s="322"/>
      <c r="K29" s="322"/>
      <c r="L29" s="322"/>
      <c r="M29" s="322"/>
      <c r="N29" s="322"/>
      <c r="O29" s="322"/>
      <c r="P29" s="322"/>
      <c r="Q29" s="322"/>
      <c r="R29" s="362"/>
      <c r="S29" s="362"/>
      <c r="T29" s="295"/>
    </row>
    <row r="30" spans="1:20">
      <c r="A30" s="301">
        <v>32</v>
      </c>
      <c r="B30" s="302"/>
      <c r="C30" s="315"/>
      <c r="D30" s="316" t="s">
        <v>47</v>
      </c>
      <c r="E30" s="315"/>
      <c r="F30" s="315" t="s">
        <v>322</v>
      </c>
      <c r="G30" s="317"/>
      <c r="H30" s="322"/>
      <c r="I30" s="322"/>
      <c r="J30" s="322"/>
      <c r="K30" s="322"/>
      <c r="L30" s="322"/>
      <c r="M30" s="322"/>
      <c r="N30" s="322"/>
      <c r="O30" s="322"/>
      <c r="P30" s="322"/>
      <c r="Q30" s="322"/>
      <c r="R30" s="362"/>
      <c r="S30" s="362"/>
      <c r="T30" s="295"/>
    </row>
    <row r="31" spans="1:20">
      <c r="A31" s="301">
        <v>33</v>
      </c>
      <c r="B31" s="302"/>
      <c r="C31" s="315"/>
      <c r="D31" s="316" t="s">
        <v>315</v>
      </c>
      <c r="E31" s="315"/>
      <c r="F31" s="315" t="s">
        <v>323</v>
      </c>
      <c r="G31" s="317"/>
      <c r="H31" s="322"/>
      <c r="I31" s="322"/>
      <c r="J31" s="322"/>
      <c r="K31" s="322"/>
      <c r="L31" s="322"/>
      <c r="M31" s="322"/>
      <c r="N31" s="322"/>
      <c r="O31" s="322"/>
      <c r="P31" s="322"/>
      <c r="Q31" s="322"/>
      <c r="R31" s="362"/>
      <c r="S31" s="362"/>
      <c r="T31" s="295"/>
    </row>
    <row r="32" spans="1:20" ht="15" thickBot="1">
      <c r="A32" s="301">
        <v>34</v>
      </c>
      <c r="B32" s="302"/>
      <c r="C32" s="315"/>
      <c r="D32" s="316" t="s">
        <v>47</v>
      </c>
      <c r="E32" s="315"/>
      <c r="F32" s="315" t="s">
        <v>324</v>
      </c>
      <c r="G32" s="317"/>
      <c r="H32" s="322"/>
      <c r="I32" s="322"/>
      <c r="J32" s="322"/>
      <c r="K32" s="322"/>
      <c r="L32" s="322"/>
      <c r="M32" s="322"/>
      <c r="N32" s="322"/>
      <c r="O32" s="322"/>
      <c r="P32" s="322"/>
      <c r="Q32" s="322"/>
      <c r="R32" s="362"/>
      <c r="S32" s="362"/>
      <c r="T32" s="295"/>
    </row>
    <row r="33" spans="1:20" ht="15" thickBot="1">
      <c r="A33" s="301">
        <v>35</v>
      </c>
      <c r="B33" s="302"/>
      <c r="C33" s="315"/>
      <c r="D33" s="315"/>
      <c r="E33" s="307" t="s">
        <v>325</v>
      </c>
      <c r="F33" s="315"/>
      <c r="G33" s="317"/>
      <c r="H33" s="323">
        <v>0</v>
      </c>
      <c r="I33" s="323">
        <v>0</v>
      </c>
      <c r="J33" s="323">
        <v>0</v>
      </c>
      <c r="K33" s="323">
        <v>0</v>
      </c>
      <c r="L33" s="323">
        <v>0</v>
      </c>
      <c r="M33" s="323">
        <v>0</v>
      </c>
      <c r="N33" s="323"/>
      <c r="O33" s="323"/>
      <c r="P33" s="323"/>
      <c r="Q33" s="323"/>
      <c r="R33" s="363"/>
      <c r="S33" s="363"/>
      <c r="T33" s="295"/>
    </row>
    <row r="34" spans="1:20">
      <c r="A34" s="301">
        <v>36</v>
      </c>
      <c r="B34" s="302"/>
      <c r="C34" s="315"/>
      <c r="D34" s="316" t="s">
        <v>47</v>
      </c>
      <c r="E34" s="315"/>
      <c r="F34" s="315" t="s">
        <v>326</v>
      </c>
      <c r="G34" s="317"/>
      <c r="H34" s="322"/>
      <c r="I34" s="322"/>
      <c r="J34" s="322"/>
      <c r="K34" s="322"/>
      <c r="L34" s="322"/>
      <c r="M34" s="322"/>
      <c r="N34" s="322"/>
      <c r="O34" s="322"/>
      <c r="P34" s="322"/>
      <c r="Q34" s="322"/>
      <c r="R34" s="362"/>
      <c r="S34" s="362"/>
      <c r="T34" s="295"/>
    </row>
    <row r="35" spans="1:20">
      <c r="A35" s="301">
        <v>37</v>
      </c>
      <c r="B35" s="302"/>
      <c r="C35" s="315"/>
      <c r="D35" s="315"/>
      <c r="E35" s="307" t="s">
        <v>20</v>
      </c>
      <c r="F35" s="345" t="s">
        <v>385</v>
      </c>
      <c r="G35" s="317"/>
      <c r="H35" s="374"/>
      <c r="I35" s="374"/>
      <c r="J35" s="374"/>
      <c r="K35" s="374"/>
      <c r="L35" s="374"/>
      <c r="M35" s="374"/>
      <c r="N35" s="374"/>
      <c r="O35" s="374"/>
      <c r="P35" s="374"/>
      <c r="Q35" s="374"/>
      <c r="R35" s="374"/>
      <c r="S35" s="374"/>
      <c r="T35" s="295"/>
    </row>
    <row r="36" spans="1:20">
      <c r="A36" s="301">
        <v>38</v>
      </c>
      <c r="B36" s="302"/>
      <c r="C36" s="315"/>
      <c r="D36" s="315"/>
      <c r="E36" s="315"/>
      <c r="F36" s="315"/>
      <c r="G36" s="317"/>
      <c r="H36" s="317"/>
      <c r="I36" s="317"/>
      <c r="J36" s="317"/>
      <c r="K36" s="317"/>
      <c r="L36" s="317"/>
      <c r="M36" s="317"/>
      <c r="N36" s="317"/>
      <c r="O36" s="317"/>
      <c r="P36" s="317"/>
      <c r="Q36" s="317"/>
      <c r="R36" s="353"/>
      <c r="S36" s="353"/>
      <c r="T36" s="295"/>
    </row>
    <row r="37" spans="1:20">
      <c r="A37" s="297"/>
      <c r="B37" s="305"/>
      <c r="C37" s="298"/>
      <c r="D37" s="298"/>
      <c r="E37" s="298"/>
      <c r="F37" s="298"/>
      <c r="G37" s="298"/>
      <c r="H37" s="298"/>
      <c r="I37" s="298"/>
      <c r="J37" s="298"/>
      <c r="K37" s="298"/>
      <c r="L37" s="298"/>
      <c r="M37" s="298"/>
      <c r="N37" s="298"/>
      <c r="O37" s="298"/>
      <c r="P37" s="298"/>
      <c r="Q37" s="298"/>
      <c r="R37" s="330"/>
      <c r="S37" s="330"/>
      <c r="T37" s="299"/>
    </row>
  </sheetData>
  <mergeCells count="11">
    <mergeCell ref="H2:M2"/>
    <mergeCell ref="H20:M20"/>
    <mergeCell ref="C9:D9"/>
    <mergeCell ref="C10:D10"/>
    <mergeCell ref="H4:L4"/>
    <mergeCell ref="M4:N4"/>
    <mergeCell ref="O4:S4"/>
    <mergeCell ref="C11:D11"/>
    <mergeCell ref="C7:D7"/>
    <mergeCell ref="C8:D8"/>
    <mergeCell ref="H3:M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16"/>
  <sheetViews>
    <sheetView zoomScale="90" zoomScaleNormal="90" workbookViewId="0">
      <selection activeCell="C3" sqref="C3"/>
    </sheetView>
  </sheetViews>
  <sheetFormatPr defaultRowHeight="14.4"/>
  <cols>
    <col min="1" max="1" width="3.44140625" style="225" customWidth="1"/>
    <col min="2" max="2" width="4.44140625" style="118" customWidth="1"/>
    <col min="3" max="3" width="32.77734375" style="118" customWidth="1"/>
    <col min="4" max="4" width="3.21875" style="118" customWidth="1"/>
    <col min="5" max="5" width="50.21875" style="118" customWidth="1"/>
    <col min="6" max="6" width="3.5546875" style="225" customWidth="1"/>
    <col min="7" max="13" width="7.77734375" style="118" customWidth="1"/>
    <col min="14" max="14" width="9.33203125" style="118" customWidth="1"/>
    <col min="15" max="15" width="5" style="118" customWidth="1"/>
    <col min="16" max="20" width="7.77734375" style="118" customWidth="1"/>
    <col min="21" max="25" width="8.88671875" style="118"/>
    <col min="26" max="29" width="9.77734375" style="118" customWidth="1"/>
    <col min="30" max="16384" width="8.88671875" style="118"/>
  </cols>
  <sheetData>
    <row r="1" spans="2:15" ht="13.2" customHeight="1">
      <c r="C1" s="225"/>
      <c r="D1" s="225"/>
      <c r="E1" s="222"/>
      <c r="F1" s="222"/>
      <c r="G1" s="222"/>
      <c r="H1" s="222"/>
      <c r="I1" s="222"/>
      <c r="J1" s="222"/>
      <c r="K1" s="222"/>
      <c r="L1" s="222"/>
      <c r="M1" s="222"/>
      <c r="N1" s="222"/>
    </row>
    <row r="2" spans="2:15" ht="20.399999999999999" customHeight="1">
      <c r="B2" s="157"/>
      <c r="C2" s="231" t="s">
        <v>278</v>
      </c>
      <c r="D2" s="157"/>
      <c r="E2" s="157"/>
      <c r="F2" s="157"/>
      <c r="G2" s="157"/>
      <c r="H2" s="157"/>
      <c r="I2" s="157"/>
      <c r="J2" s="157"/>
      <c r="K2" s="157"/>
      <c r="L2" s="157"/>
      <c r="M2" s="157"/>
      <c r="N2" s="157"/>
      <c r="O2" s="157"/>
    </row>
    <row r="3" spans="2:15" ht="14.4" customHeight="1">
      <c r="B3" s="157"/>
      <c r="C3" s="289" t="s">
        <v>368</v>
      </c>
      <c r="D3" s="157"/>
      <c r="E3" s="157"/>
      <c r="F3" s="157"/>
      <c r="G3" s="157"/>
      <c r="H3" s="157"/>
      <c r="I3" s="157"/>
      <c r="J3" s="157"/>
      <c r="K3" s="157"/>
      <c r="L3" s="157"/>
      <c r="M3" s="157"/>
      <c r="N3" s="157"/>
      <c r="O3" s="157"/>
    </row>
    <row r="4" spans="2:15" ht="14.4" customHeight="1">
      <c r="B4" s="157"/>
      <c r="C4" s="157"/>
      <c r="D4" s="157"/>
      <c r="E4" s="157"/>
      <c r="F4" s="157"/>
      <c r="G4" s="157"/>
      <c r="H4" s="157"/>
      <c r="I4" s="157"/>
      <c r="J4" s="157"/>
      <c r="K4" s="157"/>
      <c r="L4" s="157"/>
      <c r="M4" s="157"/>
      <c r="N4" s="157"/>
      <c r="O4" s="157"/>
    </row>
    <row r="5" spans="2:15" ht="14.4" customHeight="1">
      <c r="B5" s="157"/>
      <c r="C5" s="157" t="s">
        <v>125</v>
      </c>
      <c r="D5" s="157"/>
      <c r="E5" s="232"/>
      <c r="F5" s="157"/>
      <c r="G5" s="157"/>
      <c r="H5" s="157"/>
      <c r="I5" s="157"/>
      <c r="J5" s="157"/>
      <c r="K5" s="157"/>
      <c r="L5" s="157"/>
      <c r="M5" s="157"/>
      <c r="N5" s="157"/>
      <c r="O5" s="157"/>
    </row>
    <row r="6" spans="2:15" ht="14.4" customHeight="1">
      <c r="B6" s="157"/>
      <c r="C6" s="157" t="s">
        <v>126</v>
      </c>
      <c r="D6" s="157"/>
      <c r="E6" s="232"/>
      <c r="F6" s="157"/>
      <c r="G6" s="157"/>
      <c r="H6" s="157"/>
      <c r="I6" s="157"/>
      <c r="J6" s="157"/>
      <c r="K6" s="157"/>
      <c r="L6" s="157"/>
      <c r="M6" s="157"/>
      <c r="N6" s="157"/>
      <c r="O6" s="157"/>
    </row>
    <row r="7" spans="2:15" ht="14.4" customHeight="1">
      <c r="B7" s="157"/>
      <c r="C7" s="157" t="s">
        <v>249</v>
      </c>
      <c r="D7" s="157"/>
      <c r="E7" s="232"/>
      <c r="F7" s="157"/>
      <c r="G7" s="157"/>
      <c r="H7" s="157"/>
      <c r="I7" s="157"/>
      <c r="J7" s="157"/>
      <c r="K7" s="157"/>
      <c r="L7" s="157"/>
      <c r="M7" s="157"/>
      <c r="N7" s="157"/>
      <c r="O7" s="157"/>
    </row>
    <row r="8" spans="2:15" ht="14.4" customHeight="1">
      <c r="B8" s="157"/>
      <c r="C8" s="157" t="s">
        <v>127</v>
      </c>
      <c r="D8" s="157"/>
      <c r="E8" s="232"/>
      <c r="F8" s="157"/>
      <c r="G8" s="157"/>
      <c r="H8" s="157"/>
      <c r="I8" s="157"/>
      <c r="J8" s="157"/>
      <c r="K8" s="157"/>
      <c r="L8" s="157"/>
      <c r="M8" s="157"/>
      <c r="N8" s="157"/>
      <c r="O8" s="157"/>
    </row>
    <row r="9" spans="2:15" ht="14.4" customHeight="1">
      <c r="B9" s="157"/>
      <c r="C9" s="157"/>
      <c r="D9" s="157"/>
      <c r="E9" s="157"/>
      <c r="F9" s="157"/>
      <c r="G9" s="157"/>
      <c r="H9" s="157"/>
      <c r="I9" s="157"/>
      <c r="J9" s="157"/>
      <c r="K9" s="157"/>
      <c r="L9" s="157"/>
      <c r="M9" s="157"/>
      <c r="N9" s="157"/>
      <c r="O9" s="157"/>
    </row>
    <row r="10" spans="2:15" ht="15" customHeight="1">
      <c r="B10" s="157"/>
      <c r="C10" s="157"/>
      <c r="D10" s="157"/>
      <c r="E10" s="157"/>
      <c r="F10" s="157"/>
      <c r="G10" s="157"/>
      <c r="H10" s="157"/>
      <c r="I10" s="157"/>
      <c r="J10" s="157"/>
      <c r="K10" s="157"/>
      <c r="L10" s="157"/>
      <c r="M10" s="157"/>
      <c r="N10" s="481" t="s">
        <v>129</v>
      </c>
      <c r="O10" s="157"/>
    </row>
    <row r="11" spans="2:15" ht="14.4" customHeight="1">
      <c r="B11" s="157"/>
      <c r="C11" s="157"/>
      <c r="D11" s="157"/>
      <c r="E11" s="157"/>
      <c r="F11" s="157"/>
      <c r="G11" s="157" t="s">
        <v>128</v>
      </c>
      <c r="H11" s="157"/>
      <c r="I11" s="157" t="s">
        <v>124</v>
      </c>
      <c r="J11" s="157"/>
      <c r="K11" s="157"/>
      <c r="L11" s="157"/>
      <c r="M11" s="157"/>
      <c r="N11" s="482"/>
      <c r="O11" s="157"/>
    </row>
    <row r="12" spans="2:15" ht="14.4" customHeight="1" thickBot="1">
      <c r="B12" s="157"/>
      <c r="C12" s="237" t="s">
        <v>130</v>
      </c>
      <c r="D12" s="237"/>
      <c r="E12" s="237" t="s">
        <v>131</v>
      </c>
      <c r="F12" s="237"/>
      <c r="G12" s="236" t="s">
        <v>9</v>
      </c>
      <c r="H12" s="236" t="s">
        <v>10</v>
      </c>
      <c r="I12" s="236" t="s">
        <v>11</v>
      </c>
      <c r="J12" s="236" t="s">
        <v>12</v>
      </c>
      <c r="K12" s="236" t="s">
        <v>13</v>
      </c>
      <c r="L12" s="236" t="s">
        <v>14</v>
      </c>
      <c r="M12" s="236" t="s">
        <v>15</v>
      </c>
      <c r="N12" s="230"/>
      <c r="O12" s="157"/>
    </row>
    <row r="13" spans="2:15" ht="14.4" customHeight="1">
      <c r="B13" s="157"/>
      <c r="C13" s="483" t="s">
        <v>132</v>
      </c>
      <c r="D13" s="157"/>
      <c r="E13" s="232"/>
      <c r="F13" s="157"/>
      <c r="G13" s="232" t="s">
        <v>20</v>
      </c>
      <c r="H13" s="232" t="s">
        <v>20</v>
      </c>
      <c r="I13" s="232" t="s">
        <v>20</v>
      </c>
      <c r="J13" s="232" t="s">
        <v>20</v>
      </c>
      <c r="K13" s="232" t="s">
        <v>20</v>
      </c>
      <c r="L13" s="232" t="s">
        <v>20</v>
      </c>
      <c r="M13" s="232" t="s">
        <v>20</v>
      </c>
      <c r="N13" s="232" t="s">
        <v>20</v>
      </c>
      <c r="O13" s="157"/>
    </row>
    <row r="14" spans="2:15" ht="14.4" customHeight="1">
      <c r="B14" s="157"/>
      <c r="C14" s="484"/>
      <c r="D14" s="157"/>
      <c r="E14" s="232"/>
      <c r="F14" s="157"/>
      <c r="G14" s="232" t="s">
        <v>20</v>
      </c>
      <c r="H14" s="232" t="s">
        <v>20</v>
      </c>
      <c r="I14" s="232" t="s">
        <v>20</v>
      </c>
      <c r="J14" s="232" t="s">
        <v>20</v>
      </c>
      <c r="K14" s="232" t="s">
        <v>20</v>
      </c>
      <c r="L14" s="232" t="s">
        <v>20</v>
      </c>
      <c r="M14" s="232" t="s">
        <v>20</v>
      </c>
      <c r="N14" s="232" t="s">
        <v>20</v>
      </c>
      <c r="O14" s="157"/>
    </row>
    <row r="15" spans="2:15" ht="14.4" customHeight="1">
      <c r="B15" s="157"/>
      <c r="C15" s="484"/>
      <c r="D15" s="157"/>
      <c r="E15" s="232"/>
      <c r="F15" s="157"/>
      <c r="G15" s="232" t="s">
        <v>20</v>
      </c>
      <c r="H15" s="232" t="s">
        <v>20</v>
      </c>
      <c r="I15" s="232" t="s">
        <v>20</v>
      </c>
      <c r="J15" s="232" t="s">
        <v>20</v>
      </c>
      <c r="K15" s="232" t="s">
        <v>20</v>
      </c>
      <c r="L15" s="232" t="s">
        <v>20</v>
      </c>
      <c r="M15" s="232" t="s">
        <v>20</v>
      </c>
      <c r="N15" s="232" t="s">
        <v>20</v>
      </c>
      <c r="O15" s="157"/>
    </row>
    <row r="16" spans="2:15" ht="14.4" customHeight="1" thickBot="1">
      <c r="B16" s="157"/>
      <c r="C16" s="485"/>
      <c r="D16" s="157"/>
      <c r="E16" s="232"/>
      <c r="F16" s="157"/>
      <c r="G16" s="233" t="s">
        <v>20</v>
      </c>
      <c r="H16" s="233" t="s">
        <v>20</v>
      </c>
      <c r="I16" s="233" t="s">
        <v>20</v>
      </c>
      <c r="J16" s="233" t="s">
        <v>20</v>
      </c>
      <c r="K16" s="233" t="s">
        <v>20</v>
      </c>
      <c r="L16" s="233" t="s">
        <v>20</v>
      </c>
      <c r="M16" s="233" t="s">
        <v>20</v>
      </c>
      <c r="N16" s="233" t="s">
        <v>20</v>
      </c>
      <c r="O16" s="157"/>
    </row>
    <row r="17" spans="2:15" ht="14.4" customHeight="1" thickBot="1">
      <c r="B17" s="157"/>
      <c r="C17" s="157"/>
      <c r="D17" s="157"/>
      <c r="E17" s="238" t="s">
        <v>116</v>
      </c>
      <c r="F17" s="238"/>
      <c r="G17" s="234">
        <f t="shared" ref="G17:N17" si="0">SUM(G13:G16)</f>
        <v>0</v>
      </c>
      <c r="H17" s="235">
        <f t="shared" si="0"/>
        <v>0</v>
      </c>
      <c r="I17" s="234">
        <f t="shared" si="0"/>
        <v>0</v>
      </c>
      <c r="J17" s="235">
        <f t="shared" si="0"/>
        <v>0</v>
      </c>
      <c r="K17" s="234">
        <f t="shared" si="0"/>
        <v>0</v>
      </c>
      <c r="L17" s="235">
        <f t="shared" si="0"/>
        <v>0</v>
      </c>
      <c r="M17" s="234">
        <f t="shared" si="0"/>
        <v>0</v>
      </c>
      <c r="N17" s="235">
        <f t="shared" si="0"/>
        <v>0</v>
      </c>
      <c r="O17" s="157"/>
    </row>
    <row r="18" spans="2:15" ht="14.4" customHeight="1" thickBot="1">
      <c r="B18" s="157"/>
      <c r="C18" s="157"/>
      <c r="D18" s="157"/>
      <c r="E18" s="157"/>
      <c r="F18" s="157"/>
      <c r="G18" s="157"/>
      <c r="H18" s="157"/>
      <c r="I18" s="157"/>
      <c r="J18" s="157"/>
      <c r="K18" s="157"/>
      <c r="L18" s="157"/>
      <c r="M18" s="157"/>
      <c r="N18" s="157"/>
      <c r="O18" s="157"/>
    </row>
    <row r="19" spans="2:15" ht="14.4" customHeight="1">
      <c r="B19" s="157"/>
      <c r="C19" s="486" t="s">
        <v>133</v>
      </c>
      <c r="D19" s="157"/>
      <c r="E19" s="238"/>
      <c r="F19" s="157"/>
      <c r="G19" s="157"/>
      <c r="H19" s="157"/>
      <c r="I19" s="157"/>
      <c r="J19" s="157"/>
      <c r="K19" s="157"/>
      <c r="L19" s="157"/>
      <c r="M19" s="157"/>
      <c r="N19" s="157"/>
      <c r="O19" s="157"/>
    </row>
    <row r="20" spans="2:15" ht="14.4" customHeight="1">
      <c r="B20" s="157"/>
      <c r="C20" s="487"/>
      <c r="D20" s="157"/>
      <c r="E20" s="238"/>
      <c r="F20" s="157"/>
      <c r="G20" s="232" t="s">
        <v>20</v>
      </c>
      <c r="H20" s="232" t="s">
        <v>20</v>
      </c>
      <c r="I20" s="232" t="s">
        <v>20</v>
      </c>
      <c r="J20" s="232" t="s">
        <v>20</v>
      </c>
      <c r="K20" s="232" t="s">
        <v>20</v>
      </c>
      <c r="L20" s="232" t="s">
        <v>20</v>
      </c>
      <c r="M20" s="232" t="s">
        <v>20</v>
      </c>
      <c r="N20" s="232" t="s">
        <v>20</v>
      </c>
      <c r="O20" s="157"/>
    </row>
    <row r="21" spans="2:15" ht="14.4" customHeight="1">
      <c r="B21" s="157"/>
      <c r="C21" s="487"/>
      <c r="D21" s="157"/>
      <c r="E21" s="238"/>
      <c r="F21" s="157"/>
      <c r="G21" s="232" t="s">
        <v>20</v>
      </c>
      <c r="H21" s="232" t="s">
        <v>20</v>
      </c>
      <c r="I21" s="232" t="s">
        <v>20</v>
      </c>
      <c r="J21" s="232" t="s">
        <v>20</v>
      </c>
      <c r="K21" s="232" t="s">
        <v>20</v>
      </c>
      <c r="L21" s="232" t="s">
        <v>20</v>
      </c>
      <c r="M21" s="232" t="s">
        <v>20</v>
      </c>
      <c r="N21" s="232" t="s">
        <v>20</v>
      </c>
      <c r="O21" s="157"/>
    </row>
    <row r="22" spans="2:15" ht="14.4" customHeight="1">
      <c r="B22" s="157"/>
      <c r="C22" s="487"/>
      <c r="D22" s="157"/>
      <c r="E22" s="238"/>
      <c r="F22" s="157"/>
      <c r="G22" s="232" t="s">
        <v>20</v>
      </c>
      <c r="H22" s="232" t="s">
        <v>20</v>
      </c>
      <c r="I22" s="232" t="s">
        <v>20</v>
      </c>
      <c r="J22" s="232" t="s">
        <v>20</v>
      </c>
      <c r="K22" s="232" t="s">
        <v>20</v>
      </c>
      <c r="L22" s="232" t="s">
        <v>20</v>
      </c>
      <c r="M22" s="232" t="s">
        <v>20</v>
      </c>
      <c r="N22" s="232" t="s">
        <v>20</v>
      </c>
      <c r="O22" s="157"/>
    </row>
    <row r="23" spans="2:15" ht="14.4" customHeight="1">
      <c r="B23" s="157"/>
      <c r="C23" s="487"/>
      <c r="D23" s="157"/>
      <c r="E23" s="238"/>
      <c r="F23" s="157"/>
      <c r="G23" s="232" t="s">
        <v>20</v>
      </c>
      <c r="H23" s="232" t="s">
        <v>20</v>
      </c>
      <c r="I23" s="232" t="s">
        <v>20</v>
      </c>
      <c r="J23" s="232" t="s">
        <v>20</v>
      </c>
      <c r="K23" s="232" t="s">
        <v>20</v>
      </c>
      <c r="L23" s="232" t="s">
        <v>20</v>
      </c>
      <c r="M23" s="232" t="s">
        <v>20</v>
      </c>
      <c r="N23" s="232" t="s">
        <v>20</v>
      </c>
      <c r="O23" s="157"/>
    </row>
    <row r="24" spans="2:15" ht="14.4" customHeight="1">
      <c r="B24" s="157"/>
      <c r="C24" s="487"/>
      <c r="D24" s="157"/>
      <c r="E24" s="238"/>
      <c r="F24" s="157"/>
      <c r="G24" s="232" t="s">
        <v>20</v>
      </c>
      <c r="H24" s="232" t="s">
        <v>20</v>
      </c>
      <c r="I24" s="232" t="s">
        <v>20</v>
      </c>
      <c r="J24" s="232" t="s">
        <v>20</v>
      </c>
      <c r="K24" s="232" t="s">
        <v>20</v>
      </c>
      <c r="L24" s="232" t="s">
        <v>20</v>
      </c>
      <c r="M24" s="232" t="s">
        <v>20</v>
      </c>
      <c r="N24" s="232" t="s">
        <v>20</v>
      </c>
      <c r="O24" s="157"/>
    </row>
    <row r="25" spans="2:15" ht="14.4" customHeight="1">
      <c r="B25" s="157"/>
      <c r="C25" s="487"/>
      <c r="D25" s="157"/>
      <c r="E25" s="238"/>
      <c r="F25" s="157"/>
      <c r="G25" s="232" t="s">
        <v>20</v>
      </c>
      <c r="H25" s="232" t="s">
        <v>20</v>
      </c>
      <c r="I25" s="232" t="s">
        <v>20</v>
      </c>
      <c r="J25" s="232" t="s">
        <v>20</v>
      </c>
      <c r="K25" s="232" t="s">
        <v>20</v>
      </c>
      <c r="L25" s="232" t="s">
        <v>20</v>
      </c>
      <c r="M25" s="232" t="s">
        <v>20</v>
      </c>
      <c r="N25" s="232" t="s">
        <v>20</v>
      </c>
      <c r="O25" s="157"/>
    </row>
    <row r="26" spans="2:15" ht="14.4" customHeight="1">
      <c r="B26" s="157"/>
      <c r="C26" s="487"/>
      <c r="D26" s="157"/>
      <c r="E26" s="238"/>
      <c r="F26" s="157"/>
      <c r="G26" s="232" t="s">
        <v>20</v>
      </c>
      <c r="H26" s="232" t="s">
        <v>20</v>
      </c>
      <c r="I26" s="232" t="s">
        <v>20</v>
      </c>
      <c r="J26" s="232" t="s">
        <v>20</v>
      </c>
      <c r="K26" s="232" t="s">
        <v>20</v>
      </c>
      <c r="L26" s="232" t="s">
        <v>20</v>
      </c>
      <c r="M26" s="232" t="s">
        <v>20</v>
      </c>
      <c r="N26" s="232" t="s">
        <v>20</v>
      </c>
      <c r="O26" s="157"/>
    </row>
    <row r="27" spans="2:15" ht="14.4" customHeight="1">
      <c r="B27" s="157"/>
      <c r="C27" s="487"/>
      <c r="D27" s="157"/>
      <c r="E27" s="238"/>
      <c r="F27" s="157"/>
      <c r="G27" s="232" t="s">
        <v>20</v>
      </c>
      <c r="H27" s="232" t="s">
        <v>20</v>
      </c>
      <c r="I27" s="232" t="s">
        <v>20</v>
      </c>
      <c r="J27" s="232" t="s">
        <v>20</v>
      </c>
      <c r="K27" s="232" t="s">
        <v>20</v>
      </c>
      <c r="L27" s="232" t="s">
        <v>20</v>
      </c>
      <c r="M27" s="232" t="s">
        <v>20</v>
      </c>
      <c r="N27" s="232" t="s">
        <v>20</v>
      </c>
      <c r="O27" s="157"/>
    </row>
    <row r="28" spans="2:15" ht="14.4" customHeight="1" thickBot="1">
      <c r="B28" s="157"/>
      <c r="C28" s="487"/>
      <c r="D28" s="157"/>
      <c r="E28" s="157"/>
      <c r="F28" s="157"/>
      <c r="G28" s="232" t="s">
        <v>20</v>
      </c>
      <c r="H28" s="232" t="s">
        <v>20</v>
      </c>
      <c r="I28" s="232" t="s">
        <v>20</v>
      </c>
      <c r="J28" s="232" t="s">
        <v>20</v>
      </c>
      <c r="K28" s="232" t="s">
        <v>20</v>
      </c>
      <c r="L28" s="232" t="s">
        <v>20</v>
      </c>
      <c r="M28" s="232" t="s">
        <v>20</v>
      </c>
      <c r="N28" s="232" t="s">
        <v>20</v>
      </c>
      <c r="O28" s="157"/>
    </row>
    <row r="29" spans="2:15" ht="14.4" customHeight="1" thickBot="1">
      <c r="B29" s="157"/>
      <c r="C29" s="488"/>
      <c r="D29" s="157"/>
      <c r="E29" s="238" t="s">
        <v>116</v>
      </c>
      <c r="F29" s="157"/>
      <c r="G29" s="235">
        <f t="shared" ref="G29:N29" si="1">SUM(G20:G28)</f>
        <v>0</v>
      </c>
      <c r="H29" s="235">
        <f t="shared" si="1"/>
        <v>0</v>
      </c>
      <c r="I29" s="235">
        <f t="shared" si="1"/>
        <v>0</v>
      </c>
      <c r="J29" s="235">
        <f t="shared" si="1"/>
        <v>0</v>
      </c>
      <c r="K29" s="235">
        <f t="shared" si="1"/>
        <v>0</v>
      </c>
      <c r="L29" s="235">
        <f t="shared" si="1"/>
        <v>0</v>
      </c>
      <c r="M29" s="235">
        <f t="shared" si="1"/>
        <v>0</v>
      </c>
      <c r="N29" s="235">
        <f t="shared" si="1"/>
        <v>0</v>
      </c>
      <c r="O29" s="157"/>
    </row>
    <row r="30" spans="2:15" ht="14.4" customHeight="1" thickBot="1">
      <c r="B30" s="157"/>
      <c r="C30" s="157"/>
      <c r="D30" s="157"/>
      <c r="E30" s="157"/>
      <c r="F30" s="157"/>
      <c r="G30" s="157"/>
      <c r="H30" s="157"/>
      <c r="I30" s="157"/>
      <c r="J30" s="157"/>
      <c r="K30" s="157"/>
      <c r="L30" s="157"/>
      <c r="M30" s="157"/>
      <c r="N30" s="157"/>
      <c r="O30" s="157"/>
    </row>
    <row r="31" spans="2:15" ht="13.2" customHeight="1">
      <c r="B31" s="157"/>
      <c r="C31" s="486" t="s">
        <v>134</v>
      </c>
      <c r="D31" s="157"/>
      <c r="E31" s="238"/>
      <c r="F31" s="157"/>
      <c r="G31" s="157"/>
      <c r="H31" s="157"/>
      <c r="I31" s="157"/>
      <c r="J31" s="157"/>
      <c r="K31" s="157"/>
      <c r="L31" s="157"/>
      <c r="M31" s="157"/>
      <c r="N31" s="157"/>
      <c r="O31" s="157"/>
    </row>
    <row r="32" spans="2:15" ht="16.8" customHeight="1">
      <c r="B32" s="157"/>
      <c r="C32" s="487"/>
      <c r="D32" s="157"/>
      <c r="E32" s="238"/>
      <c r="F32" s="157"/>
      <c r="G32" s="232" t="s">
        <v>20</v>
      </c>
      <c r="H32" s="232" t="s">
        <v>20</v>
      </c>
      <c r="I32" s="232" t="s">
        <v>20</v>
      </c>
      <c r="J32" s="232" t="s">
        <v>20</v>
      </c>
      <c r="K32" s="232" t="s">
        <v>20</v>
      </c>
      <c r="L32" s="232" t="s">
        <v>20</v>
      </c>
      <c r="M32" s="232" t="s">
        <v>20</v>
      </c>
      <c r="N32" s="232" t="s">
        <v>20</v>
      </c>
      <c r="O32" s="157"/>
    </row>
    <row r="33" spans="2:15" ht="14.4" customHeight="1">
      <c r="B33" s="157"/>
      <c r="C33" s="487"/>
      <c r="D33" s="157"/>
      <c r="E33" s="238"/>
      <c r="F33" s="157"/>
      <c r="G33" s="232" t="s">
        <v>20</v>
      </c>
      <c r="H33" s="232" t="s">
        <v>20</v>
      </c>
      <c r="I33" s="232" t="s">
        <v>20</v>
      </c>
      <c r="J33" s="232" t="s">
        <v>20</v>
      </c>
      <c r="K33" s="232" t="s">
        <v>20</v>
      </c>
      <c r="L33" s="232" t="s">
        <v>20</v>
      </c>
      <c r="M33" s="232" t="s">
        <v>20</v>
      </c>
      <c r="N33" s="232" t="s">
        <v>20</v>
      </c>
      <c r="O33" s="157"/>
    </row>
    <row r="34" spans="2:15" ht="14.4" customHeight="1">
      <c r="B34" s="157"/>
      <c r="C34" s="487"/>
      <c r="D34" s="157"/>
      <c r="E34" s="238"/>
      <c r="F34" s="157"/>
      <c r="G34" s="157"/>
      <c r="H34" s="157"/>
      <c r="I34" s="157"/>
      <c r="J34" s="157"/>
      <c r="K34" s="157"/>
      <c r="L34" s="157"/>
      <c r="M34" s="157"/>
      <c r="N34" s="157"/>
      <c r="O34" s="157"/>
    </row>
    <row r="35" spans="2:15" ht="22.2" customHeight="1">
      <c r="B35" s="157"/>
      <c r="C35" s="487"/>
      <c r="D35" s="157"/>
      <c r="E35" s="238"/>
      <c r="F35" s="157"/>
      <c r="G35" s="157"/>
      <c r="H35" s="157"/>
      <c r="I35" s="157"/>
      <c r="J35" s="157"/>
      <c r="K35" s="157"/>
      <c r="L35" s="157"/>
      <c r="M35" s="157"/>
      <c r="N35" s="157"/>
      <c r="O35" s="157"/>
    </row>
    <row r="36" spans="2:15" ht="14.4" customHeight="1">
      <c r="B36" s="157"/>
      <c r="C36" s="487"/>
      <c r="D36" s="157"/>
      <c r="E36" s="238"/>
      <c r="F36" s="157"/>
      <c r="G36" s="232" t="s">
        <v>20</v>
      </c>
      <c r="H36" s="232" t="s">
        <v>20</v>
      </c>
      <c r="I36" s="232" t="s">
        <v>20</v>
      </c>
      <c r="J36" s="232" t="s">
        <v>20</v>
      </c>
      <c r="K36" s="232" t="s">
        <v>20</v>
      </c>
      <c r="L36" s="232" t="s">
        <v>20</v>
      </c>
      <c r="M36" s="232" t="s">
        <v>20</v>
      </c>
      <c r="N36" s="232" t="s">
        <v>20</v>
      </c>
      <c r="O36" s="157"/>
    </row>
    <row r="37" spans="2:15" ht="14.4" customHeight="1">
      <c r="B37" s="157"/>
      <c r="C37" s="487"/>
      <c r="D37" s="157"/>
      <c r="E37" s="238"/>
      <c r="F37" s="157"/>
      <c r="G37" s="232" t="s">
        <v>20</v>
      </c>
      <c r="H37" s="232" t="s">
        <v>20</v>
      </c>
      <c r="I37" s="232" t="s">
        <v>20</v>
      </c>
      <c r="J37" s="232" t="s">
        <v>20</v>
      </c>
      <c r="K37" s="232" t="s">
        <v>20</v>
      </c>
      <c r="L37" s="232" t="s">
        <v>20</v>
      </c>
      <c r="M37" s="232" t="s">
        <v>20</v>
      </c>
      <c r="N37" s="232" t="s">
        <v>20</v>
      </c>
      <c r="O37" s="157"/>
    </row>
    <row r="38" spans="2:15" ht="14.4" customHeight="1">
      <c r="B38" s="157"/>
      <c r="C38" s="487"/>
      <c r="D38" s="157"/>
      <c r="E38" s="238"/>
      <c r="F38" s="157"/>
      <c r="G38" s="232" t="s">
        <v>20</v>
      </c>
      <c r="H38" s="232" t="s">
        <v>20</v>
      </c>
      <c r="I38" s="232" t="s">
        <v>20</v>
      </c>
      <c r="J38" s="232" t="s">
        <v>20</v>
      </c>
      <c r="K38" s="232" t="s">
        <v>20</v>
      </c>
      <c r="L38" s="232" t="s">
        <v>20</v>
      </c>
      <c r="M38" s="232" t="s">
        <v>20</v>
      </c>
      <c r="N38" s="232" t="s">
        <v>20</v>
      </c>
      <c r="O38" s="157"/>
    </row>
    <row r="39" spans="2:15" ht="14.4" customHeight="1">
      <c r="B39" s="157"/>
      <c r="C39" s="487"/>
      <c r="D39" s="157"/>
      <c r="E39" s="238"/>
      <c r="F39" s="157"/>
      <c r="G39" s="232" t="s">
        <v>20</v>
      </c>
      <c r="H39" s="232" t="s">
        <v>20</v>
      </c>
      <c r="I39" s="232" t="s">
        <v>20</v>
      </c>
      <c r="J39" s="232" t="s">
        <v>20</v>
      </c>
      <c r="K39" s="232" t="s">
        <v>20</v>
      </c>
      <c r="L39" s="232" t="s">
        <v>20</v>
      </c>
      <c r="M39" s="232" t="s">
        <v>20</v>
      </c>
      <c r="N39" s="232" t="s">
        <v>20</v>
      </c>
      <c r="O39" s="157"/>
    </row>
    <row r="40" spans="2:15" s="225" customFormat="1" ht="14.4" customHeight="1">
      <c r="B40" s="157"/>
      <c r="C40" s="487"/>
      <c r="D40" s="157"/>
      <c r="E40" s="238"/>
      <c r="F40" s="157"/>
      <c r="G40" s="232"/>
      <c r="H40" s="232"/>
      <c r="I40" s="232"/>
      <c r="J40" s="232"/>
      <c r="K40" s="232"/>
      <c r="L40" s="232"/>
      <c r="M40" s="232"/>
      <c r="N40" s="232"/>
      <c r="O40" s="157"/>
    </row>
    <row r="41" spans="2:15" ht="14.4" customHeight="1" thickBot="1">
      <c r="B41" s="157"/>
      <c r="C41" s="487"/>
      <c r="D41" s="157"/>
      <c r="E41" s="238"/>
      <c r="F41" s="157"/>
      <c r="G41" s="232" t="s">
        <v>20</v>
      </c>
      <c r="H41" s="232" t="s">
        <v>20</v>
      </c>
      <c r="I41" s="232" t="s">
        <v>20</v>
      </c>
      <c r="J41" s="232" t="s">
        <v>20</v>
      </c>
      <c r="K41" s="232" t="s">
        <v>20</v>
      </c>
      <c r="L41" s="232" t="s">
        <v>20</v>
      </c>
      <c r="M41" s="232" t="s">
        <v>20</v>
      </c>
      <c r="N41" s="232" t="s">
        <v>20</v>
      </c>
      <c r="O41" s="157"/>
    </row>
    <row r="42" spans="2:15" ht="14.4" customHeight="1" thickBot="1">
      <c r="B42" s="157"/>
      <c r="C42" s="488"/>
      <c r="D42" s="157"/>
      <c r="E42" s="238" t="s">
        <v>116</v>
      </c>
      <c r="F42" s="157"/>
      <c r="G42" s="234">
        <f t="shared" ref="G42" si="2">SUM(G37:G41)</f>
        <v>0</v>
      </c>
      <c r="H42" s="235">
        <f t="shared" ref="H42" si="3">SUM(H37:H41)</f>
        <v>0</v>
      </c>
      <c r="I42" s="234">
        <f t="shared" ref="I42" si="4">SUM(I37:I41)</f>
        <v>0</v>
      </c>
      <c r="J42" s="235">
        <f t="shared" ref="J42" si="5">SUM(J37:J41)</f>
        <v>0</v>
      </c>
      <c r="K42" s="234">
        <f t="shared" ref="K42" si="6">SUM(K37:K41)</f>
        <v>0</v>
      </c>
      <c r="L42" s="235">
        <f t="shared" ref="L42" si="7">SUM(L37:L41)</f>
        <v>0</v>
      </c>
      <c r="M42" s="234">
        <f t="shared" ref="M42" si="8">SUM(M37:M41)</f>
        <v>0</v>
      </c>
      <c r="N42" s="235">
        <f t="shared" ref="N42" si="9">SUM(N37:N41)</f>
        <v>0</v>
      </c>
      <c r="O42" s="157"/>
    </row>
    <row r="43" spans="2:15" ht="14.4" customHeight="1" thickBot="1">
      <c r="B43" s="157"/>
      <c r="C43" s="157"/>
      <c r="D43" s="157"/>
      <c r="E43" s="157"/>
      <c r="F43" s="157"/>
      <c r="G43" s="157"/>
      <c r="H43" s="157"/>
      <c r="I43" s="157"/>
      <c r="J43" s="157"/>
      <c r="K43" s="157"/>
      <c r="L43" s="157"/>
      <c r="M43" s="157"/>
      <c r="N43" s="157"/>
      <c r="O43" s="157"/>
    </row>
    <row r="44" spans="2:15" ht="14.4" customHeight="1">
      <c r="B44" s="157"/>
      <c r="C44" s="486" t="s">
        <v>135</v>
      </c>
      <c r="D44" s="157"/>
      <c r="E44" s="238"/>
      <c r="F44" s="157"/>
      <c r="G44" s="232" t="s">
        <v>20</v>
      </c>
      <c r="H44" s="232" t="s">
        <v>20</v>
      </c>
      <c r="I44" s="232" t="s">
        <v>20</v>
      </c>
      <c r="J44" s="232" t="s">
        <v>20</v>
      </c>
      <c r="K44" s="232" t="s">
        <v>20</v>
      </c>
      <c r="L44" s="232" t="s">
        <v>20</v>
      </c>
      <c r="M44" s="232" t="s">
        <v>20</v>
      </c>
      <c r="N44" s="232" t="s">
        <v>20</v>
      </c>
      <c r="O44" s="157"/>
    </row>
    <row r="45" spans="2:15" ht="14.4" customHeight="1">
      <c r="B45" s="157"/>
      <c r="C45" s="487"/>
      <c r="D45" s="157"/>
      <c r="E45" s="238"/>
      <c r="F45" s="157"/>
      <c r="G45" s="232" t="s">
        <v>20</v>
      </c>
      <c r="H45" s="232" t="s">
        <v>20</v>
      </c>
      <c r="I45" s="232" t="s">
        <v>20</v>
      </c>
      <c r="J45" s="232" t="s">
        <v>20</v>
      </c>
      <c r="K45" s="232" t="s">
        <v>20</v>
      </c>
      <c r="L45" s="232" t="s">
        <v>20</v>
      </c>
      <c r="M45" s="232" t="s">
        <v>20</v>
      </c>
      <c r="N45" s="232" t="s">
        <v>20</v>
      </c>
      <c r="O45" s="157"/>
    </row>
    <row r="46" spans="2:15" ht="14.4" customHeight="1">
      <c r="B46" s="157"/>
      <c r="C46" s="487"/>
      <c r="D46" s="157"/>
      <c r="E46" s="238"/>
      <c r="F46" s="157"/>
      <c r="G46" s="232" t="s">
        <v>20</v>
      </c>
      <c r="H46" s="232" t="s">
        <v>20</v>
      </c>
      <c r="I46" s="232" t="s">
        <v>20</v>
      </c>
      <c r="J46" s="232" t="s">
        <v>20</v>
      </c>
      <c r="K46" s="232" t="s">
        <v>20</v>
      </c>
      <c r="L46" s="232" t="s">
        <v>20</v>
      </c>
      <c r="M46" s="232" t="s">
        <v>20</v>
      </c>
      <c r="N46" s="232" t="s">
        <v>20</v>
      </c>
      <c r="O46" s="157"/>
    </row>
    <row r="47" spans="2:15" ht="14.4" customHeight="1">
      <c r="B47" s="157"/>
      <c r="C47" s="487"/>
      <c r="D47" s="157"/>
      <c r="E47" s="238"/>
      <c r="F47" s="157"/>
      <c r="G47" s="232" t="s">
        <v>20</v>
      </c>
      <c r="H47" s="232" t="s">
        <v>20</v>
      </c>
      <c r="I47" s="232" t="s">
        <v>20</v>
      </c>
      <c r="J47" s="232" t="s">
        <v>20</v>
      </c>
      <c r="K47" s="232" t="s">
        <v>20</v>
      </c>
      <c r="L47" s="232" t="s">
        <v>20</v>
      </c>
      <c r="M47" s="232" t="s">
        <v>20</v>
      </c>
      <c r="N47" s="232" t="s">
        <v>20</v>
      </c>
      <c r="O47" s="157"/>
    </row>
    <row r="48" spans="2:15" ht="14.4" customHeight="1">
      <c r="B48" s="157"/>
      <c r="C48" s="487"/>
      <c r="D48" s="157"/>
      <c r="E48" s="238"/>
      <c r="F48" s="157"/>
      <c r="G48" s="232" t="s">
        <v>20</v>
      </c>
      <c r="H48" s="232" t="s">
        <v>20</v>
      </c>
      <c r="I48" s="232" t="s">
        <v>20</v>
      </c>
      <c r="J48" s="232" t="s">
        <v>20</v>
      </c>
      <c r="K48" s="232" t="s">
        <v>20</v>
      </c>
      <c r="L48" s="232" t="s">
        <v>20</v>
      </c>
      <c r="M48" s="232" t="s">
        <v>20</v>
      </c>
      <c r="N48" s="232" t="s">
        <v>20</v>
      </c>
      <c r="O48" s="157"/>
    </row>
    <row r="49" spans="2:15" s="225" customFormat="1" ht="14.4" customHeight="1" thickBot="1">
      <c r="B49" s="157"/>
      <c r="C49" s="487"/>
      <c r="D49" s="157"/>
      <c r="E49" s="238"/>
      <c r="F49" s="157"/>
      <c r="G49" s="232" t="s">
        <v>20</v>
      </c>
      <c r="H49" s="232" t="s">
        <v>20</v>
      </c>
      <c r="I49" s="232" t="s">
        <v>20</v>
      </c>
      <c r="J49" s="232" t="s">
        <v>20</v>
      </c>
      <c r="K49" s="232" t="s">
        <v>20</v>
      </c>
      <c r="L49" s="232" t="s">
        <v>20</v>
      </c>
      <c r="M49" s="232" t="s">
        <v>20</v>
      </c>
      <c r="N49" s="232" t="s">
        <v>20</v>
      </c>
      <c r="O49" s="157"/>
    </row>
    <row r="50" spans="2:15" ht="14.4" customHeight="1" thickBot="1">
      <c r="B50" s="157"/>
      <c r="C50" s="488"/>
      <c r="D50" s="157"/>
      <c r="E50" s="238" t="s">
        <v>116</v>
      </c>
      <c r="F50" s="157"/>
      <c r="G50" s="234">
        <f t="shared" ref="G50" si="10">SUM(G45:G48)</f>
        <v>0</v>
      </c>
      <c r="H50" s="235">
        <f t="shared" ref="H50" si="11">SUM(H45:H48)</f>
        <v>0</v>
      </c>
      <c r="I50" s="234">
        <f t="shared" ref="I50" si="12">SUM(I45:I48)</f>
        <v>0</v>
      </c>
      <c r="J50" s="235">
        <f t="shared" ref="J50" si="13">SUM(J45:J48)</f>
        <v>0</v>
      </c>
      <c r="K50" s="234">
        <f t="shared" ref="K50" si="14">SUM(K45:K48)</f>
        <v>0</v>
      </c>
      <c r="L50" s="235">
        <f t="shared" ref="L50" si="15">SUM(L45:L48)</f>
        <v>0</v>
      </c>
      <c r="M50" s="234">
        <f t="shared" ref="M50" si="16">SUM(M45:M48)</f>
        <v>0</v>
      </c>
      <c r="N50" s="235">
        <f t="shared" ref="N50" si="17">SUM(N45:N48)</f>
        <v>0</v>
      </c>
      <c r="O50" s="157"/>
    </row>
    <row r="51" spans="2:15" ht="14.4" customHeight="1" thickBot="1">
      <c r="B51" s="157"/>
      <c r="C51" s="157"/>
      <c r="D51" s="157"/>
      <c r="E51" s="157"/>
      <c r="F51" s="157"/>
      <c r="G51" s="157"/>
      <c r="H51" s="157"/>
      <c r="I51" s="157"/>
      <c r="J51" s="157"/>
      <c r="K51" s="157"/>
      <c r="L51" s="157"/>
      <c r="M51" s="157"/>
      <c r="N51" s="157"/>
      <c r="O51" s="157"/>
    </row>
    <row r="52" spans="2:15" ht="14.4" customHeight="1">
      <c r="B52" s="157"/>
      <c r="C52" s="486" t="s">
        <v>136</v>
      </c>
      <c r="D52" s="157"/>
      <c r="E52" s="238"/>
      <c r="F52" s="157"/>
      <c r="G52" s="232" t="s">
        <v>20</v>
      </c>
      <c r="H52" s="232" t="s">
        <v>20</v>
      </c>
      <c r="I52" s="232" t="s">
        <v>20</v>
      </c>
      <c r="J52" s="232" t="s">
        <v>20</v>
      </c>
      <c r="K52" s="232" t="s">
        <v>20</v>
      </c>
      <c r="L52" s="232" t="s">
        <v>20</v>
      </c>
      <c r="M52" s="232" t="s">
        <v>20</v>
      </c>
      <c r="N52" s="232" t="s">
        <v>20</v>
      </c>
      <c r="O52" s="157"/>
    </row>
    <row r="53" spans="2:15" ht="14.4" customHeight="1">
      <c r="B53" s="157"/>
      <c r="C53" s="487"/>
      <c r="D53" s="157"/>
      <c r="E53" s="238"/>
      <c r="F53" s="157"/>
      <c r="G53" s="232" t="s">
        <v>20</v>
      </c>
      <c r="H53" s="232" t="s">
        <v>20</v>
      </c>
      <c r="I53" s="232" t="s">
        <v>20</v>
      </c>
      <c r="J53" s="232" t="s">
        <v>20</v>
      </c>
      <c r="K53" s="232" t="s">
        <v>20</v>
      </c>
      <c r="L53" s="232" t="s">
        <v>20</v>
      </c>
      <c r="M53" s="232" t="s">
        <v>20</v>
      </c>
      <c r="N53" s="232" t="s">
        <v>20</v>
      </c>
      <c r="O53" s="157"/>
    </row>
    <row r="54" spans="2:15" ht="14.4" customHeight="1">
      <c r="B54" s="157"/>
      <c r="C54" s="487"/>
      <c r="D54" s="157"/>
      <c r="E54" s="238"/>
      <c r="F54" s="157"/>
      <c r="G54" s="232" t="s">
        <v>20</v>
      </c>
      <c r="H54" s="232" t="s">
        <v>20</v>
      </c>
      <c r="I54" s="232" t="s">
        <v>20</v>
      </c>
      <c r="J54" s="232" t="s">
        <v>20</v>
      </c>
      <c r="K54" s="232" t="s">
        <v>20</v>
      </c>
      <c r="L54" s="232" t="s">
        <v>20</v>
      </c>
      <c r="M54" s="232" t="s">
        <v>20</v>
      </c>
      <c r="N54" s="232" t="s">
        <v>20</v>
      </c>
      <c r="O54" s="157"/>
    </row>
    <row r="55" spans="2:15" s="225" customFormat="1" ht="14.4" customHeight="1" thickBot="1">
      <c r="B55" s="157"/>
      <c r="C55" s="487"/>
      <c r="D55" s="157"/>
      <c r="E55" s="238"/>
      <c r="F55" s="157"/>
      <c r="G55" s="232" t="s">
        <v>20</v>
      </c>
      <c r="H55" s="232" t="s">
        <v>20</v>
      </c>
      <c r="I55" s="232" t="s">
        <v>20</v>
      </c>
      <c r="J55" s="232" t="s">
        <v>20</v>
      </c>
      <c r="K55" s="232" t="s">
        <v>20</v>
      </c>
      <c r="L55" s="232" t="s">
        <v>20</v>
      </c>
      <c r="M55" s="232" t="s">
        <v>20</v>
      </c>
      <c r="N55" s="232" t="s">
        <v>20</v>
      </c>
      <c r="O55" s="157"/>
    </row>
    <row r="56" spans="2:15" ht="14.4" customHeight="1" thickBot="1">
      <c r="B56" s="157"/>
      <c r="C56" s="488"/>
      <c r="D56" s="157"/>
      <c r="E56" s="238" t="s">
        <v>116</v>
      </c>
      <c r="F56" s="157"/>
      <c r="G56" s="234">
        <f t="shared" ref="G56" si="18">SUM(G51:G54)</f>
        <v>0</v>
      </c>
      <c r="H56" s="235">
        <f t="shared" ref="H56" si="19">SUM(H51:H54)</f>
        <v>0</v>
      </c>
      <c r="I56" s="234">
        <f t="shared" ref="I56" si="20">SUM(I51:I54)</f>
        <v>0</v>
      </c>
      <c r="J56" s="235">
        <f t="shared" ref="J56" si="21">SUM(J51:J54)</f>
        <v>0</v>
      </c>
      <c r="K56" s="234">
        <f t="shared" ref="K56" si="22">SUM(K51:K54)</f>
        <v>0</v>
      </c>
      <c r="L56" s="235">
        <f t="shared" ref="L56" si="23">SUM(L51:L54)</f>
        <v>0</v>
      </c>
      <c r="M56" s="234">
        <f t="shared" ref="M56" si="24">SUM(M51:M54)</f>
        <v>0</v>
      </c>
      <c r="N56" s="235">
        <f t="shared" ref="N56" si="25">SUM(N51:N54)</f>
        <v>0</v>
      </c>
      <c r="O56" s="157"/>
    </row>
    <row r="57" spans="2:15" ht="14.4" customHeight="1" thickBot="1">
      <c r="B57" s="157"/>
      <c r="C57" s="157"/>
      <c r="D57" s="157"/>
      <c r="E57" s="157"/>
      <c r="F57" s="157"/>
      <c r="G57" s="157"/>
      <c r="H57" s="157"/>
      <c r="I57" s="157"/>
      <c r="J57" s="157"/>
      <c r="K57" s="157"/>
      <c r="L57" s="157"/>
      <c r="M57" s="157"/>
      <c r="N57" s="157"/>
      <c r="O57" s="157"/>
    </row>
    <row r="58" spans="2:15" ht="14.4" customHeight="1">
      <c r="B58" s="157"/>
      <c r="C58" s="489" t="s">
        <v>137</v>
      </c>
      <c r="D58" s="157"/>
      <c r="E58" s="238"/>
      <c r="F58" s="157"/>
      <c r="G58" s="232" t="s">
        <v>20</v>
      </c>
      <c r="H58" s="232" t="s">
        <v>20</v>
      </c>
      <c r="I58" s="232" t="s">
        <v>20</v>
      </c>
      <c r="J58" s="232" t="s">
        <v>20</v>
      </c>
      <c r="K58" s="232" t="s">
        <v>20</v>
      </c>
      <c r="L58" s="232" t="s">
        <v>20</v>
      </c>
      <c r="M58" s="232" t="s">
        <v>20</v>
      </c>
      <c r="N58" s="232" t="s">
        <v>20</v>
      </c>
      <c r="O58" s="157"/>
    </row>
    <row r="59" spans="2:15" ht="14.4" customHeight="1">
      <c r="B59" s="157"/>
      <c r="C59" s="490"/>
      <c r="D59" s="157"/>
      <c r="E59" s="238"/>
      <c r="F59" s="157"/>
      <c r="G59" s="232" t="s">
        <v>20</v>
      </c>
      <c r="H59" s="232" t="s">
        <v>20</v>
      </c>
      <c r="I59" s="232" t="s">
        <v>20</v>
      </c>
      <c r="J59" s="232" t="s">
        <v>20</v>
      </c>
      <c r="K59" s="232" t="s">
        <v>20</v>
      </c>
      <c r="L59" s="232" t="s">
        <v>20</v>
      </c>
      <c r="M59" s="232" t="s">
        <v>20</v>
      </c>
      <c r="N59" s="232" t="s">
        <v>20</v>
      </c>
      <c r="O59" s="157"/>
    </row>
    <row r="60" spans="2:15" ht="14.4" customHeight="1">
      <c r="B60" s="157"/>
      <c r="C60" s="490"/>
      <c r="D60" s="157"/>
      <c r="E60" s="238"/>
      <c r="F60" s="157"/>
      <c r="G60" s="232" t="s">
        <v>20</v>
      </c>
      <c r="H60" s="232" t="s">
        <v>20</v>
      </c>
      <c r="I60" s="232" t="s">
        <v>20</v>
      </c>
      <c r="J60" s="232" t="s">
        <v>20</v>
      </c>
      <c r="K60" s="232" t="s">
        <v>20</v>
      </c>
      <c r="L60" s="232" t="s">
        <v>20</v>
      </c>
      <c r="M60" s="232" t="s">
        <v>20</v>
      </c>
      <c r="N60" s="232" t="s">
        <v>20</v>
      </c>
      <c r="O60" s="157"/>
    </row>
    <row r="61" spans="2:15" ht="14.4" customHeight="1">
      <c r="B61" s="157"/>
      <c r="C61" s="490"/>
      <c r="D61" s="157"/>
      <c r="E61" s="238"/>
      <c r="F61" s="157"/>
      <c r="G61" s="232" t="s">
        <v>20</v>
      </c>
      <c r="H61" s="232" t="s">
        <v>20</v>
      </c>
      <c r="I61" s="232" t="s">
        <v>20</v>
      </c>
      <c r="J61" s="232" t="s">
        <v>20</v>
      </c>
      <c r="K61" s="232" t="s">
        <v>20</v>
      </c>
      <c r="L61" s="232" t="s">
        <v>20</v>
      </c>
      <c r="M61" s="232" t="s">
        <v>20</v>
      </c>
      <c r="N61" s="232" t="s">
        <v>20</v>
      </c>
      <c r="O61" s="157"/>
    </row>
    <row r="62" spans="2:15" ht="14.4" customHeight="1">
      <c r="B62" s="157"/>
      <c r="C62" s="490"/>
      <c r="D62" s="157"/>
      <c r="E62" s="238"/>
      <c r="F62" s="157"/>
      <c r="G62" s="232" t="s">
        <v>20</v>
      </c>
      <c r="H62" s="232" t="s">
        <v>20</v>
      </c>
      <c r="I62" s="232" t="s">
        <v>20</v>
      </c>
      <c r="J62" s="232" t="s">
        <v>20</v>
      </c>
      <c r="K62" s="232" t="s">
        <v>20</v>
      </c>
      <c r="L62" s="232" t="s">
        <v>20</v>
      </c>
      <c r="M62" s="232" t="s">
        <v>20</v>
      </c>
      <c r="N62" s="232" t="s">
        <v>20</v>
      </c>
      <c r="O62" s="157"/>
    </row>
    <row r="63" spans="2:15" ht="14.4" customHeight="1">
      <c r="B63" s="157"/>
      <c r="C63" s="490"/>
      <c r="D63" s="157"/>
      <c r="E63" s="238"/>
      <c r="F63" s="157"/>
      <c r="G63" s="232" t="s">
        <v>20</v>
      </c>
      <c r="H63" s="232" t="s">
        <v>20</v>
      </c>
      <c r="I63" s="232" t="s">
        <v>20</v>
      </c>
      <c r="J63" s="232" t="s">
        <v>20</v>
      </c>
      <c r="K63" s="232" t="s">
        <v>20</v>
      </c>
      <c r="L63" s="232" t="s">
        <v>20</v>
      </c>
      <c r="M63" s="232" t="s">
        <v>20</v>
      </c>
      <c r="N63" s="232" t="s">
        <v>20</v>
      </c>
      <c r="O63" s="157"/>
    </row>
    <row r="64" spans="2:15" ht="14.4" customHeight="1">
      <c r="B64" s="157"/>
      <c r="C64" s="490"/>
      <c r="D64" s="157"/>
      <c r="E64" s="238"/>
      <c r="F64" s="157"/>
      <c r="G64" s="232" t="s">
        <v>20</v>
      </c>
      <c r="H64" s="232" t="s">
        <v>20</v>
      </c>
      <c r="I64" s="232" t="s">
        <v>20</v>
      </c>
      <c r="J64" s="232" t="s">
        <v>20</v>
      </c>
      <c r="K64" s="232" t="s">
        <v>20</v>
      </c>
      <c r="L64" s="232" t="s">
        <v>20</v>
      </c>
      <c r="M64" s="232" t="s">
        <v>20</v>
      </c>
      <c r="N64" s="232" t="s">
        <v>20</v>
      </c>
      <c r="O64" s="157"/>
    </row>
    <row r="65" spans="2:15" s="225" customFormat="1" ht="14.4" customHeight="1">
      <c r="B65" s="157"/>
      <c r="C65" s="490"/>
      <c r="D65" s="157"/>
      <c r="E65" s="238"/>
      <c r="F65" s="157"/>
      <c r="G65" s="232"/>
      <c r="H65" s="232"/>
      <c r="I65" s="232"/>
      <c r="J65" s="232"/>
      <c r="K65" s="232"/>
      <c r="L65" s="232"/>
      <c r="M65" s="232"/>
      <c r="N65" s="232"/>
      <c r="O65" s="157"/>
    </row>
    <row r="66" spans="2:15" ht="14.4" customHeight="1" thickBot="1">
      <c r="B66" s="157"/>
      <c r="C66" s="490"/>
      <c r="D66" s="157"/>
      <c r="E66" s="238"/>
      <c r="F66" s="157"/>
      <c r="G66" s="232" t="s">
        <v>20</v>
      </c>
      <c r="H66" s="232" t="s">
        <v>20</v>
      </c>
      <c r="I66" s="232" t="s">
        <v>20</v>
      </c>
      <c r="J66" s="232" t="s">
        <v>20</v>
      </c>
      <c r="K66" s="232" t="s">
        <v>20</v>
      </c>
      <c r="L66" s="232" t="s">
        <v>20</v>
      </c>
      <c r="M66" s="232" t="s">
        <v>20</v>
      </c>
      <c r="N66" s="232" t="s">
        <v>20</v>
      </c>
      <c r="O66" s="157"/>
    </row>
    <row r="67" spans="2:15" ht="14.4" customHeight="1" thickBot="1">
      <c r="B67" s="157"/>
      <c r="C67" s="491"/>
      <c r="D67" s="157"/>
      <c r="E67" s="238" t="s">
        <v>116</v>
      </c>
      <c r="F67" s="157"/>
      <c r="G67" s="234">
        <f t="shared" ref="G67" si="26">SUM(G62:G66)</f>
        <v>0</v>
      </c>
      <c r="H67" s="235">
        <f t="shared" ref="H67" si="27">SUM(H62:H66)</f>
        <v>0</v>
      </c>
      <c r="I67" s="234">
        <f t="shared" ref="I67" si="28">SUM(I62:I66)</f>
        <v>0</v>
      </c>
      <c r="J67" s="235">
        <f t="shared" ref="J67" si="29">SUM(J62:J66)</f>
        <v>0</v>
      </c>
      <c r="K67" s="234">
        <f t="shared" ref="K67" si="30">SUM(K62:K66)</f>
        <v>0</v>
      </c>
      <c r="L67" s="235">
        <f t="shared" ref="L67" si="31">SUM(L62:L66)</f>
        <v>0</v>
      </c>
      <c r="M67" s="234">
        <f t="shared" ref="M67" si="32">SUM(M62:M66)</f>
        <v>0</v>
      </c>
      <c r="N67" s="235">
        <f t="shared" ref="N67" si="33">SUM(N62:N66)</f>
        <v>0</v>
      </c>
      <c r="O67" s="157"/>
    </row>
    <row r="68" spans="2:15" s="225" customFormat="1" ht="14.4" customHeight="1" thickBot="1">
      <c r="B68" s="157"/>
      <c r="C68" s="239"/>
      <c r="D68" s="157"/>
      <c r="E68" s="238"/>
      <c r="F68" s="157"/>
      <c r="G68" s="157"/>
      <c r="H68" s="157"/>
      <c r="I68" s="157"/>
      <c r="J68" s="157"/>
      <c r="K68" s="157"/>
      <c r="L68" s="157"/>
      <c r="M68" s="157"/>
      <c r="N68" s="157"/>
      <c r="O68" s="157"/>
    </row>
    <row r="69" spans="2:15" s="225" customFormat="1" ht="14.4" customHeight="1" thickBot="1">
      <c r="B69" s="157"/>
      <c r="C69" s="239"/>
      <c r="D69" s="157"/>
      <c r="E69" s="70" t="s">
        <v>266</v>
      </c>
      <c r="F69" s="157"/>
      <c r="G69" s="234">
        <f t="shared" ref="G69" si="34">SUM(G64:G68)</f>
        <v>0</v>
      </c>
      <c r="H69" s="235">
        <f t="shared" ref="H69" si="35">SUM(H64:H68)</f>
        <v>0</v>
      </c>
      <c r="I69" s="234">
        <f t="shared" ref="I69" si="36">SUM(I64:I68)</f>
        <v>0</v>
      </c>
      <c r="J69" s="235">
        <f t="shared" ref="J69" si="37">SUM(J64:J68)</f>
        <v>0</v>
      </c>
      <c r="K69" s="234">
        <f t="shared" ref="K69" si="38">SUM(K64:K68)</f>
        <v>0</v>
      </c>
      <c r="L69" s="235">
        <f t="shared" ref="L69" si="39">SUM(L64:L68)</f>
        <v>0</v>
      </c>
      <c r="M69" s="234">
        <f t="shared" ref="M69" si="40">SUM(M64:M68)</f>
        <v>0</v>
      </c>
      <c r="N69" s="235">
        <f t="shared" ref="N69" si="41">SUM(N64:N68)</f>
        <v>0</v>
      </c>
      <c r="O69" s="157"/>
    </row>
    <row r="70" spans="2:15" ht="14.4" customHeight="1">
      <c r="B70" s="157"/>
      <c r="C70" s="157"/>
      <c r="D70" s="157"/>
      <c r="E70" s="157"/>
      <c r="F70" s="157"/>
      <c r="G70" s="157"/>
      <c r="H70" s="157"/>
      <c r="I70" s="157"/>
      <c r="J70" s="157"/>
      <c r="K70" s="157"/>
      <c r="L70" s="157"/>
      <c r="M70" s="157"/>
      <c r="N70" s="157"/>
      <c r="O70" s="157"/>
    </row>
    <row r="71" spans="2:15" ht="14.4" customHeight="1"/>
    <row r="72" spans="2:15" ht="14.4" customHeight="1"/>
    <row r="73" spans="2:15" ht="14.4" customHeight="1"/>
    <row r="74" spans="2:15" ht="14.4" customHeight="1"/>
    <row r="75" spans="2:15" ht="14.4" customHeight="1"/>
    <row r="76" spans="2:15" ht="14.4" customHeight="1"/>
    <row r="77" spans="2:15" ht="14.4" customHeight="1"/>
    <row r="78" spans="2:15" ht="14.4" customHeight="1"/>
    <row r="79" spans="2:15" ht="14.4" customHeight="1"/>
    <row r="80" spans="2:15"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6" ht="14.4" customHeight="1"/>
  </sheetData>
  <mergeCells count="7">
    <mergeCell ref="N10:N11"/>
    <mergeCell ref="C13:C16"/>
    <mergeCell ref="C44:C50"/>
    <mergeCell ref="C52:C56"/>
    <mergeCell ref="C58:C67"/>
    <mergeCell ref="C19:C29"/>
    <mergeCell ref="C31:C4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election activeCell="A4" sqref="A4"/>
    </sheetView>
  </sheetViews>
  <sheetFormatPr defaultRowHeight="14.4"/>
  <cols>
    <col min="3" max="3" width="25.5546875" customWidth="1"/>
    <col min="6" max="6" width="11.109375" customWidth="1"/>
    <col min="10" max="13" width="8.88671875" style="225"/>
    <col min="16" max="16" width="9.109375" customWidth="1"/>
  </cols>
  <sheetData>
    <row r="1" spans="1:17">
      <c r="A1" s="334"/>
      <c r="B1" s="335"/>
      <c r="C1" s="335"/>
      <c r="D1" s="335"/>
      <c r="E1" s="335"/>
      <c r="F1" s="335"/>
      <c r="G1" s="335"/>
      <c r="H1" s="335"/>
      <c r="I1" s="335"/>
      <c r="J1" s="335"/>
      <c r="K1" s="335"/>
      <c r="L1" s="335"/>
      <c r="M1" s="335"/>
      <c r="N1" s="335"/>
      <c r="O1" s="335"/>
      <c r="P1" s="335"/>
      <c r="Q1" s="336"/>
    </row>
    <row r="2" spans="1:17" ht="18">
      <c r="A2" s="293" t="s">
        <v>358</v>
      </c>
      <c r="B2" s="341"/>
      <c r="C2" s="341"/>
      <c r="D2" s="341"/>
      <c r="E2" s="341"/>
      <c r="F2" s="341"/>
      <c r="G2" s="341"/>
      <c r="H2" s="341"/>
      <c r="I2" s="342"/>
      <c r="J2" s="342"/>
      <c r="K2" s="342"/>
      <c r="L2" s="342"/>
      <c r="M2" s="342"/>
      <c r="N2" s="341"/>
      <c r="O2" s="341"/>
      <c r="P2" s="341"/>
      <c r="Q2" s="332"/>
    </row>
    <row r="3" spans="1:17" ht="33" customHeight="1">
      <c r="A3" s="413" t="s">
        <v>329</v>
      </c>
      <c r="B3" s="414"/>
      <c r="C3" s="414"/>
      <c r="D3" s="414"/>
      <c r="E3" s="414"/>
      <c r="F3" s="414"/>
      <c r="G3" s="414"/>
      <c r="H3" s="414"/>
      <c r="I3" s="414"/>
      <c r="J3" s="414"/>
      <c r="K3" s="414"/>
      <c r="L3" s="414"/>
      <c r="M3" s="414"/>
      <c r="N3" s="414"/>
      <c r="O3" s="414"/>
      <c r="P3" s="359"/>
      <c r="Q3" s="354"/>
    </row>
    <row r="4" spans="1:17">
      <c r="A4" s="337" t="s">
        <v>356</v>
      </c>
      <c r="B4" s="342"/>
      <c r="C4" s="341"/>
      <c r="D4" s="341"/>
      <c r="E4" s="341"/>
      <c r="F4" s="341"/>
      <c r="G4" s="341"/>
      <c r="H4" s="341"/>
      <c r="I4" s="341"/>
      <c r="J4" s="341"/>
      <c r="K4" s="341"/>
      <c r="L4" s="341"/>
      <c r="M4" s="341"/>
      <c r="N4" s="341"/>
      <c r="O4" s="341"/>
      <c r="P4" s="341"/>
      <c r="Q4" s="332"/>
    </row>
    <row r="5" spans="1:17" ht="18">
      <c r="A5" s="338">
        <v>7</v>
      </c>
      <c r="B5" s="348" t="s">
        <v>357</v>
      </c>
      <c r="C5" s="343"/>
      <c r="D5" s="343"/>
      <c r="E5" s="343"/>
      <c r="F5" s="343"/>
      <c r="G5" s="343"/>
      <c r="H5" s="343"/>
      <c r="I5" s="344"/>
      <c r="J5" s="344"/>
      <c r="K5" s="344"/>
      <c r="L5" s="344"/>
      <c r="M5" s="344"/>
      <c r="N5" s="344"/>
      <c r="O5" s="344"/>
      <c r="P5" s="344"/>
      <c r="Q5" s="328"/>
    </row>
    <row r="6" spans="1:17" ht="55.2">
      <c r="A6" s="340">
        <v>8</v>
      </c>
      <c r="B6" s="349"/>
      <c r="C6" s="358" t="s">
        <v>330</v>
      </c>
      <c r="D6" s="357" t="s">
        <v>331</v>
      </c>
      <c r="E6" s="357" t="s">
        <v>332</v>
      </c>
      <c r="F6" s="357" t="s">
        <v>333</v>
      </c>
      <c r="G6" s="357" t="s">
        <v>334</v>
      </c>
      <c r="H6" s="357" t="s">
        <v>20</v>
      </c>
      <c r="I6" s="357" t="s">
        <v>20</v>
      </c>
      <c r="J6" s="357"/>
      <c r="K6" s="357"/>
      <c r="L6" s="357"/>
      <c r="M6" s="357"/>
      <c r="N6" s="357" t="s">
        <v>20</v>
      </c>
      <c r="O6" s="357" t="s">
        <v>20</v>
      </c>
      <c r="P6" s="357" t="s">
        <v>20</v>
      </c>
      <c r="Q6" s="333"/>
    </row>
    <row r="7" spans="1:17" ht="16.2" customHeight="1">
      <c r="A7" s="338">
        <v>9</v>
      </c>
      <c r="B7" s="347"/>
      <c r="C7" s="365" t="s">
        <v>335</v>
      </c>
      <c r="D7" s="362"/>
      <c r="E7" s="362"/>
      <c r="F7" s="362"/>
      <c r="G7" s="362"/>
      <c r="H7" s="367" t="s">
        <v>20</v>
      </c>
      <c r="I7" s="362"/>
      <c r="J7" s="362"/>
      <c r="K7" s="362"/>
      <c r="L7" s="362"/>
      <c r="M7" s="362"/>
      <c r="N7" s="364"/>
      <c r="O7" s="366" t="s">
        <v>20</v>
      </c>
      <c r="P7" s="365"/>
      <c r="Q7" s="327"/>
    </row>
    <row r="8" spans="1:17" ht="16.2" customHeight="1">
      <c r="A8" s="338">
        <v>10</v>
      </c>
      <c r="B8" s="347"/>
      <c r="C8" s="365" t="s">
        <v>336</v>
      </c>
      <c r="D8" s="362"/>
      <c r="E8" s="362"/>
      <c r="F8" s="362"/>
      <c r="G8" s="362"/>
      <c r="H8" s="367" t="s">
        <v>20</v>
      </c>
      <c r="I8" s="362"/>
      <c r="J8" s="362"/>
      <c r="K8" s="362"/>
      <c r="L8" s="362"/>
      <c r="M8" s="362"/>
      <c r="N8" s="364"/>
      <c r="O8" s="361" t="s">
        <v>20</v>
      </c>
      <c r="P8" s="365"/>
      <c r="Q8" s="327"/>
    </row>
    <row r="9" spans="1:17" ht="16.2" customHeight="1">
      <c r="A9" s="338">
        <v>11</v>
      </c>
      <c r="B9" s="347"/>
      <c r="C9" s="365" t="s">
        <v>337</v>
      </c>
      <c r="D9" s="362"/>
      <c r="E9" s="362"/>
      <c r="F9" s="362"/>
      <c r="G9" s="362"/>
      <c r="H9" s="367" t="s">
        <v>20</v>
      </c>
      <c r="I9" s="362"/>
      <c r="J9" s="362"/>
      <c r="K9" s="362"/>
      <c r="L9" s="362"/>
      <c r="M9" s="362"/>
      <c r="N9" s="364"/>
      <c r="O9" s="361" t="s">
        <v>20</v>
      </c>
      <c r="P9" s="365"/>
      <c r="Q9" s="327"/>
    </row>
    <row r="10" spans="1:17" ht="16.2" customHeight="1">
      <c r="A10" s="338">
        <v>12</v>
      </c>
      <c r="B10" s="347"/>
      <c r="C10" s="365" t="s">
        <v>338</v>
      </c>
      <c r="D10" s="362"/>
      <c r="E10" s="362"/>
      <c r="F10" s="362"/>
      <c r="G10" s="362"/>
      <c r="H10" s="367" t="s">
        <v>20</v>
      </c>
      <c r="I10" s="362"/>
      <c r="J10" s="362"/>
      <c r="K10" s="362"/>
      <c r="L10" s="362"/>
      <c r="M10" s="362"/>
      <c r="N10" s="364"/>
      <c r="O10" s="361" t="s">
        <v>20</v>
      </c>
      <c r="P10" s="365"/>
      <c r="Q10" s="327"/>
    </row>
    <row r="11" spans="1:17" ht="16.2" customHeight="1">
      <c r="A11" s="338">
        <v>13</v>
      </c>
      <c r="B11" s="347"/>
      <c r="C11" s="365" t="s">
        <v>339</v>
      </c>
      <c r="D11" s="362"/>
      <c r="E11" s="362"/>
      <c r="F11" s="362"/>
      <c r="G11" s="362"/>
      <c r="H11" s="367" t="s">
        <v>20</v>
      </c>
      <c r="I11" s="362"/>
      <c r="J11" s="362"/>
      <c r="K11" s="362"/>
      <c r="L11" s="362"/>
      <c r="M11" s="362"/>
      <c r="N11" s="364"/>
      <c r="O11" s="361" t="s">
        <v>20</v>
      </c>
      <c r="P11" s="365"/>
      <c r="Q11" s="327"/>
    </row>
    <row r="12" spans="1:17" ht="16.2" customHeight="1">
      <c r="A12" s="338">
        <v>14</v>
      </c>
      <c r="B12" s="347"/>
      <c r="C12" s="365" t="s">
        <v>340</v>
      </c>
      <c r="D12" s="362"/>
      <c r="E12" s="362"/>
      <c r="F12" s="362"/>
      <c r="G12" s="362"/>
      <c r="H12" s="367" t="s">
        <v>20</v>
      </c>
      <c r="I12" s="362"/>
      <c r="J12" s="362"/>
      <c r="K12" s="362"/>
      <c r="L12" s="362"/>
      <c r="M12" s="362"/>
      <c r="N12" s="364"/>
      <c r="O12" s="361" t="s">
        <v>20</v>
      </c>
      <c r="P12" s="365"/>
      <c r="Q12" s="327"/>
    </row>
    <row r="13" spans="1:17" ht="16.2" customHeight="1">
      <c r="A13" s="338">
        <v>15</v>
      </c>
      <c r="B13" s="347"/>
      <c r="C13" s="365" t="s">
        <v>341</v>
      </c>
      <c r="D13" s="362"/>
      <c r="E13" s="362"/>
      <c r="F13" s="362"/>
      <c r="G13" s="362"/>
      <c r="H13" s="367" t="s">
        <v>20</v>
      </c>
      <c r="I13" s="362"/>
      <c r="J13" s="362"/>
      <c r="K13" s="362"/>
      <c r="L13" s="362"/>
      <c r="M13" s="362"/>
      <c r="N13" s="364"/>
      <c r="O13" s="361" t="s">
        <v>20</v>
      </c>
      <c r="P13" s="365"/>
      <c r="Q13" s="327"/>
    </row>
    <row r="14" spans="1:17" ht="16.2" customHeight="1">
      <c r="A14" s="338">
        <v>16</v>
      </c>
      <c r="B14" s="347"/>
      <c r="C14" s="365" t="s">
        <v>342</v>
      </c>
      <c r="D14" s="362"/>
      <c r="E14" s="362"/>
      <c r="F14" s="362"/>
      <c r="G14" s="362"/>
      <c r="H14" s="367" t="s">
        <v>20</v>
      </c>
      <c r="I14" s="362"/>
      <c r="J14" s="362"/>
      <c r="K14" s="362"/>
      <c r="L14" s="362"/>
      <c r="M14" s="362"/>
      <c r="N14" s="364"/>
      <c r="O14" s="361" t="s">
        <v>20</v>
      </c>
      <c r="P14" s="365"/>
      <c r="Q14" s="327"/>
    </row>
    <row r="15" spans="1:17" ht="16.2" customHeight="1">
      <c r="A15" s="338">
        <v>17</v>
      </c>
      <c r="B15" s="347"/>
      <c r="C15" s="365" t="s">
        <v>343</v>
      </c>
      <c r="D15" s="362"/>
      <c r="E15" s="362"/>
      <c r="F15" s="362"/>
      <c r="G15" s="362"/>
      <c r="H15" s="367" t="s">
        <v>20</v>
      </c>
      <c r="I15" s="362"/>
      <c r="J15" s="362"/>
      <c r="K15" s="362"/>
      <c r="L15" s="362"/>
      <c r="M15" s="362"/>
      <c r="N15" s="364"/>
      <c r="O15" s="361" t="s">
        <v>20</v>
      </c>
      <c r="P15" s="365"/>
      <c r="Q15" s="327"/>
    </row>
    <row r="16" spans="1:17" ht="16.2" customHeight="1">
      <c r="A16" s="338">
        <v>18</v>
      </c>
      <c r="B16" s="347"/>
      <c r="C16" s="365" t="s">
        <v>344</v>
      </c>
      <c r="D16" s="362"/>
      <c r="E16" s="362"/>
      <c r="F16" s="362"/>
      <c r="G16" s="362"/>
      <c r="H16" s="367" t="s">
        <v>20</v>
      </c>
      <c r="I16" s="362"/>
      <c r="J16" s="362"/>
      <c r="K16" s="362"/>
      <c r="L16" s="362"/>
      <c r="M16" s="362"/>
      <c r="N16" s="364"/>
      <c r="O16" s="361" t="s">
        <v>20</v>
      </c>
      <c r="P16" s="365"/>
      <c r="Q16" s="327"/>
    </row>
    <row r="17" spans="1:17" ht="16.2" customHeight="1">
      <c r="A17" s="338">
        <v>19</v>
      </c>
      <c r="B17" s="347"/>
      <c r="C17" s="365" t="s">
        <v>345</v>
      </c>
      <c r="D17" s="362"/>
      <c r="E17" s="362"/>
      <c r="F17" s="362"/>
      <c r="G17" s="362"/>
      <c r="H17" s="367" t="s">
        <v>20</v>
      </c>
      <c r="I17" s="362"/>
      <c r="J17" s="362"/>
      <c r="K17" s="362"/>
      <c r="L17" s="362"/>
      <c r="M17" s="362"/>
      <c r="N17" s="364"/>
      <c r="O17" s="361" t="s">
        <v>20</v>
      </c>
      <c r="P17" s="365"/>
      <c r="Q17" s="327"/>
    </row>
    <row r="18" spans="1:17" ht="16.2" customHeight="1">
      <c r="A18" s="338">
        <v>20</v>
      </c>
      <c r="B18" s="347"/>
      <c r="C18" s="365" t="s">
        <v>346</v>
      </c>
      <c r="D18" s="362"/>
      <c r="E18" s="362"/>
      <c r="F18" s="362"/>
      <c r="G18" s="362"/>
      <c r="H18" s="367" t="s">
        <v>20</v>
      </c>
      <c r="I18" s="362"/>
      <c r="J18" s="362"/>
      <c r="K18" s="362"/>
      <c r="L18" s="362"/>
      <c r="M18" s="362"/>
      <c r="N18" s="364"/>
      <c r="O18" s="361" t="s">
        <v>20</v>
      </c>
      <c r="P18" s="365"/>
      <c r="Q18" s="327"/>
    </row>
    <row r="19" spans="1:17" ht="16.2" customHeight="1">
      <c r="A19" s="338">
        <v>21</v>
      </c>
      <c r="B19" s="347"/>
      <c r="C19" s="365" t="s">
        <v>347</v>
      </c>
      <c r="D19" s="362"/>
      <c r="E19" s="362"/>
      <c r="F19" s="362"/>
      <c r="G19" s="362"/>
      <c r="H19" s="367" t="s">
        <v>20</v>
      </c>
      <c r="I19" s="362"/>
      <c r="J19" s="362"/>
      <c r="K19" s="362"/>
      <c r="L19" s="362"/>
      <c r="M19" s="362"/>
      <c r="N19" s="364"/>
      <c r="O19" s="361" t="s">
        <v>20</v>
      </c>
      <c r="P19" s="365"/>
      <c r="Q19" s="327"/>
    </row>
    <row r="20" spans="1:17" ht="16.2" customHeight="1">
      <c r="A20" s="338">
        <v>22</v>
      </c>
      <c r="B20" s="347"/>
      <c r="C20" s="365" t="s">
        <v>348</v>
      </c>
      <c r="D20" s="362"/>
      <c r="E20" s="362"/>
      <c r="F20" s="362"/>
      <c r="G20" s="362"/>
      <c r="H20" s="367" t="s">
        <v>20</v>
      </c>
      <c r="I20" s="362"/>
      <c r="J20" s="362"/>
      <c r="K20" s="362"/>
      <c r="L20" s="362"/>
      <c r="M20" s="362"/>
      <c r="N20" s="364"/>
      <c r="O20" s="361" t="s">
        <v>20</v>
      </c>
      <c r="P20" s="365"/>
      <c r="Q20" s="327"/>
    </row>
    <row r="21" spans="1:17" ht="16.2" customHeight="1">
      <c r="A21" s="338">
        <v>23</v>
      </c>
      <c r="B21" s="347"/>
      <c r="C21" s="365" t="s">
        <v>349</v>
      </c>
      <c r="D21" s="362"/>
      <c r="E21" s="362"/>
      <c r="F21" s="362"/>
      <c r="G21" s="362"/>
      <c r="H21" s="367" t="s">
        <v>20</v>
      </c>
      <c r="I21" s="362"/>
      <c r="J21" s="362"/>
      <c r="K21" s="362"/>
      <c r="L21" s="362"/>
      <c r="M21" s="362"/>
      <c r="N21" s="364"/>
      <c r="O21" s="361" t="s">
        <v>20</v>
      </c>
      <c r="P21" s="365"/>
      <c r="Q21" s="327"/>
    </row>
    <row r="22" spans="1:17" ht="16.2" customHeight="1">
      <c r="A22" s="338">
        <v>24</v>
      </c>
      <c r="B22" s="347"/>
      <c r="C22" s="365" t="s">
        <v>350</v>
      </c>
      <c r="D22" s="362"/>
      <c r="E22" s="362"/>
      <c r="F22" s="362"/>
      <c r="G22" s="362"/>
      <c r="H22" s="367" t="s">
        <v>20</v>
      </c>
      <c r="I22" s="362"/>
      <c r="J22" s="362"/>
      <c r="K22" s="362"/>
      <c r="L22" s="362"/>
      <c r="M22" s="362"/>
      <c r="N22" s="364"/>
      <c r="O22" s="361" t="s">
        <v>20</v>
      </c>
      <c r="P22" s="365"/>
      <c r="Q22" s="327"/>
    </row>
    <row r="23" spans="1:17" ht="16.2" customHeight="1">
      <c r="A23" s="338">
        <v>25</v>
      </c>
      <c r="B23" s="347"/>
      <c r="C23" s="365" t="s">
        <v>351</v>
      </c>
      <c r="D23" s="362"/>
      <c r="E23" s="362"/>
      <c r="F23" s="362"/>
      <c r="G23" s="362"/>
      <c r="H23" s="367" t="s">
        <v>20</v>
      </c>
      <c r="I23" s="362"/>
      <c r="J23" s="362"/>
      <c r="K23" s="362"/>
      <c r="L23" s="362"/>
      <c r="M23" s="362"/>
      <c r="N23" s="364"/>
      <c r="O23" s="361" t="s">
        <v>20</v>
      </c>
      <c r="P23" s="365"/>
      <c r="Q23" s="327"/>
    </row>
    <row r="24" spans="1:17" ht="16.2" customHeight="1">
      <c r="A24" s="338">
        <v>26</v>
      </c>
      <c r="B24" s="347"/>
      <c r="C24" s="365" t="s">
        <v>352</v>
      </c>
      <c r="D24" s="362"/>
      <c r="E24" s="362"/>
      <c r="F24" s="362"/>
      <c r="G24" s="362"/>
      <c r="H24" s="367" t="s">
        <v>20</v>
      </c>
      <c r="I24" s="362"/>
      <c r="J24" s="362"/>
      <c r="K24" s="362"/>
      <c r="L24" s="362"/>
      <c r="M24" s="362"/>
      <c r="N24" s="364"/>
      <c r="O24" s="361" t="s">
        <v>20</v>
      </c>
      <c r="P24" s="365"/>
      <c r="Q24" s="327"/>
    </row>
    <row r="25" spans="1:17" ht="16.2" customHeight="1">
      <c r="A25" s="338">
        <v>27</v>
      </c>
      <c r="B25" s="347"/>
      <c r="C25" s="365" t="s">
        <v>353</v>
      </c>
      <c r="D25" s="362"/>
      <c r="E25" s="362"/>
      <c r="F25" s="362"/>
      <c r="G25" s="362"/>
      <c r="H25" s="367" t="s">
        <v>20</v>
      </c>
      <c r="I25" s="362"/>
      <c r="J25" s="362"/>
      <c r="K25" s="362"/>
      <c r="L25" s="362"/>
      <c r="M25" s="362"/>
      <c r="N25" s="364"/>
      <c r="O25" s="361" t="s">
        <v>20</v>
      </c>
      <c r="P25" s="365"/>
      <c r="Q25" s="327"/>
    </row>
    <row r="26" spans="1:17" ht="16.2" customHeight="1">
      <c r="A26" s="338">
        <v>28</v>
      </c>
      <c r="B26" s="347"/>
      <c r="C26" s="365" t="s">
        <v>354</v>
      </c>
      <c r="D26" s="362"/>
      <c r="E26" s="362"/>
      <c r="F26" s="362"/>
      <c r="G26" s="362"/>
      <c r="H26" s="367" t="s">
        <v>20</v>
      </c>
      <c r="I26" s="362"/>
      <c r="J26" s="362"/>
      <c r="K26" s="362"/>
      <c r="L26" s="362"/>
      <c r="M26" s="362"/>
      <c r="N26" s="364"/>
      <c r="O26" s="361" t="s">
        <v>20</v>
      </c>
      <c r="P26" s="365"/>
      <c r="Q26" s="327"/>
    </row>
    <row r="27" spans="1:17" ht="15.6">
      <c r="A27" s="338">
        <v>29</v>
      </c>
      <c r="B27" s="346"/>
      <c r="C27" s="345" t="s">
        <v>355</v>
      </c>
      <c r="D27" s="353"/>
      <c r="E27" s="353"/>
      <c r="F27" s="353"/>
      <c r="G27" s="353"/>
      <c r="H27" s="353"/>
      <c r="I27" s="353"/>
      <c r="J27" s="353"/>
      <c r="K27" s="353"/>
      <c r="L27" s="353"/>
      <c r="M27" s="353"/>
      <c r="N27" s="353"/>
      <c r="O27" s="353"/>
      <c r="P27" s="353"/>
      <c r="Q27" s="327"/>
    </row>
    <row r="28" spans="1:17">
      <c r="A28" s="329"/>
      <c r="B28" s="330"/>
      <c r="C28" s="330"/>
      <c r="D28" s="330"/>
      <c r="E28" s="330"/>
      <c r="F28" s="330"/>
      <c r="G28" s="330"/>
      <c r="H28" s="330"/>
      <c r="I28" s="330"/>
      <c r="J28" s="330"/>
      <c r="K28" s="330"/>
      <c r="L28" s="330"/>
      <c r="M28" s="330"/>
      <c r="N28" s="330"/>
      <c r="O28" s="330"/>
      <c r="P28" s="330"/>
      <c r="Q28" s="331"/>
    </row>
  </sheetData>
  <mergeCells count="1">
    <mergeCell ref="A3:O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
  <sheetViews>
    <sheetView workbookViewId="0">
      <selection activeCell="C21" sqref="C21"/>
    </sheetView>
  </sheetViews>
  <sheetFormatPr defaultRowHeight="14.4"/>
  <cols>
    <col min="1" max="1" width="8.88671875" style="118"/>
    <col min="3" max="3" width="40.88671875" style="118" customWidth="1"/>
    <col min="4" max="4" width="88.77734375" customWidth="1"/>
  </cols>
  <sheetData>
    <row r="2" spans="2:4">
      <c r="B2" s="164" t="s">
        <v>195</v>
      </c>
      <c r="D2" t="s">
        <v>252</v>
      </c>
    </row>
    <row r="3" spans="2:4">
      <c r="D3" s="118"/>
    </row>
    <row r="4" spans="2:4">
      <c r="B4" t="s">
        <v>148</v>
      </c>
      <c r="C4" s="163" t="s">
        <v>210</v>
      </c>
      <c r="D4" s="118"/>
    </row>
    <row r="5" spans="2:4">
      <c r="B5" t="s">
        <v>153</v>
      </c>
      <c r="C5" s="163" t="s">
        <v>149</v>
      </c>
      <c r="D5" s="118" t="s">
        <v>253</v>
      </c>
    </row>
    <row r="6" spans="2:4">
      <c r="B6" s="118" t="s">
        <v>196</v>
      </c>
      <c r="C6" s="163" t="s">
        <v>150</v>
      </c>
      <c r="D6" s="118"/>
    </row>
    <row r="7" spans="2:4" s="118" customFormat="1">
      <c r="B7" s="118" t="s">
        <v>197</v>
      </c>
      <c r="C7" s="163" t="s">
        <v>199</v>
      </c>
    </row>
    <row r="8" spans="2:4" s="118" customFormat="1">
      <c r="B8" s="118" t="s">
        <v>198</v>
      </c>
      <c r="C8" s="163" t="s">
        <v>200</v>
      </c>
    </row>
    <row r="9" spans="2:4">
      <c r="B9" s="118" t="s">
        <v>158</v>
      </c>
      <c r="C9" s="163" t="s">
        <v>151</v>
      </c>
      <c r="D9" s="118"/>
    </row>
    <row r="10" spans="2:4">
      <c r="B10" t="s">
        <v>201</v>
      </c>
      <c r="C10" s="163" t="s">
        <v>152</v>
      </c>
      <c r="D10" s="118"/>
    </row>
    <row r="11" spans="2:4">
      <c r="B11" s="118" t="s">
        <v>154</v>
      </c>
      <c r="C11" s="163" t="s">
        <v>159</v>
      </c>
      <c r="D11" s="118"/>
    </row>
    <row r="12" spans="2:4">
      <c r="B12" s="118" t="s">
        <v>155</v>
      </c>
      <c r="C12" s="163" t="s">
        <v>160</v>
      </c>
      <c r="D12" s="118"/>
    </row>
    <row r="13" spans="2:4">
      <c r="B13" s="118" t="s">
        <v>156</v>
      </c>
      <c r="C13" s="163" t="s">
        <v>161</v>
      </c>
      <c r="D13" s="118"/>
    </row>
    <row r="14" spans="2:4">
      <c r="B14" s="118" t="s">
        <v>157</v>
      </c>
      <c r="C14" s="163" t="s">
        <v>162</v>
      </c>
      <c r="D14" s="118"/>
    </row>
    <row r="15" spans="2:4" s="225" customFormat="1">
      <c r="B15" s="225" t="s">
        <v>203</v>
      </c>
      <c r="C15" s="492" t="s">
        <v>371</v>
      </c>
    </row>
    <row r="16" spans="2:4">
      <c r="B16" s="118" t="s">
        <v>370</v>
      </c>
      <c r="C16" s="163" t="s">
        <v>204</v>
      </c>
      <c r="D16" s="118" t="s">
        <v>276</v>
      </c>
    </row>
    <row r="17" spans="2:4">
      <c r="B17" s="118" t="s">
        <v>20</v>
      </c>
      <c r="D17" s="118"/>
    </row>
  </sheetData>
  <hyperlinks>
    <hyperlink ref="C4" location="'Table 1 Top 5 projects'!A1" display="List of top five projects"/>
    <hyperlink ref="C5" location="'Table 2 capex'!A1" display="Summary of capex forecasts"/>
    <hyperlink ref="C6" location="'Table 3a opex'!A1" display="Summary of opex forecasts"/>
    <hyperlink ref="C9" location="'Table 4a_capex major projects'!A1" display="Details on capex - major projects"/>
    <hyperlink ref="C10" location="'Table 4b- capex other capex '!A1" display="Details on capex - other categories"/>
    <hyperlink ref="C12" location="'Table 6_opex overheads '!A1" display="Details on non network opex"/>
    <hyperlink ref="C14" location="'Table 8 cost allocations'!A1" display="Capex cost allocation"/>
    <hyperlink ref="C16" location="'T9- capex with att depn'!A1" display="Details of projects with alternative depreciation"/>
    <hyperlink ref="C13" location="'Table 7 Unit rate escalators'!A1" display="Unit cost escalators"/>
    <hyperlink ref="C7" location="'Table 3b controllable opex '!A1" display="Summary of controllable opex"/>
    <hyperlink ref="C8" location="'Table 3c uncontrollable opex'!A1" display="Summary of uncontrollable opex"/>
    <hyperlink ref="C11" location="'Table 5 -  opex projects'!A1" display="Details on network opex "/>
    <hyperlink ref="C15" location="'Table 9 Network demand forecast'!A1" display="'Table 9 Network demand forecast'!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3"/>
  <sheetViews>
    <sheetView workbookViewId="0">
      <selection activeCell="D17" sqref="D17"/>
    </sheetView>
  </sheetViews>
  <sheetFormatPr defaultRowHeight="14.4"/>
  <cols>
    <col min="3" max="3" width="34" customWidth="1"/>
    <col min="4" max="4" width="12.77734375" style="17" customWidth="1"/>
    <col min="5" max="5" width="12.44140625" customWidth="1"/>
    <col min="6" max="6" width="4.5546875" customWidth="1"/>
    <col min="8" max="8" width="40.77734375" customWidth="1"/>
    <col min="9" max="9" width="13.6640625" style="225" customWidth="1"/>
    <col min="10" max="10" width="12.109375" style="17" customWidth="1"/>
    <col min="11" max="11" width="5.5546875" customWidth="1"/>
  </cols>
  <sheetData>
    <row r="2" spans="2:11">
      <c r="B2" s="164"/>
      <c r="C2" t="s">
        <v>367</v>
      </c>
      <c r="D2" s="170" t="s">
        <v>20</v>
      </c>
    </row>
    <row r="4" spans="2:11" s="118" customFormat="1" ht="15.6">
      <c r="B4" s="231" t="s">
        <v>211</v>
      </c>
      <c r="C4" s="157"/>
      <c r="D4" s="157"/>
      <c r="E4" s="157"/>
      <c r="F4" s="157"/>
      <c r="G4" s="157"/>
      <c r="H4" s="157"/>
      <c r="I4" s="353"/>
      <c r="J4" s="157"/>
      <c r="K4" s="157"/>
    </row>
    <row r="5" spans="2:11">
      <c r="B5" s="157"/>
      <c r="C5" s="157"/>
      <c r="D5" s="157"/>
      <c r="E5" s="157"/>
      <c r="F5" s="157"/>
      <c r="G5" s="157"/>
      <c r="H5" s="157"/>
      <c r="I5" s="353"/>
      <c r="J5" s="157"/>
      <c r="K5" s="157"/>
    </row>
    <row r="6" spans="2:11" ht="21" customHeight="1">
      <c r="B6" s="375" t="s">
        <v>209</v>
      </c>
      <c r="C6" s="375"/>
      <c r="D6" s="375"/>
      <c r="E6" s="157"/>
      <c r="F6" s="157"/>
      <c r="G6" s="375" t="s">
        <v>208</v>
      </c>
      <c r="H6" s="375"/>
      <c r="I6" s="375"/>
      <c r="J6" s="375"/>
      <c r="K6" s="157"/>
    </row>
    <row r="7" spans="2:11" ht="27.6">
      <c r="B7" s="149" t="s">
        <v>22</v>
      </c>
      <c r="C7" s="15" t="s">
        <v>23</v>
      </c>
      <c r="D7" s="372" t="s">
        <v>372</v>
      </c>
      <c r="E7" s="287" t="s">
        <v>207</v>
      </c>
      <c r="F7" s="157"/>
      <c r="G7" s="149" t="s">
        <v>22</v>
      </c>
      <c r="H7" s="15" t="s">
        <v>23</v>
      </c>
      <c r="I7" s="372" t="s">
        <v>372</v>
      </c>
      <c r="J7" s="372" t="s">
        <v>207</v>
      </c>
      <c r="K7" s="157"/>
    </row>
    <row r="8" spans="2:11">
      <c r="B8" s="156">
        <v>1</v>
      </c>
      <c r="C8" s="150" t="s">
        <v>23</v>
      </c>
      <c r="D8" s="169" t="s">
        <v>20</v>
      </c>
      <c r="E8" s="169" t="s">
        <v>20</v>
      </c>
      <c r="F8" s="157"/>
      <c r="G8" s="156">
        <v>1</v>
      </c>
      <c r="H8" s="150" t="s">
        <v>23</v>
      </c>
      <c r="I8" s="150"/>
      <c r="J8" s="169" t="s">
        <v>20</v>
      </c>
      <c r="K8" s="157"/>
    </row>
    <row r="9" spans="2:11">
      <c r="B9" s="156">
        <v>2</v>
      </c>
      <c r="C9" s="150" t="s">
        <v>23</v>
      </c>
      <c r="D9" s="169" t="s">
        <v>20</v>
      </c>
      <c r="E9" s="169" t="s">
        <v>20</v>
      </c>
      <c r="F9" s="157"/>
      <c r="G9" s="156">
        <v>2</v>
      </c>
      <c r="H9" s="150" t="s">
        <v>23</v>
      </c>
      <c r="I9" s="150"/>
      <c r="J9" s="169" t="s">
        <v>20</v>
      </c>
      <c r="K9" s="157"/>
    </row>
    <row r="10" spans="2:11">
      <c r="B10" s="156">
        <v>3</v>
      </c>
      <c r="C10" s="150" t="s">
        <v>23</v>
      </c>
      <c r="D10" s="169" t="s">
        <v>20</v>
      </c>
      <c r="E10" s="169" t="s">
        <v>20</v>
      </c>
      <c r="F10" s="157"/>
      <c r="G10" s="156">
        <v>3</v>
      </c>
      <c r="H10" s="150" t="s">
        <v>23</v>
      </c>
      <c r="I10" s="150"/>
      <c r="J10" s="169" t="s">
        <v>20</v>
      </c>
      <c r="K10" s="157"/>
    </row>
    <row r="11" spans="2:11">
      <c r="B11" s="156">
        <v>4</v>
      </c>
      <c r="C11" s="150" t="s">
        <v>23</v>
      </c>
      <c r="D11" s="169" t="s">
        <v>20</v>
      </c>
      <c r="E11" s="169" t="s">
        <v>20</v>
      </c>
      <c r="F11" s="157"/>
      <c r="G11" s="156">
        <v>4</v>
      </c>
      <c r="H11" s="150" t="s">
        <v>23</v>
      </c>
      <c r="I11" s="150"/>
      <c r="J11" s="169" t="s">
        <v>20</v>
      </c>
      <c r="K11" s="157"/>
    </row>
    <row r="12" spans="2:11">
      <c r="B12" s="156">
        <v>5</v>
      </c>
      <c r="C12" s="150" t="s">
        <v>23</v>
      </c>
      <c r="D12" s="169" t="s">
        <v>20</v>
      </c>
      <c r="E12" s="169" t="s">
        <v>20</v>
      </c>
      <c r="F12" s="157"/>
      <c r="G12" s="156">
        <v>5</v>
      </c>
      <c r="H12" s="150" t="s">
        <v>23</v>
      </c>
      <c r="I12" s="150"/>
      <c r="J12" s="169" t="s">
        <v>20</v>
      </c>
      <c r="K12" s="157"/>
    </row>
    <row r="13" spans="2:11">
      <c r="B13" s="157"/>
      <c r="C13" s="157"/>
      <c r="D13" s="157"/>
      <c r="E13" s="157"/>
      <c r="F13" s="157"/>
      <c r="G13" s="157"/>
      <c r="H13" s="157"/>
      <c r="I13" s="353"/>
      <c r="J13" s="157"/>
      <c r="K13" s="157"/>
    </row>
  </sheetData>
  <mergeCells count="2">
    <mergeCell ref="B6:D6"/>
    <mergeCell ref="G6:J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325"/>
  <sheetViews>
    <sheetView zoomScale="90" zoomScaleNormal="90" workbookViewId="0">
      <selection activeCell="D2" sqref="D2:Q2"/>
    </sheetView>
  </sheetViews>
  <sheetFormatPr defaultRowHeight="14.4"/>
  <cols>
    <col min="1" max="1" width="5.44140625" style="150" customWidth="1"/>
    <col min="2" max="2" width="5.33203125" customWidth="1"/>
    <col min="3" max="3" width="52.77734375" customWidth="1"/>
    <col min="4" max="4" width="7.6640625" customWidth="1"/>
    <col min="5" max="8" width="6.88671875" customWidth="1"/>
    <col min="9" max="9" width="7.77734375" customWidth="1"/>
    <col min="10" max="10" width="8.109375" customWidth="1"/>
    <col min="11" max="11" width="8" customWidth="1"/>
    <col min="12" max="17" width="6.88671875" customWidth="1"/>
    <col min="18" max="18" width="4" style="118" customWidth="1"/>
    <col min="19" max="19" width="16.33203125" customWidth="1"/>
    <col min="20" max="20" width="47.88671875" customWidth="1"/>
    <col min="21" max="21" width="15.21875" customWidth="1"/>
  </cols>
  <sheetData>
    <row r="1" spans="1:33" ht="15" thickBot="1">
      <c r="B1" s="376" t="s">
        <v>145</v>
      </c>
      <c r="C1" s="376"/>
    </row>
    <row r="2" spans="1:33" ht="117.6" customHeight="1" thickBot="1">
      <c r="C2" s="141" t="s">
        <v>146</v>
      </c>
      <c r="D2" s="377" t="s">
        <v>377</v>
      </c>
      <c r="E2" s="378"/>
      <c r="F2" s="378"/>
      <c r="G2" s="378"/>
      <c r="H2" s="378"/>
      <c r="I2" s="378"/>
      <c r="J2" s="378"/>
      <c r="K2" s="378"/>
      <c r="L2" s="378"/>
      <c r="M2" s="378"/>
      <c r="N2" s="378"/>
      <c r="O2" s="378"/>
      <c r="P2" s="378"/>
      <c r="Q2" s="379"/>
      <c r="T2" s="136" t="s">
        <v>184</v>
      </c>
    </row>
    <row r="3" spans="1:33">
      <c r="C3" t="s">
        <v>20</v>
      </c>
      <c r="S3" s="118"/>
      <c r="T3" s="137" t="s">
        <v>186</v>
      </c>
      <c r="U3" s="118"/>
      <c r="V3" s="118"/>
      <c r="W3" s="118"/>
      <c r="X3" s="118"/>
      <c r="Y3" s="118"/>
      <c r="Z3" s="118"/>
      <c r="AA3" s="118"/>
      <c r="AB3" s="118"/>
      <c r="AC3" s="118"/>
      <c r="AD3" s="118"/>
      <c r="AE3" s="118"/>
      <c r="AF3" s="118"/>
      <c r="AG3" s="118"/>
    </row>
    <row r="4" spans="1:33" ht="15.6">
      <c r="A4" s="221"/>
      <c r="B4" s="231" t="s">
        <v>254</v>
      </c>
      <c r="C4" s="2"/>
      <c r="D4" s="2"/>
      <c r="E4" s="375" t="s">
        <v>0</v>
      </c>
      <c r="F4" s="375"/>
      <c r="G4" s="375"/>
      <c r="H4" s="375"/>
      <c r="I4" s="375"/>
      <c r="J4" s="375" t="s">
        <v>1</v>
      </c>
      <c r="K4" s="375"/>
      <c r="L4" s="375" t="s">
        <v>2</v>
      </c>
      <c r="M4" s="375"/>
      <c r="N4" s="375"/>
      <c r="O4" s="375"/>
      <c r="P4" s="375"/>
      <c r="Q4" s="385" t="s">
        <v>144</v>
      </c>
      <c r="R4" s="24"/>
      <c r="S4" s="118"/>
      <c r="T4" s="133" t="s">
        <v>16</v>
      </c>
      <c r="U4" s="118"/>
      <c r="V4" s="118"/>
      <c r="W4" s="118"/>
      <c r="X4" s="118"/>
      <c r="Y4" s="118"/>
      <c r="Z4" s="118"/>
      <c r="AA4" s="118"/>
      <c r="AB4" s="118"/>
      <c r="AC4" s="118"/>
      <c r="AD4" s="118"/>
      <c r="AE4" s="118"/>
      <c r="AF4" s="118"/>
      <c r="AG4" s="118"/>
    </row>
    <row r="5" spans="1:33" ht="16.8" customHeight="1">
      <c r="A5" s="221"/>
      <c r="B5" s="1"/>
      <c r="C5" s="387" t="s">
        <v>3</v>
      </c>
      <c r="D5" s="387"/>
      <c r="E5" s="3" t="s">
        <v>4</v>
      </c>
      <c r="F5" s="4" t="s">
        <v>5</v>
      </c>
      <c r="G5" s="4" t="s">
        <v>6</v>
      </c>
      <c r="H5" s="4" t="s">
        <v>7</v>
      </c>
      <c r="I5" s="4" t="s">
        <v>8</v>
      </c>
      <c r="J5" s="5" t="s">
        <v>9</v>
      </c>
      <c r="K5" s="5" t="s">
        <v>10</v>
      </c>
      <c r="L5" s="5" t="s">
        <v>11</v>
      </c>
      <c r="M5" s="5" t="s">
        <v>12</v>
      </c>
      <c r="N5" s="5" t="s">
        <v>13</v>
      </c>
      <c r="O5" s="5" t="s">
        <v>14</v>
      </c>
      <c r="P5" s="6" t="s">
        <v>15</v>
      </c>
      <c r="Q5" s="386"/>
      <c r="R5" s="24"/>
      <c r="S5" s="118"/>
      <c r="T5" s="133" t="s">
        <v>40</v>
      </c>
      <c r="U5" s="118"/>
      <c r="V5" s="118"/>
      <c r="W5" s="118"/>
      <c r="X5" s="118"/>
      <c r="Y5" s="118"/>
      <c r="Z5" s="118"/>
      <c r="AA5" s="118"/>
      <c r="AB5" s="118"/>
      <c r="AC5" s="118"/>
      <c r="AD5" s="118"/>
      <c r="AE5" s="118"/>
      <c r="AF5" s="118"/>
      <c r="AG5" s="118"/>
    </row>
    <row r="6" spans="1:33" ht="14.4" customHeight="1">
      <c r="A6" s="221"/>
      <c r="B6" s="1"/>
      <c r="C6" s="2"/>
      <c r="D6" s="7"/>
      <c r="E6" s="381" t="s">
        <v>308</v>
      </c>
      <c r="F6" s="381"/>
      <c r="G6" s="381"/>
      <c r="H6" s="381"/>
      <c r="I6" s="381"/>
      <c r="J6" s="382" t="s">
        <v>48</v>
      </c>
      <c r="K6" s="383"/>
      <c r="L6" s="383"/>
      <c r="M6" s="383"/>
      <c r="N6" s="383"/>
      <c r="O6" s="383"/>
      <c r="P6" s="383"/>
      <c r="Q6" s="384"/>
      <c r="R6" s="24"/>
      <c r="S6" s="118"/>
      <c r="T6" s="133" t="s">
        <v>17</v>
      </c>
      <c r="U6" s="118"/>
      <c r="V6" s="118"/>
      <c r="W6" s="118"/>
      <c r="X6" s="118"/>
      <c r="Y6" s="118"/>
      <c r="Z6" s="118"/>
      <c r="AA6" s="118"/>
      <c r="AB6" s="118"/>
      <c r="AC6" s="118"/>
      <c r="AD6" s="118"/>
      <c r="AE6" s="118"/>
      <c r="AF6" s="118"/>
      <c r="AG6" s="118"/>
    </row>
    <row r="7" spans="1:33">
      <c r="A7" s="221"/>
      <c r="B7" s="1"/>
      <c r="C7" s="8" t="s">
        <v>16</v>
      </c>
      <c r="D7" s="9"/>
      <c r="E7" s="10"/>
      <c r="F7" s="10"/>
      <c r="G7" s="10"/>
      <c r="H7" s="10"/>
      <c r="I7" s="10"/>
      <c r="J7" s="10"/>
      <c r="K7" s="10"/>
      <c r="L7" s="10"/>
      <c r="M7" s="10"/>
      <c r="N7" s="10"/>
      <c r="O7" s="10"/>
      <c r="P7" s="10"/>
      <c r="Q7" s="160"/>
      <c r="R7" s="24"/>
      <c r="S7" s="118"/>
      <c r="T7" s="133" t="s">
        <v>41</v>
      </c>
      <c r="U7" s="118"/>
      <c r="V7" s="118"/>
      <c r="W7" s="118"/>
      <c r="X7" s="118"/>
      <c r="Y7" s="118"/>
      <c r="Z7" s="118"/>
      <c r="AA7" s="118"/>
      <c r="AB7" s="118"/>
      <c r="AC7" s="118"/>
      <c r="AD7" s="118"/>
      <c r="AE7" s="118"/>
      <c r="AF7" s="118"/>
      <c r="AG7" s="118"/>
    </row>
    <row r="8" spans="1:33" ht="15" customHeight="1">
      <c r="A8" s="221"/>
      <c r="B8" s="1"/>
      <c r="C8" s="129" t="s">
        <v>361</v>
      </c>
      <c r="D8" s="11"/>
      <c r="E8" s="10"/>
      <c r="F8" s="10"/>
      <c r="G8" s="10"/>
      <c r="H8" s="10"/>
      <c r="I8" s="10"/>
      <c r="J8" s="10"/>
      <c r="K8" s="10"/>
      <c r="L8" s="10"/>
      <c r="M8" s="10"/>
      <c r="N8" s="10"/>
      <c r="O8" s="10"/>
      <c r="P8" s="10"/>
      <c r="Q8" s="160"/>
      <c r="R8" s="24"/>
      <c r="S8" s="118"/>
      <c r="T8" s="133" t="s">
        <v>18</v>
      </c>
      <c r="U8" s="118"/>
      <c r="V8" s="118"/>
      <c r="W8" s="118"/>
      <c r="X8" s="118"/>
      <c r="Y8" s="118"/>
      <c r="Z8" s="118"/>
      <c r="AA8" s="118"/>
      <c r="AB8" s="118"/>
      <c r="AC8" s="118"/>
      <c r="AD8" s="118"/>
      <c r="AE8" s="118"/>
      <c r="AF8" s="118"/>
      <c r="AG8" s="118"/>
    </row>
    <row r="9" spans="1:33" ht="15" thickBot="1">
      <c r="A9" s="221"/>
      <c r="B9" s="1"/>
      <c r="C9" s="8" t="s">
        <v>17</v>
      </c>
      <c r="D9" s="11"/>
      <c r="E9" s="10"/>
      <c r="F9" s="10"/>
      <c r="G9" s="10"/>
      <c r="H9" s="10"/>
      <c r="I9" s="10"/>
      <c r="J9" s="10"/>
      <c r="K9" s="10"/>
      <c r="L9" s="10"/>
      <c r="M9" s="10"/>
      <c r="N9" s="10"/>
      <c r="O9" s="10"/>
      <c r="P9" s="10"/>
      <c r="Q9" s="160"/>
      <c r="R9" s="24"/>
      <c r="S9" s="118"/>
      <c r="T9" s="134" t="s">
        <v>177</v>
      </c>
      <c r="U9" s="118"/>
      <c r="V9" s="118"/>
      <c r="W9" s="118"/>
      <c r="X9" s="118"/>
      <c r="Y9" s="118"/>
      <c r="Z9" s="118"/>
      <c r="AA9" s="118"/>
      <c r="AB9" s="118"/>
      <c r="AC9" s="118"/>
      <c r="AD9" s="118"/>
      <c r="AE9" s="118"/>
      <c r="AF9" s="118"/>
      <c r="AG9" s="118"/>
    </row>
    <row r="10" spans="1:33" ht="15" thickBot="1">
      <c r="A10" s="221"/>
      <c r="B10" s="1"/>
      <c r="C10" s="8" t="s">
        <v>41</v>
      </c>
      <c r="D10" s="11"/>
      <c r="E10" s="10"/>
      <c r="F10" s="10"/>
      <c r="G10" s="10"/>
      <c r="H10" s="10"/>
      <c r="I10" s="10"/>
      <c r="J10" s="10"/>
      <c r="K10" s="10"/>
      <c r="L10" s="10"/>
      <c r="M10" s="10"/>
      <c r="N10" s="10"/>
      <c r="O10" s="10"/>
      <c r="P10" s="10"/>
      <c r="Q10" s="160"/>
      <c r="R10" s="24"/>
      <c r="S10" s="118"/>
      <c r="T10" s="118"/>
      <c r="U10" s="118"/>
      <c r="V10" s="118"/>
      <c r="W10" s="118"/>
      <c r="X10" s="118"/>
      <c r="Y10" s="118"/>
      <c r="Z10" s="118"/>
      <c r="AA10" s="118"/>
      <c r="AB10" s="118"/>
      <c r="AC10" s="118"/>
      <c r="AD10" s="118"/>
      <c r="AE10" s="118"/>
      <c r="AF10" s="118"/>
      <c r="AG10" s="118"/>
    </row>
    <row r="11" spans="1:33">
      <c r="A11" s="221"/>
      <c r="B11" s="1"/>
      <c r="C11" s="18" t="s">
        <v>18</v>
      </c>
      <c r="D11" s="11"/>
      <c r="E11" s="8"/>
      <c r="F11" s="8"/>
      <c r="G11" s="8"/>
      <c r="H11" s="8"/>
      <c r="I11" s="8"/>
      <c r="J11" s="8"/>
      <c r="K11" s="8"/>
      <c r="L11" s="8"/>
      <c r="M11" s="8"/>
      <c r="N11" s="8"/>
      <c r="O11" s="8"/>
      <c r="P11" s="8"/>
      <c r="Q11" s="157"/>
      <c r="R11" s="24"/>
      <c r="S11" s="118"/>
      <c r="T11" s="138" t="s">
        <v>176</v>
      </c>
      <c r="U11" s="118"/>
      <c r="V11" s="118"/>
      <c r="W11" s="118"/>
      <c r="X11" s="118"/>
      <c r="Y11" s="118"/>
      <c r="Z11" s="118"/>
      <c r="AA11" s="118"/>
      <c r="AB11" s="118"/>
      <c r="AC11" s="118"/>
      <c r="AD11" s="118"/>
      <c r="AE11" s="118"/>
      <c r="AF11" s="118"/>
      <c r="AG11" s="118"/>
    </row>
    <row r="12" spans="1:33">
      <c r="A12" s="221"/>
      <c r="B12" s="1"/>
      <c r="C12" s="46" t="s">
        <v>42</v>
      </c>
      <c r="D12" s="11"/>
      <c r="E12" s="10"/>
      <c r="F12" s="10"/>
      <c r="G12" s="10"/>
      <c r="H12" s="10"/>
      <c r="I12" s="10"/>
      <c r="J12" s="10"/>
      <c r="K12" s="10"/>
      <c r="L12" s="10"/>
      <c r="M12" s="10"/>
      <c r="N12" s="10"/>
      <c r="O12" s="10"/>
      <c r="P12" s="10"/>
      <c r="Q12" s="160"/>
      <c r="R12" s="24"/>
      <c r="S12" s="118"/>
      <c r="T12" s="130" t="s">
        <v>16</v>
      </c>
      <c r="U12" s="118"/>
      <c r="V12" s="118"/>
      <c r="W12" s="118"/>
      <c r="X12" s="118"/>
      <c r="Y12" s="118"/>
      <c r="Z12" s="118"/>
      <c r="AA12" s="118"/>
      <c r="AB12" s="118"/>
      <c r="AC12" s="118"/>
      <c r="AD12" s="118"/>
      <c r="AE12" s="118"/>
      <c r="AF12" s="118"/>
      <c r="AG12" s="118"/>
    </row>
    <row r="13" spans="1:33">
      <c r="A13" s="221"/>
      <c r="B13" s="1"/>
      <c r="C13" s="46" t="s">
        <v>43</v>
      </c>
      <c r="D13" s="11"/>
      <c r="E13" s="10"/>
      <c r="F13" s="10"/>
      <c r="G13" s="10"/>
      <c r="H13" s="10"/>
      <c r="I13" s="10"/>
      <c r="J13" s="10"/>
      <c r="K13" s="10"/>
      <c r="L13" s="10"/>
      <c r="M13" s="10"/>
      <c r="N13" s="10"/>
      <c r="O13" s="10"/>
      <c r="P13" s="10"/>
      <c r="Q13" s="160"/>
      <c r="R13" s="24"/>
      <c r="S13" s="118"/>
      <c r="T13" s="130" t="s">
        <v>40</v>
      </c>
      <c r="U13" s="118"/>
      <c r="V13" s="118"/>
      <c r="W13" s="118"/>
      <c r="X13" s="118"/>
      <c r="Y13" s="118"/>
      <c r="Z13" s="118"/>
      <c r="AA13" s="118"/>
      <c r="AB13" s="118"/>
      <c r="AC13" s="118"/>
      <c r="AD13" s="118"/>
      <c r="AE13" s="118"/>
      <c r="AF13" s="118"/>
      <c r="AG13" s="118"/>
    </row>
    <row r="14" spans="1:33" ht="15" thickBot="1">
      <c r="A14" s="221"/>
      <c r="B14" s="1"/>
      <c r="C14" s="19" t="s">
        <v>44</v>
      </c>
      <c r="D14" s="11"/>
      <c r="E14" s="10"/>
      <c r="F14" s="10"/>
      <c r="G14" s="10"/>
      <c r="H14" s="10"/>
      <c r="I14" s="10"/>
      <c r="J14" s="10"/>
      <c r="K14" s="10"/>
      <c r="L14" s="10"/>
      <c r="M14" s="10"/>
      <c r="N14" s="10"/>
      <c r="O14" s="10"/>
      <c r="P14" s="10"/>
      <c r="Q14" s="160"/>
      <c r="R14" s="24"/>
      <c r="S14" s="118"/>
      <c r="T14" s="130" t="s">
        <v>17</v>
      </c>
      <c r="U14" s="118"/>
      <c r="V14" s="118"/>
      <c r="W14" s="118"/>
      <c r="X14" s="118"/>
      <c r="Y14" s="118"/>
      <c r="Z14" s="118"/>
      <c r="AA14" s="118"/>
      <c r="AB14" s="118"/>
      <c r="AC14" s="118"/>
      <c r="AD14" s="118"/>
      <c r="AE14" s="118"/>
      <c r="AF14" s="118"/>
      <c r="AG14" s="118"/>
    </row>
    <row r="15" spans="1:33" ht="15" thickBot="1">
      <c r="A15" s="221"/>
      <c r="B15" s="1"/>
      <c r="C15" s="266" t="s">
        <v>45</v>
      </c>
      <c r="D15" s="32"/>
      <c r="E15" s="48" t="s">
        <v>20</v>
      </c>
      <c r="F15" s="48" t="s">
        <v>20</v>
      </c>
      <c r="G15" s="48" t="s">
        <v>20</v>
      </c>
      <c r="H15" s="48" t="s">
        <v>20</v>
      </c>
      <c r="I15" s="48" t="s">
        <v>20</v>
      </c>
      <c r="J15" s="48" t="s">
        <v>20</v>
      </c>
      <c r="K15" s="48" t="s">
        <v>20</v>
      </c>
      <c r="L15" s="49" t="s">
        <v>20</v>
      </c>
      <c r="M15" s="48" t="s">
        <v>20</v>
      </c>
      <c r="N15" s="48" t="s">
        <v>20</v>
      </c>
      <c r="O15" s="48" t="s">
        <v>292</v>
      </c>
      <c r="P15" s="48" t="s">
        <v>20</v>
      </c>
      <c r="Q15" s="98" t="s">
        <v>20</v>
      </c>
      <c r="R15" s="24"/>
      <c r="S15" s="118"/>
      <c r="T15" s="130" t="s">
        <v>41</v>
      </c>
      <c r="U15" s="118"/>
      <c r="V15" s="118"/>
      <c r="W15" s="118"/>
      <c r="X15" s="118"/>
      <c r="Y15" s="118"/>
      <c r="Z15" s="118"/>
      <c r="AA15" s="118"/>
      <c r="AB15" s="118"/>
      <c r="AC15" s="118"/>
      <c r="AD15" s="118"/>
      <c r="AE15" s="118"/>
      <c r="AF15" s="118"/>
      <c r="AG15" s="118"/>
    </row>
    <row r="16" spans="1:33" s="225" customFormat="1" ht="15" thickBot="1">
      <c r="A16" s="221"/>
      <c r="B16" s="151"/>
      <c r="C16" s="266"/>
      <c r="D16" s="157"/>
      <c r="E16" s="229"/>
      <c r="F16" s="229"/>
      <c r="G16" s="229"/>
      <c r="H16" s="229"/>
      <c r="I16" s="229"/>
      <c r="J16" s="229"/>
      <c r="K16" s="229"/>
      <c r="L16" s="229"/>
      <c r="M16" s="229"/>
      <c r="N16" s="229"/>
      <c r="O16" s="229"/>
      <c r="P16" s="229"/>
      <c r="Q16" s="229"/>
      <c r="R16" s="24"/>
      <c r="T16" s="130"/>
    </row>
    <row r="17" spans="1:33" ht="15" thickBot="1">
      <c r="A17" s="221"/>
      <c r="B17" s="1"/>
      <c r="C17" s="12" t="s">
        <v>289</v>
      </c>
      <c r="D17" s="11"/>
      <c r="E17" s="98" t="s">
        <v>20</v>
      </c>
      <c r="F17" s="98" t="s">
        <v>20</v>
      </c>
      <c r="G17" s="98" t="s">
        <v>20</v>
      </c>
      <c r="H17" s="98" t="s">
        <v>20</v>
      </c>
      <c r="I17" s="98" t="s">
        <v>20</v>
      </c>
      <c r="J17" s="98" t="s">
        <v>20</v>
      </c>
      <c r="K17" s="98" t="s">
        <v>20</v>
      </c>
      <c r="L17" s="49" t="s">
        <v>20</v>
      </c>
      <c r="M17" s="98" t="s">
        <v>20</v>
      </c>
      <c r="N17" s="98" t="s">
        <v>20</v>
      </c>
      <c r="O17" s="98" t="s">
        <v>292</v>
      </c>
      <c r="P17" s="98" t="s">
        <v>20</v>
      </c>
      <c r="Q17" s="98" t="s">
        <v>20</v>
      </c>
      <c r="R17" s="24"/>
      <c r="S17" s="118"/>
      <c r="T17" s="130" t="s">
        <v>18</v>
      </c>
      <c r="U17" s="118"/>
      <c r="V17" s="118"/>
      <c r="W17" s="118"/>
      <c r="X17" s="118"/>
      <c r="Y17" s="118"/>
      <c r="Z17" s="118"/>
      <c r="AA17" s="118"/>
      <c r="AB17" s="118"/>
      <c r="AC17" s="118"/>
      <c r="AD17" s="118"/>
      <c r="AE17" s="118"/>
      <c r="AF17" s="118"/>
      <c r="AG17" s="118"/>
    </row>
    <row r="18" spans="1:33" ht="15" thickBot="1">
      <c r="A18" s="221"/>
      <c r="B18" s="1"/>
      <c r="C18" s="189" t="s">
        <v>291</v>
      </c>
      <c r="D18" s="11"/>
      <c r="E18" s="10"/>
      <c r="F18" s="10"/>
      <c r="G18" s="10"/>
      <c r="H18" s="10"/>
      <c r="I18" s="10"/>
      <c r="J18" s="10"/>
      <c r="K18" s="10"/>
      <c r="L18" s="10"/>
      <c r="M18" s="10"/>
      <c r="N18" s="10"/>
      <c r="O18" s="10"/>
      <c r="P18" s="10"/>
      <c r="Q18" s="160"/>
      <c r="R18" s="24"/>
      <c r="S18" s="118"/>
      <c r="T18" s="132" t="s">
        <v>42</v>
      </c>
      <c r="U18" s="118"/>
      <c r="V18" s="118"/>
      <c r="W18" s="118"/>
      <c r="X18" s="118"/>
      <c r="Y18" s="118"/>
      <c r="Z18" s="118"/>
      <c r="AA18" s="118"/>
      <c r="AB18" s="118"/>
      <c r="AC18" s="118"/>
      <c r="AD18" s="118"/>
      <c r="AE18" s="118"/>
      <c r="AF18" s="118"/>
      <c r="AG18" s="118"/>
    </row>
    <row r="19" spans="1:33" ht="15" thickBot="1">
      <c r="A19" s="221"/>
      <c r="B19" s="1"/>
      <c r="C19" s="86" t="s">
        <v>290</v>
      </c>
      <c r="D19" s="2"/>
      <c r="E19" s="98" t="s">
        <v>20</v>
      </c>
      <c r="F19" s="98" t="s">
        <v>20</v>
      </c>
      <c r="G19" s="98" t="s">
        <v>20</v>
      </c>
      <c r="H19" s="98" t="s">
        <v>20</v>
      </c>
      <c r="I19" s="98" t="s">
        <v>20</v>
      </c>
      <c r="J19" s="98" t="s">
        <v>20</v>
      </c>
      <c r="K19" s="98" t="s">
        <v>20</v>
      </c>
      <c r="L19" s="49" t="s">
        <v>20</v>
      </c>
      <c r="M19" s="98" t="s">
        <v>20</v>
      </c>
      <c r="N19" s="98" t="s">
        <v>20</v>
      </c>
      <c r="O19" s="98" t="s">
        <v>292</v>
      </c>
      <c r="P19" s="98" t="s">
        <v>20</v>
      </c>
      <c r="Q19" s="98" t="s">
        <v>20</v>
      </c>
      <c r="R19" s="24"/>
      <c r="S19" s="118"/>
      <c r="T19" s="132" t="s">
        <v>43</v>
      </c>
      <c r="U19" s="118"/>
      <c r="V19" s="118"/>
      <c r="W19" s="118"/>
      <c r="X19" s="118"/>
      <c r="Y19" s="118"/>
      <c r="Z19" s="118"/>
      <c r="AA19" s="118"/>
      <c r="AB19" s="118"/>
      <c r="AC19" s="118"/>
      <c r="AD19" s="118"/>
      <c r="AE19" s="118"/>
      <c r="AF19" s="118"/>
      <c r="AG19" s="118"/>
    </row>
    <row r="20" spans="1:33">
      <c r="A20" s="221"/>
      <c r="B20" s="22"/>
      <c r="C20" s="30"/>
      <c r="D20" s="32"/>
      <c r="E20" s="39"/>
      <c r="F20" s="39"/>
      <c r="G20" s="39"/>
      <c r="H20" s="39"/>
      <c r="I20" s="39"/>
      <c r="J20" s="39"/>
      <c r="K20" s="39"/>
      <c r="L20" s="39"/>
      <c r="M20" s="39"/>
      <c r="N20" s="39"/>
      <c r="O20" s="39"/>
      <c r="P20" s="39"/>
      <c r="Q20" s="24"/>
      <c r="R20" s="24"/>
      <c r="S20" s="118"/>
      <c r="T20" s="132" t="s">
        <v>44</v>
      </c>
      <c r="U20" s="118"/>
      <c r="V20" s="118"/>
      <c r="W20" s="118"/>
      <c r="X20" s="118"/>
      <c r="Y20" s="118"/>
      <c r="Z20" s="118"/>
      <c r="AA20" s="118"/>
      <c r="AB20" s="118"/>
      <c r="AC20" s="118"/>
      <c r="AD20" s="118"/>
      <c r="AE20" s="118"/>
      <c r="AF20" s="118"/>
      <c r="AG20" s="118"/>
    </row>
    <row r="21" spans="1:33" ht="15" thickBot="1">
      <c r="A21" s="221"/>
      <c r="B21" s="22"/>
      <c r="C21" s="30"/>
      <c r="D21" s="32"/>
      <c r="E21" s="39"/>
      <c r="F21" s="39"/>
      <c r="G21" s="39"/>
      <c r="H21" s="39"/>
      <c r="I21" s="39"/>
      <c r="J21" s="39"/>
      <c r="K21" s="39"/>
      <c r="L21" s="39"/>
      <c r="M21" s="39"/>
      <c r="N21" s="39"/>
      <c r="O21" s="39"/>
      <c r="P21" s="39"/>
      <c r="Q21" s="24"/>
      <c r="R21" s="24"/>
      <c r="S21" s="118"/>
      <c r="T21" s="131" t="s">
        <v>19</v>
      </c>
      <c r="U21" s="118"/>
      <c r="V21" s="118"/>
      <c r="W21" s="118"/>
      <c r="X21" s="118"/>
      <c r="Y21" s="118"/>
      <c r="Z21" s="118"/>
      <c r="AA21" s="118"/>
      <c r="AB21" s="118"/>
      <c r="AC21" s="118"/>
      <c r="AD21" s="118"/>
      <c r="AE21" s="118"/>
      <c r="AF21" s="118"/>
      <c r="AG21" s="118"/>
    </row>
    <row r="22" spans="1:33" ht="15.6">
      <c r="A22" s="221"/>
      <c r="B22" s="267" t="s">
        <v>255</v>
      </c>
      <c r="C22" s="11"/>
      <c r="D22" s="2"/>
      <c r="E22" s="2"/>
      <c r="F22" s="2"/>
      <c r="G22" s="2"/>
      <c r="H22" s="2"/>
      <c r="I22" s="2"/>
      <c r="J22" s="2"/>
      <c r="K22" s="2"/>
      <c r="L22" s="2"/>
      <c r="M22" s="2"/>
      <c r="N22" s="2"/>
      <c r="O22" s="2"/>
      <c r="P22" s="2"/>
      <c r="Q22" s="24"/>
      <c r="R22" s="24"/>
      <c r="S22" s="118"/>
      <c r="U22" s="118"/>
      <c r="V22" s="118"/>
      <c r="W22" s="118"/>
      <c r="X22" s="118"/>
      <c r="Y22" s="118"/>
      <c r="Z22" s="118"/>
      <c r="AA22" s="118"/>
      <c r="AB22" s="118"/>
      <c r="AC22" s="118"/>
      <c r="AD22" s="118"/>
      <c r="AE22" s="118"/>
      <c r="AF22" s="118"/>
      <c r="AG22" s="118"/>
    </row>
    <row r="23" spans="1:33" ht="15" thickBot="1">
      <c r="A23" s="221"/>
      <c r="B23" s="1"/>
      <c r="C23" s="11"/>
      <c r="D23" s="2"/>
      <c r="E23" s="375" t="s">
        <v>0</v>
      </c>
      <c r="F23" s="375"/>
      <c r="G23" s="375"/>
      <c r="H23" s="375"/>
      <c r="I23" s="375"/>
      <c r="J23" s="380" t="s">
        <v>1</v>
      </c>
      <c r="K23" s="380"/>
      <c r="L23" s="375" t="s">
        <v>2</v>
      </c>
      <c r="M23" s="375"/>
      <c r="N23" s="375"/>
      <c r="O23" s="375"/>
      <c r="P23" s="375"/>
      <c r="Q23" s="24"/>
      <c r="R23" s="24"/>
      <c r="S23" s="118"/>
      <c r="U23" s="118"/>
      <c r="V23" s="118"/>
      <c r="W23" s="118"/>
      <c r="X23" s="118"/>
      <c r="Y23" s="118"/>
      <c r="Z23" s="118"/>
      <c r="AA23" s="118"/>
      <c r="AB23" s="118"/>
      <c r="AC23" s="118"/>
      <c r="AD23" s="118"/>
      <c r="AE23" s="118"/>
      <c r="AF23" s="118"/>
      <c r="AG23" s="118"/>
    </row>
    <row r="24" spans="1:33" ht="27.6">
      <c r="A24" s="221"/>
      <c r="B24" s="1"/>
      <c r="C24" s="11"/>
      <c r="D24" s="11"/>
      <c r="E24" s="3" t="s">
        <v>4</v>
      </c>
      <c r="F24" s="4" t="s">
        <v>5</v>
      </c>
      <c r="G24" s="4" t="s">
        <v>6</v>
      </c>
      <c r="H24" s="4" t="s">
        <v>7</v>
      </c>
      <c r="I24" s="4" t="s">
        <v>8</v>
      </c>
      <c r="J24" s="4" t="str">
        <f t="shared" ref="J24:P24" si="0">J5</f>
        <v>CA</v>
      </c>
      <c r="K24" s="4" t="str">
        <f t="shared" si="0"/>
        <v>CA+1</v>
      </c>
      <c r="L24" s="4" t="str">
        <f t="shared" si="0"/>
        <v>Year 1</v>
      </c>
      <c r="M24" s="4" t="str">
        <f t="shared" si="0"/>
        <v>Year 2</v>
      </c>
      <c r="N24" s="4" t="str">
        <f t="shared" si="0"/>
        <v>Year 3</v>
      </c>
      <c r="O24" s="4" t="str">
        <f t="shared" si="0"/>
        <v>Year 4</v>
      </c>
      <c r="P24" s="4" t="str">
        <f t="shared" si="0"/>
        <v>Year 5</v>
      </c>
      <c r="Q24" s="125" t="s">
        <v>144</v>
      </c>
      <c r="R24" s="125"/>
      <c r="S24" s="118"/>
      <c r="T24" s="142" t="s">
        <v>174</v>
      </c>
      <c r="U24" s="118"/>
      <c r="V24" s="118"/>
      <c r="W24" s="118"/>
      <c r="X24" s="118"/>
      <c r="Y24" s="118"/>
      <c r="Z24" s="118"/>
      <c r="AA24" s="118"/>
      <c r="AB24" s="118"/>
      <c r="AC24" s="118"/>
      <c r="AD24" s="118"/>
      <c r="AE24" s="118"/>
      <c r="AF24" s="118"/>
      <c r="AG24" s="118"/>
    </row>
    <row r="25" spans="1:33">
      <c r="A25" s="221"/>
      <c r="B25" s="1"/>
      <c r="C25" s="2"/>
      <c r="D25" s="7"/>
      <c r="E25" s="381" t="s">
        <v>212</v>
      </c>
      <c r="F25" s="381"/>
      <c r="G25" s="381"/>
      <c r="H25" s="381"/>
      <c r="I25" s="381"/>
      <c r="J25" s="381" t="s">
        <v>21</v>
      </c>
      <c r="K25" s="381"/>
      <c r="L25" s="381"/>
      <c r="M25" s="381"/>
      <c r="N25" s="381"/>
      <c r="O25" s="381"/>
      <c r="P25" s="381"/>
      <c r="Q25" s="381"/>
      <c r="R25" s="125"/>
      <c r="S25" s="118"/>
      <c r="T25" s="140" t="s">
        <v>178</v>
      </c>
      <c r="U25" s="118"/>
      <c r="V25" s="118"/>
      <c r="W25" s="118"/>
      <c r="X25" s="118"/>
      <c r="Y25" s="118"/>
      <c r="Z25" s="118"/>
      <c r="AA25" s="118"/>
      <c r="AB25" s="118"/>
      <c r="AC25" s="118"/>
      <c r="AD25" s="118"/>
      <c r="AE25" s="118"/>
      <c r="AF25" s="118"/>
      <c r="AG25" s="118"/>
    </row>
    <row r="26" spans="1:33">
      <c r="A26" s="221"/>
      <c r="B26" s="1"/>
      <c r="C26" s="8" t="s">
        <v>16</v>
      </c>
      <c r="D26" s="9"/>
      <c r="E26" s="160"/>
      <c r="F26" s="160"/>
      <c r="G26" s="160"/>
      <c r="H26" s="160"/>
      <c r="I26" s="160"/>
      <c r="J26" s="160"/>
      <c r="K26" s="160"/>
      <c r="L26" s="10"/>
      <c r="M26" s="10"/>
      <c r="N26" s="10"/>
      <c r="O26" s="10"/>
      <c r="P26" s="10"/>
      <c r="Q26" s="97"/>
      <c r="R26" s="125"/>
      <c r="S26" s="118"/>
      <c r="T26" s="140" t="s">
        <v>179</v>
      </c>
      <c r="U26" s="118"/>
      <c r="V26" s="118"/>
      <c r="W26" s="118"/>
      <c r="X26" s="118"/>
      <c r="Y26" s="118"/>
      <c r="Z26" s="118"/>
      <c r="AA26" s="118"/>
      <c r="AB26" s="118"/>
      <c r="AC26" s="118"/>
      <c r="AD26" s="118"/>
      <c r="AE26" s="118"/>
      <c r="AF26" s="118"/>
      <c r="AG26" s="118"/>
    </row>
    <row r="27" spans="1:33">
      <c r="A27" s="221"/>
      <c r="B27" s="1"/>
      <c r="C27" s="8" t="str">
        <f>C8</f>
        <v xml:space="preserve">System growth </v>
      </c>
      <c r="D27" s="11"/>
      <c r="E27" s="160"/>
      <c r="F27" s="160"/>
      <c r="G27" s="160"/>
      <c r="H27" s="160"/>
      <c r="I27" s="160"/>
      <c r="J27" s="160"/>
      <c r="K27" s="160"/>
      <c r="L27" s="10"/>
      <c r="M27" s="10"/>
      <c r="N27" s="10"/>
      <c r="O27" s="10"/>
      <c r="P27" s="10"/>
      <c r="Q27" s="97"/>
      <c r="R27" s="125"/>
      <c r="S27" s="118"/>
      <c r="T27" s="140" t="s">
        <v>180</v>
      </c>
      <c r="U27" s="118"/>
      <c r="V27" s="118"/>
      <c r="W27" s="118"/>
      <c r="X27" s="118"/>
      <c r="Y27" s="118"/>
      <c r="Z27" s="118"/>
      <c r="AA27" s="118"/>
      <c r="AB27" s="118"/>
      <c r="AC27" s="118"/>
      <c r="AD27" s="118"/>
      <c r="AE27" s="118"/>
      <c r="AF27" s="118"/>
      <c r="AG27" s="118"/>
    </row>
    <row r="28" spans="1:33">
      <c r="A28" s="221"/>
      <c r="B28" s="1"/>
      <c r="C28" s="8" t="s">
        <v>17</v>
      </c>
      <c r="D28" s="11"/>
      <c r="E28" s="160"/>
      <c r="F28" s="160"/>
      <c r="G28" s="160"/>
      <c r="H28" s="160"/>
      <c r="I28" s="160"/>
      <c r="J28" s="160"/>
      <c r="K28" s="160"/>
      <c r="L28" s="10"/>
      <c r="M28" s="10"/>
      <c r="N28" s="10"/>
      <c r="O28" s="10"/>
      <c r="P28" s="10"/>
      <c r="Q28" s="97"/>
      <c r="R28" s="125"/>
      <c r="S28" s="118"/>
      <c r="T28" s="140" t="s">
        <v>181</v>
      </c>
      <c r="U28" s="118"/>
      <c r="V28" s="118"/>
      <c r="W28" s="118"/>
      <c r="X28" s="118"/>
      <c r="Y28" s="118"/>
      <c r="Z28" s="118"/>
      <c r="AA28" s="118"/>
      <c r="AB28" s="118"/>
      <c r="AC28" s="118"/>
      <c r="AD28" s="118"/>
      <c r="AE28" s="118"/>
      <c r="AF28" s="118"/>
      <c r="AG28" s="118"/>
    </row>
    <row r="29" spans="1:33">
      <c r="A29" s="221"/>
      <c r="B29" s="1"/>
      <c r="C29" s="8" t="str">
        <f t="shared" ref="C29:C33" si="1">C10</f>
        <v>Asset relocations</v>
      </c>
      <c r="D29" s="11"/>
      <c r="E29" s="160"/>
      <c r="F29" s="160"/>
      <c r="G29" s="160"/>
      <c r="H29" s="160"/>
      <c r="I29" s="160"/>
      <c r="J29" s="160"/>
      <c r="K29" s="160"/>
      <c r="L29" s="10"/>
      <c r="M29" s="10"/>
      <c r="N29" s="10"/>
      <c r="O29" s="10"/>
      <c r="P29" s="10"/>
      <c r="Q29" s="97"/>
      <c r="R29" s="125"/>
      <c r="S29" s="118"/>
      <c r="T29" s="140" t="s">
        <v>182</v>
      </c>
      <c r="U29" s="118"/>
      <c r="V29" s="118"/>
      <c r="W29" s="118"/>
      <c r="X29" s="118"/>
      <c r="Y29" s="118"/>
      <c r="Z29" s="118"/>
      <c r="AA29" s="118"/>
      <c r="AB29" s="118"/>
      <c r="AC29" s="118"/>
      <c r="AD29" s="118"/>
      <c r="AE29" s="118"/>
      <c r="AF29" s="118"/>
      <c r="AG29" s="118"/>
    </row>
    <row r="30" spans="1:33">
      <c r="A30" s="221"/>
      <c r="B30" s="1"/>
      <c r="C30" s="220" t="str">
        <f t="shared" si="1"/>
        <v>Reliability, safety and environment:</v>
      </c>
      <c r="D30" s="11"/>
      <c r="E30" s="9"/>
      <c r="F30" s="9"/>
      <c r="G30" s="9"/>
      <c r="H30" s="2"/>
      <c r="I30" s="2"/>
      <c r="J30" s="2"/>
      <c r="K30" s="9"/>
      <c r="L30" s="2"/>
      <c r="M30" s="9"/>
      <c r="N30" s="9"/>
      <c r="O30" s="2"/>
      <c r="P30" s="2"/>
      <c r="Q30" s="79"/>
      <c r="R30" s="125"/>
      <c r="S30" s="118"/>
      <c r="T30" s="140" t="s">
        <v>183</v>
      </c>
      <c r="U30" s="118"/>
      <c r="V30" s="118"/>
      <c r="W30" s="118"/>
      <c r="X30" s="118"/>
      <c r="Y30" s="118"/>
      <c r="Z30" s="118"/>
      <c r="AA30" s="118"/>
      <c r="AB30" s="118"/>
      <c r="AC30" s="118"/>
      <c r="AD30" s="118"/>
      <c r="AE30" s="118"/>
      <c r="AF30" s="118"/>
      <c r="AG30" s="118"/>
    </row>
    <row r="31" spans="1:33" ht="15" thickBot="1">
      <c r="A31" s="221"/>
      <c r="B31" s="1"/>
      <c r="C31" s="20" t="str">
        <f t="shared" si="1"/>
        <v>Quality of supply</v>
      </c>
      <c r="D31" s="11"/>
      <c r="E31" s="160"/>
      <c r="F31" s="160"/>
      <c r="G31" s="160"/>
      <c r="H31" s="160"/>
      <c r="I31" s="160"/>
      <c r="J31" s="160"/>
      <c r="K31" s="160"/>
      <c r="L31" s="10"/>
      <c r="M31" s="10"/>
      <c r="N31" s="10"/>
      <c r="O31" s="10"/>
      <c r="P31" s="10"/>
      <c r="Q31" s="97"/>
      <c r="R31" s="125"/>
      <c r="S31" s="118"/>
      <c r="T31" s="139" t="s">
        <v>177</v>
      </c>
      <c r="U31" s="118"/>
      <c r="V31" s="118"/>
      <c r="W31" s="118"/>
      <c r="X31" s="118"/>
      <c r="Y31" s="118"/>
      <c r="Z31" s="118"/>
      <c r="AA31" s="118"/>
      <c r="AB31" s="118"/>
      <c r="AC31" s="118"/>
      <c r="AD31" s="118"/>
      <c r="AE31" s="118"/>
      <c r="AF31" s="118"/>
      <c r="AG31" s="118"/>
    </row>
    <row r="32" spans="1:33">
      <c r="A32" s="221"/>
      <c r="B32" s="1"/>
      <c r="C32" s="20" t="str">
        <f t="shared" si="1"/>
        <v>Legislative and regulatory</v>
      </c>
      <c r="D32" s="11"/>
      <c r="E32" s="160"/>
      <c r="F32" s="160"/>
      <c r="G32" s="160"/>
      <c r="H32" s="160"/>
      <c r="I32" s="160"/>
      <c r="J32" s="160"/>
      <c r="K32" s="160"/>
      <c r="L32" s="10"/>
      <c r="M32" s="10"/>
      <c r="N32" s="10"/>
      <c r="O32" s="10"/>
      <c r="P32" s="10"/>
      <c r="Q32" s="97"/>
      <c r="R32" s="125"/>
      <c r="S32" s="118"/>
      <c r="U32" s="118"/>
      <c r="V32" s="118"/>
      <c r="W32" s="118"/>
      <c r="X32" s="118"/>
      <c r="Y32" s="118"/>
      <c r="Z32" s="118"/>
      <c r="AA32" s="118"/>
      <c r="AB32" s="118"/>
      <c r="AC32" s="118"/>
      <c r="AD32" s="118"/>
      <c r="AE32" s="118"/>
      <c r="AF32" s="118"/>
      <c r="AG32" s="118"/>
    </row>
    <row r="33" spans="1:33">
      <c r="A33" s="221"/>
      <c r="B33" s="1"/>
      <c r="C33" s="20" t="str">
        <f t="shared" si="1"/>
        <v>Other reliability, safety and environment</v>
      </c>
      <c r="D33" s="11"/>
      <c r="E33" s="160"/>
      <c r="F33" s="160"/>
      <c r="G33" s="160"/>
      <c r="H33" s="160"/>
      <c r="I33" s="160"/>
      <c r="J33" s="160"/>
      <c r="K33" s="160"/>
      <c r="L33" s="119"/>
      <c r="M33" s="119"/>
      <c r="N33" s="119"/>
      <c r="O33" s="119"/>
      <c r="P33" s="119"/>
      <c r="Q33" s="119"/>
      <c r="R33" s="125"/>
      <c r="S33" s="118"/>
      <c r="U33" s="118"/>
      <c r="V33" s="118"/>
      <c r="W33" s="118"/>
      <c r="X33" s="118"/>
      <c r="Y33" s="118"/>
      <c r="Z33" s="118"/>
      <c r="AA33" s="118"/>
      <c r="AB33" s="118"/>
      <c r="AC33" s="118"/>
      <c r="AD33" s="118"/>
      <c r="AE33" s="118"/>
      <c r="AF33" s="118"/>
      <c r="AG33" s="118"/>
    </row>
    <row r="34" spans="1:33">
      <c r="A34" s="221"/>
      <c r="B34" s="1"/>
      <c r="C34" s="271" t="str">
        <f>C15</f>
        <v>Total reliability, safety and environment</v>
      </c>
      <c r="D34" s="11"/>
      <c r="E34" s="121"/>
      <c r="F34" s="121"/>
      <c r="G34" s="121"/>
      <c r="H34" s="121"/>
      <c r="I34" s="121"/>
      <c r="J34" s="121"/>
      <c r="K34" s="121"/>
      <c r="L34" s="121"/>
      <c r="M34" s="121"/>
      <c r="N34" s="121"/>
      <c r="O34" s="121"/>
      <c r="P34" s="121"/>
      <c r="Q34" s="121"/>
      <c r="R34" s="125"/>
      <c r="S34" s="118"/>
      <c r="U34" s="118"/>
      <c r="V34" s="118"/>
      <c r="W34" s="118"/>
      <c r="X34" s="118"/>
      <c r="Y34" s="118"/>
      <c r="Z34" s="118"/>
      <c r="AA34" s="118"/>
      <c r="AB34" s="118"/>
      <c r="AC34" s="118"/>
      <c r="AD34" s="118"/>
      <c r="AE34" s="118"/>
      <c r="AF34" s="118"/>
      <c r="AG34" s="118"/>
    </row>
    <row r="35" spans="1:33" s="225" customFormat="1" ht="15" thickBot="1">
      <c r="A35" s="221"/>
      <c r="B35" s="151"/>
      <c r="C35" s="271"/>
      <c r="D35" s="158"/>
      <c r="E35" s="121"/>
      <c r="F35" s="121"/>
      <c r="G35" s="121"/>
      <c r="H35" s="121"/>
      <c r="I35" s="121"/>
      <c r="J35" s="121"/>
      <c r="K35" s="121"/>
      <c r="L35" s="121"/>
      <c r="M35" s="121"/>
      <c r="N35" s="121"/>
      <c r="O35" s="121"/>
      <c r="P35" s="121"/>
      <c r="Q35" s="121"/>
      <c r="R35" s="125"/>
    </row>
    <row r="36" spans="1:33" ht="15" thickBot="1">
      <c r="A36" s="221"/>
      <c r="B36" s="1"/>
      <c r="C36" s="12" t="str">
        <f>C17</f>
        <v>Total expenditure on network assets</v>
      </c>
      <c r="D36" s="11"/>
      <c r="E36" s="98" t="s">
        <v>20</v>
      </c>
      <c r="F36" s="98" t="s">
        <v>20</v>
      </c>
      <c r="G36" s="98" t="s">
        <v>20</v>
      </c>
      <c r="H36" s="98" t="s">
        <v>20</v>
      </c>
      <c r="I36" s="98" t="s">
        <v>20</v>
      </c>
      <c r="J36" s="98" t="s">
        <v>20</v>
      </c>
      <c r="K36" s="98" t="s">
        <v>20</v>
      </c>
      <c r="L36" s="49" t="s">
        <v>20</v>
      </c>
      <c r="M36" s="98" t="s">
        <v>20</v>
      </c>
      <c r="N36" s="98" t="s">
        <v>20</v>
      </c>
      <c r="O36" s="98" t="s">
        <v>292</v>
      </c>
      <c r="P36" s="98" t="s">
        <v>20</v>
      </c>
      <c r="Q36" s="121"/>
      <c r="R36" s="125"/>
      <c r="S36" s="118"/>
      <c r="U36" s="118"/>
      <c r="V36" s="118"/>
      <c r="W36" s="118"/>
      <c r="X36" s="118"/>
      <c r="Y36" s="118"/>
      <c r="Z36" s="118"/>
      <c r="AA36" s="118"/>
      <c r="AB36" s="118"/>
      <c r="AC36" s="118"/>
      <c r="AD36" s="118"/>
      <c r="AE36" s="118"/>
      <c r="AF36" s="118"/>
      <c r="AG36" s="118"/>
    </row>
    <row r="37" spans="1:33" ht="15" thickBot="1">
      <c r="A37" s="221"/>
      <c r="B37" s="1"/>
      <c r="C37" s="20" t="s">
        <v>19</v>
      </c>
      <c r="D37" s="2"/>
      <c r="E37" s="160"/>
      <c r="F37" s="160"/>
      <c r="G37" s="160"/>
      <c r="H37" s="160"/>
      <c r="I37" s="160"/>
      <c r="J37" s="160"/>
      <c r="K37" s="160"/>
      <c r="L37" s="160"/>
      <c r="M37" s="160"/>
      <c r="N37" s="160"/>
      <c r="O37" s="160"/>
      <c r="P37" s="160"/>
      <c r="Q37" s="160"/>
      <c r="R37" s="125"/>
      <c r="S37" s="118"/>
      <c r="U37" s="118"/>
      <c r="V37" s="118"/>
      <c r="W37" s="118"/>
      <c r="X37" s="118"/>
      <c r="Y37" s="118"/>
      <c r="Z37" s="118"/>
      <c r="AA37" s="118"/>
      <c r="AB37" s="118"/>
      <c r="AC37" s="118"/>
      <c r="AD37" s="118"/>
      <c r="AE37" s="118"/>
      <c r="AF37" s="118"/>
      <c r="AG37" s="118"/>
    </row>
    <row r="38" spans="1:33" ht="15" thickBot="1">
      <c r="A38" s="221"/>
      <c r="B38" s="1"/>
      <c r="C38" s="23" t="str">
        <f>C19</f>
        <v>Total Expenditure on assets</v>
      </c>
      <c r="D38" s="11"/>
      <c r="E38" s="98" t="s">
        <v>20</v>
      </c>
      <c r="F38" s="98" t="s">
        <v>20</v>
      </c>
      <c r="G38" s="98" t="s">
        <v>20</v>
      </c>
      <c r="H38" s="98" t="s">
        <v>20</v>
      </c>
      <c r="I38" s="98" t="s">
        <v>20</v>
      </c>
      <c r="J38" s="98" t="s">
        <v>20</v>
      </c>
      <c r="K38" s="98" t="s">
        <v>20</v>
      </c>
      <c r="L38" s="49" t="s">
        <v>20</v>
      </c>
      <c r="M38" s="98" t="s">
        <v>20</v>
      </c>
      <c r="N38" s="98" t="s">
        <v>20</v>
      </c>
      <c r="O38" s="98" t="s">
        <v>292</v>
      </c>
      <c r="P38" s="98" t="s">
        <v>20</v>
      </c>
      <c r="Q38" s="121"/>
      <c r="R38" s="125"/>
      <c r="S38" s="118"/>
      <c r="T38" s="118"/>
      <c r="U38" s="118"/>
      <c r="V38" s="118"/>
      <c r="W38" s="118"/>
      <c r="X38" s="118"/>
      <c r="Y38" s="118"/>
      <c r="Z38" s="118"/>
      <c r="AA38" s="118"/>
      <c r="AB38" s="118"/>
      <c r="AC38" s="118"/>
      <c r="AD38" s="118"/>
      <c r="AE38" s="118"/>
      <c r="AF38" s="118"/>
      <c r="AG38" s="118"/>
    </row>
    <row r="39" spans="1:33">
      <c r="A39" s="221"/>
      <c r="B39" s="1"/>
      <c r="C39" s="8"/>
      <c r="D39" s="2"/>
      <c r="E39" s="29"/>
      <c r="F39" s="29"/>
      <c r="G39" s="29"/>
      <c r="H39" s="32"/>
      <c r="I39" s="32"/>
      <c r="J39" s="32"/>
      <c r="K39" s="29"/>
      <c r="L39" s="32"/>
      <c r="M39" s="29"/>
      <c r="N39" s="29"/>
      <c r="O39" s="32"/>
      <c r="P39" s="32"/>
      <c r="Q39" s="79"/>
      <c r="R39" s="125"/>
      <c r="S39" s="118"/>
      <c r="T39" s="118"/>
      <c r="U39" s="118"/>
      <c r="V39" s="118"/>
      <c r="W39" s="118"/>
      <c r="X39" s="118"/>
      <c r="Y39" s="118"/>
      <c r="Z39" s="118"/>
      <c r="AA39" s="118"/>
      <c r="AB39" s="118"/>
      <c r="AC39" s="118"/>
      <c r="AD39" s="118"/>
      <c r="AE39" s="118"/>
      <c r="AF39" s="118"/>
      <c r="AG39" s="118"/>
    </row>
    <row r="40" spans="1:33">
      <c r="A40" s="221"/>
      <c r="B40" s="1"/>
      <c r="C40" s="33" t="s">
        <v>86</v>
      </c>
      <c r="D40" s="14"/>
      <c r="E40" s="10"/>
      <c r="F40" s="10"/>
      <c r="G40" s="10"/>
      <c r="H40" s="10"/>
      <c r="I40" s="10"/>
      <c r="J40" s="10"/>
      <c r="K40" s="10"/>
      <c r="L40" s="10"/>
      <c r="M40" s="10"/>
      <c r="N40" s="10"/>
      <c r="O40" s="10"/>
      <c r="P40" s="10"/>
      <c r="Q40" s="97"/>
      <c r="R40" s="125"/>
      <c r="S40" s="118"/>
      <c r="T40" s="118"/>
      <c r="U40" s="118"/>
      <c r="V40" s="118"/>
      <c r="W40" s="118"/>
      <c r="X40" s="118"/>
      <c r="Y40" s="118"/>
      <c r="Z40" s="118"/>
      <c r="AA40" s="118"/>
      <c r="AB40" s="118"/>
      <c r="AC40" s="118"/>
      <c r="AD40" s="118"/>
      <c r="AE40" s="118"/>
      <c r="AF40" s="118"/>
      <c r="AG40" s="118"/>
    </row>
    <row r="41" spans="1:33">
      <c r="A41" s="221"/>
      <c r="B41" s="1"/>
      <c r="C41" s="40" t="s">
        <v>87</v>
      </c>
      <c r="D41" s="22"/>
      <c r="E41" s="47"/>
      <c r="F41" s="47"/>
      <c r="G41" s="47"/>
      <c r="H41" s="47"/>
      <c r="I41" s="47"/>
      <c r="J41" s="47"/>
      <c r="K41" s="47"/>
      <c r="L41" s="47"/>
      <c r="M41" s="47"/>
      <c r="N41" s="47"/>
      <c r="O41" s="47"/>
      <c r="P41" s="47"/>
      <c r="Q41" s="97"/>
      <c r="R41" s="125"/>
      <c r="S41" s="118"/>
      <c r="T41" s="118"/>
      <c r="U41" s="118"/>
      <c r="V41" s="118"/>
      <c r="W41" s="118"/>
      <c r="X41" s="118"/>
      <c r="Y41" s="118"/>
      <c r="Z41" s="118"/>
      <c r="AA41" s="118"/>
      <c r="AB41" s="118"/>
      <c r="AC41" s="118"/>
      <c r="AD41" s="118"/>
      <c r="AE41" s="118"/>
      <c r="AF41" s="118"/>
      <c r="AG41" s="118"/>
    </row>
    <row r="42" spans="1:33">
      <c r="A42" s="221"/>
      <c r="B42" s="1"/>
      <c r="C42" s="40" t="s">
        <v>88</v>
      </c>
      <c r="D42" s="22"/>
      <c r="E42" s="10"/>
      <c r="F42" s="10"/>
      <c r="G42" s="10"/>
      <c r="H42" s="10"/>
      <c r="I42" s="10"/>
      <c r="J42" s="10"/>
      <c r="K42" s="10"/>
      <c r="L42" s="10"/>
      <c r="M42" s="10"/>
      <c r="N42" s="10"/>
      <c r="O42" s="10"/>
      <c r="P42" s="10"/>
      <c r="Q42" s="97"/>
      <c r="R42" s="125"/>
      <c r="S42" s="118"/>
      <c r="T42" s="118"/>
      <c r="U42" s="118"/>
      <c r="V42" s="118"/>
      <c r="W42" s="118"/>
      <c r="X42" s="118"/>
      <c r="Y42" s="118"/>
      <c r="Z42" s="118"/>
      <c r="AA42" s="118"/>
      <c r="AB42" s="118"/>
      <c r="AC42" s="118"/>
      <c r="AD42" s="118"/>
      <c r="AE42" s="118"/>
      <c r="AF42" s="118"/>
      <c r="AG42" s="118"/>
    </row>
    <row r="43" spans="1:33">
      <c r="A43" s="221"/>
      <c r="B43" s="1"/>
      <c r="C43" s="28" t="s">
        <v>89</v>
      </c>
      <c r="D43" s="22"/>
      <c r="E43" s="47"/>
      <c r="F43" s="47"/>
      <c r="G43" s="47"/>
      <c r="H43" s="47"/>
      <c r="I43" s="47"/>
      <c r="J43" s="47"/>
      <c r="K43" s="47"/>
      <c r="L43" s="47"/>
      <c r="M43" s="47"/>
      <c r="N43" s="47"/>
      <c r="O43" s="47"/>
      <c r="P43" s="47"/>
      <c r="Q43" s="97"/>
      <c r="R43" s="125"/>
      <c r="S43" s="118"/>
      <c r="T43" s="118"/>
      <c r="U43" s="118"/>
      <c r="V43" s="118"/>
      <c r="W43" s="118"/>
      <c r="X43" s="118"/>
      <c r="Y43" s="118"/>
      <c r="Z43" s="118"/>
      <c r="AA43" s="118"/>
      <c r="AB43" s="118"/>
      <c r="AC43" s="118"/>
      <c r="AD43" s="118"/>
      <c r="AE43" s="118"/>
      <c r="AF43" s="118"/>
      <c r="AG43" s="118"/>
    </row>
    <row r="44" spans="1:33">
      <c r="A44" s="221"/>
      <c r="B44" s="1"/>
      <c r="C44" s="158"/>
      <c r="D44" s="158"/>
      <c r="E44" s="158"/>
      <c r="F44" s="158"/>
      <c r="G44" s="158"/>
      <c r="H44" s="158"/>
      <c r="I44" s="158"/>
      <c r="J44" s="158"/>
      <c r="K44" s="158"/>
      <c r="L44" s="158"/>
      <c r="M44" s="158"/>
      <c r="N44" s="158"/>
      <c r="O44" s="158"/>
      <c r="P44" s="158"/>
      <c r="Q44" s="158"/>
      <c r="R44" s="158"/>
      <c r="S44" s="118"/>
      <c r="T44" s="118"/>
      <c r="U44" s="118"/>
      <c r="V44" s="118"/>
      <c r="W44" s="118"/>
      <c r="X44" s="118"/>
      <c r="Y44" s="118"/>
      <c r="Z44" s="118"/>
      <c r="AA44" s="118"/>
      <c r="AB44" s="118"/>
      <c r="AC44" s="118"/>
      <c r="AD44" s="118"/>
      <c r="AE44" s="118"/>
      <c r="AF44" s="118"/>
      <c r="AG44" s="118"/>
    </row>
    <row r="45" spans="1:33" s="225" customFormat="1" ht="20.399999999999999" customHeight="1">
      <c r="A45" s="221"/>
      <c r="B45" s="151"/>
      <c r="C45" s="158"/>
      <c r="D45" s="158"/>
      <c r="E45" s="158"/>
      <c r="F45" s="158"/>
      <c r="G45" s="158"/>
      <c r="H45" s="158"/>
      <c r="I45" s="158"/>
      <c r="J45" s="158"/>
      <c r="K45" s="158"/>
      <c r="L45" s="158"/>
      <c r="M45" s="158"/>
      <c r="N45" s="158"/>
      <c r="O45" s="158"/>
      <c r="P45" s="158"/>
      <c r="Q45" s="158"/>
      <c r="R45" s="158"/>
    </row>
    <row r="46" spans="1:33" ht="25.8" customHeight="1">
      <c r="B46" s="158"/>
      <c r="C46" s="158"/>
      <c r="D46" s="158"/>
      <c r="E46" s="158"/>
      <c r="F46" s="158"/>
      <c r="G46" s="158"/>
      <c r="H46" s="158"/>
      <c r="I46" s="158"/>
      <c r="J46" s="158"/>
      <c r="K46" s="158"/>
      <c r="L46" s="158"/>
      <c r="M46" s="158"/>
      <c r="N46" s="158"/>
      <c r="O46" s="158"/>
      <c r="P46" s="158"/>
      <c r="Q46" s="158"/>
      <c r="R46" s="158"/>
    </row>
    <row r="47" spans="1:33" ht="15.6">
      <c r="B47" s="267" t="s">
        <v>287</v>
      </c>
      <c r="C47" s="158"/>
      <c r="D47" s="157"/>
      <c r="E47" s="157"/>
      <c r="F47" s="157"/>
      <c r="G47" s="157"/>
      <c r="H47" s="157"/>
      <c r="I47" s="157"/>
      <c r="J47" s="157"/>
      <c r="K47" s="157"/>
      <c r="L47" s="157"/>
      <c r="M47" s="157"/>
      <c r="N47" s="157"/>
      <c r="O47" s="157"/>
      <c r="P47" s="157"/>
      <c r="Q47" s="24"/>
      <c r="R47" s="158"/>
    </row>
    <row r="48" spans="1:33">
      <c r="B48" s="151"/>
      <c r="C48" s="158"/>
      <c r="D48" s="157"/>
      <c r="E48" s="157"/>
      <c r="F48" s="157"/>
      <c r="G48" s="157"/>
      <c r="H48" s="157"/>
      <c r="I48" s="157"/>
      <c r="J48" s="380" t="s">
        <v>1</v>
      </c>
      <c r="K48" s="380"/>
      <c r="L48" s="375" t="s">
        <v>2</v>
      </c>
      <c r="M48" s="375"/>
      <c r="N48" s="375"/>
      <c r="O48" s="375"/>
      <c r="P48" s="375"/>
      <c r="Q48" s="24"/>
      <c r="R48" s="158"/>
    </row>
    <row r="49" spans="2:18" ht="27.6">
      <c r="B49" s="151"/>
      <c r="C49" s="158"/>
      <c r="D49" s="158"/>
      <c r="E49" s="157"/>
      <c r="F49" s="157"/>
      <c r="G49" s="157"/>
      <c r="H49" s="157"/>
      <c r="I49" s="157"/>
      <c r="J49" s="219" t="s">
        <v>9</v>
      </c>
      <c r="K49" s="219" t="s">
        <v>10</v>
      </c>
      <c r="L49" s="219" t="s">
        <v>11</v>
      </c>
      <c r="M49" s="219" t="s">
        <v>12</v>
      </c>
      <c r="N49" s="219" t="s">
        <v>13</v>
      </c>
      <c r="O49" s="219" t="s">
        <v>14</v>
      </c>
      <c r="P49" s="219" t="s">
        <v>15</v>
      </c>
      <c r="Q49" s="268" t="s">
        <v>144</v>
      </c>
      <c r="R49" s="158"/>
    </row>
    <row r="50" spans="2:18">
      <c r="B50" s="151"/>
      <c r="C50" s="157"/>
      <c r="D50" s="161"/>
      <c r="E50" s="157"/>
      <c r="F50" s="157"/>
      <c r="G50" s="157"/>
      <c r="H50" s="157"/>
      <c r="I50" s="157"/>
      <c r="J50" s="381" t="s">
        <v>21</v>
      </c>
      <c r="K50" s="381"/>
      <c r="L50" s="381"/>
      <c r="M50" s="381"/>
      <c r="N50" s="381"/>
      <c r="O50" s="381"/>
      <c r="P50" s="381"/>
      <c r="Q50" s="381"/>
      <c r="R50" s="125"/>
    </row>
    <row r="51" spans="2:18">
      <c r="B51" s="151"/>
      <c r="C51" s="190" t="s">
        <v>16</v>
      </c>
      <c r="D51" s="154"/>
      <c r="E51" s="157"/>
      <c r="F51" s="157"/>
      <c r="G51" s="157"/>
      <c r="H51" s="157"/>
      <c r="I51" s="157"/>
      <c r="J51" s="160"/>
      <c r="K51" s="160"/>
      <c r="L51" s="160"/>
      <c r="M51" s="160"/>
      <c r="N51" s="160"/>
      <c r="O51" s="160"/>
      <c r="P51" s="160"/>
      <c r="Q51" s="160"/>
      <c r="R51" s="125"/>
    </row>
    <row r="52" spans="2:18">
      <c r="B52" s="151"/>
      <c r="C52" s="190" t="str">
        <f>C27</f>
        <v xml:space="preserve">System growth </v>
      </c>
      <c r="D52" s="158"/>
      <c r="E52" s="157"/>
      <c r="F52" s="157"/>
      <c r="G52" s="157"/>
      <c r="H52" s="157"/>
      <c r="I52" s="157"/>
      <c r="J52" s="160"/>
      <c r="K52" s="160"/>
      <c r="L52" s="160"/>
      <c r="M52" s="160"/>
      <c r="N52" s="160"/>
      <c r="O52" s="160"/>
      <c r="P52" s="160"/>
      <c r="Q52" s="160"/>
      <c r="R52" s="125"/>
    </row>
    <row r="53" spans="2:18">
      <c r="B53" s="151"/>
      <c r="C53" s="190" t="s">
        <v>17</v>
      </c>
      <c r="D53" s="158"/>
      <c r="E53" s="157"/>
      <c r="F53" s="157"/>
      <c r="G53" s="157"/>
      <c r="H53" s="157"/>
      <c r="I53" s="157"/>
      <c r="J53" s="160"/>
      <c r="K53" s="160"/>
      <c r="L53" s="160"/>
      <c r="M53" s="160"/>
      <c r="N53" s="160"/>
      <c r="O53" s="160"/>
      <c r="P53" s="160"/>
      <c r="Q53" s="160"/>
      <c r="R53" s="125"/>
    </row>
    <row r="54" spans="2:18">
      <c r="B54" s="151"/>
      <c r="C54" s="190" t="s">
        <v>256</v>
      </c>
      <c r="D54" s="158"/>
      <c r="E54" s="157"/>
      <c r="F54" s="157"/>
      <c r="G54" s="157"/>
      <c r="H54" s="157"/>
      <c r="I54" s="157"/>
      <c r="J54" s="160"/>
      <c r="K54" s="160"/>
      <c r="L54" s="160"/>
      <c r="M54" s="160"/>
      <c r="N54" s="160"/>
      <c r="O54" s="160"/>
      <c r="P54" s="160"/>
      <c r="Q54" s="160"/>
      <c r="R54" s="125"/>
    </row>
    <row r="55" spans="2:18">
      <c r="B55" s="151"/>
      <c r="C55" s="269" t="s">
        <v>18</v>
      </c>
      <c r="D55" s="158"/>
      <c r="E55" s="157"/>
      <c r="F55" s="157"/>
      <c r="G55" s="157"/>
      <c r="H55" s="157"/>
      <c r="I55" s="157"/>
      <c r="J55" s="157"/>
      <c r="K55" s="154"/>
      <c r="L55" s="157"/>
      <c r="M55" s="154"/>
      <c r="N55" s="154"/>
      <c r="O55" s="157"/>
      <c r="P55" s="157"/>
      <c r="Q55" s="157"/>
      <c r="R55" s="125"/>
    </row>
    <row r="56" spans="2:18">
      <c r="B56" s="151"/>
      <c r="C56" s="20" t="s">
        <v>42</v>
      </c>
      <c r="D56" s="158"/>
      <c r="E56" s="157"/>
      <c r="F56" s="157"/>
      <c r="G56" s="157"/>
      <c r="H56" s="157"/>
      <c r="I56" s="157"/>
      <c r="J56" s="160"/>
      <c r="K56" s="160"/>
      <c r="L56" s="160"/>
      <c r="M56" s="160"/>
      <c r="N56" s="160"/>
      <c r="O56" s="160"/>
      <c r="P56" s="160"/>
      <c r="Q56" s="160"/>
      <c r="R56" s="125"/>
    </row>
    <row r="57" spans="2:18">
      <c r="B57" s="151"/>
      <c r="C57" s="20" t="s">
        <v>43</v>
      </c>
      <c r="D57" s="158"/>
      <c r="E57" s="157"/>
      <c r="F57" s="157"/>
      <c r="G57" s="157"/>
      <c r="H57" s="157"/>
      <c r="I57" s="157"/>
      <c r="J57" s="160"/>
      <c r="K57" s="160"/>
      <c r="L57" s="160"/>
      <c r="M57" s="160"/>
      <c r="N57" s="160"/>
      <c r="O57" s="160"/>
      <c r="P57" s="160"/>
      <c r="Q57" s="160"/>
      <c r="R57" s="125"/>
    </row>
    <row r="58" spans="2:18">
      <c r="B58" s="151"/>
      <c r="C58" s="20" t="s">
        <v>142</v>
      </c>
      <c r="D58" s="158"/>
      <c r="E58" s="157"/>
      <c r="F58" s="157"/>
      <c r="G58" s="157"/>
      <c r="H58" s="157"/>
      <c r="I58" s="157"/>
      <c r="J58" s="160"/>
      <c r="K58" s="160"/>
      <c r="L58" s="119"/>
      <c r="M58" s="119"/>
      <c r="N58" s="119"/>
      <c r="O58" s="119"/>
      <c r="P58" s="119"/>
      <c r="Q58" s="119"/>
      <c r="R58" s="125"/>
    </row>
    <row r="59" spans="2:18">
      <c r="B59" s="151"/>
      <c r="C59" s="270" t="s">
        <v>45</v>
      </c>
      <c r="D59" s="158"/>
      <c r="E59" s="157"/>
      <c r="F59" s="157"/>
      <c r="G59" s="157"/>
      <c r="H59" s="157"/>
      <c r="I59" s="157"/>
      <c r="J59" s="121"/>
      <c r="K59" s="121"/>
      <c r="L59" s="121"/>
      <c r="M59" s="121"/>
      <c r="N59" s="121"/>
      <c r="O59" s="121"/>
      <c r="P59" s="121"/>
      <c r="Q59" s="121"/>
      <c r="R59" s="125"/>
    </row>
    <row r="60" spans="2:18">
      <c r="B60" s="151"/>
      <c r="C60" s="272" t="s">
        <v>288</v>
      </c>
      <c r="D60" s="158"/>
      <c r="E60" s="157"/>
      <c r="F60" s="157"/>
      <c r="G60" s="157"/>
      <c r="H60" s="157"/>
      <c r="I60" s="157"/>
      <c r="J60" s="157"/>
      <c r="K60" s="154"/>
      <c r="L60" s="157"/>
      <c r="M60" s="154"/>
      <c r="N60" s="154"/>
      <c r="O60" s="157"/>
      <c r="P60" s="157"/>
      <c r="Q60" s="157"/>
      <c r="R60" s="125"/>
    </row>
    <row r="61" spans="2:18">
      <c r="B61" s="151"/>
      <c r="C61" s="20" t="s">
        <v>19</v>
      </c>
      <c r="D61" s="157"/>
      <c r="E61" s="157"/>
      <c r="F61" s="157"/>
      <c r="G61" s="157"/>
      <c r="H61" s="157"/>
      <c r="I61" s="157"/>
      <c r="J61" s="160"/>
      <c r="K61" s="160"/>
      <c r="L61" s="160"/>
      <c r="M61" s="160"/>
      <c r="N61" s="160"/>
      <c r="O61" s="160"/>
      <c r="P61" s="160"/>
      <c r="Q61" s="160"/>
      <c r="R61" s="125"/>
    </row>
    <row r="62" spans="2:18">
      <c r="B62" s="151"/>
      <c r="C62" s="152" t="s">
        <v>46</v>
      </c>
      <c r="D62" s="158"/>
      <c r="E62" s="157"/>
      <c r="F62" s="157"/>
      <c r="G62" s="157"/>
      <c r="H62" s="157"/>
      <c r="I62" s="157"/>
      <c r="J62" s="121"/>
      <c r="K62" s="121"/>
      <c r="L62" s="121"/>
      <c r="M62" s="121"/>
      <c r="N62" s="121"/>
      <c r="O62" s="121"/>
      <c r="P62" s="121"/>
      <c r="Q62" s="121"/>
      <c r="R62" s="125"/>
    </row>
    <row r="63" spans="2:18">
      <c r="B63" s="151"/>
      <c r="C63" s="190"/>
      <c r="D63" s="157"/>
      <c r="E63" s="157"/>
      <c r="F63" s="157"/>
      <c r="G63" s="157"/>
      <c r="H63" s="157"/>
      <c r="I63" s="157"/>
      <c r="J63" s="157"/>
      <c r="K63" s="154"/>
      <c r="L63" s="157"/>
      <c r="M63" s="154"/>
      <c r="N63" s="154"/>
      <c r="O63" s="157"/>
      <c r="P63" s="157"/>
      <c r="Q63" s="157"/>
      <c r="R63" s="125"/>
    </row>
    <row r="64" spans="2:18" ht="15.6">
      <c r="B64" s="151"/>
      <c r="C64" s="126" t="s">
        <v>293</v>
      </c>
      <c r="D64" s="151"/>
      <c r="E64" s="157"/>
      <c r="F64" s="157"/>
      <c r="G64" s="157"/>
      <c r="H64" s="157"/>
      <c r="I64" s="157"/>
      <c r="J64" s="151"/>
      <c r="K64" s="151"/>
      <c r="L64" s="151"/>
      <c r="M64" s="151"/>
      <c r="N64" s="151"/>
      <c r="O64" s="151"/>
      <c r="P64" s="151"/>
      <c r="Q64" s="151"/>
      <c r="R64" s="24"/>
    </row>
    <row r="65" spans="2:18">
      <c r="B65" s="151"/>
      <c r="C65" s="189" t="s">
        <v>138</v>
      </c>
      <c r="D65" s="24"/>
      <c r="E65" s="157"/>
      <c r="F65" s="157"/>
      <c r="G65" s="157"/>
      <c r="H65" s="157"/>
      <c r="I65" s="157"/>
      <c r="J65" s="160"/>
      <c r="K65" s="160"/>
      <c r="L65" s="160"/>
      <c r="M65" s="160"/>
      <c r="N65" s="160"/>
      <c r="O65" s="160"/>
      <c r="P65" s="160"/>
      <c r="Q65" s="160"/>
      <c r="R65" s="24"/>
    </row>
    <row r="66" spans="2:18">
      <c r="B66" s="151"/>
      <c r="C66" s="189" t="s">
        <v>139</v>
      </c>
      <c r="D66" s="24"/>
      <c r="E66" s="157"/>
      <c r="F66" s="157"/>
      <c r="G66" s="157"/>
      <c r="H66" s="157"/>
      <c r="I66" s="157"/>
      <c r="J66" s="160"/>
      <c r="K66" s="160"/>
      <c r="L66" s="160"/>
      <c r="M66" s="160"/>
      <c r="N66" s="160"/>
      <c r="O66" s="160"/>
      <c r="P66" s="160"/>
      <c r="Q66" s="160"/>
      <c r="R66" s="24"/>
    </row>
    <row r="67" spans="2:18">
      <c r="B67" s="151"/>
      <c r="C67" s="189" t="s">
        <v>140</v>
      </c>
      <c r="D67" s="24"/>
      <c r="E67" s="157"/>
      <c r="F67" s="157"/>
      <c r="G67" s="157"/>
      <c r="H67" s="157"/>
      <c r="I67" s="157"/>
      <c r="J67" s="160"/>
      <c r="K67" s="160"/>
      <c r="L67" s="160"/>
      <c r="M67" s="160"/>
      <c r="N67" s="160"/>
      <c r="O67" s="160"/>
      <c r="P67" s="160"/>
      <c r="Q67" s="160"/>
      <c r="R67" s="24"/>
    </row>
    <row r="68" spans="2:18">
      <c r="B68" s="151"/>
      <c r="C68" s="189" t="s">
        <v>141</v>
      </c>
      <c r="D68" s="24"/>
      <c r="E68" s="157"/>
      <c r="F68" s="157"/>
      <c r="G68" s="157"/>
      <c r="H68" s="157"/>
      <c r="I68" s="157"/>
      <c r="J68" s="160"/>
      <c r="K68" s="160"/>
      <c r="L68" s="160"/>
      <c r="M68" s="160"/>
      <c r="N68" s="160"/>
      <c r="O68" s="160"/>
      <c r="P68" s="160"/>
      <c r="Q68" s="160"/>
      <c r="R68" s="24"/>
    </row>
    <row r="69" spans="2:18">
      <c r="B69" s="124"/>
      <c r="C69" s="218" t="s">
        <v>297</v>
      </c>
      <c r="D69" s="24"/>
      <c r="E69" s="157"/>
      <c r="F69" s="157"/>
      <c r="G69" s="157"/>
      <c r="H69" s="157"/>
      <c r="I69" s="157"/>
      <c r="J69" s="121"/>
      <c r="K69" s="121"/>
      <c r="L69" s="121"/>
      <c r="M69" s="121"/>
      <c r="N69" s="121"/>
      <c r="O69" s="121"/>
      <c r="P69" s="121"/>
      <c r="Q69" s="121"/>
      <c r="R69" s="24"/>
    </row>
    <row r="70" spans="2:18">
      <c r="B70" s="124"/>
      <c r="C70" s="124"/>
      <c r="D70" s="24"/>
      <c r="E70" s="157"/>
      <c r="F70" s="157"/>
      <c r="G70" s="157"/>
      <c r="H70" s="157"/>
      <c r="I70" s="157"/>
      <c r="J70" s="24"/>
      <c r="K70" s="24"/>
      <c r="L70" s="24"/>
      <c r="M70" s="24"/>
      <c r="N70" s="24"/>
      <c r="O70" s="24"/>
      <c r="P70" s="24"/>
      <c r="Q70" s="24"/>
      <c r="R70" s="24"/>
    </row>
    <row r="71" spans="2:18">
      <c r="B71" s="124"/>
      <c r="C71" s="124"/>
      <c r="D71" s="123"/>
      <c r="E71" s="123"/>
      <c r="F71" s="123"/>
      <c r="G71" s="123"/>
      <c r="H71" s="123"/>
      <c r="I71" s="123"/>
      <c r="J71" s="123"/>
      <c r="K71" s="123"/>
      <c r="L71" s="123"/>
      <c r="M71" s="123"/>
      <c r="N71" s="123"/>
      <c r="O71" s="123"/>
      <c r="P71" s="123"/>
      <c r="Q71" s="123"/>
      <c r="R71" s="24"/>
    </row>
    <row r="72" spans="2:18">
      <c r="B72" s="225"/>
      <c r="C72" s="225"/>
      <c r="D72" s="225"/>
      <c r="E72" s="225"/>
      <c r="F72" s="225"/>
      <c r="G72" s="225"/>
      <c r="H72" s="225"/>
      <c r="I72" s="225"/>
      <c r="J72" s="225"/>
      <c r="K72" s="225"/>
      <c r="L72" s="225"/>
      <c r="M72" s="225"/>
      <c r="N72" s="225"/>
      <c r="O72" s="225"/>
      <c r="P72" s="225"/>
      <c r="Q72" s="225"/>
      <c r="R72" s="225"/>
    </row>
    <row r="73" spans="2:18">
      <c r="B73" s="225"/>
      <c r="C73" s="225"/>
      <c r="D73" s="225"/>
      <c r="E73" s="225"/>
      <c r="F73" s="225"/>
      <c r="G73" s="225"/>
      <c r="H73" s="225"/>
      <c r="I73" s="225"/>
      <c r="J73" s="225"/>
      <c r="K73" s="225"/>
      <c r="L73" s="225"/>
      <c r="M73" s="225"/>
      <c r="N73" s="225"/>
      <c r="O73" s="225"/>
      <c r="P73" s="225"/>
      <c r="Q73" s="225"/>
      <c r="R73" s="225"/>
    </row>
    <row r="74" spans="2:18">
      <c r="B74" s="225"/>
      <c r="C74" s="225"/>
      <c r="D74" s="225"/>
      <c r="E74" s="225"/>
      <c r="F74" s="225"/>
      <c r="G74" s="225"/>
      <c r="H74" s="225"/>
      <c r="I74" s="225"/>
      <c r="J74" s="225"/>
      <c r="K74" s="225"/>
      <c r="L74" s="225"/>
      <c r="M74" s="225"/>
      <c r="N74" s="225"/>
      <c r="O74" s="225"/>
      <c r="P74" s="225"/>
      <c r="Q74" s="225"/>
      <c r="R74" s="225"/>
    </row>
    <row r="75" spans="2:18">
      <c r="B75" s="225"/>
      <c r="C75" s="225"/>
      <c r="D75" s="225"/>
      <c r="E75" s="225"/>
      <c r="F75" s="225"/>
      <c r="G75" s="225"/>
      <c r="H75" s="225"/>
      <c r="I75" s="225"/>
      <c r="J75" s="225"/>
      <c r="K75" s="225"/>
      <c r="L75" s="225"/>
      <c r="M75" s="225"/>
      <c r="N75" s="225"/>
      <c r="O75" s="225"/>
      <c r="P75" s="225"/>
      <c r="Q75" s="225"/>
      <c r="R75" s="225"/>
    </row>
    <row r="76" spans="2:18">
      <c r="B76" s="225"/>
      <c r="C76" s="225"/>
      <c r="D76" s="225"/>
      <c r="E76" s="225"/>
      <c r="F76" s="225"/>
      <c r="G76" s="225"/>
      <c r="H76" s="225"/>
      <c r="I76" s="225"/>
      <c r="J76" s="225"/>
      <c r="K76" s="225"/>
      <c r="L76" s="225"/>
      <c r="M76" s="225"/>
      <c r="N76" s="225"/>
      <c r="O76" s="225"/>
      <c r="P76" s="225"/>
      <c r="Q76" s="225"/>
      <c r="R76" s="225"/>
    </row>
    <row r="77" spans="2:18">
      <c r="B77" s="225"/>
      <c r="C77" s="225"/>
      <c r="D77" s="225"/>
      <c r="E77" s="225"/>
      <c r="F77" s="225"/>
      <c r="G77" s="225"/>
      <c r="H77" s="225"/>
      <c r="I77" s="225"/>
      <c r="J77" s="225"/>
      <c r="K77" s="225"/>
      <c r="L77" s="225"/>
      <c r="M77" s="225"/>
      <c r="N77" s="225"/>
      <c r="O77" s="225"/>
      <c r="P77" s="225"/>
      <c r="Q77" s="225"/>
      <c r="R77" s="225"/>
    </row>
    <row r="78" spans="2:18">
      <c r="B78" s="225"/>
      <c r="C78" s="225"/>
      <c r="D78" s="225"/>
      <c r="E78" s="225"/>
      <c r="F78" s="225"/>
      <c r="G78" s="225"/>
      <c r="H78" s="225"/>
      <c r="I78" s="225"/>
      <c r="J78" s="225"/>
      <c r="K78" s="225"/>
      <c r="L78" s="225"/>
      <c r="M78" s="225"/>
      <c r="N78" s="225"/>
      <c r="O78" s="225"/>
      <c r="P78" s="225"/>
      <c r="Q78" s="225"/>
      <c r="R78" s="225"/>
    </row>
    <row r="79" spans="2:18">
      <c r="B79" s="225"/>
      <c r="C79" s="225"/>
      <c r="D79" s="225"/>
      <c r="E79" s="225"/>
      <c r="F79" s="225"/>
      <c r="G79" s="225"/>
      <c r="H79" s="225"/>
      <c r="I79" s="225"/>
      <c r="J79" s="225"/>
      <c r="K79" s="225"/>
      <c r="L79" s="225"/>
      <c r="M79" s="225"/>
      <c r="N79" s="225"/>
      <c r="O79" s="225"/>
      <c r="P79" s="225"/>
      <c r="Q79" s="225"/>
      <c r="R79" s="225"/>
    </row>
    <row r="80" spans="2:18">
      <c r="B80" s="225"/>
      <c r="C80" s="225"/>
      <c r="D80" s="225"/>
      <c r="E80" s="225"/>
      <c r="F80" s="225"/>
      <c r="G80" s="225"/>
      <c r="H80" s="225"/>
      <c r="I80" s="225"/>
      <c r="J80" s="225"/>
      <c r="K80" s="225"/>
      <c r="L80" s="225"/>
      <c r="M80" s="225"/>
      <c r="N80" s="225"/>
      <c r="O80" s="225"/>
      <c r="P80" s="225"/>
      <c r="Q80" s="225"/>
      <c r="R80" s="225"/>
    </row>
    <row r="81" spans="2:18">
      <c r="B81" s="225"/>
      <c r="C81" s="225"/>
      <c r="D81" s="225"/>
      <c r="E81" s="225"/>
      <c r="F81" s="225"/>
      <c r="G81" s="225"/>
      <c r="H81" s="225"/>
      <c r="I81" s="225"/>
      <c r="J81" s="225"/>
      <c r="K81" s="225"/>
      <c r="L81" s="225"/>
      <c r="M81" s="225"/>
      <c r="N81" s="225"/>
      <c r="O81" s="225"/>
      <c r="P81" s="225"/>
      <c r="Q81" s="225"/>
      <c r="R81" s="225"/>
    </row>
    <row r="82" spans="2:18">
      <c r="B82" s="225"/>
      <c r="C82" s="225"/>
      <c r="D82" s="225"/>
      <c r="E82" s="225"/>
      <c r="F82" s="225"/>
      <c r="G82" s="225"/>
      <c r="H82" s="225"/>
      <c r="I82" s="225"/>
      <c r="J82" s="225"/>
      <c r="K82" s="225"/>
      <c r="L82" s="225"/>
      <c r="M82" s="225"/>
      <c r="N82" s="225"/>
      <c r="O82" s="225"/>
      <c r="P82" s="225"/>
      <c r="Q82" s="225"/>
      <c r="R82" s="225"/>
    </row>
    <row r="83" spans="2:18">
      <c r="B83" s="225"/>
      <c r="C83" s="225"/>
      <c r="D83" s="225"/>
      <c r="E83" s="225"/>
      <c r="F83" s="225"/>
      <c r="G83" s="225"/>
      <c r="H83" s="225"/>
      <c r="I83" s="225"/>
      <c r="J83" s="225"/>
      <c r="K83" s="225"/>
      <c r="L83" s="225"/>
      <c r="M83" s="225"/>
      <c r="N83" s="225"/>
      <c r="O83" s="225"/>
      <c r="P83" s="225"/>
      <c r="Q83" s="225"/>
      <c r="R83" s="225"/>
    </row>
    <row r="84" spans="2:18">
      <c r="B84" s="225"/>
      <c r="C84" s="225"/>
      <c r="D84" s="225"/>
      <c r="E84" s="225"/>
      <c r="F84" s="225"/>
      <c r="G84" s="225"/>
      <c r="H84" s="225"/>
      <c r="I84" s="225"/>
      <c r="J84" s="225"/>
      <c r="K84" s="225"/>
      <c r="L84" s="225"/>
      <c r="M84" s="225"/>
      <c r="N84" s="225"/>
      <c r="O84" s="225"/>
      <c r="P84" s="225"/>
      <c r="Q84" s="225"/>
      <c r="R84" s="225"/>
    </row>
    <row r="85" spans="2:18">
      <c r="B85" s="225"/>
      <c r="C85" s="225"/>
      <c r="D85" s="225"/>
      <c r="E85" s="225"/>
      <c r="F85" s="225"/>
      <c r="G85" s="225"/>
      <c r="H85" s="225"/>
      <c r="I85" s="225"/>
      <c r="J85" s="225"/>
      <c r="K85" s="225"/>
      <c r="L85" s="225"/>
      <c r="M85" s="225"/>
      <c r="N85" s="225"/>
      <c r="O85" s="225"/>
      <c r="P85" s="225"/>
      <c r="Q85" s="225"/>
      <c r="R85" s="225"/>
    </row>
    <row r="86" spans="2:18">
      <c r="B86" s="225"/>
      <c r="C86" s="225"/>
      <c r="D86" s="225"/>
      <c r="E86" s="225"/>
      <c r="F86" s="225"/>
      <c r="G86" s="225"/>
      <c r="H86" s="225"/>
      <c r="I86" s="225"/>
      <c r="J86" s="225"/>
      <c r="K86" s="225"/>
      <c r="L86" s="225"/>
      <c r="M86" s="225"/>
      <c r="N86" s="225"/>
      <c r="O86" s="225"/>
      <c r="P86" s="225"/>
      <c r="Q86" s="225"/>
      <c r="R86" s="225"/>
    </row>
    <row r="87" spans="2:18">
      <c r="B87" s="225"/>
      <c r="C87" s="225"/>
      <c r="D87" s="225"/>
      <c r="E87" s="225"/>
      <c r="F87" s="225"/>
      <c r="G87" s="225"/>
      <c r="H87" s="225"/>
      <c r="I87" s="225"/>
      <c r="J87" s="225"/>
      <c r="K87" s="225"/>
      <c r="L87" s="225"/>
      <c r="M87" s="225"/>
      <c r="N87" s="225"/>
      <c r="O87" s="225"/>
      <c r="P87" s="225"/>
      <c r="Q87" s="225"/>
      <c r="R87" s="225"/>
    </row>
    <row r="88" spans="2:18">
      <c r="B88" s="225"/>
      <c r="C88" s="225"/>
      <c r="D88" s="225"/>
      <c r="E88" s="225"/>
      <c r="F88" s="225"/>
      <c r="G88" s="225"/>
      <c r="H88" s="225"/>
      <c r="I88" s="225"/>
      <c r="J88" s="225"/>
      <c r="K88" s="225"/>
      <c r="L88" s="225"/>
      <c r="M88" s="225"/>
      <c r="N88" s="225"/>
      <c r="O88" s="225"/>
      <c r="P88" s="225"/>
      <c r="Q88" s="225"/>
      <c r="R88" s="225"/>
    </row>
    <row r="89" spans="2:18">
      <c r="B89" s="225"/>
      <c r="C89" s="225"/>
      <c r="D89" s="225"/>
      <c r="E89" s="225"/>
      <c r="F89" s="225"/>
      <c r="G89" s="225"/>
      <c r="H89" s="225"/>
      <c r="I89" s="225"/>
      <c r="J89" s="225"/>
      <c r="K89" s="225"/>
      <c r="L89" s="225"/>
      <c r="M89" s="225"/>
      <c r="N89" s="225"/>
      <c r="O89" s="225"/>
      <c r="P89" s="225"/>
      <c r="Q89" s="225"/>
      <c r="R89" s="225"/>
    </row>
    <row r="90" spans="2:18">
      <c r="B90" s="225"/>
      <c r="C90" s="225"/>
      <c r="D90" s="225"/>
      <c r="E90" s="225"/>
      <c r="F90" s="225"/>
      <c r="G90" s="225"/>
      <c r="H90" s="225"/>
      <c r="I90" s="225"/>
      <c r="J90" s="225"/>
      <c r="K90" s="225"/>
      <c r="L90" s="225"/>
      <c r="M90" s="225"/>
      <c r="N90" s="225"/>
      <c r="O90" s="225"/>
      <c r="P90" s="225"/>
      <c r="Q90" s="225"/>
      <c r="R90" s="225"/>
    </row>
    <row r="91" spans="2:18">
      <c r="B91" s="225"/>
      <c r="C91" s="225"/>
      <c r="D91" s="225"/>
      <c r="E91" s="225"/>
      <c r="F91" s="225"/>
      <c r="G91" s="225"/>
      <c r="H91" s="225"/>
      <c r="I91" s="225"/>
      <c r="J91" s="225"/>
      <c r="K91" s="225"/>
      <c r="L91" s="225"/>
      <c r="M91" s="225"/>
      <c r="N91" s="225"/>
      <c r="O91" s="225"/>
      <c r="P91" s="225"/>
      <c r="Q91" s="225"/>
      <c r="R91" s="225"/>
    </row>
    <row r="92" spans="2:18">
      <c r="B92" s="225"/>
      <c r="C92" s="225"/>
      <c r="D92" s="225"/>
      <c r="E92" s="225"/>
      <c r="F92" s="225"/>
      <c r="G92" s="225"/>
      <c r="H92" s="225"/>
      <c r="I92" s="225"/>
      <c r="J92" s="225"/>
      <c r="K92" s="225"/>
      <c r="L92" s="225"/>
      <c r="M92" s="225"/>
      <c r="N92" s="225"/>
      <c r="O92" s="225"/>
      <c r="P92" s="225"/>
      <c r="Q92" s="225"/>
      <c r="R92" s="225"/>
    </row>
    <row r="93" spans="2:18">
      <c r="B93" s="225"/>
      <c r="C93" s="225"/>
      <c r="D93" s="225"/>
      <c r="E93" s="225"/>
      <c r="F93" s="225"/>
      <c r="G93" s="225"/>
      <c r="H93" s="225"/>
      <c r="I93" s="225"/>
      <c r="J93" s="225"/>
      <c r="K93" s="225"/>
      <c r="L93" s="225"/>
      <c r="M93" s="225"/>
      <c r="N93" s="225"/>
      <c r="O93" s="225"/>
      <c r="P93" s="225"/>
      <c r="Q93" s="225"/>
      <c r="R93" s="225"/>
    </row>
    <row r="94" spans="2:18">
      <c r="B94" s="225"/>
      <c r="C94" s="225"/>
      <c r="D94" s="225"/>
      <c r="E94" s="225"/>
      <c r="F94" s="225"/>
      <c r="G94" s="225"/>
      <c r="H94" s="225"/>
      <c r="I94" s="225"/>
      <c r="J94" s="225"/>
      <c r="K94" s="225"/>
      <c r="L94" s="225"/>
      <c r="M94" s="225"/>
      <c r="N94" s="225"/>
      <c r="O94" s="225"/>
      <c r="P94" s="225"/>
      <c r="Q94" s="225"/>
      <c r="R94" s="225"/>
    </row>
    <row r="95" spans="2:18">
      <c r="B95" s="225"/>
      <c r="C95" s="225"/>
      <c r="D95" s="225"/>
      <c r="E95" s="225"/>
      <c r="F95" s="225"/>
      <c r="G95" s="225"/>
      <c r="H95" s="225"/>
      <c r="I95" s="225"/>
      <c r="J95" s="225"/>
      <c r="K95" s="225"/>
      <c r="L95" s="225"/>
      <c r="M95" s="225"/>
      <c r="N95" s="225"/>
      <c r="O95" s="225"/>
      <c r="P95" s="225"/>
      <c r="Q95" s="225"/>
      <c r="R95" s="225"/>
    </row>
    <row r="96" spans="2:18">
      <c r="B96" s="225"/>
      <c r="C96" s="225"/>
      <c r="D96" s="225"/>
      <c r="E96" s="225"/>
      <c r="F96" s="225"/>
      <c r="G96" s="225"/>
      <c r="H96" s="225"/>
      <c r="I96" s="225"/>
      <c r="J96" s="225"/>
      <c r="K96" s="225"/>
      <c r="L96" s="225"/>
      <c r="M96" s="225"/>
      <c r="N96" s="225"/>
      <c r="O96" s="225"/>
      <c r="P96" s="225"/>
      <c r="Q96" s="225"/>
      <c r="R96" s="225"/>
    </row>
    <row r="97" spans="2:18">
      <c r="B97" s="225"/>
      <c r="C97" s="225"/>
      <c r="D97" s="225"/>
      <c r="E97" s="225"/>
      <c r="F97" s="225"/>
      <c r="G97" s="225"/>
      <c r="H97" s="225"/>
      <c r="I97" s="225"/>
      <c r="J97" s="225"/>
      <c r="K97" s="225"/>
      <c r="L97" s="225"/>
      <c r="M97" s="225"/>
      <c r="N97" s="225"/>
      <c r="O97" s="225"/>
      <c r="P97" s="225"/>
      <c r="Q97" s="225"/>
      <c r="R97" s="225"/>
    </row>
    <row r="98" spans="2:18">
      <c r="B98" s="225"/>
      <c r="C98" s="225"/>
      <c r="D98" s="225"/>
      <c r="E98" s="225"/>
      <c r="F98" s="225"/>
      <c r="G98" s="225"/>
      <c r="H98" s="225"/>
      <c r="I98" s="225"/>
      <c r="J98" s="225"/>
      <c r="K98" s="225"/>
      <c r="L98" s="225"/>
      <c r="M98" s="225"/>
      <c r="N98" s="225"/>
      <c r="O98" s="225"/>
      <c r="P98" s="225"/>
      <c r="Q98" s="225"/>
      <c r="R98" s="225"/>
    </row>
    <row r="99" spans="2:18">
      <c r="B99" s="225"/>
      <c r="C99" s="225"/>
      <c r="D99" s="225"/>
      <c r="E99" s="225"/>
      <c r="F99" s="225"/>
      <c r="G99" s="225"/>
      <c r="H99" s="225"/>
      <c r="I99" s="225"/>
      <c r="J99" s="225"/>
      <c r="K99" s="225"/>
      <c r="L99" s="225"/>
      <c r="M99" s="225"/>
      <c r="N99" s="225"/>
      <c r="O99" s="225"/>
      <c r="P99" s="225"/>
      <c r="Q99" s="225"/>
      <c r="R99" s="225"/>
    </row>
    <row r="100" spans="2:18">
      <c r="B100" s="225"/>
      <c r="C100" s="225"/>
      <c r="D100" s="225"/>
      <c r="E100" s="225"/>
      <c r="F100" s="225"/>
      <c r="G100" s="225"/>
      <c r="H100" s="225"/>
      <c r="I100" s="225"/>
      <c r="J100" s="225"/>
      <c r="K100" s="225"/>
      <c r="L100" s="225"/>
      <c r="M100" s="225"/>
      <c r="N100" s="225"/>
      <c r="O100" s="225"/>
      <c r="P100" s="225"/>
      <c r="Q100" s="225"/>
      <c r="R100" s="225"/>
    </row>
    <row r="101" spans="2:18">
      <c r="B101" s="225"/>
      <c r="C101" s="225"/>
      <c r="D101" s="225"/>
      <c r="E101" s="225"/>
      <c r="F101" s="225"/>
      <c r="G101" s="225"/>
      <c r="H101" s="225"/>
      <c r="I101" s="225"/>
      <c r="J101" s="225"/>
      <c r="K101" s="225"/>
      <c r="L101" s="225"/>
      <c r="M101" s="225"/>
      <c r="N101" s="225"/>
      <c r="O101" s="225"/>
      <c r="P101" s="225"/>
      <c r="Q101" s="225"/>
      <c r="R101" s="225"/>
    </row>
    <row r="102" spans="2:18">
      <c r="B102" s="225"/>
      <c r="C102" s="225"/>
      <c r="D102" s="225"/>
      <c r="E102" s="225"/>
      <c r="F102" s="225"/>
      <c r="G102" s="225"/>
      <c r="H102" s="225"/>
      <c r="I102" s="225"/>
      <c r="J102" s="225"/>
      <c r="K102" s="225"/>
      <c r="L102" s="225"/>
      <c r="M102" s="225"/>
      <c r="N102" s="225"/>
      <c r="O102" s="225"/>
      <c r="P102" s="225"/>
      <c r="Q102" s="225"/>
      <c r="R102" s="225"/>
    </row>
    <row r="103" spans="2:18">
      <c r="B103" s="225"/>
      <c r="C103" s="225"/>
      <c r="D103" s="225"/>
      <c r="E103" s="225"/>
      <c r="F103" s="225"/>
      <c r="G103" s="225"/>
      <c r="H103" s="225"/>
      <c r="I103" s="225"/>
      <c r="J103" s="225"/>
      <c r="K103" s="225"/>
      <c r="L103" s="225"/>
      <c r="M103" s="225"/>
      <c r="N103" s="225"/>
      <c r="O103" s="225"/>
      <c r="P103" s="225"/>
      <c r="Q103" s="225"/>
      <c r="R103" s="225"/>
    </row>
    <row r="104" spans="2:18">
      <c r="B104" s="225"/>
      <c r="C104" s="225"/>
      <c r="D104" s="225"/>
      <c r="E104" s="225"/>
      <c r="F104" s="225"/>
      <c r="G104" s="225"/>
      <c r="H104" s="225"/>
      <c r="I104" s="225"/>
      <c r="J104" s="225"/>
      <c r="K104" s="225"/>
      <c r="L104" s="225"/>
      <c r="M104" s="225"/>
      <c r="N104" s="225"/>
      <c r="O104" s="225"/>
      <c r="P104" s="225"/>
      <c r="Q104" s="225"/>
      <c r="R104" s="225"/>
    </row>
    <row r="105" spans="2:18">
      <c r="B105" s="225"/>
      <c r="C105" s="225"/>
      <c r="D105" s="225"/>
      <c r="E105" s="225"/>
      <c r="F105" s="225"/>
      <c r="G105" s="225"/>
      <c r="H105" s="225"/>
      <c r="I105" s="225"/>
      <c r="J105" s="225"/>
      <c r="K105" s="225"/>
      <c r="L105" s="225"/>
      <c r="M105" s="225"/>
      <c r="N105" s="225"/>
      <c r="O105" s="225"/>
      <c r="P105" s="225"/>
      <c r="Q105" s="225"/>
      <c r="R105" s="225"/>
    </row>
    <row r="106" spans="2:18">
      <c r="B106" s="225"/>
      <c r="C106" s="225"/>
      <c r="D106" s="225"/>
      <c r="E106" s="225"/>
      <c r="F106" s="225"/>
      <c r="G106" s="225"/>
      <c r="H106" s="225"/>
      <c r="I106" s="225"/>
      <c r="J106" s="225"/>
      <c r="K106" s="225"/>
      <c r="L106" s="225"/>
      <c r="M106" s="225"/>
      <c r="N106" s="225"/>
      <c r="O106" s="225"/>
      <c r="P106" s="225"/>
      <c r="Q106" s="225"/>
      <c r="R106" s="225"/>
    </row>
    <row r="107" spans="2:18" ht="14.4" customHeight="1">
      <c r="B107" s="225"/>
      <c r="C107" s="225"/>
      <c r="D107" s="225"/>
      <c r="E107" s="225"/>
      <c r="F107" s="225"/>
      <c r="G107" s="225"/>
      <c r="H107" s="225"/>
      <c r="I107" s="225"/>
      <c r="J107" s="225"/>
      <c r="K107" s="225"/>
      <c r="L107" s="225"/>
      <c r="M107" s="225"/>
      <c r="N107" s="225"/>
      <c r="O107" s="225"/>
      <c r="P107" s="225"/>
      <c r="Q107" s="225"/>
      <c r="R107" s="225"/>
    </row>
    <row r="108" spans="2:18">
      <c r="B108" s="225"/>
      <c r="C108" s="225"/>
      <c r="D108" s="225"/>
      <c r="E108" s="225"/>
      <c r="F108" s="225"/>
      <c r="G108" s="225"/>
      <c r="H108" s="225"/>
      <c r="I108" s="225"/>
      <c r="J108" s="225"/>
      <c r="K108" s="225"/>
      <c r="L108" s="225"/>
      <c r="M108" s="225"/>
      <c r="N108" s="225"/>
      <c r="O108" s="225"/>
      <c r="P108" s="225"/>
      <c r="Q108" s="225"/>
      <c r="R108" s="225"/>
    </row>
    <row r="109" spans="2:18">
      <c r="B109" s="225"/>
      <c r="C109" s="225"/>
      <c r="D109" s="225"/>
      <c r="E109" s="225"/>
      <c r="F109" s="225"/>
      <c r="G109" s="225"/>
      <c r="H109" s="225"/>
      <c r="I109" s="225"/>
      <c r="J109" s="225"/>
      <c r="K109" s="225"/>
      <c r="L109" s="225"/>
      <c r="M109" s="225"/>
      <c r="N109" s="225"/>
      <c r="O109" s="225"/>
      <c r="P109" s="225"/>
      <c r="Q109" s="225"/>
      <c r="R109" s="225"/>
    </row>
    <row r="110" spans="2:18">
      <c r="B110" s="225"/>
      <c r="C110" s="225"/>
      <c r="D110" s="225"/>
      <c r="E110" s="225"/>
      <c r="F110" s="225"/>
      <c r="G110" s="225"/>
      <c r="H110" s="225"/>
      <c r="I110" s="225"/>
      <c r="J110" s="225"/>
      <c r="K110" s="225"/>
      <c r="L110" s="225"/>
      <c r="M110" s="225"/>
      <c r="N110" s="225"/>
      <c r="O110" s="225"/>
      <c r="P110" s="225"/>
      <c r="Q110" s="225"/>
      <c r="R110" s="225"/>
    </row>
    <row r="111" spans="2:18">
      <c r="B111" s="225"/>
      <c r="C111" s="225"/>
      <c r="D111" s="225"/>
      <c r="E111" s="225"/>
      <c r="F111" s="225"/>
      <c r="G111" s="225"/>
      <c r="H111" s="225"/>
      <c r="I111" s="225"/>
      <c r="J111" s="225"/>
      <c r="K111" s="225"/>
      <c r="L111" s="225"/>
      <c r="M111" s="225"/>
      <c r="N111" s="225"/>
      <c r="O111" s="225"/>
      <c r="P111" s="225"/>
      <c r="Q111" s="225"/>
      <c r="R111" s="225"/>
    </row>
    <row r="112" spans="2:18">
      <c r="B112" s="225"/>
      <c r="C112" s="225"/>
      <c r="D112" s="225"/>
      <c r="E112" s="225"/>
      <c r="F112" s="225"/>
      <c r="G112" s="225"/>
      <c r="H112" s="225"/>
      <c r="I112" s="225"/>
      <c r="J112" s="225"/>
      <c r="K112" s="225"/>
      <c r="L112" s="225"/>
      <c r="M112" s="225"/>
      <c r="N112" s="225"/>
      <c r="O112" s="225"/>
      <c r="P112" s="225"/>
      <c r="Q112" s="225"/>
      <c r="R112" s="225"/>
    </row>
    <row r="113" spans="2:20">
      <c r="B113" s="150"/>
      <c r="C113" s="150"/>
      <c r="D113" s="150"/>
      <c r="E113" s="150"/>
      <c r="F113" s="150"/>
      <c r="G113" s="150"/>
      <c r="H113" s="150"/>
      <c r="I113" s="150"/>
      <c r="J113" s="150"/>
      <c r="K113" s="150"/>
      <c r="L113" s="150"/>
      <c r="M113" s="150"/>
      <c r="N113" s="150"/>
      <c r="O113" s="150"/>
      <c r="P113" s="150"/>
      <c r="Q113" s="150"/>
      <c r="R113" s="150"/>
      <c r="S113" s="150"/>
      <c r="T113" s="150"/>
    </row>
    <row r="114" spans="2:20">
      <c r="B114" s="150"/>
      <c r="C114" s="150"/>
      <c r="D114" s="150"/>
      <c r="E114" s="150"/>
      <c r="F114" s="150"/>
      <c r="G114" s="150"/>
      <c r="H114" s="150"/>
      <c r="I114" s="150"/>
      <c r="J114" s="150"/>
      <c r="K114" s="150"/>
      <c r="L114" s="150"/>
      <c r="M114" s="150"/>
      <c r="N114" s="150"/>
      <c r="O114" s="150"/>
      <c r="P114" s="150"/>
      <c r="Q114" s="150"/>
      <c r="R114" s="150"/>
      <c r="S114" s="150"/>
      <c r="T114" s="150"/>
    </row>
    <row r="115" spans="2:20">
      <c r="B115" s="150"/>
      <c r="C115" s="150"/>
      <c r="D115" s="150"/>
      <c r="E115" s="150"/>
      <c r="F115" s="150"/>
      <c r="G115" s="150"/>
      <c r="H115" s="150"/>
      <c r="I115" s="150"/>
      <c r="J115" s="150"/>
      <c r="K115" s="150"/>
      <c r="L115" s="150"/>
      <c r="M115" s="150"/>
      <c r="N115" s="150"/>
      <c r="O115" s="150"/>
      <c r="P115" s="150"/>
      <c r="Q115" s="150"/>
      <c r="R115" s="150"/>
      <c r="S115" s="150"/>
      <c r="T115" s="150"/>
    </row>
    <row r="116" spans="2:20">
      <c r="B116" s="150"/>
      <c r="C116" s="150"/>
      <c r="D116" s="150"/>
      <c r="E116" s="150"/>
      <c r="F116" s="150"/>
      <c r="G116" s="150"/>
      <c r="H116" s="150"/>
      <c r="I116" s="150"/>
      <c r="J116" s="150"/>
      <c r="K116" s="150"/>
      <c r="L116" s="150"/>
      <c r="M116" s="150"/>
      <c r="N116" s="150"/>
      <c r="O116" s="150"/>
      <c r="P116" s="150"/>
      <c r="Q116" s="150"/>
      <c r="R116" s="150"/>
      <c r="S116" s="150"/>
      <c r="T116" s="150"/>
    </row>
    <row r="117" spans="2:20">
      <c r="B117" s="150"/>
      <c r="C117" s="150"/>
      <c r="D117" s="150"/>
      <c r="E117" s="150"/>
      <c r="F117" s="150"/>
      <c r="G117" s="150"/>
      <c r="H117" s="150"/>
      <c r="I117" s="150"/>
      <c r="J117" s="150"/>
      <c r="K117" s="150"/>
      <c r="L117" s="150"/>
      <c r="M117" s="150"/>
      <c r="N117" s="150"/>
      <c r="O117" s="150"/>
      <c r="P117" s="150"/>
      <c r="Q117" s="150"/>
      <c r="R117" s="150"/>
      <c r="S117" s="150"/>
      <c r="T117" s="150"/>
    </row>
    <row r="118" spans="2:20">
      <c r="B118" s="150"/>
      <c r="C118" s="150"/>
      <c r="D118" s="150"/>
      <c r="E118" s="150"/>
      <c r="F118" s="150"/>
      <c r="G118" s="150"/>
      <c r="H118" s="150"/>
      <c r="I118" s="150"/>
      <c r="J118" s="150"/>
      <c r="K118" s="150"/>
      <c r="L118" s="150"/>
      <c r="M118" s="150"/>
      <c r="N118" s="150"/>
      <c r="O118" s="150"/>
      <c r="P118" s="150"/>
      <c r="Q118" s="150"/>
      <c r="R118" s="150"/>
      <c r="S118" s="150"/>
      <c r="T118" s="150"/>
    </row>
    <row r="119" spans="2:20">
      <c r="B119" s="150"/>
      <c r="C119" s="150"/>
      <c r="D119" s="150"/>
      <c r="E119" s="150"/>
      <c r="F119" s="150"/>
      <c r="G119" s="150"/>
      <c r="H119" s="150"/>
      <c r="I119" s="150"/>
      <c r="J119" s="150"/>
      <c r="K119" s="150"/>
      <c r="L119" s="150"/>
      <c r="M119" s="150"/>
      <c r="N119" s="150"/>
      <c r="O119" s="150"/>
      <c r="P119" s="150"/>
      <c r="Q119" s="150"/>
      <c r="R119" s="150"/>
      <c r="S119" s="150"/>
      <c r="T119" s="150"/>
    </row>
    <row r="120" spans="2:20">
      <c r="B120" s="150"/>
      <c r="C120" s="150"/>
      <c r="D120" s="150"/>
      <c r="E120" s="150"/>
      <c r="F120" s="150"/>
      <c r="G120" s="150"/>
      <c r="H120" s="150"/>
      <c r="I120" s="150"/>
      <c r="J120" s="150"/>
      <c r="K120" s="150"/>
      <c r="L120" s="150"/>
      <c r="M120" s="150"/>
      <c r="N120" s="150"/>
      <c r="O120" s="150"/>
      <c r="P120" s="150"/>
      <c r="Q120" s="150"/>
      <c r="R120" s="150"/>
      <c r="S120" s="150"/>
      <c r="T120" s="150"/>
    </row>
    <row r="121" spans="2:20">
      <c r="B121" s="150"/>
      <c r="C121" s="150"/>
      <c r="D121" s="150"/>
      <c r="E121" s="150"/>
      <c r="F121" s="150"/>
      <c r="G121" s="150"/>
      <c r="H121" s="150"/>
      <c r="I121" s="150"/>
      <c r="J121" s="150"/>
      <c r="K121" s="150"/>
      <c r="L121" s="150"/>
      <c r="M121" s="150"/>
      <c r="N121" s="150"/>
      <c r="O121" s="150"/>
      <c r="P121" s="150"/>
      <c r="Q121" s="150"/>
      <c r="R121" s="150"/>
      <c r="S121" s="150"/>
      <c r="T121" s="150"/>
    </row>
    <row r="122" spans="2:20">
      <c r="B122" s="150"/>
      <c r="C122" s="150"/>
      <c r="D122" s="150"/>
      <c r="E122" s="150"/>
      <c r="F122" s="150"/>
      <c r="G122" s="150"/>
      <c r="H122" s="150"/>
      <c r="I122" s="150"/>
      <c r="J122" s="150"/>
      <c r="K122" s="150"/>
      <c r="L122" s="150"/>
      <c r="M122" s="150"/>
      <c r="N122" s="150"/>
      <c r="O122" s="150"/>
      <c r="P122" s="150"/>
      <c r="Q122" s="150"/>
      <c r="R122" s="150"/>
      <c r="S122" s="150"/>
      <c r="T122" s="150"/>
    </row>
    <row r="123" spans="2:20">
      <c r="B123" s="150"/>
      <c r="C123" s="150"/>
      <c r="D123" s="150"/>
      <c r="E123" s="150"/>
      <c r="F123" s="150"/>
      <c r="G123" s="150"/>
      <c r="H123" s="150"/>
      <c r="I123" s="150"/>
      <c r="J123" s="150"/>
      <c r="K123" s="150"/>
      <c r="L123" s="150"/>
      <c r="M123" s="150"/>
      <c r="N123" s="150"/>
      <c r="O123" s="150"/>
      <c r="P123" s="150"/>
      <c r="Q123" s="150"/>
      <c r="R123" s="150"/>
      <c r="S123" s="150"/>
      <c r="T123" s="150"/>
    </row>
    <row r="124" spans="2:20">
      <c r="B124" s="150"/>
      <c r="C124" s="150"/>
      <c r="D124" s="150"/>
      <c r="E124" s="150"/>
      <c r="F124" s="150"/>
      <c r="G124" s="150"/>
      <c r="H124" s="150"/>
      <c r="I124" s="150"/>
      <c r="J124" s="150"/>
      <c r="K124" s="150"/>
      <c r="L124" s="150"/>
      <c r="M124" s="150"/>
      <c r="N124" s="150"/>
      <c r="O124" s="150"/>
      <c r="P124" s="150"/>
      <c r="Q124" s="150"/>
      <c r="R124" s="150"/>
      <c r="S124" s="150"/>
      <c r="T124" s="150"/>
    </row>
    <row r="125" spans="2:20">
      <c r="B125" s="150"/>
      <c r="C125" s="150"/>
      <c r="D125" s="150"/>
      <c r="E125" s="150"/>
      <c r="F125" s="150"/>
      <c r="G125" s="150"/>
      <c r="H125" s="150"/>
      <c r="I125" s="150"/>
      <c r="J125" s="150"/>
      <c r="K125" s="150"/>
      <c r="L125" s="150"/>
      <c r="M125" s="150"/>
      <c r="N125" s="150"/>
      <c r="O125" s="150"/>
      <c r="P125" s="150"/>
      <c r="Q125" s="150"/>
      <c r="R125" s="150"/>
      <c r="S125" s="150"/>
      <c r="T125" s="150"/>
    </row>
    <row r="126" spans="2:20">
      <c r="B126" s="150"/>
      <c r="C126" s="150"/>
      <c r="D126" s="150"/>
      <c r="E126" s="150"/>
      <c r="F126" s="150"/>
      <c r="G126" s="150"/>
      <c r="H126" s="150"/>
      <c r="I126" s="150"/>
      <c r="J126" s="150"/>
      <c r="K126" s="150"/>
      <c r="L126" s="150"/>
      <c r="M126" s="150"/>
      <c r="N126" s="150"/>
      <c r="O126" s="150"/>
      <c r="P126" s="150"/>
      <c r="Q126" s="150"/>
      <c r="R126" s="150"/>
      <c r="S126" s="150"/>
      <c r="T126" s="150"/>
    </row>
    <row r="127" spans="2:20">
      <c r="B127" s="150"/>
      <c r="C127" s="150"/>
      <c r="D127" s="150"/>
      <c r="E127" s="150"/>
      <c r="F127" s="150"/>
      <c r="G127" s="150"/>
      <c r="H127" s="150"/>
      <c r="I127" s="150"/>
      <c r="J127" s="150"/>
      <c r="K127" s="150"/>
      <c r="L127" s="150"/>
      <c r="M127" s="150"/>
      <c r="N127" s="150"/>
      <c r="O127" s="150"/>
      <c r="P127" s="150"/>
      <c r="Q127" s="150"/>
      <c r="R127" s="150"/>
      <c r="S127" s="150"/>
      <c r="T127" s="150"/>
    </row>
    <row r="128" spans="2:20">
      <c r="B128" s="150"/>
      <c r="C128" s="150"/>
      <c r="D128" s="150"/>
      <c r="E128" s="150"/>
      <c r="F128" s="150"/>
      <c r="G128" s="150"/>
      <c r="H128" s="150"/>
      <c r="I128" s="150"/>
      <c r="J128" s="150"/>
      <c r="K128" s="150"/>
      <c r="L128" s="150"/>
      <c r="M128" s="150"/>
      <c r="N128" s="150"/>
      <c r="O128" s="150"/>
      <c r="P128" s="150"/>
      <c r="Q128" s="150"/>
      <c r="R128" s="150"/>
      <c r="S128" s="150"/>
      <c r="T128" s="150"/>
    </row>
    <row r="129" spans="2:20">
      <c r="B129" s="150"/>
      <c r="C129" s="150"/>
      <c r="D129" s="150"/>
      <c r="E129" s="150"/>
      <c r="F129" s="150"/>
      <c r="G129" s="150"/>
      <c r="H129" s="150"/>
      <c r="I129" s="150"/>
      <c r="J129" s="150"/>
      <c r="K129" s="150"/>
      <c r="L129" s="150"/>
      <c r="M129" s="150"/>
      <c r="N129" s="150"/>
      <c r="O129" s="150"/>
      <c r="P129" s="150"/>
      <c r="Q129" s="150"/>
      <c r="R129" s="150"/>
      <c r="S129" s="150"/>
      <c r="T129" s="150"/>
    </row>
    <row r="130" spans="2:20">
      <c r="B130" s="150"/>
      <c r="C130" s="150"/>
      <c r="D130" s="150"/>
      <c r="E130" s="150"/>
      <c r="F130" s="150"/>
      <c r="G130" s="150"/>
      <c r="H130" s="150"/>
      <c r="I130" s="150"/>
      <c r="J130" s="150"/>
      <c r="K130" s="150"/>
      <c r="L130" s="150"/>
      <c r="M130" s="150"/>
      <c r="N130" s="150"/>
      <c r="O130" s="150"/>
      <c r="P130" s="150"/>
      <c r="Q130" s="150"/>
      <c r="R130" s="150"/>
      <c r="S130" s="150"/>
      <c r="T130" s="150"/>
    </row>
    <row r="131" spans="2:20">
      <c r="B131" s="150"/>
      <c r="C131" s="150"/>
      <c r="D131" s="150"/>
      <c r="E131" s="150"/>
      <c r="F131" s="150"/>
      <c r="G131" s="150"/>
      <c r="H131" s="150"/>
      <c r="I131" s="150"/>
      <c r="J131" s="150"/>
      <c r="K131" s="150"/>
      <c r="L131" s="150"/>
      <c r="M131" s="150"/>
      <c r="N131" s="150"/>
      <c r="O131" s="150"/>
      <c r="P131" s="150"/>
      <c r="Q131" s="150"/>
      <c r="R131" s="150"/>
      <c r="S131" s="150"/>
      <c r="T131" s="150"/>
    </row>
    <row r="132" spans="2:20">
      <c r="B132" s="150"/>
      <c r="C132" s="150"/>
      <c r="D132" s="150"/>
      <c r="E132" s="150"/>
      <c r="F132" s="150"/>
      <c r="G132" s="150"/>
      <c r="H132" s="150"/>
      <c r="I132" s="150"/>
      <c r="J132" s="150"/>
      <c r="K132" s="150"/>
      <c r="L132" s="150"/>
      <c r="M132" s="150"/>
      <c r="N132" s="150"/>
      <c r="O132" s="150"/>
      <c r="P132" s="150"/>
      <c r="Q132" s="150"/>
      <c r="R132" s="150"/>
      <c r="S132" s="150"/>
      <c r="T132" s="150"/>
    </row>
    <row r="133" spans="2:20">
      <c r="B133" s="150"/>
      <c r="C133" s="150"/>
      <c r="D133" s="150"/>
      <c r="E133" s="150"/>
      <c r="F133" s="150"/>
      <c r="G133" s="150"/>
      <c r="H133" s="150"/>
      <c r="I133" s="150"/>
      <c r="J133" s="150"/>
      <c r="K133" s="150"/>
      <c r="L133" s="150"/>
      <c r="M133" s="150"/>
      <c r="N133" s="150"/>
      <c r="O133" s="150"/>
      <c r="P133" s="150"/>
      <c r="Q133" s="150"/>
      <c r="R133" s="150"/>
      <c r="S133" s="150"/>
      <c r="T133" s="150"/>
    </row>
    <row r="134" spans="2:20">
      <c r="B134" s="150"/>
      <c r="C134" s="150"/>
      <c r="D134" s="150"/>
      <c r="E134" s="150"/>
      <c r="F134" s="150"/>
      <c r="G134" s="150"/>
      <c r="H134" s="150"/>
      <c r="I134" s="150"/>
      <c r="J134" s="150"/>
      <c r="K134" s="150"/>
      <c r="L134" s="150"/>
      <c r="M134" s="150"/>
      <c r="N134" s="150"/>
      <c r="O134" s="150"/>
      <c r="P134" s="150"/>
      <c r="Q134" s="150"/>
      <c r="R134" s="150"/>
      <c r="S134" s="150"/>
      <c r="T134" s="150"/>
    </row>
    <row r="135" spans="2:20">
      <c r="B135" s="150"/>
      <c r="C135" s="150"/>
      <c r="D135" s="150"/>
      <c r="E135" s="150"/>
      <c r="F135" s="150"/>
      <c r="G135" s="150"/>
      <c r="H135" s="150"/>
      <c r="I135" s="150"/>
      <c r="J135" s="150"/>
      <c r="K135" s="150"/>
      <c r="L135" s="150"/>
      <c r="M135" s="150"/>
      <c r="N135" s="150"/>
      <c r="O135" s="150"/>
      <c r="P135" s="150"/>
      <c r="Q135" s="150"/>
      <c r="R135" s="150"/>
      <c r="S135" s="150"/>
      <c r="T135" s="150"/>
    </row>
    <row r="136" spans="2:20">
      <c r="B136" s="150"/>
      <c r="C136" s="150"/>
      <c r="D136" s="150"/>
      <c r="E136" s="150"/>
      <c r="F136" s="150"/>
      <c r="G136" s="150"/>
      <c r="H136" s="150"/>
      <c r="I136" s="150"/>
      <c r="J136" s="150"/>
      <c r="K136" s="150"/>
      <c r="L136" s="150"/>
      <c r="M136" s="150"/>
      <c r="N136" s="150"/>
      <c r="O136" s="150"/>
      <c r="P136" s="150"/>
      <c r="Q136" s="150"/>
      <c r="R136" s="150"/>
      <c r="S136" s="150"/>
      <c r="T136" s="150"/>
    </row>
    <row r="137" spans="2:20">
      <c r="B137" s="150"/>
      <c r="C137" s="150"/>
      <c r="D137" s="150"/>
      <c r="E137" s="150"/>
      <c r="F137" s="150"/>
      <c r="G137" s="150"/>
      <c r="H137" s="150"/>
      <c r="I137" s="150"/>
      <c r="J137" s="150"/>
      <c r="K137" s="150"/>
      <c r="L137" s="150"/>
      <c r="M137" s="150"/>
      <c r="N137" s="150"/>
      <c r="O137" s="150"/>
      <c r="P137" s="150"/>
      <c r="Q137" s="150"/>
      <c r="R137" s="150"/>
      <c r="S137" s="150"/>
      <c r="T137" s="150"/>
    </row>
    <row r="138" spans="2:20">
      <c r="B138" s="150"/>
      <c r="C138" s="150"/>
      <c r="D138" s="150"/>
      <c r="E138" s="150"/>
      <c r="F138" s="150"/>
      <c r="G138" s="150"/>
      <c r="H138" s="150"/>
      <c r="I138" s="150"/>
      <c r="J138" s="150"/>
      <c r="K138" s="150"/>
      <c r="L138" s="150"/>
      <c r="M138" s="150"/>
      <c r="N138" s="150"/>
      <c r="O138" s="150"/>
      <c r="P138" s="150"/>
      <c r="Q138" s="150"/>
      <c r="R138" s="150"/>
      <c r="S138" s="150"/>
      <c r="T138" s="150"/>
    </row>
    <row r="139" spans="2:20">
      <c r="B139" s="150"/>
      <c r="C139" s="150"/>
      <c r="D139" s="150"/>
      <c r="E139" s="150"/>
      <c r="F139" s="150"/>
      <c r="G139" s="150"/>
      <c r="H139" s="150"/>
      <c r="I139" s="150"/>
      <c r="J139" s="150"/>
      <c r="K139" s="150"/>
      <c r="L139" s="150"/>
      <c r="M139" s="150"/>
      <c r="N139" s="150"/>
      <c r="O139" s="150"/>
      <c r="P139" s="150"/>
      <c r="Q139" s="150"/>
      <c r="R139" s="150"/>
      <c r="S139" s="150"/>
      <c r="T139" s="150"/>
    </row>
    <row r="140" spans="2:20">
      <c r="B140" s="150"/>
      <c r="C140" s="150"/>
      <c r="D140" s="150"/>
      <c r="E140" s="150"/>
      <c r="F140" s="150"/>
      <c r="G140" s="150"/>
      <c r="H140" s="150"/>
      <c r="I140" s="150"/>
      <c r="J140" s="150"/>
      <c r="K140" s="150"/>
      <c r="L140" s="150"/>
      <c r="M140" s="150"/>
      <c r="N140" s="150"/>
      <c r="O140" s="150"/>
      <c r="P140" s="150"/>
      <c r="Q140" s="150"/>
      <c r="R140" s="150"/>
      <c r="S140" s="150"/>
      <c r="T140" s="150"/>
    </row>
    <row r="141" spans="2:20">
      <c r="B141" s="150"/>
      <c r="C141" s="150"/>
      <c r="D141" s="150"/>
      <c r="E141" s="150"/>
      <c r="F141" s="150"/>
      <c r="G141" s="150"/>
      <c r="H141" s="150"/>
      <c r="I141" s="150"/>
      <c r="J141" s="150"/>
      <c r="K141" s="150"/>
      <c r="L141" s="150"/>
      <c r="M141" s="150"/>
      <c r="N141" s="150"/>
      <c r="O141" s="150"/>
      <c r="P141" s="150"/>
      <c r="Q141" s="150"/>
      <c r="R141" s="150"/>
      <c r="S141" s="150"/>
      <c r="T141" s="150"/>
    </row>
    <row r="142" spans="2:20">
      <c r="B142" s="150"/>
      <c r="C142" s="150"/>
      <c r="D142" s="150"/>
      <c r="E142" s="150"/>
      <c r="F142" s="150"/>
      <c r="G142" s="150"/>
      <c r="H142" s="150"/>
      <c r="I142" s="150"/>
      <c r="J142" s="150"/>
      <c r="K142" s="150"/>
      <c r="L142" s="150"/>
      <c r="M142" s="150"/>
      <c r="N142" s="150"/>
      <c r="O142" s="150"/>
      <c r="P142" s="150"/>
      <c r="Q142" s="150"/>
      <c r="R142" s="150"/>
      <c r="S142" s="150"/>
      <c r="T142" s="150"/>
    </row>
    <row r="143" spans="2:20">
      <c r="B143" s="150"/>
      <c r="C143" s="150"/>
      <c r="D143" s="150"/>
      <c r="E143" s="150"/>
      <c r="F143" s="150"/>
      <c r="G143" s="150"/>
      <c r="H143" s="150"/>
      <c r="I143" s="150"/>
      <c r="J143" s="150"/>
      <c r="K143" s="150"/>
      <c r="L143" s="150"/>
      <c r="M143" s="150"/>
      <c r="N143" s="150"/>
      <c r="O143" s="150"/>
      <c r="P143" s="150"/>
      <c r="Q143" s="150"/>
      <c r="R143" s="150"/>
      <c r="S143" s="150"/>
      <c r="T143" s="150"/>
    </row>
    <row r="144" spans="2:20">
      <c r="B144" s="150"/>
      <c r="C144" s="150"/>
      <c r="D144" s="150"/>
      <c r="E144" s="150"/>
      <c r="F144" s="150"/>
      <c r="G144" s="150"/>
      <c r="H144" s="150"/>
      <c r="I144" s="150"/>
      <c r="J144" s="150"/>
      <c r="K144" s="150"/>
      <c r="L144" s="150"/>
      <c r="M144" s="150"/>
      <c r="N144" s="150"/>
      <c r="O144" s="150"/>
      <c r="P144" s="150"/>
      <c r="Q144" s="150"/>
      <c r="R144" s="150"/>
      <c r="S144" s="150"/>
      <c r="T144" s="150"/>
    </row>
    <row r="145" spans="2:20">
      <c r="B145" s="150"/>
      <c r="C145" s="150"/>
      <c r="D145" s="150"/>
      <c r="E145" s="150"/>
      <c r="F145" s="150"/>
      <c r="G145" s="150"/>
      <c r="H145" s="150"/>
      <c r="I145" s="150"/>
      <c r="J145" s="150"/>
      <c r="K145" s="150"/>
      <c r="L145" s="150"/>
      <c r="M145" s="150"/>
      <c r="N145" s="150"/>
      <c r="O145" s="150"/>
      <c r="P145" s="150"/>
      <c r="Q145" s="150"/>
      <c r="R145" s="150"/>
      <c r="S145" s="150"/>
      <c r="T145" s="150"/>
    </row>
    <row r="146" spans="2:20">
      <c r="B146" s="150"/>
      <c r="C146" s="150"/>
      <c r="D146" s="150"/>
      <c r="E146" s="150"/>
      <c r="F146" s="150"/>
      <c r="G146" s="150"/>
      <c r="H146" s="150"/>
      <c r="I146" s="150"/>
      <c r="J146" s="150"/>
      <c r="K146" s="150"/>
      <c r="L146" s="150"/>
      <c r="M146" s="150"/>
      <c r="N146" s="150"/>
      <c r="O146" s="150"/>
      <c r="P146" s="150"/>
      <c r="Q146" s="150"/>
      <c r="R146" s="150"/>
      <c r="S146" s="150"/>
      <c r="T146" s="150"/>
    </row>
    <row r="147" spans="2:20">
      <c r="B147" s="150"/>
      <c r="C147" s="150"/>
      <c r="D147" s="150"/>
      <c r="E147" s="150"/>
      <c r="F147" s="150"/>
      <c r="G147" s="150"/>
      <c r="H147" s="150"/>
      <c r="I147" s="150"/>
      <c r="J147" s="150"/>
      <c r="K147" s="150"/>
      <c r="L147" s="150"/>
      <c r="M147" s="150"/>
      <c r="N147" s="150"/>
      <c r="O147" s="150"/>
      <c r="P147" s="150"/>
      <c r="Q147" s="150"/>
      <c r="R147" s="150"/>
      <c r="S147" s="150"/>
      <c r="T147" s="150"/>
    </row>
    <row r="148" spans="2:20">
      <c r="B148" s="150"/>
      <c r="C148" s="150"/>
      <c r="D148" s="150"/>
      <c r="E148" s="150"/>
      <c r="F148" s="150"/>
      <c r="G148" s="150"/>
      <c r="H148" s="150"/>
      <c r="I148" s="150"/>
      <c r="J148" s="150"/>
      <c r="K148" s="150"/>
      <c r="L148" s="150"/>
      <c r="M148" s="150"/>
      <c r="N148" s="150"/>
      <c r="O148" s="150"/>
      <c r="P148" s="150"/>
      <c r="Q148" s="150"/>
      <c r="R148" s="150"/>
      <c r="S148" s="150"/>
      <c r="T148" s="150"/>
    </row>
    <row r="149" spans="2:20">
      <c r="B149" s="150"/>
      <c r="C149" s="150"/>
      <c r="D149" s="150"/>
      <c r="E149" s="150"/>
      <c r="F149" s="150"/>
      <c r="G149" s="150"/>
      <c r="H149" s="150"/>
      <c r="I149" s="150"/>
      <c r="J149" s="150"/>
      <c r="K149" s="150"/>
      <c r="L149" s="150"/>
      <c r="M149" s="150"/>
      <c r="N149" s="150"/>
      <c r="O149" s="150"/>
      <c r="P149" s="150"/>
      <c r="Q149" s="150"/>
      <c r="R149" s="150"/>
      <c r="S149" s="150"/>
      <c r="T149" s="150"/>
    </row>
    <row r="150" spans="2:20">
      <c r="B150" s="150"/>
      <c r="C150" s="150"/>
      <c r="D150" s="150"/>
      <c r="E150" s="150"/>
      <c r="F150" s="150"/>
      <c r="G150" s="150"/>
      <c r="H150" s="150"/>
      <c r="I150" s="150"/>
      <c r="J150" s="150"/>
      <c r="K150" s="150"/>
      <c r="L150" s="150"/>
      <c r="M150" s="150"/>
      <c r="N150" s="150"/>
      <c r="O150" s="150"/>
      <c r="P150" s="150"/>
      <c r="Q150" s="150"/>
      <c r="R150" s="150"/>
      <c r="S150" s="150"/>
      <c r="T150" s="150"/>
    </row>
    <row r="151" spans="2:20">
      <c r="B151" s="150"/>
      <c r="C151" s="150"/>
      <c r="D151" s="150"/>
      <c r="E151" s="150"/>
      <c r="F151" s="150"/>
      <c r="G151" s="150"/>
      <c r="H151" s="150"/>
      <c r="I151" s="150"/>
      <c r="J151" s="150"/>
      <c r="K151" s="150"/>
      <c r="L151" s="150"/>
      <c r="M151" s="150"/>
      <c r="N151" s="150"/>
      <c r="O151" s="150"/>
      <c r="P151" s="150"/>
      <c r="Q151" s="150"/>
      <c r="R151" s="150"/>
      <c r="S151" s="150"/>
      <c r="T151" s="150"/>
    </row>
    <row r="152" spans="2:20">
      <c r="B152" s="150"/>
      <c r="C152" s="150"/>
      <c r="D152" s="150"/>
      <c r="E152" s="150"/>
      <c r="F152" s="150"/>
      <c r="G152" s="150"/>
      <c r="H152" s="150"/>
      <c r="I152" s="150"/>
      <c r="J152" s="150"/>
      <c r="K152" s="150"/>
      <c r="L152" s="150"/>
      <c r="M152" s="150"/>
      <c r="N152" s="150"/>
      <c r="O152" s="150"/>
      <c r="P152" s="150"/>
      <c r="Q152" s="150"/>
      <c r="R152" s="150"/>
      <c r="S152" s="150"/>
      <c r="T152" s="150"/>
    </row>
    <row r="153" spans="2:20">
      <c r="B153" s="150"/>
      <c r="C153" s="150"/>
      <c r="D153" s="150"/>
      <c r="E153" s="150"/>
      <c r="F153" s="150"/>
      <c r="G153" s="150"/>
      <c r="H153" s="150"/>
      <c r="I153" s="150"/>
      <c r="J153" s="150"/>
      <c r="K153" s="150"/>
      <c r="L153" s="150"/>
      <c r="M153" s="150"/>
      <c r="N153" s="150"/>
      <c r="O153" s="150"/>
      <c r="P153" s="150"/>
      <c r="Q153" s="150"/>
      <c r="R153" s="150"/>
      <c r="S153" s="150"/>
      <c r="T153" s="150"/>
    </row>
    <row r="154" spans="2:20">
      <c r="B154" s="150"/>
      <c r="C154" s="150"/>
      <c r="D154" s="150"/>
      <c r="E154" s="150"/>
      <c r="F154" s="150"/>
      <c r="G154" s="150"/>
      <c r="H154" s="150"/>
      <c r="I154" s="150"/>
      <c r="J154" s="150"/>
      <c r="K154" s="150"/>
      <c r="L154" s="150"/>
      <c r="M154" s="150"/>
      <c r="N154" s="150"/>
      <c r="O154" s="150"/>
      <c r="P154" s="150"/>
      <c r="Q154" s="150"/>
      <c r="R154" s="150"/>
      <c r="S154" s="150"/>
      <c r="T154" s="150"/>
    </row>
    <row r="155" spans="2:20">
      <c r="B155" s="150"/>
      <c r="C155" s="150"/>
      <c r="D155" s="150"/>
      <c r="E155" s="150"/>
      <c r="F155" s="150"/>
      <c r="G155" s="150"/>
      <c r="H155" s="150"/>
      <c r="I155" s="150"/>
      <c r="J155" s="150"/>
      <c r="K155" s="150"/>
      <c r="L155" s="150"/>
      <c r="M155" s="150"/>
      <c r="N155" s="150"/>
      <c r="O155" s="150"/>
      <c r="P155" s="150"/>
      <c r="Q155" s="150"/>
      <c r="R155" s="150"/>
      <c r="S155" s="150"/>
      <c r="T155" s="150"/>
    </row>
    <row r="156" spans="2:20">
      <c r="B156" s="150"/>
      <c r="C156" s="150"/>
      <c r="D156" s="150"/>
      <c r="E156" s="150"/>
      <c r="F156" s="150"/>
      <c r="G156" s="150"/>
      <c r="H156" s="150"/>
      <c r="I156" s="150"/>
      <c r="J156" s="150"/>
      <c r="K156" s="150"/>
      <c r="L156" s="150"/>
      <c r="M156" s="150"/>
      <c r="N156" s="150"/>
      <c r="O156" s="150"/>
      <c r="P156" s="150"/>
      <c r="Q156" s="150"/>
      <c r="R156" s="150"/>
      <c r="S156" s="150"/>
      <c r="T156" s="150"/>
    </row>
    <row r="157" spans="2:20">
      <c r="B157" s="150"/>
      <c r="C157" s="150"/>
      <c r="D157" s="150"/>
      <c r="E157" s="150"/>
      <c r="F157" s="150"/>
      <c r="G157" s="150"/>
      <c r="H157" s="150"/>
      <c r="I157" s="150"/>
      <c r="J157" s="150"/>
      <c r="K157" s="150"/>
      <c r="L157" s="150"/>
      <c r="M157" s="150"/>
      <c r="N157" s="150"/>
      <c r="O157" s="150"/>
      <c r="P157" s="150"/>
      <c r="Q157" s="150"/>
      <c r="R157" s="150"/>
      <c r="S157" s="150"/>
      <c r="T157" s="150"/>
    </row>
    <row r="158" spans="2:20">
      <c r="B158" s="150"/>
      <c r="C158" s="150"/>
      <c r="D158" s="150"/>
      <c r="E158" s="150"/>
      <c r="F158" s="150"/>
      <c r="G158" s="150"/>
      <c r="H158" s="150"/>
      <c r="I158" s="150"/>
      <c r="J158" s="150"/>
      <c r="K158" s="150"/>
      <c r="L158" s="150"/>
      <c r="M158" s="150"/>
      <c r="N158" s="150"/>
      <c r="O158" s="150"/>
      <c r="P158" s="150"/>
      <c r="Q158" s="150"/>
      <c r="R158" s="150"/>
      <c r="S158" s="150"/>
      <c r="T158" s="150"/>
    </row>
    <row r="159" spans="2:20">
      <c r="B159" s="150"/>
      <c r="C159" s="150"/>
      <c r="D159" s="150"/>
      <c r="E159" s="150"/>
      <c r="F159" s="150"/>
      <c r="G159" s="150"/>
      <c r="H159" s="150"/>
      <c r="I159" s="150"/>
      <c r="J159" s="150"/>
      <c r="K159" s="150"/>
      <c r="L159" s="150"/>
      <c r="M159" s="150"/>
      <c r="N159" s="150"/>
      <c r="O159" s="150"/>
      <c r="P159" s="150"/>
      <c r="Q159" s="150"/>
      <c r="R159" s="150"/>
      <c r="S159" s="150"/>
      <c r="T159" s="150"/>
    </row>
    <row r="160" spans="2:20">
      <c r="B160" s="150"/>
      <c r="C160" s="150"/>
      <c r="D160" s="150"/>
      <c r="E160" s="150"/>
      <c r="F160" s="150"/>
      <c r="G160" s="150"/>
      <c r="H160" s="150"/>
      <c r="I160" s="150"/>
      <c r="J160" s="150"/>
      <c r="K160" s="150"/>
      <c r="L160" s="150"/>
      <c r="M160" s="150"/>
      <c r="N160" s="150"/>
      <c r="O160" s="150"/>
      <c r="P160" s="150"/>
      <c r="Q160" s="150"/>
      <c r="R160" s="150"/>
      <c r="S160" s="150"/>
      <c r="T160" s="150"/>
    </row>
    <row r="161" spans="2:20">
      <c r="B161" s="150"/>
      <c r="C161" s="150"/>
      <c r="D161" s="150"/>
      <c r="E161" s="150"/>
      <c r="F161" s="150"/>
      <c r="G161" s="150"/>
      <c r="H161" s="150"/>
      <c r="I161" s="150"/>
      <c r="J161" s="150"/>
      <c r="K161" s="150"/>
      <c r="L161" s="150"/>
      <c r="M161" s="150"/>
      <c r="N161" s="150"/>
      <c r="O161" s="150"/>
      <c r="P161" s="150"/>
      <c r="Q161" s="150"/>
      <c r="R161" s="150"/>
      <c r="S161" s="150"/>
      <c r="T161" s="150"/>
    </row>
    <row r="162" spans="2:20">
      <c r="B162" s="150"/>
      <c r="C162" s="150"/>
      <c r="D162" s="150"/>
      <c r="E162" s="150"/>
      <c r="F162" s="150"/>
      <c r="G162" s="150"/>
      <c r="H162" s="150"/>
      <c r="I162" s="150"/>
      <c r="J162" s="150"/>
      <c r="K162" s="150"/>
      <c r="L162" s="150"/>
      <c r="M162" s="150"/>
      <c r="N162" s="150"/>
      <c r="O162" s="150"/>
      <c r="P162" s="150"/>
      <c r="Q162" s="150"/>
      <c r="R162" s="150"/>
      <c r="S162" s="150"/>
      <c r="T162" s="150"/>
    </row>
    <row r="163" spans="2:20">
      <c r="B163" s="150"/>
      <c r="C163" s="150"/>
      <c r="D163" s="150"/>
      <c r="E163" s="150"/>
      <c r="F163" s="150"/>
      <c r="G163" s="150"/>
      <c r="H163" s="150"/>
      <c r="I163" s="150"/>
      <c r="J163" s="150"/>
      <c r="K163" s="150"/>
      <c r="L163" s="150"/>
      <c r="M163" s="150"/>
      <c r="N163" s="150"/>
      <c r="O163" s="150"/>
      <c r="P163" s="150"/>
      <c r="Q163" s="150"/>
      <c r="R163" s="150"/>
      <c r="S163" s="150"/>
      <c r="T163" s="150"/>
    </row>
    <row r="164" spans="2:20">
      <c r="B164" s="150"/>
      <c r="C164" s="150"/>
      <c r="D164" s="150"/>
      <c r="E164" s="150"/>
      <c r="F164" s="150"/>
      <c r="G164" s="150"/>
      <c r="H164" s="150"/>
      <c r="I164" s="150"/>
      <c r="J164" s="150"/>
      <c r="K164" s="150"/>
      <c r="L164" s="150"/>
      <c r="M164" s="150"/>
      <c r="N164" s="150"/>
      <c r="O164" s="150"/>
      <c r="P164" s="150"/>
      <c r="Q164" s="150"/>
      <c r="R164" s="150"/>
      <c r="S164" s="150"/>
      <c r="T164" s="150"/>
    </row>
    <row r="165" spans="2:20">
      <c r="B165" s="150"/>
      <c r="C165" s="150"/>
      <c r="D165" s="150"/>
      <c r="E165" s="150"/>
      <c r="F165" s="150"/>
      <c r="G165" s="150"/>
      <c r="H165" s="150"/>
      <c r="I165" s="150"/>
      <c r="J165" s="150"/>
      <c r="K165" s="150"/>
      <c r="L165" s="150"/>
      <c r="M165" s="150"/>
      <c r="N165" s="150"/>
      <c r="O165" s="150"/>
      <c r="P165" s="150"/>
      <c r="Q165" s="150"/>
      <c r="R165" s="150"/>
      <c r="S165" s="150"/>
      <c r="T165" s="150"/>
    </row>
    <row r="166" spans="2:20">
      <c r="B166" s="150"/>
      <c r="C166" s="150"/>
      <c r="D166" s="150"/>
      <c r="E166" s="150"/>
      <c r="F166" s="150"/>
      <c r="G166" s="150"/>
      <c r="H166" s="150"/>
      <c r="I166" s="150"/>
      <c r="J166" s="150"/>
      <c r="K166" s="150"/>
      <c r="L166" s="150"/>
      <c r="M166" s="150"/>
      <c r="N166" s="150"/>
      <c r="O166" s="150"/>
      <c r="P166" s="150"/>
      <c r="Q166" s="150"/>
      <c r="R166" s="150"/>
      <c r="S166" s="150"/>
      <c r="T166" s="150"/>
    </row>
    <row r="167" spans="2:20">
      <c r="B167" s="150"/>
      <c r="C167" s="150"/>
      <c r="D167" s="150"/>
      <c r="E167" s="150"/>
      <c r="F167" s="150"/>
      <c r="G167" s="150"/>
      <c r="H167" s="150"/>
      <c r="I167" s="150"/>
      <c r="J167" s="150"/>
      <c r="K167" s="150"/>
      <c r="L167" s="150"/>
      <c r="M167" s="150"/>
      <c r="N167" s="150"/>
      <c r="O167" s="150"/>
      <c r="P167" s="150"/>
      <c r="Q167" s="150"/>
      <c r="R167" s="150"/>
      <c r="S167" s="150"/>
      <c r="T167" s="150"/>
    </row>
    <row r="168" spans="2:20">
      <c r="B168" s="150"/>
      <c r="C168" s="150"/>
      <c r="D168" s="150"/>
      <c r="E168" s="150"/>
      <c r="F168" s="150"/>
      <c r="G168" s="150"/>
      <c r="H168" s="150"/>
      <c r="I168" s="150"/>
      <c r="J168" s="150"/>
      <c r="K168" s="150"/>
      <c r="L168" s="150"/>
      <c r="M168" s="150"/>
      <c r="N168" s="150"/>
      <c r="O168" s="150"/>
      <c r="P168" s="150"/>
      <c r="Q168" s="150"/>
      <c r="R168" s="150"/>
      <c r="S168" s="150"/>
      <c r="T168" s="150"/>
    </row>
    <row r="169" spans="2:20">
      <c r="B169" s="150"/>
      <c r="C169" s="150"/>
      <c r="D169" s="150"/>
      <c r="E169" s="150"/>
      <c r="F169" s="150"/>
      <c r="G169" s="150"/>
      <c r="H169" s="150"/>
      <c r="I169" s="150"/>
      <c r="J169" s="150"/>
      <c r="K169" s="150"/>
      <c r="L169" s="150"/>
      <c r="M169" s="150"/>
      <c r="N169" s="150"/>
      <c r="O169" s="150"/>
      <c r="P169" s="150"/>
      <c r="Q169" s="150"/>
      <c r="R169" s="150"/>
      <c r="S169" s="150"/>
      <c r="T169" s="150"/>
    </row>
    <row r="170" spans="2:20">
      <c r="B170" s="150"/>
      <c r="C170" s="150"/>
      <c r="D170" s="150"/>
      <c r="E170" s="150"/>
      <c r="F170" s="150"/>
      <c r="G170" s="150"/>
      <c r="H170" s="150"/>
      <c r="I170" s="150"/>
      <c r="J170" s="150"/>
      <c r="K170" s="150"/>
      <c r="L170" s="150"/>
      <c r="M170" s="150"/>
      <c r="N170" s="150"/>
      <c r="O170" s="150"/>
      <c r="P170" s="150"/>
      <c r="Q170" s="150"/>
      <c r="R170" s="150"/>
      <c r="S170" s="150"/>
      <c r="T170" s="150"/>
    </row>
    <row r="171" spans="2:20">
      <c r="B171" s="150"/>
      <c r="C171" s="150"/>
      <c r="D171" s="150"/>
      <c r="E171" s="150"/>
      <c r="F171" s="150"/>
      <c r="G171" s="150"/>
      <c r="H171" s="150"/>
      <c r="I171" s="150"/>
      <c r="J171" s="150"/>
      <c r="K171" s="150"/>
      <c r="L171" s="150"/>
      <c r="M171" s="150"/>
      <c r="N171" s="150"/>
      <c r="O171" s="150"/>
      <c r="P171" s="150"/>
      <c r="Q171" s="150"/>
      <c r="R171" s="150"/>
      <c r="S171" s="150"/>
      <c r="T171" s="150"/>
    </row>
    <row r="172" spans="2:20">
      <c r="B172" s="150"/>
      <c r="C172" s="150"/>
      <c r="D172" s="150"/>
      <c r="E172" s="150"/>
      <c r="F172" s="150"/>
      <c r="G172" s="150"/>
      <c r="H172" s="150"/>
      <c r="I172" s="150"/>
      <c r="J172" s="150"/>
      <c r="K172" s="150"/>
      <c r="L172" s="150"/>
      <c r="M172" s="150"/>
      <c r="N172" s="150"/>
      <c r="O172" s="150"/>
      <c r="P172" s="150"/>
      <c r="Q172" s="150"/>
      <c r="R172" s="150"/>
      <c r="S172" s="150"/>
      <c r="T172" s="150"/>
    </row>
    <row r="173" spans="2:20">
      <c r="B173" s="150"/>
      <c r="C173" s="150"/>
      <c r="D173" s="150"/>
      <c r="E173" s="150"/>
      <c r="F173" s="150"/>
      <c r="G173" s="150"/>
      <c r="H173" s="150"/>
      <c r="I173" s="150"/>
      <c r="J173" s="150"/>
      <c r="K173" s="150"/>
      <c r="L173" s="150"/>
      <c r="M173" s="150"/>
      <c r="N173" s="150"/>
      <c r="O173" s="150"/>
      <c r="P173" s="150"/>
      <c r="Q173" s="150"/>
      <c r="R173" s="150"/>
      <c r="S173" s="150"/>
      <c r="T173" s="150"/>
    </row>
    <row r="174" spans="2:20">
      <c r="B174" s="150"/>
      <c r="C174" s="150"/>
      <c r="D174" s="150"/>
      <c r="E174" s="150"/>
      <c r="F174" s="150"/>
      <c r="G174" s="150"/>
      <c r="H174" s="150"/>
      <c r="I174" s="150"/>
      <c r="J174" s="150"/>
      <c r="K174" s="150"/>
      <c r="L174" s="150"/>
      <c r="M174" s="150"/>
      <c r="N174" s="150"/>
      <c r="O174" s="150"/>
      <c r="P174" s="150"/>
      <c r="Q174" s="150"/>
      <c r="R174" s="150"/>
      <c r="S174" s="150"/>
      <c r="T174" s="150"/>
    </row>
    <row r="175" spans="2:20">
      <c r="B175" s="150"/>
      <c r="C175" s="150"/>
      <c r="D175" s="150"/>
      <c r="E175" s="150"/>
      <c r="F175" s="150"/>
      <c r="G175" s="150"/>
      <c r="H175" s="150"/>
      <c r="I175" s="150"/>
      <c r="J175" s="150"/>
      <c r="K175" s="150"/>
      <c r="L175" s="150"/>
      <c r="M175" s="150"/>
      <c r="N175" s="150"/>
      <c r="O175" s="150"/>
      <c r="P175" s="150"/>
      <c r="Q175" s="150"/>
      <c r="R175" s="150"/>
      <c r="S175" s="150"/>
      <c r="T175" s="150"/>
    </row>
    <row r="176" spans="2:20">
      <c r="B176" s="150"/>
      <c r="C176" s="150"/>
      <c r="D176" s="150"/>
      <c r="E176" s="150"/>
      <c r="F176" s="150"/>
      <c r="G176" s="150"/>
      <c r="H176" s="150"/>
      <c r="I176" s="150"/>
      <c r="J176" s="150"/>
      <c r="K176" s="150"/>
      <c r="L176" s="150"/>
      <c r="M176" s="150"/>
      <c r="N176" s="150"/>
      <c r="O176" s="150"/>
      <c r="P176" s="150"/>
      <c r="Q176" s="150"/>
      <c r="R176" s="150"/>
      <c r="S176" s="150"/>
      <c r="T176" s="150"/>
    </row>
    <row r="177" spans="2:20">
      <c r="B177" s="150"/>
      <c r="C177" s="150"/>
      <c r="D177" s="150"/>
      <c r="E177" s="150"/>
      <c r="F177" s="150"/>
      <c r="G177" s="150"/>
      <c r="H177" s="150"/>
      <c r="I177" s="150"/>
      <c r="J177" s="150"/>
      <c r="K177" s="150"/>
      <c r="L177" s="150"/>
      <c r="M177" s="150"/>
      <c r="N177" s="150"/>
      <c r="O177" s="150"/>
      <c r="P177" s="150"/>
      <c r="Q177" s="150"/>
      <c r="R177" s="150"/>
      <c r="S177" s="150"/>
      <c r="T177" s="150"/>
    </row>
    <row r="178" spans="2:20">
      <c r="B178" s="150"/>
      <c r="C178" s="150"/>
      <c r="D178" s="150"/>
      <c r="E178" s="150"/>
      <c r="F178" s="150"/>
      <c r="G178" s="150"/>
      <c r="H178" s="150"/>
      <c r="I178" s="150"/>
      <c r="J178" s="150"/>
      <c r="K178" s="150"/>
      <c r="L178" s="150"/>
      <c r="M178" s="150"/>
      <c r="N178" s="150"/>
      <c r="O178" s="150"/>
      <c r="P178" s="150"/>
      <c r="Q178" s="150"/>
      <c r="R178" s="150"/>
      <c r="S178" s="150"/>
      <c r="T178" s="150"/>
    </row>
    <row r="179" spans="2:20">
      <c r="B179" s="150"/>
      <c r="C179" s="150"/>
      <c r="D179" s="150"/>
      <c r="E179" s="150"/>
      <c r="F179" s="150"/>
      <c r="G179" s="150"/>
      <c r="H179" s="150"/>
      <c r="I179" s="150"/>
      <c r="J179" s="150"/>
      <c r="K179" s="150"/>
      <c r="L179" s="150"/>
      <c r="M179" s="150"/>
      <c r="N179" s="150"/>
      <c r="O179" s="150"/>
      <c r="P179" s="150"/>
      <c r="Q179" s="150"/>
      <c r="R179" s="150"/>
      <c r="S179" s="150"/>
      <c r="T179" s="150"/>
    </row>
    <row r="180" spans="2:20">
      <c r="B180" s="150"/>
      <c r="C180" s="150"/>
      <c r="D180" s="150"/>
      <c r="E180" s="150"/>
      <c r="F180" s="150"/>
      <c r="G180" s="150"/>
      <c r="H180" s="150"/>
      <c r="I180" s="150"/>
      <c r="J180" s="150"/>
      <c r="K180" s="150"/>
      <c r="L180" s="150"/>
      <c r="M180" s="150"/>
      <c r="N180" s="150"/>
      <c r="O180" s="150"/>
      <c r="P180" s="150"/>
      <c r="Q180" s="150"/>
      <c r="R180" s="150"/>
      <c r="S180" s="150"/>
      <c r="T180" s="150"/>
    </row>
    <row r="181" spans="2:20">
      <c r="B181" s="150"/>
      <c r="C181" s="150"/>
      <c r="D181" s="150"/>
      <c r="E181" s="150"/>
      <c r="F181" s="150"/>
      <c r="G181" s="150"/>
      <c r="H181" s="150"/>
      <c r="I181" s="150"/>
      <c r="J181" s="150"/>
      <c r="K181" s="150"/>
      <c r="L181" s="150"/>
      <c r="M181" s="150"/>
      <c r="N181" s="150"/>
      <c r="O181" s="150"/>
      <c r="P181" s="150"/>
      <c r="Q181" s="150"/>
      <c r="R181" s="150"/>
      <c r="S181" s="150"/>
      <c r="T181" s="150"/>
    </row>
    <row r="182" spans="2:20">
      <c r="B182" s="150"/>
      <c r="C182" s="150"/>
      <c r="D182" s="150"/>
      <c r="E182" s="150"/>
      <c r="F182" s="150"/>
      <c r="G182" s="150"/>
      <c r="H182" s="150"/>
      <c r="I182" s="150"/>
      <c r="J182" s="150"/>
      <c r="K182" s="150"/>
      <c r="L182" s="150"/>
      <c r="M182" s="150"/>
      <c r="N182" s="150"/>
      <c r="O182" s="150"/>
      <c r="P182" s="150"/>
      <c r="Q182" s="150"/>
      <c r="R182" s="150"/>
      <c r="S182" s="150"/>
      <c r="T182" s="150"/>
    </row>
    <row r="183" spans="2:20">
      <c r="B183" s="150"/>
      <c r="C183" s="150"/>
      <c r="D183" s="150"/>
      <c r="E183" s="150"/>
      <c r="F183" s="150"/>
      <c r="G183" s="150"/>
      <c r="H183" s="150"/>
      <c r="I183" s="150"/>
      <c r="J183" s="150"/>
      <c r="K183" s="150"/>
      <c r="L183" s="150"/>
      <c r="M183" s="150"/>
      <c r="N183" s="150"/>
      <c r="O183" s="150"/>
      <c r="P183" s="150"/>
      <c r="Q183" s="150"/>
      <c r="R183" s="150"/>
      <c r="S183" s="150"/>
      <c r="T183" s="150"/>
    </row>
    <row r="184" spans="2:20">
      <c r="B184" s="150"/>
      <c r="C184" s="150"/>
      <c r="D184" s="150"/>
      <c r="E184" s="150"/>
      <c r="F184" s="150"/>
      <c r="G184" s="150"/>
      <c r="H184" s="150"/>
      <c r="I184" s="150"/>
      <c r="J184" s="150"/>
      <c r="K184" s="150"/>
      <c r="L184" s="150"/>
      <c r="M184" s="150"/>
      <c r="N184" s="150"/>
      <c r="O184" s="150"/>
      <c r="P184" s="150"/>
      <c r="Q184" s="150"/>
      <c r="R184" s="150"/>
      <c r="S184" s="150"/>
      <c r="T184" s="150"/>
    </row>
    <row r="185" spans="2:20">
      <c r="B185" s="150"/>
      <c r="C185" s="150"/>
      <c r="D185" s="150"/>
      <c r="E185" s="150"/>
      <c r="F185" s="150"/>
      <c r="G185" s="150"/>
      <c r="H185" s="150"/>
      <c r="I185" s="150"/>
      <c r="J185" s="150"/>
      <c r="K185" s="150"/>
      <c r="L185" s="150"/>
      <c r="M185" s="150"/>
      <c r="N185" s="150"/>
      <c r="O185" s="150"/>
      <c r="P185" s="150"/>
      <c r="Q185" s="150"/>
      <c r="R185" s="150"/>
      <c r="S185" s="150"/>
      <c r="T185" s="150"/>
    </row>
    <row r="186" spans="2:20">
      <c r="B186" s="150"/>
      <c r="C186" s="150"/>
      <c r="D186" s="150"/>
      <c r="E186" s="150"/>
      <c r="F186" s="150"/>
      <c r="G186" s="150"/>
      <c r="H186" s="150"/>
      <c r="I186" s="150"/>
      <c r="J186" s="150"/>
      <c r="K186" s="150"/>
      <c r="L186" s="150"/>
      <c r="M186" s="150"/>
      <c r="N186" s="150"/>
      <c r="O186" s="150"/>
      <c r="P186" s="150"/>
      <c r="Q186" s="150"/>
      <c r="R186" s="150"/>
      <c r="S186" s="150"/>
      <c r="T186" s="150"/>
    </row>
    <row r="187" spans="2:20">
      <c r="B187" s="150"/>
      <c r="C187" s="150"/>
      <c r="D187" s="150"/>
      <c r="E187" s="150"/>
      <c r="F187" s="150"/>
      <c r="G187" s="150"/>
      <c r="H187" s="150"/>
      <c r="I187" s="150"/>
      <c r="J187" s="150"/>
      <c r="K187" s="150"/>
      <c r="L187" s="150"/>
      <c r="M187" s="150"/>
      <c r="N187" s="150"/>
      <c r="O187" s="150"/>
      <c r="P187" s="150"/>
      <c r="Q187" s="150"/>
      <c r="R187" s="150"/>
      <c r="S187" s="150"/>
      <c r="T187" s="150"/>
    </row>
    <row r="188" spans="2:20">
      <c r="B188" s="150"/>
      <c r="C188" s="150"/>
      <c r="D188" s="150"/>
      <c r="E188" s="150"/>
      <c r="F188" s="150"/>
      <c r="G188" s="150"/>
      <c r="H188" s="150"/>
      <c r="I188" s="150"/>
      <c r="J188" s="150"/>
      <c r="K188" s="150"/>
      <c r="L188" s="150"/>
      <c r="M188" s="150"/>
      <c r="N188" s="150"/>
      <c r="O188" s="150"/>
      <c r="P188" s="150"/>
      <c r="Q188" s="150"/>
      <c r="R188" s="150"/>
      <c r="S188" s="150"/>
      <c r="T188" s="150"/>
    </row>
    <row r="189" spans="2:20">
      <c r="B189" s="150"/>
      <c r="C189" s="150"/>
      <c r="D189" s="150"/>
      <c r="E189" s="150"/>
      <c r="F189" s="150"/>
      <c r="G189" s="150"/>
      <c r="H189" s="150"/>
      <c r="I189" s="150"/>
      <c r="J189" s="150"/>
      <c r="K189" s="150"/>
      <c r="L189" s="150"/>
      <c r="M189" s="150"/>
      <c r="N189" s="150"/>
      <c r="O189" s="150"/>
      <c r="P189" s="150"/>
      <c r="Q189" s="150"/>
      <c r="R189" s="150"/>
      <c r="S189" s="150"/>
      <c r="T189" s="150"/>
    </row>
    <row r="190" spans="2:20">
      <c r="B190" s="150"/>
      <c r="C190" s="150"/>
      <c r="D190" s="150"/>
      <c r="E190" s="150"/>
      <c r="F190" s="150"/>
      <c r="G190" s="150"/>
      <c r="H190" s="150"/>
      <c r="I190" s="150"/>
      <c r="J190" s="150"/>
      <c r="K190" s="150"/>
      <c r="L190" s="150"/>
      <c r="M190" s="150"/>
      <c r="N190" s="150"/>
      <c r="O190" s="150"/>
      <c r="P190" s="150"/>
      <c r="Q190" s="150"/>
      <c r="R190" s="150"/>
      <c r="S190" s="150"/>
      <c r="T190" s="150"/>
    </row>
    <row r="191" spans="2:20">
      <c r="B191" s="150"/>
      <c r="C191" s="150"/>
      <c r="D191" s="150"/>
      <c r="E191" s="150"/>
      <c r="F191" s="150"/>
      <c r="G191" s="150"/>
      <c r="H191" s="150"/>
      <c r="I191" s="150"/>
      <c r="J191" s="150"/>
      <c r="K191" s="150"/>
      <c r="L191" s="150"/>
      <c r="M191" s="150"/>
      <c r="N191" s="150"/>
      <c r="O191" s="150"/>
      <c r="P191" s="150"/>
      <c r="Q191" s="150"/>
      <c r="R191" s="150"/>
      <c r="S191" s="150"/>
      <c r="T191" s="150"/>
    </row>
    <row r="192" spans="2:20">
      <c r="B192" s="150"/>
      <c r="C192" s="150"/>
      <c r="D192" s="150"/>
      <c r="E192" s="150"/>
      <c r="F192" s="150"/>
      <c r="G192" s="150"/>
      <c r="H192" s="150"/>
      <c r="I192" s="150"/>
      <c r="J192" s="150"/>
      <c r="K192" s="150"/>
      <c r="L192" s="150"/>
      <c r="M192" s="150"/>
      <c r="N192" s="150"/>
      <c r="O192" s="150"/>
      <c r="P192" s="150"/>
      <c r="Q192" s="150"/>
      <c r="R192" s="150"/>
      <c r="S192" s="150"/>
      <c r="T192" s="150"/>
    </row>
    <row r="193" spans="2:20">
      <c r="B193" s="150"/>
      <c r="C193" s="150"/>
      <c r="D193" s="150"/>
      <c r="E193" s="150"/>
      <c r="F193" s="150"/>
      <c r="G193" s="150"/>
      <c r="H193" s="150"/>
      <c r="I193" s="150"/>
      <c r="J193" s="150"/>
      <c r="K193" s="150"/>
      <c r="L193" s="150"/>
      <c r="M193" s="150"/>
      <c r="N193" s="150"/>
      <c r="O193" s="150"/>
      <c r="P193" s="150"/>
      <c r="Q193" s="150"/>
      <c r="R193" s="150"/>
      <c r="S193" s="150"/>
      <c r="T193" s="150"/>
    </row>
    <row r="194" spans="2:20">
      <c r="B194" s="150"/>
      <c r="C194" s="150"/>
      <c r="D194" s="150"/>
      <c r="E194" s="150"/>
      <c r="F194" s="150"/>
      <c r="G194" s="150"/>
      <c r="H194" s="150"/>
      <c r="I194" s="150"/>
      <c r="J194" s="150"/>
      <c r="K194" s="150"/>
      <c r="L194" s="150"/>
      <c r="M194" s="150"/>
      <c r="N194" s="150"/>
      <c r="O194" s="150"/>
      <c r="P194" s="150"/>
      <c r="Q194" s="150"/>
      <c r="R194" s="150"/>
      <c r="S194" s="150"/>
      <c r="T194" s="150"/>
    </row>
    <row r="195" spans="2:20">
      <c r="B195" s="150"/>
      <c r="C195" s="150"/>
      <c r="D195" s="150"/>
      <c r="E195" s="150"/>
      <c r="F195" s="150"/>
      <c r="G195" s="150"/>
      <c r="H195" s="150"/>
      <c r="I195" s="150"/>
      <c r="J195" s="150"/>
      <c r="K195" s="150"/>
      <c r="L195" s="150"/>
      <c r="M195" s="150"/>
      <c r="N195" s="150"/>
      <c r="O195" s="150"/>
      <c r="P195" s="150"/>
      <c r="Q195" s="150"/>
      <c r="R195" s="150"/>
      <c r="S195" s="150"/>
      <c r="T195" s="150"/>
    </row>
    <row r="196" spans="2:20">
      <c r="B196" s="150"/>
      <c r="C196" s="150"/>
      <c r="D196" s="150"/>
      <c r="E196" s="150"/>
      <c r="F196" s="150"/>
      <c r="G196" s="150"/>
      <c r="H196" s="150"/>
      <c r="I196" s="150"/>
      <c r="J196" s="150"/>
      <c r="K196" s="150"/>
      <c r="L196" s="150"/>
      <c r="M196" s="150"/>
      <c r="N196" s="150"/>
      <c r="O196" s="150"/>
      <c r="P196" s="150"/>
      <c r="Q196" s="150"/>
      <c r="R196" s="150"/>
      <c r="S196" s="150"/>
      <c r="T196" s="150"/>
    </row>
    <row r="197" spans="2:20">
      <c r="B197" s="150"/>
      <c r="C197" s="150"/>
      <c r="D197" s="150"/>
      <c r="E197" s="150"/>
      <c r="F197" s="150"/>
      <c r="G197" s="150"/>
      <c r="H197" s="150"/>
      <c r="I197" s="150"/>
      <c r="J197" s="150"/>
      <c r="K197" s="150"/>
      <c r="L197" s="150"/>
      <c r="M197" s="150"/>
      <c r="N197" s="150"/>
      <c r="O197" s="150"/>
      <c r="P197" s="150"/>
      <c r="Q197" s="150"/>
      <c r="R197" s="150"/>
      <c r="S197" s="150"/>
      <c r="T197" s="150"/>
    </row>
    <row r="198" spans="2:20">
      <c r="B198" s="150"/>
      <c r="C198" s="150"/>
      <c r="D198" s="150"/>
      <c r="E198" s="150"/>
      <c r="F198" s="150"/>
      <c r="G198" s="150"/>
      <c r="H198" s="150"/>
      <c r="I198" s="150"/>
      <c r="J198" s="150"/>
      <c r="K198" s="150"/>
      <c r="L198" s="150"/>
      <c r="M198" s="150"/>
      <c r="N198" s="150"/>
      <c r="O198" s="150"/>
      <c r="P198" s="150"/>
      <c r="Q198" s="150"/>
      <c r="R198" s="150"/>
      <c r="S198" s="150"/>
      <c r="T198" s="150"/>
    </row>
    <row r="199" spans="2:20">
      <c r="B199" s="150"/>
      <c r="C199" s="150"/>
      <c r="D199" s="150"/>
      <c r="E199" s="150"/>
      <c r="F199" s="150"/>
      <c r="G199" s="150"/>
      <c r="H199" s="150"/>
      <c r="I199" s="150"/>
      <c r="J199" s="150"/>
      <c r="K199" s="150"/>
      <c r="L199" s="150"/>
      <c r="M199" s="150"/>
      <c r="N199" s="150"/>
      <c r="O199" s="150"/>
      <c r="P199" s="150"/>
      <c r="Q199" s="150"/>
      <c r="R199" s="150"/>
      <c r="S199" s="150"/>
      <c r="T199" s="150"/>
    </row>
    <row r="200" spans="2:20">
      <c r="B200" s="150"/>
      <c r="C200" s="150"/>
      <c r="D200" s="150"/>
      <c r="E200" s="150"/>
      <c r="F200" s="150"/>
      <c r="G200" s="150"/>
      <c r="H200" s="150"/>
      <c r="I200" s="150"/>
      <c r="J200" s="150"/>
      <c r="K200" s="150"/>
      <c r="L200" s="150"/>
      <c r="M200" s="150"/>
      <c r="N200" s="150"/>
      <c r="O200" s="150"/>
      <c r="P200" s="150"/>
      <c r="Q200" s="150"/>
      <c r="R200" s="150"/>
      <c r="S200" s="150"/>
      <c r="T200" s="150"/>
    </row>
    <row r="201" spans="2:20">
      <c r="B201" s="150"/>
      <c r="C201" s="150"/>
      <c r="D201" s="150"/>
      <c r="E201" s="150"/>
      <c r="F201" s="150"/>
      <c r="G201" s="150"/>
      <c r="H201" s="150"/>
      <c r="I201" s="150"/>
      <c r="J201" s="150"/>
      <c r="K201" s="150"/>
      <c r="L201" s="150"/>
      <c r="M201" s="150"/>
      <c r="N201" s="150"/>
      <c r="O201" s="150"/>
      <c r="P201" s="150"/>
      <c r="Q201" s="150"/>
      <c r="R201" s="150"/>
      <c r="S201" s="150"/>
      <c r="T201" s="150"/>
    </row>
    <row r="202" spans="2:20">
      <c r="B202" s="150"/>
      <c r="C202" s="150"/>
      <c r="D202" s="150"/>
      <c r="E202" s="150"/>
      <c r="F202" s="150"/>
      <c r="G202" s="150"/>
      <c r="H202" s="150"/>
      <c r="I202" s="150"/>
      <c r="J202" s="150"/>
      <c r="K202" s="150"/>
      <c r="L202" s="150"/>
      <c r="M202" s="150"/>
      <c r="N202" s="150"/>
      <c r="O202" s="150"/>
      <c r="P202" s="150"/>
      <c r="Q202" s="150"/>
      <c r="R202" s="150"/>
      <c r="S202" s="150"/>
      <c r="T202" s="150"/>
    </row>
    <row r="203" spans="2:20">
      <c r="B203" s="150"/>
      <c r="C203" s="150"/>
      <c r="D203" s="150"/>
      <c r="E203" s="150"/>
      <c r="F203" s="150"/>
      <c r="G203" s="150"/>
      <c r="H203" s="150"/>
      <c r="I203" s="150"/>
      <c r="J203" s="150"/>
      <c r="K203" s="150"/>
      <c r="L203" s="150"/>
      <c r="M203" s="150"/>
      <c r="N203" s="150"/>
      <c r="O203" s="150"/>
      <c r="P203" s="150"/>
      <c r="Q203" s="150"/>
      <c r="R203" s="150"/>
      <c r="S203" s="150"/>
      <c r="T203" s="150"/>
    </row>
    <row r="204" spans="2:20">
      <c r="B204" s="150"/>
      <c r="C204" s="150"/>
      <c r="D204" s="150"/>
      <c r="E204" s="150"/>
      <c r="F204" s="150"/>
      <c r="G204" s="150"/>
      <c r="H204" s="150"/>
      <c r="I204" s="150"/>
      <c r="J204" s="150"/>
      <c r="K204" s="150"/>
      <c r="L204" s="150"/>
      <c r="M204" s="150"/>
      <c r="N204" s="150"/>
      <c r="O204" s="150"/>
      <c r="P204" s="150"/>
      <c r="Q204" s="150"/>
      <c r="R204" s="150"/>
      <c r="S204" s="150"/>
      <c r="T204" s="150"/>
    </row>
    <row r="205" spans="2:20">
      <c r="B205" s="150"/>
      <c r="C205" s="150"/>
      <c r="D205" s="150"/>
      <c r="E205" s="150"/>
      <c r="F205" s="150"/>
      <c r="G205" s="150"/>
      <c r="H205" s="150"/>
      <c r="I205" s="150"/>
      <c r="J205" s="150"/>
      <c r="K205" s="150"/>
      <c r="L205" s="150"/>
      <c r="M205" s="150"/>
      <c r="N205" s="150"/>
      <c r="O205" s="150"/>
      <c r="P205" s="150"/>
      <c r="Q205" s="150"/>
      <c r="R205" s="150"/>
      <c r="S205" s="150"/>
      <c r="T205" s="150"/>
    </row>
    <row r="206" spans="2:20">
      <c r="B206" s="150"/>
      <c r="C206" s="150"/>
      <c r="D206" s="150"/>
      <c r="E206" s="150"/>
      <c r="F206" s="150"/>
      <c r="G206" s="150"/>
      <c r="H206" s="150"/>
      <c r="I206" s="150"/>
      <c r="J206" s="150"/>
      <c r="K206" s="150"/>
      <c r="L206" s="150"/>
      <c r="M206" s="150"/>
      <c r="N206" s="150"/>
      <c r="O206" s="150"/>
      <c r="P206" s="150"/>
      <c r="Q206" s="150"/>
      <c r="R206" s="150"/>
      <c r="S206" s="150"/>
      <c r="T206" s="150"/>
    </row>
    <row r="207" spans="2:20">
      <c r="B207" s="150"/>
      <c r="C207" s="150"/>
      <c r="D207" s="150"/>
      <c r="E207" s="150"/>
      <c r="F207" s="150"/>
      <c r="G207" s="150"/>
      <c r="H207" s="150"/>
      <c r="I207" s="150"/>
      <c r="J207" s="150"/>
      <c r="K207" s="150"/>
      <c r="L207" s="150"/>
      <c r="M207" s="150"/>
      <c r="N207" s="150"/>
      <c r="O207" s="150"/>
      <c r="P207" s="150"/>
      <c r="Q207" s="150"/>
      <c r="R207" s="150"/>
      <c r="S207" s="150"/>
      <c r="T207" s="150"/>
    </row>
    <row r="208" spans="2:20">
      <c r="B208" s="150"/>
      <c r="C208" s="150"/>
      <c r="D208" s="150"/>
      <c r="E208" s="150"/>
      <c r="F208" s="150"/>
      <c r="G208" s="150"/>
      <c r="H208" s="150"/>
      <c r="I208" s="150"/>
      <c r="J208" s="150"/>
      <c r="K208" s="150"/>
      <c r="L208" s="150"/>
      <c r="M208" s="150"/>
      <c r="N208" s="150"/>
      <c r="O208" s="150"/>
      <c r="P208" s="150"/>
      <c r="Q208" s="150"/>
      <c r="R208" s="150"/>
      <c r="S208" s="150"/>
      <c r="T208" s="150"/>
    </row>
    <row r="209" spans="2:20">
      <c r="B209" s="150"/>
      <c r="C209" s="150"/>
      <c r="D209" s="150"/>
      <c r="E209" s="150"/>
      <c r="F209" s="150"/>
      <c r="G209" s="150"/>
      <c r="H209" s="150"/>
      <c r="I209" s="150"/>
      <c r="J209" s="150"/>
      <c r="K209" s="150"/>
      <c r="L209" s="150"/>
      <c r="M209" s="150"/>
      <c r="N209" s="150"/>
      <c r="O209" s="150"/>
      <c r="P209" s="150"/>
      <c r="Q209" s="150"/>
      <c r="R209" s="150"/>
      <c r="S209" s="150"/>
      <c r="T209" s="150"/>
    </row>
    <row r="210" spans="2:20">
      <c r="B210" s="150"/>
      <c r="C210" s="150"/>
      <c r="D210" s="150"/>
      <c r="E210" s="150"/>
      <c r="F210" s="150"/>
      <c r="G210" s="150"/>
      <c r="H210" s="150"/>
      <c r="I210" s="150"/>
      <c r="J210" s="150"/>
      <c r="K210" s="150"/>
      <c r="L210" s="150"/>
      <c r="M210" s="150"/>
      <c r="N210" s="150"/>
      <c r="O210" s="150"/>
      <c r="P210" s="150"/>
      <c r="Q210" s="150"/>
      <c r="R210" s="150"/>
      <c r="S210" s="150"/>
      <c r="T210" s="150"/>
    </row>
    <row r="211" spans="2:20">
      <c r="B211" s="150"/>
      <c r="C211" s="150"/>
      <c r="D211" s="150"/>
      <c r="E211" s="150"/>
      <c r="F211" s="150"/>
      <c r="G211" s="150"/>
      <c r="H211" s="150"/>
      <c r="I211" s="150"/>
      <c r="J211" s="150"/>
      <c r="K211" s="150"/>
      <c r="L211" s="150"/>
      <c r="M211" s="150"/>
      <c r="N211" s="150"/>
      <c r="O211" s="150"/>
      <c r="P211" s="150"/>
      <c r="Q211" s="150"/>
      <c r="R211" s="150"/>
      <c r="S211" s="150"/>
      <c r="T211" s="150"/>
    </row>
    <row r="212" spans="2:20">
      <c r="B212" s="150"/>
      <c r="C212" s="150"/>
      <c r="D212" s="150"/>
      <c r="E212" s="150"/>
      <c r="F212" s="150"/>
      <c r="G212" s="150"/>
      <c r="H212" s="150"/>
      <c r="I212" s="150"/>
      <c r="J212" s="150"/>
      <c r="K212" s="150"/>
      <c r="L212" s="150"/>
      <c r="M212" s="150"/>
      <c r="N212" s="150"/>
      <c r="O212" s="150"/>
      <c r="P212" s="150"/>
      <c r="Q212" s="150"/>
      <c r="R212" s="150"/>
      <c r="S212" s="150"/>
      <c r="T212" s="150"/>
    </row>
    <row r="213" spans="2:20">
      <c r="B213" s="150"/>
      <c r="C213" s="150"/>
      <c r="D213" s="150"/>
      <c r="E213" s="150"/>
      <c r="F213" s="150"/>
      <c r="G213" s="150"/>
      <c r="H213" s="150"/>
      <c r="I213" s="150"/>
      <c r="J213" s="150"/>
      <c r="K213" s="150"/>
      <c r="L213" s="150"/>
      <c r="M213" s="150"/>
      <c r="N213" s="150"/>
      <c r="O213" s="150"/>
      <c r="P213" s="150"/>
      <c r="Q213" s="150"/>
      <c r="R213" s="150"/>
      <c r="S213" s="150"/>
      <c r="T213" s="150"/>
    </row>
    <row r="214" spans="2:20">
      <c r="B214" s="150"/>
      <c r="C214" s="150"/>
      <c r="D214" s="150"/>
      <c r="E214" s="150"/>
      <c r="F214" s="150"/>
      <c r="G214" s="150"/>
      <c r="H214" s="150"/>
      <c r="I214" s="150"/>
      <c r="J214" s="150"/>
      <c r="K214" s="150"/>
      <c r="L214" s="150"/>
      <c r="M214" s="150"/>
      <c r="N214" s="150"/>
      <c r="O214" s="150"/>
      <c r="P214" s="150"/>
      <c r="Q214" s="150"/>
      <c r="R214" s="150"/>
      <c r="S214" s="150"/>
      <c r="T214" s="150"/>
    </row>
    <row r="215" spans="2:20">
      <c r="B215" s="150"/>
      <c r="C215" s="150"/>
      <c r="D215" s="150"/>
      <c r="E215" s="150"/>
      <c r="F215" s="150"/>
      <c r="G215" s="150"/>
      <c r="H215" s="150"/>
      <c r="I215" s="150"/>
      <c r="J215" s="150"/>
      <c r="K215" s="150"/>
      <c r="L215" s="150"/>
      <c r="M215" s="150"/>
      <c r="N215" s="150"/>
      <c r="O215" s="150"/>
      <c r="P215" s="150"/>
      <c r="Q215" s="150"/>
      <c r="R215" s="150"/>
      <c r="S215" s="150"/>
      <c r="T215" s="150"/>
    </row>
    <row r="216" spans="2:20">
      <c r="B216" s="150"/>
      <c r="C216" s="150"/>
      <c r="D216" s="150"/>
      <c r="E216" s="150"/>
      <c r="F216" s="150"/>
      <c r="G216" s="150"/>
      <c r="H216" s="150"/>
      <c r="I216" s="150"/>
      <c r="J216" s="150"/>
      <c r="K216" s="150"/>
      <c r="L216" s="150"/>
      <c r="M216" s="150"/>
      <c r="N216" s="150"/>
      <c r="O216" s="150"/>
      <c r="P216" s="150"/>
      <c r="Q216" s="150"/>
      <c r="R216" s="150"/>
      <c r="S216" s="150"/>
      <c r="T216" s="150"/>
    </row>
    <row r="217" spans="2:20">
      <c r="B217" s="150"/>
      <c r="C217" s="150"/>
      <c r="D217" s="150"/>
      <c r="E217" s="150"/>
      <c r="F217" s="150"/>
      <c r="G217" s="150"/>
      <c r="H217" s="150"/>
      <c r="I217" s="150"/>
      <c r="J217" s="150"/>
      <c r="K217" s="150"/>
      <c r="L217" s="150"/>
      <c r="M217" s="150"/>
      <c r="N217" s="150"/>
      <c r="O217" s="150"/>
      <c r="P217" s="150"/>
      <c r="Q217" s="150"/>
      <c r="R217" s="150"/>
      <c r="S217" s="150"/>
      <c r="T217" s="150"/>
    </row>
    <row r="218" spans="2:20">
      <c r="B218" s="150"/>
      <c r="C218" s="150"/>
      <c r="D218" s="150"/>
      <c r="E218" s="150"/>
      <c r="F218" s="150"/>
      <c r="G218" s="150"/>
      <c r="H218" s="150"/>
      <c r="I218" s="150"/>
      <c r="J218" s="150"/>
      <c r="K218" s="150"/>
      <c r="L218" s="150"/>
      <c r="M218" s="150"/>
      <c r="N218" s="150"/>
      <c r="O218" s="150"/>
      <c r="P218" s="150"/>
      <c r="Q218" s="150"/>
      <c r="R218" s="150"/>
      <c r="S218" s="150"/>
      <c r="T218" s="150"/>
    </row>
    <row r="219" spans="2:20">
      <c r="B219" s="150"/>
      <c r="C219" s="150"/>
      <c r="D219" s="150"/>
      <c r="E219" s="150"/>
      <c r="F219" s="150"/>
      <c r="G219" s="150"/>
      <c r="H219" s="150"/>
      <c r="I219" s="150"/>
      <c r="J219" s="150"/>
      <c r="K219" s="150"/>
      <c r="L219" s="150"/>
      <c r="M219" s="150"/>
      <c r="N219" s="150"/>
      <c r="O219" s="150"/>
      <c r="P219" s="150"/>
      <c r="Q219" s="150"/>
      <c r="R219" s="150"/>
      <c r="S219" s="150"/>
      <c r="T219" s="150"/>
    </row>
    <row r="220" spans="2:20">
      <c r="B220" s="150"/>
      <c r="C220" s="150"/>
      <c r="D220" s="150"/>
      <c r="E220" s="150"/>
      <c r="F220" s="150"/>
      <c r="G220" s="150"/>
      <c r="H220" s="150"/>
      <c r="I220" s="150"/>
      <c r="J220" s="150"/>
      <c r="K220" s="150"/>
      <c r="L220" s="150"/>
      <c r="M220" s="150"/>
      <c r="N220" s="150"/>
      <c r="O220" s="150"/>
      <c r="P220" s="150"/>
      <c r="Q220" s="150"/>
      <c r="R220" s="150"/>
      <c r="S220" s="150"/>
      <c r="T220" s="150"/>
    </row>
    <row r="221" spans="2:20">
      <c r="B221" s="150"/>
      <c r="C221" s="150"/>
      <c r="D221" s="150"/>
      <c r="E221" s="150"/>
      <c r="F221" s="150"/>
      <c r="G221" s="150"/>
      <c r="H221" s="150"/>
      <c r="I221" s="150"/>
      <c r="J221" s="150"/>
      <c r="K221" s="150"/>
      <c r="L221" s="150"/>
      <c r="M221" s="150"/>
      <c r="N221" s="150"/>
      <c r="O221" s="150"/>
      <c r="P221" s="150"/>
      <c r="Q221" s="150"/>
      <c r="R221" s="150"/>
      <c r="S221" s="150"/>
      <c r="T221" s="150"/>
    </row>
    <row r="222" spans="2:20">
      <c r="B222" s="150"/>
      <c r="C222" s="150"/>
      <c r="D222" s="150"/>
      <c r="E222" s="150"/>
      <c r="F222" s="150"/>
      <c r="G222" s="150"/>
      <c r="H222" s="150"/>
      <c r="I222" s="150"/>
      <c r="J222" s="150"/>
      <c r="K222" s="150"/>
      <c r="L222" s="150"/>
      <c r="M222" s="150"/>
      <c r="N222" s="150"/>
      <c r="O222" s="150"/>
      <c r="P222" s="150"/>
      <c r="Q222" s="150"/>
      <c r="R222" s="150"/>
      <c r="S222" s="150"/>
      <c r="T222" s="150"/>
    </row>
    <row r="223" spans="2:20">
      <c r="B223" s="150"/>
      <c r="C223" s="150"/>
      <c r="D223" s="150"/>
      <c r="E223" s="150"/>
      <c r="F223" s="150"/>
      <c r="G223" s="150"/>
      <c r="H223" s="150"/>
      <c r="I223" s="150"/>
      <c r="J223" s="150"/>
      <c r="K223" s="150"/>
      <c r="L223" s="150"/>
      <c r="M223" s="150"/>
      <c r="N223" s="150"/>
      <c r="O223" s="150"/>
      <c r="P223" s="150"/>
      <c r="Q223" s="150"/>
      <c r="R223" s="150"/>
      <c r="S223" s="150"/>
      <c r="T223" s="150"/>
    </row>
    <row r="224" spans="2:20">
      <c r="B224" s="150"/>
      <c r="C224" s="150"/>
      <c r="D224" s="150"/>
      <c r="E224" s="150"/>
      <c r="F224" s="150"/>
      <c r="G224" s="150"/>
      <c r="H224" s="150"/>
      <c r="I224" s="150"/>
      <c r="J224" s="150"/>
      <c r="K224" s="150"/>
      <c r="L224" s="150"/>
      <c r="M224" s="150"/>
      <c r="N224" s="150"/>
      <c r="O224" s="150"/>
      <c r="P224" s="150"/>
      <c r="Q224" s="150"/>
      <c r="R224" s="150"/>
      <c r="S224" s="150"/>
      <c r="T224" s="150"/>
    </row>
    <row r="225" spans="2:20">
      <c r="B225" s="150"/>
      <c r="C225" s="150"/>
      <c r="D225" s="150"/>
      <c r="E225" s="150"/>
      <c r="F225" s="150"/>
      <c r="G225" s="150"/>
      <c r="H225" s="150"/>
      <c r="I225" s="150"/>
      <c r="J225" s="150"/>
      <c r="K225" s="150"/>
      <c r="L225" s="150"/>
      <c r="M225" s="150"/>
      <c r="N225" s="150"/>
      <c r="O225" s="150"/>
      <c r="P225" s="150"/>
      <c r="Q225" s="150"/>
      <c r="R225" s="150"/>
      <c r="S225" s="150"/>
      <c r="T225" s="150"/>
    </row>
    <row r="226" spans="2:20">
      <c r="B226" s="150"/>
      <c r="C226" s="150"/>
      <c r="D226" s="150"/>
      <c r="E226" s="150"/>
      <c r="F226" s="150"/>
      <c r="G226" s="150"/>
      <c r="H226" s="150"/>
      <c r="I226" s="150"/>
      <c r="J226" s="150"/>
      <c r="K226" s="150"/>
      <c r="L226" s="150"/>
      <c r="M226" s="150"/>
      <c r="N226" s="150"/>
      <c r="O226" s="150"/>
      <c r="P226" s="150"/>
      <c r="Q226" s="150"/>
      <c r="R226" s="150"/>
      <c r="S226" s="150"/>
      <c r="T226" s="150"/>
    </row>
    <row r="227" spans="2:20">
      <c r="B227" s="150"/>
      <c r="C227" s="150"/>
      <c r="D227" s="150"/>
      <c r="E227" s="150"/>
      <c r="F227" s="150"/>
      <c r="G227" s="150"/>
      <c r="H227" s="150"/>
      <c r="I227" s="150"/>
      <c r="J227" s="150"/>
      <c r="K227" s="150"/>
      <c r="L227" s="150"/>
      <c r="M227" s="150"/>
      <c r="N227" s="150"/>
      <c r="O227" s="150"/>
      <c r="P227" s="150"/>
      <c r="Q227" s="150"/>
      <c r="R227" s="150"/>
      <c r="S227" s="150"/>
      <c r="T227" s="150"/>
    </row>
    <row r="228" spans="2:20">
      <c r="B228" s="150"/>
      <c r="C228" s="150"/>
      <c r="D228" s="150"/>
      <c r="E228" s="150"/>
      <c r="F228" s="150"/>
      <c r="G228" s="150"/>
      <c r="H228" s="150"/>
      <c r="I228" s="150"/>
      <c r="J228" s="150"/>
      <c r="K228" s="150"/>
      <c r="L228" s="150"/>
      <c r="M228" s="150"/>
      <c r="N228" s="150"/>
      <c r="O228" s="150"/>
      <c r="P228" s="150"/>
      <c r="Q228" s="150"/>
      <c r="R228" s="150"/>
      <c r="S228" s="150"/>
      <c r="T228" s="150"/>
    </row>
    <row r="229" spans="2:20">
      <c r="B229" s="150"/>
      <c r="C229" s="150"/>
      <c r="D229" s="150"/>
      <c r="E229" s="150"/>
      <c r="F229" s="150"/>
      <c r="G229" s="150"/>
      <c r="H229" s="150"/>
      <c r="I229" s="150"/>
      <c r="J229" s="150"/>
      <c r="K229" s="150"/>
      <c r="L229" s="150"/>
      <c r="M229" s="150"/>
      <c r="N229" s="150"/>
      <c r="O229" s="150"/>
      <c r="P229" s="150"/>
      <c r="Q229" s="150"/>
      <c r="R229" s="150"/>
      <c r="S229" s="150"/>
      <c r="T229" s="150"/>
    </row>
    <row r="230" spans="2:20">
      <c r="B230" s="150"/>
      <c r="C230" s="150"/>
      <c r="D230" s="150"/>
      <c r="E230" s="150"/>
      <c r="F230" s="150"/>
      <c r="G230" s="150"/>
      <c r="H230" s="150"/>
      <c r="I230" s="150"/>
      <c r="J230" s="150"/>
      <c r="K230" s="150"/>
      <c r="L230" s="150"/>
      <c r="M230" s="150"/>
      <c r="N230" s="150"/>
      <c r="O230" s="150"/>
      <c r="P230" s="150"/>
      <c r="Q230" s="150"/>
      <c r="R230" s="150"/>
      <c r="S230" s="150"/>
      <c r="T230" s="150"/>
    </row>
    <row r="231" spans="2:20">
      <c r="B231" s="150"/>
      <c r="C231" s="150"/>
      <c r="D231" s="150"/>
      <c r="E231" s="150"/>
      <c r="F231" s="150"/>
      <c r="G231" s="150"/>
      <c r="H231" s="150"/>
      <c r="I231" s="150"/>
      <c r="J231" s="150"/>
      <c r="K231" s="150"/>
      <c r="L231" s="150"/>
      <c r="M231" s="150"/>
      <c r="N231" s="150"/>
      <c r="O231" s="150"/>
      <c r="P231" s="150"/>
      <c r="Q231" s="150"/>
      <c r="R231" s="150"/>
      <c r="S231" s="150"/>
      <c r="T231" s="150"/>
    </row>
    <row r="232" spans="2:20">
      <c r="B232" s="150"/>
      <c r="C232" s="150"/>
      <c r="D232" s="150"/>
      <c r="E232" s="150"/>
      <c r="F232" s="150"/>
      <c r="G232" s="150"/>
      <c r="H232" s="150"/>
      <c r="I232" s="150"/>
      <c r="J232" s="150"/>
      <c r="K232" s="150"/>
      <c r="L232" s="150"/>
      <c r="M232" s="150"/>
      <c r="N232" s="150"/>
      <c r="O232" s="150"/>
      <c r="P232" s="150"/>
      <c r="Q232" s="150"/>
      <c r="R232" s="150"/>
      <c r="S232" s="150"/>
      <c r="T232" s="150"/>
    </row>
    <row r="233" spans="2:20">
      <c r="B233" s="150"/>
      <c r="C233" s="150"/>
      <c r="D233" s="150"/>
      <c r="E233" s="150"/>
      <c r="F233" s="150"/>
      <c r="G233" s="150"/>
      <c r="H233" s="150"/>
      <c r="I233" s="150"/>
      <c r="J233" s="150"/>
      <c r="K233" s="150"/>
      <c r="L233" s="150"/>
      <c r="M233" s="150"/>
      <c r="N233" s="150"/>
      <c r="O233" s="150"/>
      <c r="P233" s="150"/>
      <c r="Q233" s="150"/>
      <c r="R233" s="150"/>
      <c r="S233" s="150"/>
      <c r="T233" s="150"/>
    </row>
    <row r="234" spans="2:20">
      <c r="B234" s="150"/>
      <c r="C234" s="150"/>
      <c r="D234" s="150"/>
      <c r="E234" s="150"/>
      <c r="F234" s="150"/>
      <c r="G234" s="150"/>
      <c r="H234" s="150"/>
      <c r="I234" s="150"/>
      <c r="J234" s="150"/>
      <c r="K234" s="150"/>
      <c r="L234" s="150"/>
      <c r="M234" s="150"/>
      <c r="N234" s="150"/>
      <c r="O234" s="150"/>
      <c r="P234" s="150"/>
      <c r="Q234" s="150"/>
      <c r="R234" s="150"/>
      <c r="S234" s="150"/>
      <c r="T234" s="150"/>
    </row>
    <row r="235" spans="2:20">
      <c r="B235" s="150"/>
      <c r="C235" s="150"/>
      <c r="D235" s="150"/>
      <c r="E235" s="150"/>
      <c r="F235" s="150"/>
      <c r="G235" s="150"/>
      <c r="H235" s="150"/>
      <c r="I235" s="150"/>
      <c r="J235" s="150"/>
      <c r="K235" s="150"/>
      <c r="L235" s="150"/>
      <c r="M235" s="150"/>
      <c r="N235" s="150"/>
      <c r="O235" s="150"/>
      <c r="P235" s="150"/>
      <c r="Q235" s="150"/>
      <c r="R235" s="150"/>
      <c r="S235" s="150"/>
      <c r="T235" s="150"/>
    </row>
    <row r="236" spans="2:20">
      <c r="B236" s="150"/>
      <c r="C236" s="150"/>
      <c r="D236" s="150"/>
      <c r="E236" s="150"/>
      <c r="F236" s="150"/>
      <c r="G236" s="150"/>
      <c r="H236" s="150"/>
      <c r="I236" s="150"/>
      <c r="J236" s="150"/>
      <c r="K236" s="150"/>
      <c r="L236" s="150"/>
      <c r="M236" s="150"/>
      <c r="N236" s="150"/>
      <c r="O236" s="150"/>
      <c r="P236" s="150"/>
      <c r="Q236" s="150"/>
      <c r="R236" s="150"/>
      <c r="S236" s="150"/>
      <c r="T236" s="150"/>
    </row>
    <row r="237" spans="2:20">
      <c r="B237" s="150"/>
      <c r="C237" s="150"/>
      <c r="D237" s="150"/>
      <c r="E237" s="150"/>
      <c r="F237" s="150"/>
      <c r="G237" s="150"/>
      <c r="H237" s="150"/>
      <c r="I237" s="150"/>
      <c r="J237" s="150"/>
      <c r="K237" s="150"/>
      <c r="L237" s="150"/>
      <c r="M237" s="150"/>
      <c r="N237" s="150"/>
      <c r="O237" s="150"/>
      <c r="P237" s="150"/>
      <c r="Q237" s="150"/>
      <c r="R237" s="150"/>
      <c r="S237" s="150"/>
      <c r="T237" s="150"/>
    </row>
    <row r="238" spans="2:20">
      <c r="B238" s="150"/>
      <c r="C238" s="150"/>
      <c r="D238" s="150"/>
      <c r="E238" s="150"/>
      <c r="F238" s="150"/>
      <c r="G238" s="150"/>
      <c r="H238" s="150"/>
      <c r="I238" s="150"/>
      <c r="J238" s="150"/>
      <c r="K238" s="150"/>
      <c r="L238" s="150"/>
      <c r="M238" s="150"/>
      <c r="N238" s="150"/>
      <c r="O238" s="150"/>
      <c r="P238" s="150"/>
      <c r="Q238" s="150"/>
      <c r="R238" s="150"/>
      <c r="S238" s="150"/>
      <c r="T238" s="150"/>
    </row>
    <row r="239" spans="2:20">
      <c r="B239" s="150"/>
      <c r="C239" s="150"/>
      <c r="D239" s="150"/>
      <c r="E239" s="150"/>
      <c r="F239" s="150"/>
      <c r="G239" s="150"/>
      <c r="H239" s="150"/>
      <c r="I239" s="150"/>
      <c r="J239" s="150"/>
      <c r="K239" s="150"/>
      <c r="L239" s="150"/>
      <c r="M239" s="150"/>
      <c r="N239" s="150"/>
      <c r="O239" s="150"/>
      <c r="P239" s="150"/>
      <c r="Q239" s="150"/>
      <c r="R239" s="150"/>
      <c r="S239" s="150"/>
      <c r="T239" s="150"/>
    </row>
    <row r="240" spans="2:20">
      <c r="B240" s="150"/>
      <c r="C240" s="150"/>
      <c r="D240" s="150"/>
      <c r="E240" s="150"/>
      <c r="F240" s="150"/>
      <c r="G240" s="150"/>
      <c r="H240" s="150"/>
      <c r="I240" s="150"/>
      <c r="J240" s="150"/>
      <c r="K240" s="150"/>
      <c r="L240" s="150"/>
      <c r="M240" s="150"/>
      <c r="N240" s="150"/>
      <c r="O240" s="150"/>
      <c r="P240" s="150"/>
      <c r="Q240" s="150"/>
      <c r="R240" s="150"/>
      <c r="S240" s="150"/>
      <c r="T240" s="150"/>
    </row>
    <row r="241" spans="2:20">
      <c r="B241" s="150"/>
      <c r="C241" s="150"/>
      <c r="D241" s="150"/>
      <c r="E241" s="150"/>
      <c r="F241" s="150"/>
      <c r="G241" s="150"/>
      <c r="H241" s="150"/>
      <c r="I241" s="150"/>
      <c r="J241" s="150"/>
      <c r="K241" s="150"/>
      <c r="L241" s="150"/>
      <c r="M241" s="150"/>
      <c r="N241" s="150"/>
      <c r="O241" s="150"/>
      <c r="P241" s="150"/>
      <c r="Q241" s="150"/>
      <c r="R241" s="150"/>
      <c r="S241" s="150"/>
      <c r="T241" s="150"/>
    </row>
    <row r="242" spans="2:20">
      <c r="B242" s="150"/>
      <c r="C242" s="150"/>
      <c r="D242" s="150"/>
      <c r="E242" s="150"/>
      <c r="F242" s="150"/>
      <c r="G242" s="150"/>
      <c r="H242" s="150"/>
      <c r="I242" s="150"/>
      <c r="J242" s="150"/>
      <c r="K242" s="150"/>
      <c r="L242" s="150"/>
      <c r="M242" s="150"/>
      <c r="N242" s="150"/>
      <c r="O242" s="150"/>
      <c r="P242" s="150"/>
      <c r="Q242" s="150"/>
      <c r="R242" s="150"/>
      <c r="S242" s="150"/>
      <c r="T242" s="150"/>
    </row>
    <row r="243" spans="2:20">
      <c r="B243" s="150"/>
      <c r="C243" s="150"/>
      <c r="D243" s="150"/>
      <c r="E243" s="150"/>
      <c r="F243" s="150"/>
      <c r="G243" s="150"/>
      <c r="H243" s="150"/>
      <c r="I243" s="150"/>
      <c r="J243" s="150"/>
      <c r="K243" s="150"/>
      <c r="L243" s="150"/>
      <c r="M243" s="150"/>
      <c r="N243" s="150"/>
      <c r="O243" s="150"/>
      <c r="P243" s="150"/>
      <c r="Q243" s="150"/>
      <c r="R243" s="150"/>
      <c r="S243" s="150"/>
      <c r="T243" s="150"/>
    </row>
    <row r="244" spans="2:20">
      <c r="B244" s="150"/>
      <c r="C244" s="150"/>
      <c r="D244" s="150"/>
      <c r="E244" s="150"/>
      <c r="F244" s="150"/>
      <c r="G244" s="150"/>
      <c r="H244" s="150"/>
      <c r="I244" s="150"/>
      <c r="J244" s="150"/>
      <c r="K244" s="150"/>
      <c r="L244" s="150"/>
      <c r="M244" s="150"/>
      <c r="N244" s="150"/>
      <c r="O244" s="150"/>
      <c r="P244" s="150"/>
      <c r="Q244" s="150"/>
      <c r="R244" s="150"/>
      <c r="S244" s="150"/>
      <c r="T244" s="150"/>
    </row>
    <row r="245" spans="2:20">
      <c r="B245" s="150"/>
      <c r="C245" s="150"/>
      <c r="D245" s="150"/>
      <c r="E245" s="150"/>
      <c r="F245" s="150"/>
      <c r="G245" s="150"/>
      <c r="H245" s="150"/>
      <c r="I245" s="150"/>
      <c r="J245" s="150"/>
      <c r="K245" s="150"/>
      <c r="L245" s="150"/>
      <c r="M245" s="150"/>
      <c r="N245" s="150"/>
      <c r="O245" s="150"/>
      <c r="P245" s="150"/>
      <c r="Q245" s="150"/>
      <c r="R245" s="150"/>
      <c r="S245" s="150"/>
      <c r="T245" s="150"/>
    </row>
    <row r="246" spans="2:20">
      <c r="B246" s="150"/>
      <c r="C246" s="150"/>
      <c r="D246" s="150"/>
      <c r="E246" s="150"/>
      <c r="F246" s="150"/>
      <c r="G246" s="150"/>
      <c r="H246" s="150"/>
      <c r="I246" s="150"/>
      <c r="J246" s="150"/>
      <c r="K246" s="150"/>
      <c r="L246" s="150"/>
      <c r="M246" s="150"/>
      <c r="N246" s="150"/>
      <c r="O246" s="150"/>
      <c r="P246" s="150"/>
      <c r="Q246" s="150"/>
      <c r="R246" s="150"/>
      <c r="S246" s="150"/>
      <c r="T246" s="150"/>
    </row>
    <row r="247" spans="2:20">
      <c r="B247" s="150"/>
      <c r="C247" s="150"/>
      <c r="D247" s="150"/>
      <c r="E247" s="150"/>
      <c r="F247" s="150"/>
      <c r="G247" s="150"/>
      <c r="H247" s="150"/>
      <c r="I247" s="150"/>
      <c r="J247" s="150"/>
      <c r="K247" s="150"/>
      <c r="L247" s="150"/>
      <c r="M247" s="150"/>
      <c r="N247" s="150"/>
      <c r="O247" s="150"/>
      <c r="P247" s="150"/>
      <c r="Q247" s="150"/>
      <c r="R247" s="150"/>
      <c r="S247" s="150"/>
      <c r="T247" s="150"/>
    </row>
    <row r="248" spans="2:20">
      <c r="B248" s="150"/>
      <c r="C248" s="150"/>
      <c r="D248" s="150"/>
      <c r="E248" s="150"/>
      <c r="F248" s="150"/>
      <c r="G248" s="150"/>
      <c r="H248" s="150"/>
      <c r="I248" s="150"/>
      <c r="J248" s="150"/>
      <c r="K248" s="150"/>
      <c r="L248" s="150"/>
      <c r="M248" s="150"/>
      <c r="N248" s="150"/>
      <c r="O248" s="150"/>
      <c r="P248" s="150"/>
      <c r="Q248" s="150"/>
      <c r="R248" s="150"/>
      <c r="S248" s="150"/>
      <c r="T248" s="150"/>
    </row>
    <row r="249" spans="2:20">
      <c r="B249" s="150"/>
      <c r="C249" s="150"/>
      <c r="D249" s="150"/>
      <c r="E249" s="150"/>
      <c r="F249" s="150"/>
      <c r="G249" s="150"/>
      <c r="H249" s="150"/>
      <c r="I249" s="150"/>
      <c r="J249" s="150"/>
      <c r="K249" s="150"/>
      <c r="L249" s="150"/>
      <c r="M249" s="150"/>
      <c r="N249" s="150"/>
      <c r="O249" s="150"/>
      <c r="P249" s="150"/>
      <c r="Q249" s="150"/>
      <c r="R249" s="150"/>
      <c r="S249" s="150"/>
      <c r="T249" s="150"/>
    </row>
    <row r="250" spans="2:20">
      <c r="B250" s="150"/>
      <c r="C250" s="150"/>
      <c r="D250" s="150"/>
      <c r="E250" s="150"/>
      <c r="F250" s="150"/>
      <c r="G250" s="150"/>
      <c r="H250" s="150"/>
      <c r="I250" s="150"/>
      <c r="J250" s="150"/>
      <c r="K250" s="150"/>
      <c r="L250" s="150"/>
      <c r="M250" s="150"/>
      <c r="N250" s="150"/>
      <c r="O250" s="150"/>
      <c r="P250" s="150"/>
      <c r="Q250" s="150"/>
      <c r="R250" s="150"/>
      <c r="S250" s="150"/>
      <c r="T250" s="150"/>
    </row>
    <row r="251" spans="2:20">
      <c r="B251" s="150"/>
      <c r="C251" s="150"/>
      <c r="D251" s="150"/>
      <c r="E251" s="150"/>
      <c r="F251" s="150"/>
      <c r="G251" s="150"/>
      <c r="H251" s="150"/>
      <c r="I251" s="150"/>
      <c r="J251" s="150"/>
      <c r="K251" s="150"/>
      <c r="L251" s="150"/>
      <c r="M251" s="150"/>
      <c r="N251" s="150"/>
      <c r="O251" s="150"/>
      <c r="P251" s="150"/>
      <c r="Q251" s="150"/>
      <c r="R251" s="150"/>
      <c r="S251" s="150"/>
      <c r="T251" s="150"/>
    </row>
    <row r="252" spans="2:20">
      <c r="B252" s="150"/>
      <c r="C252" s="150"/>
      <c r="D252" s="150"/>
      <c r="E252" s="150"/>
      <c r="F252" s="150"/>
      <c r="G252" s="150"/>
      <c r="H252" s="150"/>
      <c r="I252" s="150"/>
      <c r="J252" s="150"/>
      <c r="K252" s="150"/>
      <c r="L252" s="150"/>
      <c r="M252" s="150"/>
      <c r="N252" s="150"/>
      <c r="O252" s="150"/>
      <c r="P252" s="150"/>
      <c r="Q252" s="150"/>
      <c r="R252" s="150"/>
      <c r="S252" s="150"/>
      <c r="T252" s="150"/>
    </row>
    <row r="253" spans="2:20">
      <c r="B253" s="150"/>
      <c r="C253" s="150"/>
      <c r="D253" s="150"/>
      <c r="E253" s="150"/>
      <c r="F253" s="150"/>
      <c r="G253" s="150"/>
      <c r="H253" s="150"/>
      <c r="I253" s="150"/>
      <c r="J253" s="150"/>
      <c r="K253" s="150"/>
      <c r="L253" s="150"/>
      <c r="M253" s="150"/>
      <c r="N253" s="150"/>
      <c r="O253" s="150"/>
      <c r="P253" s="150"/>
      <c r="Q253" s="150"/>
      <c r="R253" s="150"/>
      <c r="S253" s="150"/>
      <c r="T253" s="150"/>
    </row>
    <row r="254" spans="2:20">
      <c r="B254" s="150"/>
      <c r="C254" s="150"/>
      <c r="D254" s="150"/>
      <c r="E254" s="150"/>
      <c r="F254" s="150"/>
      <c r="G254" s="150"/>
      <c r="H254" s="150"/>
      <c r="I254" s="150"/>
      <c r="J254" s="150"/>
      <c r="K254" s="150"/>
      <c r="L254" s="150"/>
      <c r="M254" s="150"/>
      <c r="N254" s="150"/>
      <c r="O254" s="150"/>
      <c r="P254" s="150"/>
      <c r="Q254" s="150"/>
      <c r="R254" s="150"/>
      <c r="S254" s="150"/>
      <c r="T254" s="150"/>
    </row>
    <row r="255" spans="2:20">
      <c r="B255" s="150"/>
      <c r="C255" s="150"/>
      <c r="D255" s="150"/>
      <c r="E255" s="150"/>
      <c r="F255" s="150"/>
      <c r="G255" s="150"/>
      <c r="H255" s="150"/>
      <c r="I255" s="150"/>
      <c r="J255" s="150"/>
      <c r="K255" s="150"/>
      <c r="L255" s="150"/>
      <c r="M255" s="150"/>
      <c r="N255" s="150"/>
      <c r="O255" s="150"/>
      <c r="P255" s="150"/>
      <c r="Q255" s="150"/>
      <c r="R255" s="150"/>
      <c r="S255" s="150"/>
      <c r="T255" s="150"/>
    </row>
    <row r="256" spans="2:20">
      <c r="B256" s="150"/>
      <c r="C256" s="150"/>
      <c r="D256" s="150"/>
      <c r="E256" s="150"/>
      <c r="F256" s="150"/>
      <c r="G256" s="150"/>
      <c r="H256" s="150"/>
      <c r="I256" s="150"/>
      <c r="J256" s="150"/>
      <c r="K256" s="150"/>
      <c r="L256" s="150"/>
      <c r="M256" s="150"/>
      <c r="N256" s="150"/>
      <c r="O256" s="150"/>
      <c r="P256" s="150"/>
      <c r="Q256" s="150"/>
      <c r="R256" s="150"/>
      <c r="S256" s="150"/>
      <c r="T256" s="150"/>
    </row>
    <row r="257" spans="2:20">
      <c r="B257" s="150"/>
      <c r="C257" s="150"/>
      <c r="D257" s="150"/>
      <c r="E257" s="150"/>
      <c r="F257" s="150"/>
      <c r="G257" s="150"/>
      <c r="H257" s="150"/>
      <c r="I257" s="150"/>
      <c r="J257" s="150"/>
      <c r="K257" s="150"/>
      <c r="L257" s="150"/>
      <c r="M257" s="150"/>
      <c r="N257" s="150"/>
      <c r="O257" s="150"/>
      <c r="P257" s="150"/>
      <c r="Q257" s="150"/>
      <c r="R257" s="150"/>
      <c r="S257" s="150"/>
      <c r="T257" s="150"/>
    </row>
    <row r="258" spans="2:20">
      <c r="B258" s="150"/>
      <c r="C258" s="150"/>
      <c r="D258" s="150"/>
      <c r="E258" s="150"/>
      <c r="F258" s="150"/>
      <c r="G258" s="150"/>
      <c r="H258" s="150"/>
      <c r="I258" s="150"/>
      <c r="J258" s="150"/>
      <c r="K258" s="150"/>
      <c r="L258" s="150"/>
      <c r="M258" s="150"/>
      <c r="N258" s="150"/>
      <c r="O258" s="150"/>
      <c r="P258" s="150"/>
      <c r="Q258" s="150"/>
      <c r="R258" s="150"/>
      <c r="S258" s="150"/>
      <c r="T258" s="150"/>
    </row>
    <row r="259" spans="2:20">
      <c r="B259" s="150"/>
      <c r="C259" s="150"/>
      <c r="D259" s="150"/>
      <c r="E259" s="150"/>
      <c r="F259" s="150"/>
      <c r="G259" s="150"/>
      <c r="H259" s="150"/>
      <c r="I259" s="150"/>
      <c r="J259" s="150"/>
      <c r="K259" s="150"/>
      <c r="L259" s="150"/>
      <c r="M259" s="150"/>
      <c r="N259" s="150"/>
      <c r="O259" s="150"/>
      <c r="P259" s="150"/>
      <c r="Q259" s="150"/>
      <c r="R259" s="150"/>
      <c r="S259" s="150"/>
      <c r="T259" s="150"/>
    </row>
    <row r="260" spans="2:20">
      <c r="B260" s="150"/>
      <c r="C260" s="150"/>
      <c r="D260" s="150"/>
      <c r="E260" s="150"/>
      <c r="F260" s="150"/>
      <c r="G260" s="150"/>
      <c r="H260" s="150"/>
      <c r="I260" s="150"/>
      <c r="J260" s="150"/>
      <c r="K260" s="150"/>
      <c r="L260" s="150"/>
      <c r="M260" s="150"/>
      <c r="N260" s="150"/>
      <c r="O260" s="150"/>
      <c r="P260" s="150"/>
      <c r="Q260" s="150"/>
      <c r="R260" s="150"/>
      <c r="S260" s="150"/>
      <c r="T260" s="150"/>
    </row>
    <row r="261" spans="2:20">
      <c r="B261" s="150"/>
      <c r="C261" s="150"/>
      <c r="D261" s="150"/>
      <c r="E261" s="150"/>
      <c r="F261" s="150"/>
      <c r="G261" s="150"/>
      <c r="H261" s="150"/>
      <c r="I261" s="150"/>
      <c r="J261" s="150"/>
      <c r="K261" s="150"/>
      <c r="L261" s="150"/>
      <c r="M261" s="150"/>
      <c r="N261" s="150"/>
      <c r="O261" s="150"/>
      <c r="P261" s="150"/>
      <c r="Q261" s="150"/>
      <c r="R261" s="150"/>
      <c r="S261" s="150"/>
      <c r="T261" s="150"/>
    </row>
    <row r="262" spans="2:20">
      <c r="B262" s="150"/>
      <c r="C262" s="150"/>
      <c r="D262" s="150"/>
      <c r="E262" s="150"/>
      <c r="F262" s="150"/>
      <c r="G262" s="150"/>
      <c r="H262" s="150"/>
      <c r="I262" s="150"/>
      <c r="J262" s="150"/>
      <c r="K262" s="150"/>
      <c r="L262" s="150"/>
      <c r="M262" s="150"/>
      <c r="N262" s="150"/>
      <c r="O262" s="150"/>
      <c r="P262" s="150"/>
      <c r="Q262" s="150"/>
      <c r="R262" s="150"/>
      <c r="S262" s="150"/>
      <c r="T262" s="150"/>
    </row>
    <row r="263" spans="2:20">
      <c r="B263" s="150"/>
      <c r="C263" s="150"/>
      <c r="D263" s="150"/>
      <c r="E263" s="150"/>
      <c r="F263" s="150"/>
      <c r="G263" s="150"/>
      <c r="H263" s="150"/>
      <c r="I263" s="150"/>
      <c r="J263" s="150"/>
      <c r="K263" s="150"/>
      <c r="L263" s="150"/>
      <c r="M263" s="150"/>
      <c r="N263" s="150"/>
      <c r="O263" s="150"/>
      <c r="P263" s="150"/>
      <c r="Q263" s="150"/>
      <c r="R263" s="150"/>
      <c r="S263" s="150"/>
      <c r="T263" s="150"/>
    </row>
    <row r="264" spans="2:20">
      <c r="B264" s="150"/>
      <c r="C264" s="150"/>
      <c r="D264" s="150"/>
      <c r="E264" s="150"/>
      <c r="F264" s="150"/>
      <c r="G264" s="150"/>
      <c r="H264" s="150"/>
      <c r="I264" s="150"/>
      <c r="J264" s="150"/>
      <c r="K264" s="150"/>
      <c r="L264" s="150"/>
      <c r="M264" s="150"/>
      <c r="N264" s="150"/>
      <c r="O264" s="150"/>
      <c r="P264" s="150"/>
      <c r="Q264" s="150"/>
      <c r="R264" s="150"/>
      <c r="S264" s="150"/>
      <c r="T264" s="150"/>
    </row>
    <row r="265" spans="2:20">
      <c r="B265" s="150"/>
      <c r="C265" s="150"/>
      <c r="D265" s="150"/>
      <c r="E265" s="150"/>
      <c r="F265" s="150"/>
      <c r="G265" s="150"/>
      <c r="H265" s="150"/>
      <c r="I265" s="150"/>
      <c r="J265" s="150"/>
      <c r="K265" s="150"/>
      <c r="L265" s="150"/>
      <c r="M265" s="150"/>
      <c r="N265" s="150"/>
      <c r="O265" s="150"/>
      <c r="P265" s="150"/>
      <c r="Q265" s="150"/>
      <c r="R265" s="150"/>
      <c r="S265" s="150"/>
      <c r="T265" s="150"/>
    </row>
    <row r="266" spans="2:20">
      <c r="B266" s="150"/>
      <c r="C266" s="150"/>
      <c r="D266" s="150"/>
      <c r="E266" s="150"/>
      <c r="F266" s="150"/>
      <c r="G266" s="150"/>
      <c r="H266" s="150"/>
      <c r="I266" s="150"/>
      <c r="J266" s="150"/>
      <c r="K266" s="150"/>
      <c r="L266" s="150"/>
      <c r="M266" s="150"/>
      <c r="N266" s="150"/>
      <c r="O266" s="150"/>
      <c r="P266" s="150"/>
      <c r="Q266" s="150"/>
      <c r="R266" s="150"/>
      <c r="S266" s="150"/>
      <c r="T266" s="150"/>
    </row>
    <row r="267" spans="2:20">
      <c r="B267" s="150"/>
      <c r="C267" s="150"/>
      <c r="D267" s="150"/>
      <c r="E267" s="150"/>
      <c r="F267" s="150"/>
      <c r="G267" s="150"/>
      <c r="H267" s="150"/>
      <c r="I267" s="150"/>
      <c r="J267" s="150"/>
      <c r="K267" s="150"/>
      <c r="L267" s="150"/>
      <c r="M267" s="150"/>
      <c r="N267" s="150"/>
      <c r="O267" s="150"/>
      <c r="P267" s="150"/>
      <c r="Q267" s="150"/>
      <c r="R267" s="150"/>
      <c r="S267" s="150"/>
      <c r="T267" s="150"/>
    </row>
    <row r="268" spans="2:20">
      <c r="B268" s="150"/>
      <c r="C268" s="150"/>
      <c r="D268" s="150"/>
      <c r="E268" s="150"/>
      <c r="F268" s="150"/>
      <c r="G268" s="150"/>
      <c r="H268" s="150"/>
      <c r="I268" s="150"/>
      <c r="J268" s="150"/>
      <c r="K268" s="150"/>
      <c r="L268" s="150"/>
      <c r="M268" s="150"/>
      <c r="N268" s="150"/>
      <c r="O268" s="150"/>
      <c r="P268" s="150"/>
      <c r="Q268" s="150"/>
      <c r="R268" s="150"/>
      <c r="S268" s="150"/>
      <c r="T268" s="150"/>
    </row>
    <row r="269" spans="2:20">
      <c r="B269" s="150"/>
      <c r="C269" s="150"/>
      <c r="D269" s="150"/>
      <c r="E269" s="150"/>
      <c r="F269" s="150"/>
      <c r="G269" s="150"/>
      <c r="H269" s="150"/>
      <c r="I269" s="150"/>
      <c r="J269" s="150"/>
      <c r="K269" s="150"/>
      <c r="L269" s="150"/>
      <c r="M269" s="150"/>
      <c r="N269" s="150"/>
      <c r="O269" s="150"/>
      <c r="P269" s="150"/>
      <c r="Q269" s="150"/>
      <c r="R269" s="150"/>
      <c r="S269" s="150"/>
      <c r="T269" s="150"/>
    </row>
    <row r="270" spans="2:20">
      <c r="B270" s="150"/>
      <c r="C270" s="150"/>
      <c r="D270" s="150"/>
      <c r="E270" s="150"/>
      <c r="F270" s="150"/>
      <c r="G270" s="150"/>
      <c r="H270" s="150"/>
      <c r="I270" s="150"/>
      <c r="J270" s="150"/>
      <c r="K270" s="150"/>
      <c r="L270" s="150"/>
      <c r="M270" s="150"/>
      <c r="N270" s="150"/>
      <c r="O270" s="150"/>
      <c r="P270" s="150"/>
      <c r="Q270" s="150"/>
      <c r="R270" s="150"/>
      <c r="S270" s="150"/>
      <c r="T270" s="150"/>
    </row>
    <row r="271" spans="2:20">
      <c r="B271" s="150"/>
      <c r="C271" s="150"/>
      <c r="D271" s="150"/>
      <c r="E271" s="150"/>
      <c r="F271" s="150"/>
      <c r="G271" s="150"/>
      <c r="H271" s="150"/>
      <c r="I271" s="150"/>
      <c r="J271" s="150"/>
      <c r="K271" s="150"/>
      <c r="L271" s="150"/>
      <c r="M271" s="150"/>
      <c r="N271" s="150"/>
      <c r="O271" s="150"/>
      <c r="P271" s="150"/>
      <c r="Q271" s="150"/>
      <c r="R271" s="150"/>
      <c r="S271" s="150"/>
      <c r="T271" s="150"/>
    </row>
    <row r="272" spans="2:20">
      <c r="B272" s="150"/>
      <c r="C272" s="150"/>
      <c r="D272" s="150"/>
      <c r="E272" s="150"/>
      <c r="F272" s="150"/>
      <c r="G272" s="150"/>
      <c r="H272" s="150"/>
      <c r="I272" s="150"/>
      <c r="J272" s="150"/>
      <c r="K272" s="150"/>
      <c r="L272" s="150"/>
      <c r="M272" s="150"/>
      <c r="N272" s="150"/>
      <c r="O272" s="150"/>
      <c r="P272" s="150"/>
      <c r="Q272" s="150"/>
      <c r="R272" s="150"/>
      <c r="S272" s="150"/>
      <c r="T272" s="150"/>
    </row>
    <row r="273" spans="2:20">
      <c r="B273" s="150"/>
      <c r="C273" s="150"/>
      <c r="D273" s="150"/>
      <c r="E273" s="150"/>
      <c r="F273" s="150"/>
      <c r="G273" s="150"/>
      <c r="H273" s="150"/>
      <c r="I273" s="150"/>
      <c r="J273" s="150"/>
      <c r="K273" s="150"/>
      <c r="L273" s="150"/>
      <c r="M273" s="150"/>
      <c r="N273" s="150"/>
      <c r="O273" s="150"/>
      <c r="P273" s="150"/>
      <c r="Q273" s="150"/>
      <c r="R273" s="150"/>
      <c r="S273" s="150"/>
      <c r="T273" s="150"/>
    </row>
    <row r="274" spans="2:20">
      <c r="B274" s="150"/>
      <c r="C274" s="150"/>
      <c r="D274" s="150"/>
      <c r="E274" s="150"/>
      <c r="F274" s="150"/>
      <c r="G274" s="150"/>
      <c r="H274" s="150"/>
      <c r="I274" s="150"/>
      <c r="J274" s="150"/>
      <c r="K274" s="150"/>
      <c r="L274" s="150"/>
      <c r="M274" s="150"/>
      <c r="N274" s="150"/>
      <c r="O274" s="150"/>
      <c r="P274" s="150"/>
      <c r="Q274" s="150"/>
      <c r="R274" s="150"/>
      <c r="S274" s="150"/>
      <c r="T274" s="150"/>
    </row>
    <row r="275" spans="2:20">
      <c r="B275" s="150"/>
      <c r="C275" s="150"/>
      <c r="D275" s="150"/>
      <c r="E275" s="150"/>
      <c r="F275" s="150"/>
      <c r="G275" s="150"/>
      <c r="H275" s="150"/>
      <c r="I275" s="150"/>
      <c r="J275" s="150"/>
      <c r="K275" s="150"/>
      <c r="L275" s="150"/>
      <c r="M275" s="150"/>
      <c r="N275" s="150"/>
      <c r="O275" s="150"/>
      <c r="P275" s="150"/>
      <c r="Q275" s="150"/>
      <c r="R275" s="150"/>
      <c r="S275" s="150"/>
      <c r="T275" s="150"/>
    </row>
    <row r="276" spans="2:20">
      <c r="B276" s="150"/>
      <c r="C276" s="150"/>
      <c r="D276" s="150"/>
      <c r="E276" s="150"/>
      <c r="F276" s="150"/>
      <c r="G276" s="150"/>
      <c r="H276" s="150"/>
      <c r="I276" s="150"/>
      <c r="J276" s="150"/>
      <c r="K276" s="150"/>
      <c r="L276" s="150"/>
      <c r="M276" s="150"/>
      <c r="N276" s="150"/>
      <c r="O276" s="150"/>
      <c r="P276" s="150"/>
      <c r="Q276" s="150"/>
      <c r="R276" s="150"/>
      <c r="S276" s="150"/>
      <c r="T276" s="150"/>
    </row>
    <row r="277" spans="2:20">
      <c r="B277" s="150"/>
      <c r="C277" s="150"/>
      <c r="D277" s="150"/>
      <c r="E277" s="150"/>
      <c r="F277" s="150"/>
      <c r="G277" s="150"/>
      <c r="H277" s="150"/>
      <c r="I277" s="150"/>
      <c r="J277" s="150"/>
      <c r="K277" s="150"/>
      <c r="L277" s="150"/>
      <c r="M277" s="150"/>
      <c r="N277" s="150"/>
      <c r="O277" s="150"/>
      <c r="P277" s="150"/>
      <c r="Q277" s="150"/>
      <c r="R277" s="150"/>
      <c r="S277" s="150"/>
      <c r="T277" s="150"/>
    </row>
    <row r="278" spans="2:20">
      <c r="B278" s="150"/>
      <c r="C278" s="150"/>
      <c r="D278" s="150"/>
      <c r="E278" s="150"/>
      <c r="F278" s="150"/>
      <c r="G278" s="150"/>
      <c r="H278" s="150"/>
      <c r="I278" s="150"/>
      <c r="J278" s="150"/>
      <c r="K278" s="150"/>
      <c r="L278" s="150"/>
      <c r="M278" s="150"/>
      <c r="N278" s="150"/>
      <c r="O278" s="150"/>
      <c r="P278" s="150"/>
      <c r="Q278" s="150"/>
      <c r="R278" s="150"/>
      <c r="S278" s="150"/>
      <c r="T278" s="150"/>
    </row>
    <row r="279" spans="2:20">
      <c r="B279" s="150"/>
      <c r="C279" s="150"/>
      <c r="D279" s="150"/>
      <c r="E279" s="150"/>
      <c r="F279" s="150"/>
      <c r="G279" s="150"/>
      <c r="H279" s="150"/>
      <c r="I279" s="150"/>
      <c r="J279" s="150"/>
      <c r="K279" s="150"/>
      <c r="L279" s="150"/>
      <c r="M279" s="150"/>
      <c r="N279" s="150"/>
      <c r="O279" s="150"/>
      <c r="P279" s="150"/>
      <c r="Q279" s="150"/>
      <c r="R279" s="150"/>
      <c r="S279" s="150"/>
      <c r="T279" s="150"/>
    </row>
    <row r="280" spans="2:20">
      <c r="B280" s="150"/>
      <c r="C280" s="150"/>
      <c r="D280" s="150"/>
      <c r="E280" s="150"/>
      <c r="F280" s="150"/>
      <c r="G280" s="150"/>
      <c r="H280" s="150"/>
      <c r="I280" s="150"/>
      <c r="J280" s="150"/>
      <c r="K280" s="150"/>
      <c r="L280" s="150"/>
      <c r="M280" s="150"/>
      <c r="N280" s="150"/>
      <c r="O280" s="150"/>
      <c r="P280" s="150"/>
      <c r="Q280" s="150"/>
      <c r="R280" s="150"/>
      <c r="S280" s="150"/>
      <c r="T280" s="150"/>
    </row>
    <row r="281" spans="2:20">
      <c r="B281" s="150"/>
      <c r="C281" s="150"/>
      <c r="D281" s="150"/>
      <c r="E281" s="150"/>
      <c r="F281" s="150"/>
      <c r="G281" s="150"/>
      <c r="H281" s="150"/>
      <c r="I281" s="150"/>
      <c r="J281" s="150"/>
      <c r="K281" s="150"/>
      <c r="L281" s="150"/>
      <c r="M281" s="150"/>
      <c r="N281" s="150"/>
      <c r="O281" s="150"/>
      <c r="P281" s="150"/>
      <c r="Q281" s="150"/>
      <c r="R281" s="150"/>
      <c r="S281" s="150"/>
      <c r="T281" s="150"/>
    </row>
    <row r="282" spans="2:20">
      <c r="B282" s="150"/>
      <c r="C282" s="150"/>
      <c r="D282" s="150"/>
      <c r="E282" s="150"/>
      <c r="F282" s="150"/>
      <c r="G282" s="150"/>
      <c r="H282" s="150"/>
      <c r="I282" s="150"/>
      <c r="J282" s="150"/>
      <c r="K282" s="150"/>
      <c r="L282" s="150"/>
      <c r="M282" s="150"/>
      <c r="N282" s="150"/>
      <c r="O282" s="150"/>
      <c r="P282" s="150"/>
      <c r="Q282" s="150"/>
      <c r="R282" s="150"/>
      <c r="S282" s="150"/>
      <c r="T282" s="150"/>
    </row>
    <row r="283" spans="2:20">
      <c r="B283" s="150"/>
      <c r="C283" s="150"/>
      <c r="D283" s="150"/>
      <c r="E283" s="150"/>
      <c r="F283" s="150"/>
      <c r="G283" s="150"/>
      <c r="H283" s="150"/>
      <c r="I283" s="150"/>
      <c r="J283" s="150"/>
      <c r="K283" s="150"/>
      <c r="L283" s="150"/>
      <c r="M283" s="150"/>
      <c r="N283" s="150"/>
      <c r="O283" s="150"/>
      <c r="P283" s="150"/>
      <c r="Q283" s="150"/>
      <c r="R283" s="150"/>
      <c r="S283" s="150"/>
      <c r="T283" s="150"/>
    </row>
    <row r="284" spans="2:20">
      <c r="B284" s="150"/>
      <c r="C284" s="150"/>
      <c r="D284" s="150"/>
      <c r="E284" s="150"/>
      <c r="F284" s="150"/>
      <c r="G284" s="150"/>
      <c r="H284" s="150"/>
      <c r="I284" s="150"/>
      <c r="J284" s="150"/>
      <c r="K284" s="150"/>
      <c r="L284" s="150"/>
      <c r="M284" s="150"/>
      <c r="N284" s="150"/>
      <c r="O284" s="150"/>
      <c r="P284" s="150"/>
      <c r="Q284" s="150"/>
      <c r="R284" s="150"/>
      <c r="S284" s="150"/>
      <c r="T284" s="150"/>
    </row>
    <row r="285" spans="2:20">
      <c r="B285" s="150"/>
      <c r="C285" s="150"/>
      <c r="D285" s="150"/>
      <c r="E285" s="150"/>
      <c r="F285" s="150"/>
      <c r="G285" s="150"/>
      <c r="H285" s="150"/>
      <c r="I285" s="150"/>
      <c r="J285" s="150"/>
      <c r="K285" s="150"/>
      <c r="L285" s="150"/>
      <c r="M285" s="150"/>
      <c r="N285" s="150"/>
      <c r="O285" s="150"/>
      <c r="P285" s="150"/>
      <c r="Q285" s="150"/>
      <c r="R285" s="150"/>
      <c r="S285" s="150"/>
      <c r="T285" s="150"/>
    </row>
    <row r="286" spans="2:20">
      <c r="B286" s="150"/>
      <c r="C286" s="150"/>
      <c r="D286" s="150"/>
      <c r="E286" s="150"/>
      <c r="F286" s="150"/>
      <c r="G286" s="150"/>
      <c r="H286" s="150"/>
      <c r="I286" s="150"/>
      <c r="J286" s="150"/>
      <c r="K286" s="150"/>
      <c r="L286" s="150"/>
      <c r="M286" s="150"/>
      <c r="N286" s="150"/>
      <c r="O286" s="150"/>
      <c r="P286" s="150"/>
      <c r="Q286" s="150"/>
      <c r="R286" s="150"/>
      <c r="S286" s="150"/>
      <c r="T286" s="150"/>
    </row>
    <row r="287" spans="2:20">
      <c r="B287" s="150"/>
      <c r="C287" s="150"/>
      <c r="D287" s="150"/>
      <c r="E287" s="150"/>
      <c r="F287" s="150"/>
      <c r="G287" s="150"/>
      <c r="H287" s="150"/>
      <c r="I287" s="150"/>
      <c r="J287" s="150"/>
      <c r="K287" s="150"/>
      <c r="L287" s="150"/>
      <c r="M287" s="150"/>
      <c r="N287" s="150"/>
      <c r="O287" s="150"/>
      <c r="P287" s="150"/>
      <c r="Q287" s="150"/>
      <c r="R287" s="150"/>
      <c r="S287" s="150"/>
      <c r="T287" s="150"/>
    </row>
    <row r="288" spans="2:20">
      <c r="B288" s="150"/>
      <c r="C288" s="150"/>
      <c r="D288" s="150"/>
      <c r="E288" s="150"/>
      <c r="F288" s="150"/>
      <c r="G288" s="150"/>
      <c r="H288" s="150"/>
      <c r="I288" s="150"/>
      <c r="J288" s="150"/>
      <c r="K288" s="150"/>
      <c r="L288" s="150"/>
      <c r="M288" s="150"/>
      <c r="N288" s="150"/>
      <c r="O288" s="150"/>
      <c r="P288" s="150"/>
      <c r="Q288" s="150"/>
      <c r="R288" s="150"/>
      <c r="S288" s="150"/>
      <c r="T288" s="150"/>
    </row>
    <row r="289" spans="2:20">
      <c r="B289" s="150"/>
      <c r="C289" s="150"/>
      <c r="D289" s="150"/>
      <c r="E289" s="150"/>
      <c r="F289" s="150"/>
      <c r="G289" s="150"/>
      <c r="H289" s="150"/>
      <c r="I289" s="150"/>
      <c r="J289" s="150"/>
      <c r="K289" s="150"/>
      <c r="L289" s="150"/>
      <c r="M289" s="150"/>
      <c r="N289" s="150"/>
      <c r="O289" s="150"/>
      <c r="P289" s="150"/>
      <c r="Q289" s="150"/>
      <c r="R289" s="150"/>
      <c r="S289" s="150"/>
      <c r="T289" s="150"/>
    </row>
    <row r="290" spans="2:20">
      <c r="B290" s="150"/>
      <c r="C290" s="150"/>
      <c r="D290" s="150"/>
      <c r="E290" s="150"/>
      <c r="F290" s="150"/>
      <c r="G290" s="150"/>
      <c r="H290" s="150"/>
      <c r="I290" s="150"/>
      <c r="J290" s="150"/>
      <c r="K290" s="150"/>
      <c r="L290" s="150"/>
      <c r="M290" s="150"/>
      <c r="N290" s="150"/>
      <c r="O290" s="150"/>
      <c r="P290" s="150"/>
      <c r="Q290" s="150"/>
      <c r="R290" s="150"/>
      <c r="S290" s="150"/>
      <c r="T290" s="150"/>
    </row>
    <row r="291" spans="2:20">
      <c r="B291" s="150"/>
      <c r="C291" s="150"/>
      <c r="D291" s="150"/>
      <c r="E291" s="150"/>
      <c r="F291" s="150"/>
      <c r="G291" s="150"/>
      <c r="H291" s="150"/>
      <c r="I291" s="150"/>
      <c r="J291" s="150"/>
      <c r="K291" s="150"/>
      <c r="L291" s="150"/>
      <c r="M291" s="150"/>
      <c r="N291" s="150"/>
      <c r="O291" s="150"/>
      <c r="P291" s="150"/>
      <c r="Q291" s="150"/>
      <c r="R291" s="150"/>
      <c r="S291" s="150"/>
      <c r="T291" s="150"/>
    </row>
    <row r="292" spans="2:20">
      <c r="B292" s="150"/>
      <c r="C292" s="150"/>
      <c r="D292" s="150"/>
      <c r="E292" s="150"/>
      <c r="F292" s="150"/>
      <c r="G292" s="150"/>
      <c r="H292" s="150"/>
      <c r="I292" s="150"/>
      <c r="J292" s="150"/>
      <c r="K292" s="150"/>
      <c r="L292" s="150"/>
      <c r="M292" s="150"/>
      <c r="N292" s="150"/>
      <c r="O292" s="150"/>
      <c r="P292" s="150"/>
      <c r="Q292" s="150"/>
      <c r="R292" s="150"/>
      <c r="S292" s="150"/>
      <c r="T292" s="150"/>
    </row>
    <row r="293" spans="2:20">
      <c r="B293" s="150"/>
      <c r="C293" s="150"/>
      <c r="D293" s="150"/>
      <c r="E293" s="150"/>
      <c r="F293" s="150"/>
      <c r="G293" s="150"/>
      <c r="H293" s="150"/>
      <c r="I293" s="150"/>
      <c r="J293" s="150"/>
      <c r="K293" s="150"/>
      <c r="L293" s="150"/>
      <c r="M293" s="150"/>
      <c r="N293" s="150"/>
      <c r="O293" s="150"/>
      <c r="P293" s="150"/>
      <c r="Q293" s="150"/>
      <c r="R293" s="150"/>
      <c r="S293" s="150"/>
      <c r="T293" s="150"/>
    </row>
    <row r="294" spans="2:20">
      <c r="B294" s="150"/>
      <c r="C294" s="150"/>
      <c r="D294" s="150"/>
      <c r="E294" s="150"/>
      <c r="F294" s="150"/>
      <c r="G294" s="150"/>
      <c r="H294" s="150"/>
      <c r="I294" s="150"/>
      <c r="J294" s="150"/>
      <c r="K294" s="150"/>
      <c r="L294" s="150"/>
      <c r="M294" s="150"/>
      <c r="N294" s="150"/>
      <c r="O294" s="150"/>
      <c r="P294" s="150"/>
      <c r="Q294" s="150"/>
      <c r="R294" s="150"/>
      <c r="S294" s="150"/>
      <c r="T294" s="150"/>
    </row>
    <row r="295" spans="2:20">
      <c r="B295" s="150"/>
      <c r="C295" s="150"/>
      <c r="D295" s="150"/>
      <c r="E295" s="150"/>
      <c r="F295" s="150"/>
      <c r="G295" s="150"/>
      <c r="H295" s="150"/>
      <c r="I295" s="150"/>
      <c r="J295" s="150"/>
      <c r="K295" s="150"/>
      <c r="L295" s="150"/>
      <c r="M295" s="150"/>
      <c r="N295" s="150"/>
      <c r="O295" s="150"/>
      <c r="P295" s="150"/>
      <c r="Q295" s="150"/>
      <c r="R295" s="150"/>
      <c r="S295" s="150"/>
      <c r="T295" s="150"/>
    </row>
    <row r="296" spans="2:20">
      <c r="B296" s="150"/>
      <c r="C296" s="150"/>
      <c r="D296" s="150"/>
      <c r="E296" s="150"/>
      <c r="F296" s="150"/>
      <c r="G296" s="150"/>
      <c r="H296" s="150"/>
      <c r="I296" s="150"/>
      <c r="J296" s="150"/>
      <c r="K296" s="150"/>
      <c r="L296" s="150"/>
      <c r="M296" s="150"/>
      <c r="N296" s="150"/>
      <c r="O296" s="150"/>
      <c r="P296" s="150"/>
      <c r="Q296" s="150"/>
      <c r="R296" s="150"/>
      <c r="S296" s="150"/>
      <c r="T296" s="150"/>
    </row>
    <row r="297" spans="2:20">
      <c r="B297" s="150"/>
      <c r="C297" s="150"/>
      <c r="D297" s="150"/>
      <c r="E297" s="150"/>
      <c r="F297" s="150"/>
      <c r="G297" s="150"/>
      <c r="H297" s="150"/>
      <c r="I297" s="150"/>
      <c r="J297" s="150"/>
      <c r="K297" s="150"/>
      <c r="L297" s="150"/>
      <c r="M297" s="150"/>
      <c r="N297" s="150"/>
      <c r="O297" s="150"/>
      <c r="P297" s="150"/>
      <c r="Q297" s="150"/>
      <c r="R297" s="150"/>
      <c r="S297" s="150"/>
      <c r="T297" s="150"/>
    </row>
    <row r="298" spans="2:20">
      <c r="B298" s="150"/>
      <c r="C298" s="150"/>
      <c r="D298" s="150"/>
      <c r="E298" s="150"/>
      <c r="F298" s="150"/>
      <c r="G298" s="150"/>
      <c r="H298" s="150"/>
      <c r="I298" s="150"/>
      <c r="J298" s="150"/>
      <c r="K298" s="150"/>
      <c r="L298" s="150"/>
      <c r="M298" s="150"/>
      <c r="N298" s="150"/>
      <c r="O298" s="150"/>
      <c r="P298" s="150"/>
      <c r="Q298" s="150"/>
      <c r="R298" s="150"/>
      <c r="S298" s="150"/>
      <c r="T298" s="150"/>
    </row>
    <row r="299" spans="2:20">
      <c r="B299" s="150"/>
      <c r="C299" s="150"/>
      <c r="D299" s="150"/>
      <c r="E299" s="150"/>
      <c r="F299" s="150"/>
      <c r="G299" s="150"/>
      <c r="H299" s="150"/>
      <c r="I299" s="150"/>
      <c r="J299" s="150"/>
      <c r="K299" s="150"/>
      <c r="L299" s="150"/>
      <c r="M299" s="150"/>
      <c r="N299" s="150"/>
      <c r="O299" s="150"/>
      <c r="P299" s="150"/>
      <c r="Q299" s="150"/>
      <c r="R299" s="150"/>
      <c r="S299" s="150"/>
      <c r="T299" s="150"/>
    </row>
    <row r="300" spans="2:20">
      <c r="B300" s="150"/>
      <c r="C300" s="150"/>
      <c r="D300" s="150"/>
      <c r="E300" s="150"/>
      <c r="F300" s="150"/>
      <c r="G300" s="150"/>
      <c r="H300" s="150"/>
      <c r="I300" s="150"/>
      <c r="J300" s="150"/>
      <c r="K300" s="150"/>
      <c r="L300" s="150"/>
      <c r="M300" s="150"/>
      <c r="N300" s="150"/>
      <c r="O300" s="150"/>
      <c r="P300" s="150"/>
      <c r="Q300" s="150"/>
      <c r="R300" s="150"/>
      <c r="S300" s="150"/>
      <c r="T300" s="150"/>
    </row>
    <row r="301" spans="2:20">
      <c r="B301" s="150"/>
      <c r="C301" s="150"/>
      <c r="D301" s="150"/>
      <c r="E301" s="150"/>
      <c r="F301" s="150"/>
      <c r="G301" s="150"/>
      <c r="H301" s="150"/>
      <c r="I301" s="150"/>
      <c r="J301" s="150"/>
      <c r="K301" s="150"/>
      <c r="L301" s="150"/>
      <c r="M301" s="150"/>
      <c r="N301" s="150"/>
      <c r="O301" s="150"/>
      <c r="P301" s="150"/>
      <c r="Q301" s="150"/>
      <c r="R301" s="150"/>
      <c r="S301" s="150"/>
      <c r="T301" s="150"/>
    </row>
    <row r="302" spans="2:20">
      <c r="B302" s="150"/>
      <c r="C302" s="150"/>
      <c r="D302" s="150"/>
      <c r="E302" s="150"/>
      <c r="F302" s="150"/>
      <c r="G302" s="150"/>
      <c r="H302" s="150"/>
      <c r="I302" s="150"/>
      <c r="J302" s="150"/>
      <c r="K302" s="150"/>
      <c r="L302" s="150"/>
      <c r="M302" s="150"/>
      <c r="N302" s="150"/>
      <c r="O302" s="150"/>
      <c r="P302" s="150"/>
      <c r="Q302" s="150"/>
      <c r="R302" s="150"/>
      <c r="S302" s="150"/>
      <c r="T302" s="150"/>
    </row>
    <row r="303" spans="2:20">
      <c r="B303" s="150"/>
      <c r="C303" s="150"/>
      <c r="D303" s="150"/>
      <c r="E303" s="150"/>
      <c r="F303" s="150"/>
      <c r="G303" s="150"/>
      <c r="H303" s="150"/>
      <c r="I303" s="150"/>
      <c r="J303" s="150"/>
      <c r="K303" s="150"/>
      <c r="L303" s="150"/>
      <c r="M303" s="150"/>
      <c r="N303" s="150"/>
      <c r="O303" s="150"/>
      <c r="P303" s="150"/>
      <c r="Q303" s="150"/>
      <c r="R303" s="150"/>
      <c r="S303" s="150"/>
      <c r="T303" s="150"/>
    </row>
    <row r="304" spans="2:20">
      <c r="B304" s="150"/>
      <c r="C304" s="150"/>
      <c r="D304" s="150"/>
      <c r="E304" s="150"/>
      <c r="F304" s="150"/>
      <c r="G304" s="150"/>
      <c r="H304" s="150"/>
      <c r="I304" s="150"/>
      <c r="J304" s="150"/>
      <c r="K304" s="150"/>
      <c r="L304" s="150"/>
      <c r="M304" s="150"/>
      <c r="N304" s="150"/>
      <c r="O304" s="150"/>
      <c r="P304" s="150"/>
      <c r="Q304" s="150"/>
      <c r="R304" s="150"/>
      <c r="S304" s="150"/>
      <c r="T304" s="150"/>
    </row>
    <row r="305" spans="2:20">
      <c r="B305" s="150"/>
      <c r="C305" s="150"/>
      <c r="D305" s="150"/>
      <c r="E305" s="150"/>
      <c r="F305" s="150"/>
      <c r="G305" s="150"/>
      <c r="H305" s="150"/>
      <c r="I305" s="150"/>
      <c r="J305" s="150"/>
      <c r="K305" s="150"/>
      <c r="L305" s="150"/>
      <c r="M305" s="150"/>
      <c r="N305" s="150"/>
      <c r="O305" s="150"/>
      <c r="P305" s="150"/>
      <c r="Q305" s="150"/>
      <c r="R305" s="150"/>
      <c r="S305" s="150"/>
      <c r="T305" s="150"/>
    </row>
    <row r="306" spans="2:20">
      <c r="B306" s="150"/>
      <c r="C306" s="150"/>
      <c r="D306" s="150"/>
      <c r="E306" s="150"/>
      <c r="F306" s="150"/>
      <c r="G306" s="150"/>
      <c r="H306" s="150"/>
      <c r="I306" s="150"/>
      <c r="J306" s="150"/>
      <c r="K306" s="150"/>
      <c r="L306" s="150"/>
      <c r="M306" s="150"/>
      <c r="N306" s="150"/>
      <c r="O306" s="150"/>
      <c r="P306" s="150"/>
      <c r="Q306" s="150"/>
      <c r="R306" s="150"/>
      <c r="S306" s="150"/>
      <c r="T306" s="150"/>
    </row>
    <row r="307" spans="2:20">
      <c r="B307" s="150"/>
      <c r="C307" s="150"/>
      <c r="D307" s="150"/>
      <c r="E307" s="150"/>
      <c r="F307" s="150"/>
      <c r="G307" s="150"/>
      <c r="H307" s="150"/>
      <c r="I307" s="150"/>
      <c r="J307" s="150"/>
      <c r="K307" s="150"/>
      <c r="L307" s="150"/>
      <c r="M307" s="150"/>
      <c r="N307" s="150"/>
      <c r="O307" s="150"/>
      <c r="P307" s="150"/>
      <c r="Q307" s="150"/>
      <c r="R307" s="150"/>
      <c r="S307" s="150"/>
      <c r="T307" s="150"/>
    </row>
    <row r="308" spans="2:20">
      <c r="B308" s="150"/>
      <c r="C308" s="150"/>
      <c r="D308" s="150"/>
      <c r="E308" s="150"/>
      <c r="F308" s="150"/>
      <c r="G308" s="150"/>
      <c r="H308" s="150"/>
      <c r="I308" s="150"/>
      <c r="J308" s="150"/>
      <c r="K308" s="150"/>
      <c r="L308" s="150"/>
      <c r="M308" s="150"/>
      <c r="N308" s="150"/>
      <c r="O308" s="150"/>
      <c r="P308" s="150"/>
      <c r="Q308" s="150"/>
      <c r="R308" s="150"/>
      <c r="S308" s="150"/>
      <c r="T308" s="150"/>
    </row>
    <row r="309" spans="2:20">
      <c r="B309" s="150"/>
      <c r="C309" s="150"/>
      <c r="D309" s="150"/>
      <c r="E309" s="150"/>
      <c r="F309" s="150"/>
      <c r="G309" s="150"/>
      <c r="H309" s="150"/>
      <c r="I309" s="150"/>
      <c r="J309" s="150"/>
      <c r="K309" s="150"/>
      <c r="L309" s="150"/>
      <c r="M309" s="150"/>
      <c r="N309" s="150"/>
      <c r="O309" s="150"/>
      <c r="P309" s="150"/>
      <c r="Q309" s="150"/>
      <c r="R309" s="150"/>
      <c r="S309" s="150"/>
      <c r="T309" s="150"/>
    </row>
    <row r="310" spans="2:20">
      <c r="B310" s="150"/>
      <c r="C310" s="150"/>
      <c r="D310" s="150"/>
      <c r="E310" s="150"/>
      <c r="F310" s="150"/>
      <c r="G310" s="150"/>
      <c r="H310" s="150"/>
      <c r="I310" s="150"/>
      <c r="J310" s="150"/>
      <c r="K310" s="150"/>
      <c r="L310" s="150"/>
      <c r="M310" s="150"/>
      <c r="N310" s="150"/>
      <c r="O310" s="150"/>
      <c r="P310" s="150"/>
      <c r="Q310" s="150"/>
      <c r="R310" s="150"/>
      <c r="S310" s="150"/>
      <c r="T310" s="150"/>
    </row>
    <row r="311" spans="2:20">
      <c r="B311" s="150"/>
      <c r="C311" s="150"/>
      <c r="D311" s="150"/>
      <c r="E311" s="150"/>
      <c r="F311" s="150"/>
      <c r="G311" s="150"/>
      <c r="H311" s="150"/>
      <c r="I311" s="150"/>
      <c r="J311" s="150"/>
      <c r="K311" s="150"/>
      <c r="L311" s="150"/>
      <c r="M311" s="150"/>
      <c r="N311" s="150"/>
      <c r="O311" s="150"/>
      <c r="P311" s="150"/>
      <c r="Q311" s="150"/>
      <c r="R311" s="150"/>
      <c r="S311" s="150"/>
      <c r="T311" s="150"/>
    </row>
    <row r="312" spans="2:20">
      <c r="B312" s="150"/>
      <c r="C312" s="150"/>
      <c r="D312" s="150"/>
      <c r="E312" s="150"/>
      <c r="F312" s="150"/>
      <c r="G312" s="150"/>
      <c r="H312" s="150"/>
      <c r="I312" s="150"/>
      <c r="J312" s="150"/>
      <c r="K312" s="150"/>
      <c r="L312" s="150"/>
      <c r="M312" s="150"/>
      <c r="N312" s="150"/>
      <c r="O312" s="150"/>
      <c r="P312" s="150"/>
      <c r="Q312" s="150"/>
      <c r="R312" s="150"/>
      <c r="S312" s="150"/>
      <c r="T312" s="150"/>
    </row>
    <row r="313" spans="2:20">
      <c r="B313" s="150"/>
      <c r="C313" s="150"/>
      <c r="D313" s="150"/>
      <c r="E313" s="150"/>
      <c r="F313" s="150"/>
      <c r="G313" s="150"/>
      <c r="H313" s="150"/>
      <c r="I313" s="150"/>
      <c r="J313" s="150"/>
      <c r="K313" s="150"/>
      <c r="L313" s="150"/>
      <c r="M313" s="150"/>
      <c r="N313" s="150"/>
      <c r="O313" s="150"/>
      <c r="P313" s="150"/>
      <c r="Q313" s="150"/>
      <c r="R313" s="150"/>
      <c r="S313" s="150"/>
      <c r="T313" s="150"/>
    </row>
    <row r="314" spans="2:20">
      <c r="B314" s="150"/>
      <c r="C314" s="150"/>
      <c r="D314" s="150"/>
      <c r="E314" s="150"/>
      <c r="F314" s="150"/>
      <c r="G314" s="150"/>
      <c r="H314" s="150"/>
      <c r="I314" s="150"/>
      <c r="J314" s="150"/>
      <c r="K314" s="150"/>
      <c r="L314" s="150"/>
      <c r="M314" s="150"/>
      <c r="N314" s="150"/>
      <c r="O314" s="150"/>
      <c r="P314" s="150"/>
      <c r="Q314" s="150"/>
      <c r="R314" s="150"/>
      <c r="S314" s="150"/>
      <c r="T314" s="150"/>
    </row>
    <row r="315" spans="2:20">
      <c r="B315" s="150"/>
      <c r="C315" s="150"/>
      <c r="D315" s="150"/>
      <c r="E315" s="150"/>
      <c r="F315" s="150"/>
      <c r="G315" s="150"/>
      <c r="H315" s="150"/>
      <c r="I315" s="150"/>
      <c r="J315" s="150"/>
      <c r="K315" s="150"/>
      <c r="L315" s="150"/>
      <c r="M315" s="150"/>
      <c r="N315" s="150"/>
      <c r="O315" s="150"/>
      <c r="P315" s="150"/>
      <c r="Q315" s="150"/>
      <c r="R315" s="150"/>
      <c r="S315" s="150"/>
      <c r="T315" s="150"/>
    </row>
    <row r="316" spans="2:20">
      <c r="B316" s="150"/>
      <c r="C316" s="150"/>
      <c r="D316" s="150"/>
      <c r="E316" s="150"/>
      <c r="F316" s="150"/>
      <c r="G316" s="150"/>
      <c r="H316" s="150"/>
      <c r="I316" s="150"/>
      <c r="J316" s="150"/>
      <c r="K316" s="150"/>
      <c r="L316" s="150"/>
      <c r="M316" s="150"/>
      <c r="N316" s="150"/>
      <c r="O316" s="150"/>
      <c r="P316" s="150"/>
      <c r="Q316" s="150"/>
      <c r="R316" s="150"/>
      <c r="S316" s="150"/>
      <c r="T316" s="150"/>
    </row>
    <row r="317" spans="2:20">
      <c r="B317" s="150"/>
      <c r="C317" s="150"/>
      <c r="D317" s="150"/>
      <c r="E317" s="150"/>
      <c r="F317" s="150"/>
      <c r="G317" s="150"/>
      <c r="H317" s="150"/>
      <c r="I317" s="150"/>
      <c r="J317" s="150"/>
      <c r="K317" s="150"/>
      <c r="L317" s="150"/>
      <c r="M317" s="150"/>
      <c r="N317" s="150"/>
      <c r="O317" s="150"/>
      <c r="P317" s="150"/>
      <c r="Q317" s="150"/>
      <c r="R317" s="150"/>
      <c r="S317" s="150"/>
      <c r="T317" s="150"/>
    </row>
    <row r="318" spans="2:20">
      <c r="B318" s="150"/>
      <c r="C318" s="150"/>
      <c r="D318" s="150"/>
      <c r="E318" s="150"/>
      <c r="F318" s="150"/>
      <c r="G318" s="150"/>
      <c r="H318" s="150"/>
      <c r="I318" s="150"/>
      <c r="J318" s="150"/>
      <c r="K318" s="150"/>
      <c r="L318" s="150"/>
      <c r="M318" s="150"/>
      <c r="N318" s="150"/>
      <c r="O318" s="150"/>
      <c r="P318" s="150"/>
      <c r="Q318" s="150"/>
      <c r="R318" s="150"/>
      <c r="S318" s="150"/>
      <c r="T318" s="150"/>
    </row>
    <row r="319" spans="2:20">
      <c r="B319" s="150"/>
      <c r="C319" s="150"/>
      <c r="D319" s="150"/>
      <c r="E319" s="150"/>
      <c r="F319" s="150"/>
      <c r="G319" s="150"/>
      <c r="H319" s="150"/>
      <c r="I319" s="150"/>
      <c r="J319" s="150"/>
      <c r="K319" s="150"/>
      <c r="L319" s="150"/>
      <c r="M319" s="150"/>
      <c r="N319" s="150"/>
      <c r="O319" s="150"/>
      <c r="P319" s="150"/>
      <c r="Q319" s="150"/>
      <c r="R319" s="150"/>
      <c r="S319" s="150"/>
      <c r="T319" s="150"/>
    </row>
    <row r="320" spans="2:20">
      <c r="B320" s="150"/>
      <c r="C320" s="150"/>
      <c r="D320" s="150"/>
      <c r="E320" s="150"/>
      <c r="F320" s="150"/>
      <c r="G320" s="150"/>
      <c r="H320" s="150"/>
      <c r="I320" s="150"/>
      <c r="J320" s="150"/>
      <c r="K320" s="150"/>
      <c r="L320" s="150"/>
      <c r="M320" s="150"/>
      <c r="N320" s="150"/>
      <c r="O320" s="150"/>
      <c r="P320" s="150"/>
      <c r="Q320" s="150"/>
      <c r="R320" s="150"/>
      <c r="S320" s="150"/>
      <c r="T320" s="150"/>
    </row>
    <row r="321" spans="2:20">
      <c r="B321" s="150"/>
      <c r="C321" s="150"/>
      <c r="D321" s="150"/>
      <c r="E321" s="150"/>
      <c r="F321" s="150"/>
      <c r="G321" s="150"/>
      <c r="H321" s="150"/>
      <c r="I321" s="150"/>
      <c r="J321" s="150"/>
      <c r="K321" s="150"/>
      <c r="L321" s="150"/>
      <c r="M321" s="150"/>
      <c r="N321" s="150"/>
      <c r="O321" s="150"/>
      <c r="P321" s="150"/>
      <c r="Q321" s="150"/>
      <c r="R321" s="150"/>
      <c r="S321" s="150"/>
      <c r="T321" s="150"/>
    </row>
    <row r="322" spans="2:20">
      <c r="B322" s="150"/>
      <c r="C322" s="150"/>
      <c r="D322" s="150"/>
      <c r="E322" s="150"/>
      <c r="F322" s="150"/>
      <c r="G322" s="150"/>
      <c r="H322" s="150"/>
      <c r="I322" s="150"/>
      <c r="J322" s="150"/>
      <c r="K322" s="150"/>
      <c r="L322" s="150"/>
      <c r="M322" s="150"/>
      <c r="N322" s="150"/>
      <c r="O322" s="150"/>
      <c r="P322" s="150"/>
      <c r="Q322" s="150"/>
      <c r="R322" s="150"/>
      <c r="S322" s="150"/>
      <c r="T322" s="150"/>
    </row>
    <row r="323" spans="2:20">
      <c r="B323" s="150"/>
      <c r="C323" s="150"/>
      <c r="D323" s="150"/>
      <c r="E323" s="150"/>
      <c r="F323" s="150"/>
      <c r="G323" s="150"/>
      <c r="H323" s="150"/>
      <c r="I323" s="150"/>
      <c r="J323" s="150"/>
      <c r="K323" s="150"/>
      <c r="L323" s="150"/>
      <c r="M323" s="150"/>
      <c r="N323" s="150"/>
      <c r="O323" s="150"/>
      <c r="P323" s="150"/>
      <c r="Q323" s="150"/>
      <c r="R323" s="150"/>
      <c r="S323" s="150"/>
      <c r="T323" s="150"/>
    </row>
    <row r="324" spans="2:20">
      <c r="B324" s="150"/>
      <c r="C324" s="150"/>
      <c r="D324" s="150"/>
      <c r="E324" s="150"/>
      <c r="F324" s="150"/>
      <c r="G324" s="150"/>
      <c r="H324" s="150"/>
      <c r="I324" s="150"/>
      <c r="J324" s="150"/>
      <c r="K324" s="150"/>
      <c r="L324" s="150"/>
      <c r="M324" s="150"/>
      <c r="N324" s="150"/>
      <c r="O324" s="150"/>
      <c r="P324" s="150"/>
      <c r="Q324" s="150"/>
      <c r="R324" s="150"/>
      <c r="S324" s="150"/>
      <c r="T324" s="150"/>
    </row>
    <row r="325" spans="2:20">
      <c r="B325" s="150"/>
      <c r="C325" s="150"/>
      <c r="D325" s="150"/>
      <c r="E325" s="150"/>
      <c r="F325" s="150"/>
      <c r="G325" s="150"/>
      <c r="H325" s="150"/>
      <c r="I325" s="150"/>
      <c r="J325" s="150"/>
      <c r="K325" s="150"/>
      <c r="L325" s="150"/>
      <c r="M325" s="150"/>
      <c r="N325" s="150"/>
      <c r="O325" s="150"/>
      <c r="P325" s="150"/>
      <c r="Q325" s="150"/>
      <c r="R325" s="150"/>
      <c r="S325" s="150"/>
      <c r="T325" s="150"/>
    </row>
  </sheetData>
  <mergeCells count="17">
    <mergeCell ref="J48:K48"/>
    <mergeCell ref="L48:P48"/>
    <mergeCell ref="J50:Q50"/>
    <mergeCell ref="E25:I25"/>
    <mergeCell ref="C5:D5"/>
    <mergeCell ref="J25:Q25"/>
    <mergeCell ref="B1:C1"/>
    <mergeCell ref="D2:Q2"/>
    <mergeCell ref="E23:I23"/>
    <mergeCell ref="J23:K23"/>
    <mergeCell ref="L23:P23"/>
    <mergeCell ref="E4:I4"/>
    <mergeCell ref="J4:K4"/>
    <mergeCell ref="L4:P4"/>
    <mergeCell ref="E6:I6"/>
    <mergeCell ref="J6:Q6"/>
    <mergeCell ref="Q4:Q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AO81"/>
  <sheetViews>
    <sheetView topLeftCell="A4" zoomScale="90" zoomScaleNormal="90" workbookViewId="0">
      <selection activeCell="E3" sqref="E3:O4"/>
    </sheetView>
  </sheetViews>
  <sheetFormatPr defaultRowHeight="14.4"/>
  <cols>
    <col min="1" max="1" width="2.6640625" customWidth="1"/>
    <col min="2" max="2" width="4" customWidth="1"/>
    <col min="3" max="3" width="43.77734375" customWidth="1"/>
    <col min="4" max="13" width="8.33203125" customWidth="1"/>
    <col min="14" max="14" width="8.77734375" customWidth="1"/>
    <col min="15" max="15" width="8.33203125" customWidth="1"/>
    <col min="16" max="16" width="8.33203125" style="225" customWidth="1"/>
    <col min="17" max="17" width="4.44140625" customWidth="1"/>
    <col min="18" max="18" width="17.44140625" customWidth="1"/>
    <col min="19" max="19" width="47.109375" style="118" customWidth="1"/>
    <col min="20" max="21" width="17.33203125" style="118" customWidth="1"/>
    <col min="23" max="23" width="14.33203125" customWidth="1"/>
    <col min="24" max="24" width="4.5546875" customWidth="1"/>
    <col min="25" max="25" width="4.33203125" customWidth="1"/>
    <col min="26" max="26" width="35.109375" customWidth="1"/>
  </cols>
  <sheetData>
    <row r="1" spans="2:41" ht="34.799999999999997" customHeight="1">
      <c r="S1" s="136" t="s">
        <v>185</v>
      </c>
    </row>
    <row r="2" spans="2:41" ht="27.6" customHeight="1" thickBot="1">
      <c r="E2" s="494" t="s">
        <v>295</v>
      </c>
      <c r="F2" s="495"/>
      <c r="G2" s="495"/>
      <c r="H2" s="495"/>
      <c r="I2" s="495"/>
      <c r="J2" s="495"/>
      <c r="K2" s="495"/>
      <c r="L2" s="495"/>
      <c r="M2" s="495"/>
      <c r="N2" s="495"/>
      <c r="O2" s="496"/>
      <c r="V2" s="57"/>
      <c r="W2" s="58"/>
      <c r="X2" s="58"/>
      <c r="Y2" s="58"/>
      <c r="Z2" s="58"/>
      <c r="AA2" s="58"/>
      <c r="AB2" s="58"/>
      <c r="AC2" s="58"/>
      <c r="AD2" s="58"/>
      <c r="AE2" s="58"/>
      <c r="AF2" s="58"/>
      <c r="AG2" s="58"/>
      <c r="AH2" s="58"/>
      <c r="AI2" s="58"/>
      <c r="AJ2" s="58"/>
      <c r="AK2" s="58"/>
      <c r="AL2" s="58"/>
      <c r="AM2" s="58"/>
      <c r="AN2" s="58"/>
      <c r="AO2" s="59"/>
    </row>
    <row r="3" spans="2:41" ht="17.399999999999999">
      <c r="E3" s="399" t="s">
        <v>286</v>
      </c>
      <c r="F3" s="400"/>
      <c r="G3" s="400"/>
      <c r="H3" s="400"/>
      <c r="I3" s="400"/>
      <c r="J3" s="400"/>
      <c r="K3" s="400"/>
      <c r="L3" s="400"/>
      <c r="M3" s="400"/>
      <c r="N3" s="400"/>
      <c r="O3" s="401"/>
      <c r="S3" s="135" t="s">
        <v>187</v>
      </c>
      <c r="V3" s="60"/>
      <c r="W3" s="65"/>
      <c r="X3" s="65"/>
      <c r="Y3" s="65"/>
      <c r="Z3" s="65"/>
      <c r="AA3" s="65"/>
      <c r="AB3" s="65"/>
      <c r="AC3" s="65"/>
      <c r="AD3" s="65"/>
      <c r="AE3" s="65"/>
      <c r="AF3" s="65"/>
      <c r="AG3" s="65"/>
      <c r="AH3" s="65"/>
      <c r="AI3" s="65"/>
      <c r="AJ3" s="56"/>
      <c r="AK3" s="63" t="s">
        <v>24</v>
      </c>
      <c r="AL3" s="411" t="s">
        <v>25</v>
      </c>
      <c r="AM3" s="411"/>
      <c r="AN3" s="411"/>
      <c r="AO3" s="55"/>
    </row>
    <row r="4" spans="2:41" ht="48" customHeight="1">
      <c r="E4" s="402"/>
      <c r="F4" s="403"/>
      <c r="G4" s="403"/>
      <c r="H4" s="403"/>
      <c r="I4" s="403"/>
      <c r="J4" s="403"/>
      <c r="K4" s="403"/>
      <c r="L4" s="403"/>
      <c r="M4" s="403"/>
      <c r="N4" s="403"/>
      <c r="O4" s="404"/>
      <c r="S4" s="146" t="s">
        <v>173</v>
      </c>
      <c r="V4" s="60"/>
      <c r="W4" s="65"/>
      <c r="X4" s="65"/>
      <c r="Y4" s="65"/>
      <c r="Z4" s="65"/>
      <c r="AA4" s="65"/>
      <c r="AB4" s="65"/>
      <c r="AC4" s="65"/>
      <c r="AD4" s="65"/>
      <c r="AE4" s="65"/>
      <c r="AF4" s="65"/>
      <c r="AG4" s="65"/>
      <c r="AH4" s="65"/>
      <c r="AI4" s="65"/>
      <c r="AJ4" s="56"/>
      <c r="AK4" s="63" t="s">
        <v>26</v>
      </c>
      <c r="AL4" s="412" t="s">
        <v>25</v>
      </c>
      <c r="AM4" s="412"/>
      <c r="AN4" s="412"/>
      <c r="AO4" s="55"/>
    </row>
    <row r="5" spans="2:41" ht="21">
      <c r="B5" s="278" t="s">
        <v>213</v>
      </c>
      <c r="C5" s="161"/>
      <c r="D5" s="161"/>
      <c r="E5" s="161" t="s">
        <v>20</v>
      </c>
      <c r="F5" s="161"/>
      <c r="G5" s="161"/>
      <c r="H5" s="161"/>
      <c r="I5" s="161"/>
      <c r="J5" s="161"/>
      <c r="K5" s="161"/>
      <c r="L5" s="161"/>
      <c r="M5" s="161"/>
      <c r="N5" s="161"/>
      <c r="O5" s="161"/>
      <c r="P5" s="161"/>
      <c r="Q5" s="161"/>
      <c r="S5" s="146" t="s">
        <v>166</v>
      </c>
      <c r="V5" s="71" t="s">
        <v>91</v>
      </c>
      <c r="W5" s="67"/>
      <c r="X5" s="65"/>
      <c r="Y5" s="65"/>
      <c r="Z5" s="65"/>
      <c r="AA5" s="65"/>
      <c r="AB5" s="65"/>
      <c r="AC5" s="65"/>
      <c r="AD5" s="65"/>
      <c r="AE5" s="65"/>
      <c r="AF5" s="65"/>
      <c r="AG5" s="65"/>
      <c r="AH5" s="65"/>
      <c r="AI5" s="65"/>
      <c r="AJ5" s="65"/>
      <c r="AK5" s="66"/>
      <c r="AL5" s="65"/>
      <c r="AM5" s="65"/>
      <c r="AN5" s="65"/>
      <c r="AO5" s="55"/>
    </row>
    <row r="6" spans="2:41" ht="15" thickBot="1">
      <c r="B6" s="161"/>
      <c r="C6" s="161"/>
      <c r="D6" s="161"/>
      <c r="E6" s="161"/>
      <c r="F6" s="161"/>
      <c r="G6" s="161"/>
      <c r="H6" s="161"/>
      <c r="I6" s="161"/>
      <c r="J6" s="161"/>
      <c r="K6" s="161"/>
      <c r="L6" s="161"/>
      <c r="M6" s="161"/>
      <c r="N6" s="161"/>
      <c r="O6" s="161"/>
      <c r="P6" s="161"/>
      <c r="Q6" s="161"/>
      <c r="S6" s="146" t="s">
        <v>167</v>
      </c>
      <c r="V6" s="413" t="s">
        <v>92</v>
      </c>
      <c r="W6" s="414"/>
      <c r="X6" s="414"/>
      <c r="Y6" s="414"/>
      <c r="Z6" s="414"/>
      <c r="AA6" s="414"/>
      <c r="AB6" s="414"/>
      <c r="AC6" s="414"/>
      <c r="AD6" s="414"/>
      <c r="AE6" s="414"/>
      <c r="AF6" s="414"/>
      <c r="AG6" s="414"/>
      <c r="AH6" s="414"/>
      <c r="AI6" s="414"/>
      <c r="AJ6" s="414"/>
      <c r="AK6" s="414"/>
      <c r="AL6" s="414"/>
      <c r="AM6" s="414"/>
      <c r="AN6" s="414"/>
      <c r="AO6" s="84"/>
    </row>
    <row r="7" spans="2:41" ht="16.2" customHeight="1" thickBot="1">
      <c r="B7" s="231" t="s">
        <v>108</v>
      </c>
      <c r="C7" s="79"/>
      <c r="D7" s="394" t="s">
        <v>0</v>
      </c>
      <c r="E7" s="396"/>
      <c r="F7" s="396"/>
      <c r="G7" s="396"/>
      <c r="H7" s="395"/>
      <c r="I7" s="394" t="s">
        <v>1</v>
      </c>
      <c r="J7" s="395"/>
      <c r="K7" s="394" t="s">
        <v>2</v>
      </c>
      <c r="L7" s="396"/>
      <c r="M7" s="396"/>
      <c r="N7" s="396"/>
      <c r="O7" s="395"/>
      <c r="P7" s="405" t="s">
        <v>222</v>
      </c>
      <c r="Q7" s="16"/>
      <c r="S7" s="146" t="s">
        <v>168</v>
      </c>
      <c r="V7" s="61" t="s">
        <v>27</v>
      </c>
      <c r="W7" s="66"/>
      <c r="X7" s="66"/>
      <c r="Y7" s="65"/>
      <c r="Z7" s="65"/>
      <c r="AA7" s="65"/>
      <c r="AB7" s="65"/>
      <c r="AC7" s="65"/>
      <c r="AD7" s="65"/>
      <c r="AE7" s="65"/>
      <c r="AF7" s="65"/>
      <c r="AG7" s="65"/>
      <c r="AH7" s="65"/>
      <c r="AI7" s="65"/>
      <c r="AJ7" s="65"/>
      <c r="AK7" s="65"/>
      <c r="AL7" s="65"/>
      <c r="AM7" s="65"/>
      <c r="AN7" s="65"/>
      <c r="AO7" s="55"/>
    </row>
    <row r="8" spans="2:41" ht="18.600000000000001" customHeight="1">
      <c r="B8" s="64"/>
      <c r="C8" s="265" t="s">
        <v>143</v>
      </c>
      <c r="D8" s="276" t="s">
        <v>4</v>
      </c>
      <c r="E8" s="277" t="s">
        <v>5</v>
      </c>
      <c r="F8" s="277" t="s">
        <v>6</v>
      </c>
      <c r="G8" s="277" t="s">
        <v>7</v>
      </c>
      <c r="H8" s="277" t="s">
        <v>8</v>
      </c>
      <c r="I8" s="5" t="s">
        <v>9</v>
      </c>
      <c r="J8" s="5" t="s">
        <v>10</v>
      </c>
      <c r="K8" s="5" t="s">
        <v>11</v>
      </c>
      <c r="L8" s="5" t="s">
        <v>12</v>
      </c>
      <c r="M8" s="5" t="s">
        <v>13</v>
      </c>
      <c r="N8" s="5" t="s">
        <v>14</v>
      </c>
      <c r="O8" s="6" t="s">
        <v>15</v>
      </c>
      <c r="P8" s="406"/>
      <c r="Q8" s="6"/>
      <c r="S8" s="148" t="s">
        <v>169</v>
      </c>
      <c r="V8" s="62">
        <v>7</v>
      </c>
      <c r="W8" s="87"/>
      <c r="X8" s="76"/>
      <c r="Y8" s="79"/>
      <c r="Z8" s="79"/>
      <c r="AA8" s="79"/>
      <c r="AB8" s="79"/>
      <c r="AC8" s="90"/>
      <c r="AD8" s="90" t="s">
        <v>28</v>
      </c>
      <c r="AE8" s="90" t="s">
        <v>29</v>
      </c>
      <c r="AF8" s="90" t="s">
        <v>30</v>
      </c>
      <c r="AG8" s="90" t="s">
        <v>31</v>
      </c>
      <c r="AH8" s="90" t="s">
        <v>32</v>
      </c>
      <c r="AI8" s="90" t="s">
        <v>33</v>
      </c>
      <c r="AJ8" s="90" t="s">
        <v>34</v>
      </c>
      <c r="AK8" s="90" t="s">
        <v>35</v>
      </c>
      <c r="AL8" s="90" t="s">
        <v>36</v>
      </c>
      <c r="AM8" s="90" t="s">
        <v>37</v>
      </c>
      <c r="AN8" s="90" t="s">
        <v>38</v>
      </c>
      <c r="AO8" s="93"/>
    </row>
    <row r="9" spans="2:41" ht="14.4" customHeight="1" thickBot="1">
      <c r="B9" s="64"/>
      <c r="C9" s="101"/>
      <c r="D9" s="381" t="s">
        <v>308</v>
      </c>
      <c r="E9" s="381"/>
      <c r="F9" s="381"/>
      <c r="G9" s="381"/>
      <c r="H9" s="381"/>
      <c r="I9" s="408" t="s">
        <v>48</v>
      </c>
      <c r="J9" s="408"/>
      <c r="K9" s="408"/>
      <c r="L9" s="408"/>
      <c r="M9" s="408"/>
      <c r="N9" s="408"/>
      <c r="O9" s="408"/>
      <c r="P9" s="409"/>
      <c r="Q9" s="191"/>
      <c r="S9" s="147" t="s">
        <v>170</v>
      </c>
      <c r="V9" s="62">
        <v>8</v>
      </c>
      <c r="W9" s="87"/>
      <c r="X9" s="88"/>
      <c r="Y9" s="79"/>
      <c r="Z9" s="79"/>
      <c r="AA9" s="79"/>
      <c r="AB9" s="79"/>
      <c r="AC9" s="102" t="s">
        <v>25</v>
      </c>
      <c r="AD9" s="91" t="s">
        <v>25</v>
      </c>
      <c r="AE9" s="91" t="s">
        <v>25</v>
      </c>
      <c r="AF9" s="91" t="s">
        <v>25</v>
      </c>
      <c r="AG9" s="91" t="s">
        <v>25</v>
      </c>
      <c r="AH9" s="91" t="s">
        <v>25</v>
      </c>
      <c r="AI9" s="91" t="s">
        <v>25</v>
      </c>
      <c r="AJ9" s="91" t="s">
        <v>25</v>
      </c>
      <c r="AK9" s="91" t="s">
        <v>25</v>
      </c>
      <c r="AL9" s="91" t="s">
        <v>25</v>
      </c>
      <c r="AM9" s="91" t="s">
        <v>25</v>
      </c>
      <c r="AN9" s="91" t="s">
        <v>25</v>
      </c>
      <c r="AO9" s="93"/>
    </row>
    <row r="10" spans="2:41" ht="16.2" thickBot="1">
      <c r="B10" s="64"/>
      <c r="C10" s="13" t="s">
        <v>94</v>
      </c>
      <c r="D10" s="97"/>
      <c r="E10" s="97"/>
      <c r="F10" s="97"/>
      <c r="G10" s="97"/>
      <c r="H10" s="97"/>
      <c r="I10" s="97"/>
      <c r="J10" s="120"/>
      <c r="K10" s="120"/>
      <c r="L10" s="120"/>
      <c r="M10" s="120"/>
      <c r="N10" s="120"/>
      <c r="O10" s="120"/>
      <c r="P10" s="160"/>
      <c r="Q10" s="77"/>
      <c r="R10" s="118"/>
      <c r="S10" s="122"/>
      <c r="T10" s="122"/>
      <c r="U10" s="122"/>
      <c r="V10" s="62">
        <v>9</v>
      </c>
      <c r="W10" s="87"/>
      <c r="X10" s="72" t="s">
        <v>93</v>
      </c>
      <c r="Y10" s="88"/>
      <c r="Z10" s="79"/>
      <c r="AA10" s="79"/>
      <c r="AB10" s="79"/>
      <c r="AC10" s="70"/>
      <c r="AD10" s="68" t="s">
        <v>39</v>
      </c>
      <c r="AE10" s="91"/>
      <c r="AF10" s="91"/>
      <c r="AG10" s="91"/>
      <c r="AH10" s="91"/>
      <c r="AI10" s="91"/>
      <c r="AJ10" s="91"/>
      <c r="AK10" s="91"/>
      <c r="AL10" s="91"/>
      <c r="AM10" s="91"/>
      <c r="AN10" s="70"/>
      <c r="AO10" s="93"/>
    </row>
    <row r="11" spans="2:41">
      <c r="B11" s="64"/>
      <c r="C11" s="13" t="s">
        <v>95</v>
      </c>
      <c r="D11" s="97"/>
      <c r="E11" s="97"/>
      <c r="F11" s="97"/>
      <c r="G11" s="97"/>
      <c r="H11" s="97"/>
      <c r="I11" s="97"/>
      <c r="J11" s="97"/>
      <c r="K11" s="97"/>
      <c r="L11" s="97"/>
      <c r="M11" s="97"/>
      <c r="N11" s="97"/>
      <c r="O11" s="97"/>
      <c r="P11" s="160"/>
      <c r="Q11" s="77"/>
      <c r="R11" s="118"/>
      <c r="S11" s="142" t="s">
        <v>175</v>
      </c>
      <c r="T11" s="122"/>
      <c r="U11" s="122"/>
      <c r="V11" s="62">
        <v>10</v>
      </c>
      <c r="W11" s="87"/>
      <c r="X11" s="74"/>
      <c r="Y11" s="74"/>
      <c r="Z11" s="77" t="s">
        <v>94</v>
      </c>
      <c r="AA11" s="77"/>
      <c r="AB11" s="77"/>
      <c r="AC11" s="79"/>
      <c r="AD11" s="97"/>
      <c r="AE11" s="97"/>
      <c r="AF11" s="97"/>
      <c r="AG11" s="97"/>
      <c r="AH11" s="97"/>
      <c r="AI11" s="97"/>
      <c r="AJ11" s="97"/>
      <c r="AK11" s="97"/>
      <c r="AL11" s="97"/>
      <c r="AM11" s="97"/>
      <c r="AN11" s="97"/>
      <c r="AO11" s="93"/>
    </row>
    <row r="12" spans="2:41">
      <c r="B12" s="64"/>
      <c r="C12" s="13" t="s">
        <v>96</v>
      </c>
      <c r="D12" s="97"/>
      <c r="E12" s="97"/>
      <c r="F12" s="97"/>
      <c r="G12" s="97"/>
      <c r="H12" s="97"/>
      <c r="I12" s="97"/>
      <c r="J12" s="97"/>
      <c r="K12" s="97"/>
      <c r="L12" s="97"/>
      <c r="M12" s="97"/>
      <c r="N12" s="97"/>
      <c r="O12" s="97"/>
      <c r="P12" s="160"/>
      <c r="Q12" s="77"/>
      <c r="R12" s="118"/>
      <c r="S12" s="143" t="s">
        <v>171</v>
      </c>
      <c r="T12" s="122"/>
      <c r="U12" s="122"/>
      <c r="V12" s="62">
        <v>11</v>
      </c>
      <c r="W12" s="87"/>
      <c r="X12" s="74"/>
      <c r="Y12" s="74"/>
      <c r="Z12" s="77" t="s">
        <v>95</v>
      </c>
      <c r="AA12" s="77"/>
      <c r="AB12" s="77"/>
      <c r="AC12" s="79"/>
      <c r="AD12" s="97"/>
      <c r="AE12" s="97"/>
      <c r="AF12" s="97"/>
      <c r="AG12" s="97"/>
      <c r="AH12" s="97"/>
      <c r="AI12" s="97"/>
      <c r="AJ12" s="97"/>
      <c r="AK12" s="97"/>
      <c r="AL12" s="97"/>
      <c r="AM12" s="97"/>
      <c r="AN12" s="97"/>
      <c r="AO12" s="93"/>
    </row>
    <row r="13" spans="2:41">
      <c r="B13" s="64"/>
      <c r="C13" s="13" t="s">
        <v>17</v>
      </c>
      <c r="D13" s="119"/>
      <c r="E13" s="119"/>
      <c r="F13" s="119"/>
      <c r="G13" s="119"/>
      <c r="H13" s="119"/>
      <c r="I13" s="119"/>
      <c r="J13" s="119"/>
      <c r="K13" s="119"/>
      <c r="L13" s="119"/>
      <c r="M13" s="119"/>
      <c r="N13" s="119"/>
      <c r="O13" s="119"/>
      <c r="P13" s="160"/>
      <c r="Q13" s="77"/>
      <c r="S13" s="144" t="s">
        <v>94</v>
      </c>
      <c r="V13" s="62">
        <v>12</v>
      </c>
      <c r="W13" s="87"/>
      <c r="X13" s="74"/>
      <c r="Y13" s="74"/>
      <c r="Z13" s="77" t="s">
        <v>96</v>
      </c>
      <c r="AA13" s="77"/>
      <c r="AB13" s="77"/>
      <c r="AC13" s="79"/>
      <c r="AD13" s="97"/>
      <c r="AE13" s="97"/>
      <c r="AF13" s="97"/>
      <c r="AG13" s="97"/>
      <c r="AH13" s="97"/>
      <c r="AI13" s="97"/>
      <c r="AJ13" s="97"/>
      <c r="AK13" s="97"/>
      <c r="AL13" s="97"/>
      <c r="AM13" s="97"/>
      <c r="AN13" s="97"/>
      <c r="AO13" s="93"/>
    </row>
    <row r="14" spans="2:41" ht="15" thickBot="1">
      <c r="B14" s="64"/>
      <c r="C14" s="263" t="s">
        <v>106</v>
      </c>
      <c r="D14" s="121"/>
      <c r="E14" s="121"/>
      <c r="F14" s="121"/>
      <c r="G14" s="121"/>
      <c r="H14" s="121"/>
      <c r="I14" s="121"/>
      <c r="J14" s="121"/>
      <c r="K14" s="121"/>
      <c r="L14" s="121"/>
      <c r="M14" s="121"/>
      <c r="N14" s="121"/>
      <c r="O14" s="121"/>
      <c r="P14" s="121"/>
      <c r="Q14" s="77"/>
      <c r="S14" s="144" t="s">
        <v>95</v>
      </c>
      <c r="V14" s="62">
        <v>13</v>
      </c>
      <c r="W14" s="87"/>
      <c r="X14" s="74"/>
      <c r="Y14" s="74"/>
      <c r="Z14" s="77" t="s">
        <v>17</v>
      </c>
      <c r="AA14" s="77"/>
      <c r="AB14" s="77"/>
      <c r="AC14" s="79"/>
      <c r="AD14" s="97"/>
      <c r="AE14" s="97"/>
      <c r="AF14" s="97"/>
      <c r="AG14" s="97"/>
      <c r="AH14" s="97"/>
      <c r="AI14" s="97"/>
      <c r="AJ14" s="97"/>
      <c r="AK14" s="97"/>
      <c r="AL14" s="97"/>
      <c r="AM14" s="97"/>
      <c r="AN14" s="97"/>
      <c r="AO14" s="93"/>
    </row>
    <row r="15" spans="2:41" ht="15" thickBot="1">
      <c r="B15" s="64"/>
      <c r="C15" s="13" t="s">
        <v>98</v>
      </c>
      <c r="D15" s="120"/>
      <c r="E15" s="120"/>
      <c r="F15" s="120"/>
      <c r="G15" s="120"/>
      <c r="H15" s="120"/>
      <c r="I15" s="120"/>
      <c r="J15" s="120"/>
      <c r="K15" s="120"/>
      <c r="L15" s="120"/>
      <c r="M15" s="120"/>
      <c r="N15" s="120"/>
      <c r="O15" s="120"/>
      <c r="P15" s="160"/>
      <c r="Q15" s="77"/>
      <c r="S15" s="144" t="s">
        <v>96</v>
      </c>
      <c r="V15" s="62">
        <v>14</v>
      </c>
      <c r="W15" s="87"/>
      <c r="X15" s="74"/>
      <c r="Y15" s="69" t="s">
        <v>97</v>
      </c>
      <c r="Z15" s="69"/>
      <c r="AA15" s="77"/>
      <c r="AB15" s="77"/>
      <c r="AC15" s="79"/>
      <c r="AD15" s="100">
        <v>0</v>
      </c>
      <c r="AE15" s="100">
        <v>0</v>
      </c>
      <c r="AF15" s="100">
        <v>0</v>
      </c>
      <c r="AG15" s="100">
        <v>0</v>
      </c>
      <c r="AH15" s="100">
        <v>0</v>
      </c>
      <c r="AI15" s="100">
        <v>0</v>
      </c>
      <c r="AJ15" s="100">
        <v>0</v>
      </c>
      <c r="AK15" s="100">
        <v>0</v>
      </c>
      <c r="AL15" s="100">
        <v>0</v>
      </c>
      <c r="AM15" s="100">
        <v>0</v>
      </c>
      <c r="AN15" s="100">
        <v>0</v>
      </c>
      <c r="AO15" s="93"/>
    </row>
    <row r="16" spans="2:41">
      <c r="B16" s="64"/>
      <c r="C16" s="13" t="s">
        <v>294</v>
      </c>
      <c r="D16" s="97"/>
      <c r="E16" s="97"/>
      <c r="F16" s="97"/>
      <c r="G16" s="97"/>
      <c r="H16" s="97"/>
      <c r="I16" s="97"/>
      <c r="J16" s="97"/>
      <c r="K16" s="97"/>
      <c r="L16" s="97"/>
      <c r="M16" s="97"/>
      <c r="N16" s="97"/>
      <c r="O16" s="97"/>
      <c r="P16" s="160"/>
      <c r="Q16" s="77"/>
      <c r="S16" s="144" t="s">
        <v>17</v>
      </c>
      <c r="V16" s="62">
        <v>15</v>
      </c>
      <c r="W16" s="87"/>
      <c r="X16" s="74"/>
      <c r="Y16" s="74"/>
      <c r="Z16" s="77" t="s">
        <v>98</v>
      </c>
      <c r="AA16" s="77"/>
      <c r="AB16" s="77"/>
      <c r="AC16" s="79"/>
      <c r="AD16" s="97"/>
      <c r="AE16" s="97"/>
      <c r="AF16" s="97"/>
      <c r="AG16" s="97"/>
      <c r="AH16" s="97"/>
      <c r="AI16" s="97"/>
      <c r="AJ16" s="97"/>
      <c r="AK16" s="97"/>
      <c r="AL16" s="97"/>
      <c r="AM16" s="97"/>
      <c r="AN16" s="97"/>
      <c r="AO16" s="93"/>
    </row>
    <row r="17" spans="2:41" ht="15" thickBot="1">
      <c r="B17" s="64"/>
      <c r="C17" s="263" t="s">
        <v>285</v>
      </c>
      <c r="D17" s="121"/>
      <c r="E17" s="121"/>
      <c r="F17" s="121"/>
      <c r="G17" s="121"/>
      <c r="H17" s="121"/>
      <c r="I17" s="121"/>
      <c r="J17" s="121"/>
      <c r="K17" s="121"/>
      <c r="L17" s="121"/>
      <c r="M17" s="121"/>
      <c r="N17" s="121"/>
      <c r="O17" s="121"/>
      <c r="P17" s="274"/>
      <c r="Q17" s="77"/>
      <c r="S17" s="143" t="s">
        <v>172</v>
      </c>
      <c r="V17" s="62">
        <v>16</v>
      </c>
      <c r="W17" s="87"/>
      <c r="X17" s="74"/>
      <c r="Y17" s="74"/>
      <c r="Z17" s="77" t="s">
        <v>99</v>
      </c>
      <c r="AA17" s="77"/>
      <c r="AB17" s="77"/>
      <c r="AC17" s="79"/>
      <c r="AD17" s="97"/>
      <c r="AE17" s="97"/>
      <c r="AF17" s="97"/>
      <c r="AG17" s="97"/>
      <c r="AH17" s="97"/>
      <c r="AI17" s="97"/>
      <c r="AJ17" s="97"/>
      <c r="AK17" s="97"/>
      <c r="AL17" s="97"/>
      <c r="AM17" s="97"/>
      <c r="AN17" s="97"/>
      <c r="AO17" s="93"/>
    </row>
    <row r="18" spans="2:41" ht="15" thickBot="1">
      <c r="B18" s="64"/>
      <c r="C18" s="264" t="s">
        <v>107</v>
      </c>
      <c r="D18" s="273"/>
      <c r="E18" s="275"/>
      <c r="F18" s="275"/>
      <c r="G18" s="275"/>
      <c r="H18" s="275"/>
      <c r="I18" s="275"/>
      <c r="J18" s="275"/>
      <c r="K18" s="275"/>
      <c r="L18" s="275"/>
      <c r="M18" s="275"/>
      <c r="N18" s="275"/>
      <c r="O18" s="275"/>
      <c r="P18" s="275"/>
      <c r="Q18" s="77"/>
      <c r="S18" s="144" t="s">
        <v>98</v>
      </c>
      <c r="V18" s="62">
        <v>17</v>
      </c>
      <c r="W18" s="87"/>
      <c r="X18" s="74"/>
      <c r="Y18" s="69" t="s">
        <v>100</v>
      </c>
      <c r="Z18" s="69"/>
      <c r="AA18" s="77"/>
      <c r="AB18" s="77"/>
      <c r="AC18" s="79"/>
      <c r="AD18" s="100">
        <v>0</v>
      </c>
      <c r="AE18" s="100">
        <v>0</v>
      </c>
      <c r="AF18" s="100">
        <v>0</v>
      </c>
      <c r="AG18" s="100">
        <v>0</v>
      </c>
      <c r="AH18" s="100">
        <v>0</v>
      </c>
      <c r="AI18" s="100">
        <v>0</v>
      </c>
      <c r="AJ18" s="100">
        <v>0</v>
      </c>
      <c r="AK18" s="100">
        <v>0</v>
      </c>
      <c r="AL18" s="100">
        <v>0</v>
      </c>
      <c r="AM18" s="100">
        <v>0</v>
      </c>
      <c r="AN18" s="100">
        <v>0</v>
      </c>
      <c r="AO18" s="93"/>
    </row>
    <row r="19" spans="2:41" ht="15" thickBot="1">
      <c r="B19" s="64"/>
      <c r="C19" s="189" t="s">
        <v>362</v>
      </c>
      <c r="D19" s="362"/>
      <c r="E19" s="362"/>
      <c r="F19" s="362"/>
      <c r="G19" s="362"/>
      <c r="H19" s="362"/>
      <c r="I19" s="362"/>
      <c r="J19" s="362"/>
      <c r="K19" s="362"/>
      <c r="L19" s="362"/>
      <c r="M19" s="362"/>
      <c r="N19" s="362"/>
      <c r="O19" s="362"/>
      <c r="P19" s="362"/>
      <c r="Q19" s="77"/>
      <c r="S19" s="145" t="s">
        <v>99</v>
      </c>
      <c r="V19" s="62">
        <v>18</v>
      </c>
      <c r="W19" s="87"/>
      <c r="X19" s="74"/>
      <c r="Y19" s="75" t="s">
        <v>101</v>
      </c>
      <c r="Z19" s="75"/>
      <c r="AA19" s="77"/>
      <c r="AB19" s="77"/>
      <c r="AC19" s="79"/>
      <c r="AD19" s="100">
        <v>0</v>
      </c>
      <c r="AE19" s="100">
        <v>0</v>
      </c>
      <c r="AF19" s="100">
        <v>0</v>
      </c>
      <c r="AG19" s="100">
        <v>0</v>
      </c>
      <c r="AH19" s="100">
        <v>0</v>
      </c>
      <c r="AI19" s="100">
        <v>0</v>
      </c>
      <c r="AJ19" s="100">
        <v>0</v>
      </c>
      <c r="AK19" s="100">
        <v>0</v>
      </c>
      <c r="AL19" s="100">
        <v>0</v>
      </c>
      <c r="AM19" s="100">
        <v>0</v>
      </c>
      <c r="AN19" s="100">
        <v>0</v>
      </c>
      <c r="AO19" s="93"/>
    </row>
    <row r="20" spans="2:41" s="225" customFormat="1" ht="15" thickBot="1">
      <c r="B20" s="339"/>
      <c r="C20" s="369"/>
      <c r="D20" s="369"/>
      <c r="E20" s="369"/>
      <c r="F20" s="369"/>
      <c r="G20" s="369"/>
      <c r="H20" s="369"/>
      <c r="I20" s="369"/>
      <c r="J20" s="369"/>
      <c r="K20" s="369"/>
      <c r="L20" s="369"/>
      <c r="M20" s="369"/>
      <c r="N20" s="369"/>
      <c r="O20" s="369"/>
      <c r="P20" s="369"/>
      <c r="Q20" s="369"/>
      <c r="S20" s="370"/>
      <c r="V20" s="338"/>
      <c r="W20" s="87"/>
      <c r="X20" s="368"/>
      <c r="Y20" s="313"/>
      <c r="Z20" s="313"/>
      <c r="AA20" s="369"/>
      <c r="AB20" s="369"/>
      <c r="AC20" s="353"/>
      <c r="AD20" s="100"/>
      <c r="AE20" s="100"/>
      <c r="AF20" s="100"/>
      <c r="AG20" s="100"/>
      <c r="AH20" s="100"/>
      <c r="AI20" s="100"/>
      <c r="AJ20" s="100"/>
      <c r="AK20" s="100"/>
      <c r="AL20" s="100"/>
      <c r="AM20" s="100"/>
      <c r="AN20" s="100"/>
      <c r="AO20" s="93"/>
    </row>
    <row r="21" spans="2:41" ht="14.4" customHeight="1">
      <c r="B21" s="64"/>
      <c r="C21" s="77"/>
      <c r="D21" s="77"/>
      <c r="E21" s="77"/>
      <c r="F21" s="77"/>
      <c r="G21" s="77"/>
      <c r="H21" s="77"/>
      <c r="I21" s="77"/>
      <c r="J21" s="77"/>
      <c r="K21" s="77"/>
      <c r="L21" s="77"/>
      <c r="M21" s="77"/>
      <c r="N21" s="77"/>
      <c r="O21" s="77"/>
      <c r="P21" s="229"/>
      <c r="Q21" s="77"/>
      <c r="V21" s="62">
        <v>19</v>
      </c>
      <c r="W21" s="87"/>
      <c r="X21" s="76"/>
      <c r="Y21" s="79"/>
      <c r="Z21" s="79"/>
      <c r="AA21" s="79"/>
      <c r="AB21" s="79"/>
      <c r="AC21" s="90"/>
      <c r="AD21" s="90" t="s">
        <v>28</v>
      </c>
      <c r="AE21" s="90" t="s">
        <v>29</v>
      </c>
      <c r="AF21" s="90" t="s">
        <v>30</v>
      </c>
      <c r="AG21" s="90" t="s">
        <v>31</v>
      </c>
      <c r="AH21" s="90" t="s">
        <v>32</v>
      </c>
      <c r="AI21" s="90" t="s">
        <v>33</v>
      </c>
      <c r="AJ21" s="90" t="s">
        <v>34</v>
      </c>
      <c r="AK21" s="90" t="s">
        <v>35</v>
      </c>
      <c r="AL21" s="90" t="s">
        <v>36</v>
      </c>
      <c r="AM21" s="90" t="s">
        <v>37</v>
      </c>
      <c r="AN21" s="90" t="s">
        <v>38</v>
      </c>
      <c r="AO21" s="93"/>
    </row>
    <row r="22" spans="2:41" ht="16.2" thickBot="1">
      <c r="B22" s="231" t="s">
        <v>165</v>
      </c>
      <c r="C22" s="79"/>
      <c r="D22" s="79"/>
      <c r="E22" s="79"/>
      <c r="F22" s="79"/>
      <c r="G22" s="79"/>
      <c r="H22" s="79"/>
      <c r="I22" s="79"/>
      <c r="J22" s="79"/>
      <c r="K22" s="79"/>
      <c r="L22" s="79"/>
      <c r="M22" s="79"/>
      <c r="N22" s="79"/>
      <c r="O22" s="79"/>
      <c r="P22" s="157"/>
      <c r="Q22" s="79"/>
      <c r="V22" s="62">
        <v>23</v>
      </c>
      <c r="W22" s="87"/>
      <c r="X22" s="74"/>
      <c r="Y22" s="74"/>
      <c r="Z22" s="76" t="s">
        <v>95</v>
      </c>
      <c r="AA22" s="82"/>
      <c r="AB22" s="82"/>
      <c r="AC22" s="79"/>
      <c r="AD22" s="97"/>
      <c r="AE22" s="97"/>
      <c r="AF22" s="97"/>
      <c r="AG22" s="97"/>
      <c r="AH22" s="97"/>
      <c r="AI22" s="97"/>
      <c r="AJ22" s="97"/>
      <c r="AK22" s="97"/>
      <c r="AL22" s="97"/>
      <c r="AM22" s="97"/>
      <c r="AN22" s="97"/>
      <c r="AO22" s="93"/>
    </row>
    <row r="23" spans="2:41" ht="15" customHeight="1" thickBot="1">
      <c r="B23" s="64"/>
      <c r="C23" s="79"/>
      <c r="D23" s="281"/>
      <c r="E23" s="281"/>
      <c r="F23" s="281"/>
      <c r="G23" s="281"/>
      <c r="H23" s="281"/>
      <c r="I23" s="394" t="s">
        <v>1</v>
      </c>
      <c r="J23" s="395"/>
      <c r="K23" s="394" t="s">
        <v>2</v>
      </c>
      <c r="L23" s="396"/>
      <c r="M23" s="396"/>
      <c r="N23" s="396"/>
      <c r="O23" s="395"/>
      <c r="P23" s="405" t="s">
        <v>222</v>
      </c>
      <c r="Q23" s="16"/>
      <c r="S23" s="142" t="s">
        <v>174</v>
      </c>
      <c r="V23" s="62">
        <v>24</v>
      </c>
      <c r="W23" s="87"/>
      <c r="X23" s="74"/>
      <c r="Y23" s="74"/>
      <c r="Z23" s="76" t="s">
        <v>96</v>
      </c>
      <c r="AA23" s="82"/>
      <c r="AB23" s="82"/>
      <c r="AC23" s="79"/>
      <c r="AD23" s="97"/>
      <c r="AE23" s="97"/>
      <c r="AF23" s="97"/>
      <c r="AG23" s="97"/>
      <c r="AH23" s="97"/>
      <c r="AI23" s="97"/>
      <c r="AJ23" s="97"/>
      <c r="AK23" s="97"/>
      <c r="AL23" s="97"/>
      <c r="AM23" s="97"/>
      <c r="AN23" s="97"/>
      <c r="AO23" s="93"/>
    </row>
    <row r="24" spans="2:41" ht="15" thickBot="1">
      <c r="B24" s="64"/>
      <c r="C24" s="82"/>
      <c r="D24" s="281"/>
      <c r="E24" s="281"/>
      <c r="F24" s="281"/>
      <c r="G24" s="281"/>
      <c r="H24" s="281"/>
      <c r="I24" s="96" t="str">
        <f t="shared" ref="I24:O24" si="0">I8</f>
        <v>CA</v>
      </c>
      <c r="J24" s="96" t="str">
        <f t="shared" si="0"/>
        <v>CA+1</v>
      </c>
      <c r="K24" s="96" t="str">
        <f t="shared" si="0"/>
        <v>Year 1</v>
      </c>
      <c r="L24" s="96" t="str">
        <f t="shared" si="0"/>
        <v>Year 2</v>
      </c>
      <c r="M24" s="96" t="str">
        <f t="shared" si="0"/>
        <v>Year 3</v>
      </c>
      <c r="N24" s="96" t="str">
        <f t="shared" si="0"/>
        <v>Year 4</v>
      </c>
      <c r="O24" s="96" t="str">
        <f t="shared" si="0"/>
        <v>Year 5</v>
      </c>
      <c r="P24" s="406"/>
      <c r="Q24" s="96"/>
      <c r="S24" s="104" t="s">
        <v>113</v>
      </c>
      <c r="V24" s="62">
        <v>25</v>
      </c>
      <c r="W24" s="87"/>
      <c r="X24" s="74"/>
      <c r="Y24" s="74"/>
      <c r="Z24" s="76" t="s">
        <v>17</v>
      </c>
      <c r="AA24" s="82"/>
      <c r="AB24" s="82"/>
      <c r="AC24" s="79"/>
      <c r="AD24" s="97"/>
      <c r="AE24" s="97"/>
      <c r="AF24" s="97"/>
      <c r="AG24" s="97"/>
      <c r="AH24" s="97"/>
      <c r="AI24" s="97"/>
      <c r="AJ24" s="97"/>
      <c r="AK24" s="97"/>
      <c r="AL24" s="97"/>
      <c r="AM24" s="97"/>
      <c r="AN24" s="97"/>
      <c r="AO24" s="93"/>
    </row>
    <row r="25" spans="2:41" ht="15" customHeight="1" thickBot="1">
      <c r="B25" s="64"/>
      <c r="C25" s="101"/>
      <c r="D25" s="281"/>
      <c r="E25" s="281"/>
      <c r="F25" s="281"/>
      <c r="G25" s="281"/>
      <c r="H25" s="281"/>
      <c r="I25" s="407" t="s">
        <v>21</v>
      </c>
      <c r="J25" s="408"/>
      <c r="K25" s="408"/>
      <c r="L25" s="408"/>
      <c r="M25" s="408"/>
      <c r="N25" s="408"/>
      <c r="O25" s="408"/>
      <c r="P25" s="409"/>
      <c r="Q25" s="229"/>
      <c r="S25" s="104" t="s">
        <v>123</v>
      </c>
      <c r="V25" s="62">
        <v>26</v>
      </c>
      <c r="W25" s="87"/>
      <c r="X25" s="74"/>
      <c r="Y25" s="69" t="s">
        <v>97</v>
      </c>
      <c r="Z25" s="69"/>
      <c r="AA25" s="77"/>
      <c r="AB25" s="77"/>
      <c r="AC25" s="79"/>
      <c r="AD25" s="100">
        <v>0</v>
      </c>
      <c r="AE25" s="100">
        <v>0</v>
      </c>
      <c r="AF25" s="100">
        <v>0</v>
      </c>
      <c r="AG25" s="100">
        <v>0</v>
      </c>
      <c r="AH25" s="100">
        <v>0</v>
      </c>
      <c r="AI25" s="100">
        <v>0</v>
      </c>
      <c r="AJ25" s="100">
        <v>0</v>
      </c>
      <c r="AK25" s="100">
        <v>0</v>
      </c>
      <c r="AL25" s="100">
        <v>0</v>
      </c>
      <c r="AM25" s="100">
        <v>0</v>
      </c>
      <c r="AN25" s="100">
        <v>0</v>
      </c>
      <c r="AO25" s="93"/>
    </row>
    <row r="26" spans="2:41" ht="15" thickBot="1">
      <c r="B26" s="64"/>
      <c r="C26" s="77" t="s">
        <v>94</v>
      </c>
      <c r="D26" s="281"/>
      <c r="E26" s="281"/>
      <c r="F26" s="281"/>
      <c r="G26" s="281"/>
      <c r="H26" s="281"/>
      <c r="I26" s="160"/>
      <c r="J26" s="120"/>
      <c r="K26" s="120"/>
      <c r="L26" s="97"/>
      <c r="M26" s="97"/>
      <c r="N26" s="97"/>
      <c r="O26" s="97"/>
      <c r="P26" s="160"/>
      <c r="Q26" s="117"/>
      <c r="S26" s="103" t="s">
        <v>115</v>
      </c>
      <c r="V26" s="62">
        <v>27</v>
      </c>
      <c r="W26" s="87"/>
      <c r="X26" s="74"/>
      <c r="Y26" s="74"/>
      <c r="Z26" s="76" t="s">
        <v>98</v>
      </c>
      <c r="AA26" s="82"/>
      <c r="AB26" s="82"/>
      <c r="AC26" s="79"/>
      <c r="AD26" s="97"/>
      <c r="AE26" s="97"/>
      <c r="AF26" s="97"/>
      <c r="AG26" s="97"/>
      <c r="AH26" s="97"/>
      <c r="AI26" s="97"/>
      <c r="AJ26" s="97"/>
      <c r="AK26" s="97"/>
      <c r="AL26" s="97"/>
      <c r="AM26" s="97"/>
      <c r="AN26" s="97"/>
      <c r="AO26" s="93"/>
    </row>
    <row r="27" spans="2:41" ht="15" thickBot="1">
      <c r="B27" s="64"/>
      <c r="C27" s="77" t="s">
        <v>95</v>
      </c>
      <c r="D27" s="281"/>
      <c r="E27" s="281"/>
      <c r="F27" s="281"/>
      <c r="G27" s="281"/>
      <c r="H27" s="281"/>
      <c r="I27" s="160"/>
      <c r="J27" s="120"/>
      <c r="K27" s="120"/>
      <c r="L27" s="97"/>
      <c r="M27" s="97"/>
      <c r="N27" s="97"/>
      <c r="O27" s="97"/>
      <c r="P27" s="160"/>
      <c r="Q27" s="117"/>
      <c r="V27" s="62">
        <v>28</v>
      </c>
      <c r="W27" s="87"/>
      <c r="X27" s="74"/>
      <c r="Y27" s="74"/>
      <c r="Z27" s="76" t="s">
        <v>99</v>
      </c>
      <c r="AA27" s="82"/>
      <c r="AB27" s="82"/>
      <c r="AC27" s="79"/>
      <c r="AD27" s="97"/>
      <c r="AE27" s="97"/>
      <c r="AF27" s="97"/>
      <c r="AG27" s="97"/>
      <c r="AH27" s="97"/>
      <c r="AI27" s="97"/>
      <c r="AJ27" s="97"/>
      <c r="AK27" s="97"/>
      <c r="AL27" s="97"/>
      <c r="AM27" s="97"/>
      <c r="AN27" s="97"/>
      <c r="AO27" s="93"/>
    </row>
    <row r="28" spans="2:41" ht="15" thickBot="1">
      <c r="B28" s="64"/>
      <c r="C28" s="77" t="s">
        <v>96</v>
      </c>
      <c r="D28" s="281"/>
      <c r="E28" s="281"/>
      <c r="F28" s="281"/>
      <c r="G28" s="281"/>
      <c r="H28" s="281"/>
      <c r="I28" s="160"/>
      <c r="J28" s="120"/>
      <c r="K28" s="120"/>
      <c r="L28" s="97"/>
      <c r="M28" s="97"/>
      <c r="N28" s="97"/>
      <c r="O28" s="97"/>
      <c r="P28" s="160"/>
      <c r="Q28" s="117"/>
      <c r="V28" s="62">
        <v>29</v>
      </c>
      <c r="W28" s="87"/>
      <c r="X28" s="74"/>
      <c r="Y28" s="69" t="s">
        <v>100</v>
      </c>
      <c r="Z28" s="69"/>
      <c r="AA28" s="77"/>
      <c r="AB28" s="77"/>
      <c r="AC28" s="79"/>
      <c r="AD28" s="100">
        <v>0</v>
      </c>
      <c r="AE28" s="100">
        <v>0</v>
      </c>
      <c r="AF28" s="100">
        <v>0</v>
      </c>
      <c r="AG28" s="100">
        <v>0</v>
      </c>
      <c r="AH28" s="100">
        <v>0</v>
      </c>
      <c r="AI28" s="100">
        <v>0</v>
      </c>
      <c r="AJ28" s="100">
        <v>0</v>
      </c>
      <c r="AK28" s="100">
        <v>0</v>
      </c>
      <c r="AL28" s="100">
        <v>0</v>
      </c>
      <c r="AM28" s="100">
        <v>0</v>
      </c>
      <c r="AN28" s="100">
        <v>0</v>
      </c>
      <c r="AO28" s="93"/>
    </row>
    <row r="29" spans="2:41" ht="15" thickBot="1">
      <c r="B29" s="64"/>
      <c r="C29" s="77" t="s">
        <v>17</v>
      </c>
      <c r="D29" s="281"/>
      <c r="E29" s="281"/>
      <c r="F29" s="281"/>
      <c r="G29" s="281"/>
      <c r="H29" s="281"/>
      <c r="I29" s="160"/>
      <c r="J29" s="120"/>
      <c r="K29" s="120"/>
      <c r="L29" s="97"/>
      <c r="M29" s="97"/>
      <c r="N29" s="97"/>
      <c r="O29" s="97"/>
      <c r="P29" s="160"/>
      <c r="Q29" s="117"/>
      <c r="V29" s="62">
        <v>30</v>
      </c>
      <c r="W29" s="87"/>
      <c r="X29" s="74"/>
      <c r="Y29" s="75" t="s">
        <v>101</v>
      </c>
      <c r="Z29" s="75"/>
      <c r="AA29" s="82"/>
      <c r="AB29" s="82"/>
      <c r="AC29" s="79"/>
      <c r="AD29" s="100">
        <v>0</v>
      </c>
      <c r="AE29" s="100">
        <v>0</v>
      </c>
      <c r="AF29" s="100">
        <v>0</v>
      </c>
      <c r="AG29" s="100">
        <v>0</v>
      </c>
      <c r="AH29" s="100">
        <v>0</v>
      </c>
      <c r="AI29" s="100">
        <v>0</v>
      </c>
      <c r="AJ29" s="100">
        <v>0</v>
      </c>
      <c r="AK29" s="100">
        <v>0</v>
      </c>
      <c r="AL29" s="100">
        <v>0</v>
      </c>
      <c r="AM29" s="100">
        <v>0</v>
      </c>
      <c r="AN29" s="100">
        <v>0</v>
      </c>
      <c r="AO29" s="93"/>
    </row>
    <row r="30" spans="2:41" ht="15.6">
      <c r="B30" s="64"/>
      <c r="C30" s="263" t="s">
        <v>106</v>
      </c>
      <c r="D30" s="281"/>
      <c r="E30" s="281"/>
      <c r="F30" s="281"/>
      <c r="G30" s="281"/>
      <c r="H30" s="281"/>
      <c r="I30" s="121"/>
      <c r="J30" s="121"/>
      <c r="K30" s="121"/>
      <c r="L30" s="121"/>
      <c r="M30" s="121"/>
      <c r="N30" s="121"/>
      <c r="O30" s="121"/>
      <c r="P30" s="121"/>
      <c r="Q30" s="117"/>
      <c r="V30" s="62">
        <v>31</v>
      </c>
      <c r="W30" s="87"/>
      <c r="X30" s="73" t="s">
        <v>102</v>
      </c>
      <c r="Y30" s="74"/>
      <c r="Z30" s="74"/>
      <c r="AA30" s="82"/>
      <c r="AB30" s="82"/>
      <c r="AC30" s="82"/>
      <c r="AD30" s="76"/>
      <c r="AE30" s="76"/>
      <c r="AF30" s="79"/>
      <c r="AG30" s="79"/>
      <c r="AH30" s="79"/>
      <c r="AI30" s="76"/>
      <c r="AJ30" s="79"/>
      <c r="AK30" s="76"/>
      <c r="AL30" s="76"/>
      <c r="AM30" s="79"/>
      <c r="AN30" s="79"/>
      <c r="AO30" s="93"/>
    </row>
    <row r="31" spans="2:41">
      <c r="B31" s="64"/>
      <c r="C31" s="77" t="s">
        <v>98</v>
      </c>
      <c r="D31" s="281"/>
      <c r="E31" s="281"/>
      <c r="F31" s="281"/>
      <c r="G31" s="281"/>
      <c r="H31" s="281"/>
      <c r="I31" s="160"/>
      <c r="J31" s="160"/>
      <c r="K31" s="160"/>
      <c r="L31" s="97"/>
      <c r="M31" s="97"/>
      <c r="N31" s="97"/>
      <c r="O31" s="97"/>
      <c r="P31" s="160"/>
      <c r="Q31" s="117"/>
      <c r="V31" s="62">
        <v>32</v>
      </c>
      <c r="W31" s="87"/>
      <c r="X31" s="410"/>
      <c r="Y31" s="410"/>
      <c r="Z31" s="415" t="s">
        <v>49</v>
      </c>
      <c r="AA31" s="81"/>
      <c r="AB31" s="94"/>
      <c r="AC31" s="82"/>
      <c r="AD31" s="76"/>
      <c r="AE31" s="76"/>
      <c r="AF31" s="79"/>
      <c r="AG31" s="79"/>
      <c r="AH31" s="79"/>
      <c r="AI31" s="76"/>
      <c r="AJ31" s="79"/>
      <c r="AK31" s="76"/>
      <c r="AL31" s="76"/>
      <c r="AM31" s="79"/>
      <c r="AN31" s="79"/>
      <c r="AO31" s="93"/>
    </row>
    <row r="32" spans="2:41">
      <c r="B32" s="64"/>
      <c r="C32" s="117" t="s">
        <v>271</v>
      </c>
      <c r="D32" s="281"/>
      <c r="E32" s="281"/>
      <c r="F32" s="281"/>
      <c r="G32" s="281"/>
      <c r="H32" s="281"/>
      <c r="I32" s="160"/>
      <c r="J32" s="120"/>
      <c r="K32" s="120"/>
      <c r="L32" s="97"/>
      <c r="M32" s="97"/>
      <c r="N32" s="97"/>
      <c r="O32" s="97"/>
      <c r="P32" s="160"/>
      <c r="Q32" s="117"/>
      <c r="V32" s="62">
        <v>33</v>
      </c>
      <c r="W32" s="87"/>
      <c r="X32" s="410"/>
      <c r="Y32" s="410"/>
      <c r="Z32" s="415"/>
      <c r="AA32" s="81"/>
      <c r="AB32" s="94"/>
      <c r="AC32" s="79"/>
      <c r="AD32" s="97"/>
      <c r="AE32" s="97"/>
      <c r="AF32" s="97"/>
      <c r="AG32" s="97"/>
      <c r="AH32" s="97"/>
      <c r="AI32" s="97"/>
      <c r="AJ32" s="97"/>
      <c r="AK32" s="97"/>
      <c r="AL32" s="97"/>
      <c r="AM32" s="97"/>
      <c r="AN32" s="97"/>
      <c r="AO32" s="93"/>
    </row>
    <row r="33" spans="2:41" ht="15" thickBot="1">
      <c r="B33" s="117"/>
      <c r="C33" s="263" t="s">
        <v>285</v>
      </c>
      <c r="D33" s="281"/>
      <c r="E33" s="281"/>
      <c r="F33" s="281"/>
      <c r="G33" s="281"/>
      <c r="H33" s="281"/>
      <c r="I33" s="121"/>
      <c r="J33" s="121"/>
      <c r="K33" s="121"/>
      <c r="L33" s="121"/>
      <c r="M33" s="121"/>
      <c r="N33" s="121"/>
      <c r="O33" s="121"/>
      <c r="P33" s="274"/>
      <c r="Q33" s="117"/>
      <c r="V33" s="62">
        <v>34</v>
      </c>
      <c r="W33" s="87"/>
      <c r="X33" s="74"/>
      <c r="Y33" s="74"/>
      <c r="Z33" s="80" t="s">
        <v>103</v>
      </c>
      <c r="AA33" s="82"/>
      <c r="AB33" s="82"/>
      <c r="AC33" s="79"/>
      <c r="AD33" s="97"/>
      <c r="AE33" s="97"/>
      <c r="AF33" s="97"/>
      <c r="AG33" s="97"/>
      <c r="AH33" s="97"/>
      <c r="AI33" s="97"/>
      <c r="AJ33" s="97"/>
      <c r="AK33" s="97"/>
      <c r="AL33" s="97"/>
      <c r="AM33" s="97"/>
      <c r="AN33" s="97"/>
      <c r="AO33" s="93"/>
    </row>
    <row r="34" spans="2:41" ht="15" thickBot="1">
      <c r="B34" s="117"/>
      <c r="C34" s="264" t="s">
        <v>107</v>
      </c>
      <c r="D34" s="281"/>
      <c r="E34" s="281"/>
      <c r="F34" s="281"/>
      <c r="G34" s="281"/>
      <c r="H34" s="281"/>
      <c r="I34" s="273"/>
      <c r="J34" s="275"/>
      <c r="K34" s="275"/>
      <c r="L34" s="275"/>
      <c r="M34" s="275"/>
      <c r="N34" s="275"/>
      <c r="O34" s="275"/>
      <c r="P34" s="275"/>
      <c r="Q34" s="117"/>
      <c r="V34" s="62">
        <v>35</v>
      </c>
      <c r="W34" s="87"/>
      <c r="X34" s="74"/>
      <c r="Y34" s="74"/>
      <c r="Z34" s="76" t="s">
        <v>104</v>
      </c>
      <c r="AA34" s="76"/>
      <c r="AB34" s="82"/>
      <c r="AC34" s="79"/>
      <c r="AD34" s="97"/>
      <c r="AE34" s="97"/>
      <c r="AF34" s="97"/>
      <c r="AG34" s="97"/>
      <c r="AH34" s="97"/>
      <c r="AI34" s="97"/>
      <c r="AJ34" s="97"/>
      <c r="AK34" s="97"/>
      <c r="AL34" s="97"/>
      <c r="AM34" s="97"/>
      <c r="AN34" s="97"/>
      <c r="AO34" s="93"/>
    </row>
    <row r="35" spans="2:41" s="225" customFormat="1">
      <c r="B35" s="369"/>
      <c r="C35" s="189" t="s">
        <v>20</v>
      </c>
      <c r="D35" s="369"/>
      <c r="E35" s="369"/>
      <c r="F35" s="369"/>
      <c r="G35" s="369"/>
      <c r="H35" s="369"/>
      <c r="I35" s="362"/>
      <c r="J35" s="120"/>
      <c r="K35" s="120"/>
      <c r="L35" s="362"/>
      <c r="M35" s="362"/>
      <c r="N35" s="362"/>
      <c r="O35" s="362"/>
      <c r="P35" s="362"/>
      <c r="Q35" s="369"/>
      <c r="V35" s="338"/>
      <c r="W35" s="87"/>
      <c r="X35" s="368"/>
      <c r="Y35" s="368"/>
      <c r="Z35" s="350"/>
      <c r="AA35" s="350"/>
      <c r="AB35" s="158"/>
      <c r="AC35" s="353"/>
      <c r="AD35" s="362"/>
      <c r="AE35" s="362"/>
      <c r="AF35" s="362"/>
      <c r="AG35" s="362"/>
      <c r="AH35" s="362"/>
      <c r="AI35" s="362"/>
      <c r="AJ35" s="362"/>
      <c r="AK35" s="362"/>
      <c r="AL35" s="362"/>
      <c r="AM35" s="362"/>
      <c r="AN35" s="362"/>
      <c r="AO35" s="93"/>
    </row>
    <row r="36" spans="2:41" ht="15.6">
      <c r="B36" s="339"/>
      <c r="C36" s="126" t="s">
        <v>365</v>
      </c>
      <c r="D36" s="339"/>
      <c r="E36" s="353"/>
      <c r="F36" s="353"/>
      <c r="G36" s="353"/>
      <c r="H36" s="353"/>
      <c r="I36" s="353"/>
      <c r="J36" s="339"/>
      <c r="K36" s="339"/>
      <c r="L36" s="339"/>
      <c r="M36" s="339"/>
      <c r="N36" s="339"/>
      <c r="O36" s="339"/>
      <c r="P36" s="339"/>
      <c r="Q36" s="339"/>
      <c r="R36" s="225"/>
      <c r="V36" s="62">
        <v>36</v>
      </c>
      <c r="W36" s="87"/>
      <c r="X36" s="74"/>
      <c r="Y36" s="74"/>
      <c r="Z36" s="76" t="s">
        <v>105</v>
      </c>
      <c r="AA36" s="76"/>
      <c r="AB36" s="82"/>
      <c r="AC36" s="79"/>
      <c r="AD36" s="97"/>
      <c r="AE36" s="97"/>
      <c r="AF36" s="97"/>
      <c r="AG36" s="97"/>
      <c r="AH36" s="97"/>
      <c r="AI36" s="97"/>
      <c r="AJ36" s="97"/>
      <c r="AK36" s="97"/>
      <c r="AL36" s="97"/>
      <c r="AM36" s="97"/>
      <c r="AN36" s="97"/>
      <c r="AO36" s="93"/>
    </row>
    <row r="37" spans="2:41">
      <c r="B37" s="339"/>
      <c r="C37" s="189" t="s">
        <v>138</v>
      </c>
      <c r="D37" s="343"/>
      <c r="E37" s="353"/>
      <c r="F37" s="353"/>
      <c r="G37" s="353"/>
      <c r="H37" s="353"/>
      <c r="I37" s="362"/>
      <c r="J37" s="362"/>
      <c r="K37" s="362"/>
      <c r="L37" s="362"/>
      <c r="M37" s="362"/>
      <c r="N37" s="362"/>
      <c r="O37" s="362"/>
      <c r="P37" s="362"/>
      <c r="Q37" s="343"/>
      <c r="R37" s="225"/>
      <c r="V37" s="62">
        <v>38</v>
      </c>
      <c r="W37" s="87"/>
      <c r="X37" s="74"/>
      <c r="Y37" s="74"/>
      <c r="Z37" s="75"/>
      <c r="AA37" s="79"/>
      <c r="AB37" s="79"/>
      <c r="AC37" s="79"/>
      <c r="AD37" s="79"/>
      <c r="AE37" s="79"/>
      <c r="AF37" s="79"/>
      <c r="AG37" s="79"/>
      <c r="AH37" s="79"/>
      <c r="AI37" s="79"/>
      <c r="AJ37" s="79"/>
      <c r="AK37" s="79"/>
      <c r="AL37" s="79"/>
      <c r="AM37" s="79"/>
      <c r="AN37" s="79"/>
      <c r="AO37" s="93"/>
    </row>
    <row r="38" spans="2:41" ht="16.8" customHeight="1">
      <c r="B38" s="339"/>
      <c r="C38" s="189" t="s">
        <v>139</v>
      </c>
      <c r="D38" s="343"/>
      <c r="E38" s="353"/>
      <c r="F38" s="353"/>
      <c r="G38" s="353"/>
      <c r="H38" s="353"/>
      <c r="I38" s="362"/>
      <c r="J38" s="362"/>
      <c r="K38" s="362"/>
      <c r="L38" s="362"/>
      <c r="M38" s="362"/>
      <c r="N38" s="362"/>
      <c r="O38" s="362"/>
      <c r="P38" s="362"/>
      <c r="Q38" s="343"/>
      <c r="R38" s="225"/>
      <c r="V38" s="62">
        <v>39</v>
      </c>
      <c r="W38" s="87"/>
      <c r="X38" s="76"/>
      <c r="Y38" s="79"/>
      <c r="Z38" s="79"/>
      <c r="AA38" s="79"/>
      <c r="AB38" s="79"/>
      <c r="AC38" s="90"/>
      <c r="AD38" s="90" t="s">
        <v>28</v>
      </c>
      <c r="AE38" s="90" t="s">
        <v>29</v>
      </c>
      <c r="AF38" s="90" t="s">
        <v>30</v>
      </c>
      <c r="AG38" s="90" t="s">
        <v>31</v>
      </c>
      <c r="AH38" s="90" t="s">
        <v>32</v>
      </c>
      <c r="AI38" s="90" t="s">
        <v>33</v>
      </c>
      <c r="AJ38" s="90" t="s">
        <v>34</v>
      </c>
      <c r="AK38" s="90" t="s">
        <v>35</v>
      </c>
      <c r="AL38" s="90" t="s">
        <v>36</v>
      </c>
      <c r="AM38" s="90" t="s">
        <v>37</v>
      </c>
      <c r="AN38" s="90" t="s">
        <v>38</v>
      </c>
      <c r="AO38" s="93"/>
    </row>
    <row r="39" spans="2:41">
      <c r="B39" s="339"/>
      <c r="C39" s="189" t="s">
        <v>140</v>
      </c>
      <c r="D39" s="343"/>
      <c r="E39" s="353"/>
      <c r="F39" s="353"/>
      <c r="G39" s="353"/>
      <c r="H39" s="353"/>
      <c r="I39" s="362"/>
      <c r="J39" s="362"/>
      <c r="K39" s="362"/>
      <c r="L39" s="362"/>
      <c r="M39" s="362"/>
      <c r="N39" s="362"/>
      <c r="O39" s="362"/>
      <c r="P39" s="362"/>
      <c r="Q39" s="343"/>
      <c r="R39" s="225"/>
      <c r="V39" s="62">
        <v>40</v>
      </c>
      <c r="W39" s="87"/>
      <c r="X39" s="88"/>
      <c r="Y39" s="79"/>
      <c r="Z39" s="79"/>
      <c r="AA39" s="79"/>
      <c r="AB39" s="79"/>
      <c r="AC39" s="101" t="s">
        <v>25</v>
      </c>
      <c r="AD39" s="91" t="s">
        <v>25</v>
      </c>
      <c r="AE39" s="91" t="s">
        <v>25</v>
      </c>
      <c r="AF39" s="91" t="s">
        <v>25</v>
      </c>
      <c r="AG39" s="91" t="s">
        <v>25</v>
      </c>
      <c r="AH39" s="91" t="s">
        <v>25</v>
      </c>
      <c r="AI39" s="91" t="s">
        <v>25</v>
      </c>
      <c r="AJ39" s="91" t="s">
        <v>25</v>
      </c>
      <c r="AK39" s="91" t="s">
        <v>25</v>
      </c>
      <c r="AL39" s="91" t="s">
        <v>25</v>
      </c>
      <c r="AM39" s="91" t="s">
        <v>25</v>
      </c>
      <c r="AN39" s="91" t="s">
        <v>25</v>
      </c>
      <c r="AO39" s="93"/>
    </row>
    <row r="40" spans="2:41">
      <c r="B40" s="124"/>
      <c r="C40" s="124"/>
      <c r="D40" s="343"/>
      <c r="E40" s="353"/>
      <c r="F40" s="353"/>
      <c r="G40" s="353"/>
      <c r="H40" s="353"/>
      <c r="I40" s="353"/>
      <c r="J40" s="343"/>
      <c r="K40" s="343"/>
      <c r="L40" s="343"/>
      <c r="M40" s="343"/>
      <c r="N40" s="343"/>
      <c r="O40" s="343"/>
      <c r="P40" s="343"/>
      <c r="Q40" s="343"/>
      <c r="R40" s="225"/>
      <c r="V40" s="62">
        <v>43</v>
      </c>
      <c r="W40" s="87"/>
      <c r="X40" s="74"/>
      <c r="Y40" s="74"/>
      <c r="Z40" s="76" t="s">
        <v>95</v>
      </c>
      <c r="AA40" s="82"/>
      <c r="AB40" s="82"/>
      <c r="AC40" s="79"/>
      <c r="AD40" s="99">
        <v>0</v>
      </c>
      <c r="AE40" s="99">
        <v>0</v>
      </c>
      <c r="AF40" s="99">
        <v>0</v>
      </c>
      <c r="AG40" s="99">
        <v>0</v>
      </c>
      <c r="AH40" s="99">
        <v>0</v>
      </c>
      <c r="AI40" s="99">
        <v>0</v>
      </c>
      <c r="AJ40" s="99">
        <v>0</v>
      </c>
      <c r="AK40" s="99">
        <v>0</v>
      </c>
      <c r="AL40" s="99">
        <v>0</v>
      </c>
      <c r="AM40" s="99">
        <v>0</v>
      </c>
      <c r="AN40" s="99">
        <v>0</v>
      </c>
      <c r="AO40" s="93"/>
    </row>
    <row r="41" spans="2:41">
      <c r="B41" s="225"/>
      <c r="C41" s="225"/>
      <c r="D41" s="225"/>
      <c r="E41" s="225"/>
      <c r="F41" s="225"/>
      <c r="G41" s="225"/>
      <c r="H41" s="225"/>
      <c r="I41" s="225"/>
      <c r="J41" s="225"/>
      <c r="K41" s="225"/>
      <c r="L41" s="225"/>
      <c r="M41" s="225"/>
      <c r="N41" s="225"/>
      <c r="O41" s="225"/>
      <c r="Q41" s="225"/>
      <c r="R41" s="225"/>
      <c r="V41" s="62">
        <v>44</v>
      </c>
      <c r="W41" s="87"/>
      <c r="X41" s="74"/>
      <c r="Y41" s="74"/>
      <c r="Z41" s="76" t="s">
        <v>96</v>
      </c>
      <c r="AA41" s="82"/>
      <c r="AB41" s="82"/>
      <c r="AC41" s="79"/>
      <c r="AD41" s="99">
        <v>0</v>
      </c>
      <c r="AE41" s="99">
        <v>0</v>
      </c>
      <c r="AF41" s="99">
        <v>0</v>
      </c>
      <c r="AG41" s="99">
        <v>0</v>
      </c>
      <c r="AH41" s="99">
        <v>0</v>
      </c>
      <c r="AI41" s="99">
        <v>0</v>
      </c>
      <c r="AJ41" s="99">
        <v>0</v>
      </c>
      <c r="AK41" s="99">
        <v>0</v>
      </c>
      <c r="AL41" s="99">
        <v>0</v>
      </c>
      <c r="AM41" s="99">
        <v>0</v>
      </c>
      <c r="AN41" s="99">
        <v>0</v>
      </c>
      <c r="AO41" s="93"/>
    </row>
    <row r="42" spans="2:41" ht="15" thickBot="1">
      <c r="D42" t="s">
        <v>20</v>
      </c>
      <c r="E42" t="s">
        <v>20</v>
      </c>
      <c r="F42" t="s">
        <v>20</v>
      </c>
      <c r="G42" t="s">
        <v>20</v>
      </c>
      <c r="H42" t="s">
        <v>20</v>
      </c>
      <c r="I42" t="s">
        <v>20</v>
      </c>
      <c r="J42" t="s">
        <v>20</v>
      </c>
      <c r="K42" t="s">
        <v>20</v>
      </c>
      <c r="L42" t="s">
        <v>20</v>
      </c>
      <c r="M42" t="s">
        <v>20</v>
      </c>
      <c r="N42" t="s">
        <v>20</v>
      </c>
      <c r="O42" t="s">
        <v>20</v>
      </c>
      <c r="V42" s="62">
        <v>45</v>
      </c>
      <c r="W42" s="87"/>
      <c r="X42" s="74"/>
      <c r="Y42" s="74"/>
      <c r="Z42" s="76" t="s">
        <v>17</v>
      </c>
      <c r="AA42" s="82"/>
      <c r="AB42" s="82"/>
      <c r="AC42" s="79"/>
      <c r="AD42" s="99">
        <v>0</v>
      </c>
      <c r="AE42" s="99">
        <v>0</v>
      </c>
      <c r="AF42" s="99">
        <v>0</v>
      </c>
      <c r="AG42" s="99">
        <v>0</v>
      </c>
      <c r="AH42" s="99">
        <v>0</v>
      </c>
      <c r="AI42" s="99">
        <v>0</v>
      </c>
      <c r="AJ42" s="99">
        <v>0</v>
      </c>
      <c r="AK42" s="99">
        <v>0</v>
      </c>
      <c r="AL42" s="99">
        <v>0</v>
      </c>
      <c r="AM42" s="99">
        <v>0</v>
      </c>
      <c r="AN42" s="99">
        <v>0</v>
      </c>
      <c r="AO42" s="93"/>
    </row>
    <row r="43" spans="2:41" ht="15" thickBot="1">
      <c r="V43" s="62">
        <v>46</v>
      </c>
      <c r="W43" s="87"/>
      <c r="X43" s="74"/>
      <c r="Y43" s="69" t="s">
        <v>97</v>
      </c>
      <c r="Z43" s="69"/>
      <c r="AA43" s="77"/>
      <c r="AB43" s="77"/>
      <c r="AC43" s="79"/>
      <c r="AD43" s="100">
        <v>0</v>
      </c>
      <c r="AE43" s="100">
        <v>0</v>
      </c>
      <c r="AF43" s="100">
        <v>0</v>
      </c>
      <c r="AG43" s="100">
        <v>0</v>
      </c>
      <c r="AH43" s="100">
        <v>0</v>
      </c>
      <c r="AI43" s="100">
        <v>0</v>
      </c>
      <c r="AJ43" s="100">
        <v>0</v>
      </c>
      <c r="AK43" s="100">
        <v>0</v>
      </c>
      <c r="AL43" s="100">
        <v>0</v>
      </c>
      <c r="AM43" s="100">
        <v>0</v>
      </c>
      <c r="AN43" s="100">
        <v>0</v>
      </c>
      <c r="AO43" s="93"/>
    </row>
    <row r="44" spans="2:41">
      <c r="V44" s="62">
        <v>47</v>
      </c>
      <c r="W44" s="87"/>
      <c r="X44" s="74"/>
      <c r="Y44" s="74"/>
      <c r="Z44" s="76" t="s">
        <v>98</v>
      </c>
      <c r="AA44" s="82"/>
      <c r="AB44" s="82"/>
      <c r="AC44" s="79"/>
      <c r="AD44" s="99">
        <v>0</v>
      </c>
      <c r="AE44" s="99">
        <v>0</v>
      </c>
      <c r="AF44" s="99">
        <v>0</v>
      </c>
      <c r="AG44" s="99">
        <v>0</v>
      </c>
      <c r="AH44" s="99">
        <v>0</v>
      </c>
      <c r="AI44" s="99">
        <v>0</v>
      </c>
      <c r="AJ44" s="99">
        <v>0</v>
      </c>
      <c r="AK44" s="99">
        <v>0</v>
      </c>
      <c r="AL44" s="99">
        <v>0</v>
      </c>
      <c r="AM44" s="99">
        <v>0</v>
      </c>
      <c r="AN44" s="99">
        <v>0</v>
      </c>
      <c r="AO44" s="93"/>
    </row>
    <row r="45" spans="2:41" ht="15" thickBot="1">
      <c r="V45" s="62">
        <v>48</v>
      </c>
      <c r="W45" s="87"/>
      <c r="X45" s="74"/>
      <c r="Y45" s="74"/>
      <c r="Z45" s="76" t="s">
        <v>99</v>
      </c>
      <c r="AA45" s="82"/>
      <c r="AB45" s="82"/>
      <c r="AC45" s="79"/>
      <c r="AD45" s="99">
        <v>0</v>
      </c>
      <c r="AE45" s="99">
        <v>0</v>
      </c>
      <c r="AF45" s="99">
        <v>0</v>
      </c>
      <c r="AG45" s="99">
        <v>0</v>
      </c>
      <c r="AH45" s="99">
        <v>0</v>
      </c>
      <c r="AI45" s="99">
        <v>0</v>
      </c>
      <c r="AJ45" s="99">
        <v>0</v>
      </c>
      <c r="AK45" s="99">
        <v>0</v>
      </c>
      <c r="AL45" s="99">
        <v>0</v>
      </c>
      <c r="AM45" s="99">
        <v>0</v>
      </c>
      <c r="AN45" s="99">
        <v>0</v>
      </c>
      <c r="AO45" s="93"/>
    </row>
    <row r="46" spans="2:41" ht="15" thickBot="1">
      <c r="V46" s="62">
        <v>49</v>
      </c>
      <c r="W46" s="87"/>
      <c r="X46" s="74"/>
      <c r="Y46" s="69" t="s">
        <v>100</v>
      </c>
      <c r="Z46" s="69"/>
      <c r="AA46" s="77"/>
      <c r="AB46" s="77"/>
      <c r="AC46" s="79"/>
      <c r="AD46" s="100">
        <v>0</v>
      </c>
      <c r="AE46" s="100">
        <v>0</v>
      </c>
      <c r="AF46" s="100">
        <v>0</v>
      </c>
      <c r="AG46" s="100">
        <v>0</v>
      </c>
      <c r="AH46" s="100">
        <v>0</v>
      </c>
      <c r="AI46" s="100">
        <v>0</v>
      </c>
      <c r="AJ46" s="100">
        <v>0</v>
      </c>
      <c r="AK46" s="100">
        <v>0</v>
      </c>
      <c r="AL46" s="100">
        <v>0</v>
      </c>
      <c r="AM46" s="100">
        <v>0</v>
      </c>
      <c r="AN46" s="100">
        <v>0</v>
      </c>
      <c r="AO46" s="93"/>
    </row>
    <row r="47" spans="2:41" ht="15" thickBot="1">
      <c r="V47" s="62">
        <v>50</v>
      </c>
      <c r="W47" s="87"/>
      <c r="X47" s="74"/>
      <c r="Y47" s="86" t="s">
        <v>101</v>
      </c>
      <c r="Z47" s="75"/>
      <c r="AA47" s="82"/>
      <c r="AB47" s="82"/>
      <c r="AC47" s="79"/>
      <c r="AD47" s="100">
        <v>0</v>
      </c>
      <c r="AE47" s="100">
        <v>0</v>
      </c>
      <c r="AF47" s="100">
        <v>0</v>
      </c>
      <c r="AG47" s="100">
        <v>0</v>
      </c>
      <c r="AH47" s="100">
        <v>0</v>
      </c>
      <c r="AI47" s="100">
        <v>0</v>
      </c>
      <c r="AJ47" s="100">
        <v>0</v>
      </c>
      <c r="AK47" s="100">
        <v>0</v>
      </c>
      <c r="AL47" s="100">
        <v>0</v>
      </c>
      <c r="AM47" s="100">
        <v>0</v>
      </c>
      <c r="AN47" s="100">
        <v>0</v>
      </c>
      <c r="AO47" s="93"/>
    </row>
    <row r="48" spans="2:41">
      <c r="V48" s="54"/>
      <c r="W48" s="89"/>
      <c r="X48" s="83"/>
      <c r="Y48" s="83"/>
      <c r="Z48" s="83"/>
      <c r="AA48" s="83"/>
      <c r="AB48" s="83"/>
      <c r="AC48" s="83"/>
      <c r="AD48" s="83"/>
      <c r="AE48" s="83"/>
      <c r="AF48" s="83"/>
      <c r="AG48" s="83"/>
      <c r="AH48" s="83"/>
      <c r="AI48" s="83"/>
      <c r="AJ48" s="83"/>
      <c r="AK48" s="83"/>
      <c r="AL48" s="83"/>
      <c r="AM48" s="83"/>
      <c r="AN48" s="83"/>
      <c r="AO48" s="95"/>
    </row>
    <row r="52" spans="22:23" ht="18">
      <c r="V52" s="105" t="s">
        <v>90</v>
      </c>
    </row>
    <row r="53" spans="22:23" ht="15.6">
      <c r="V53" s="108" t="s">
        <v>109</v>
      </c>
      <c r="W53" s="106"/>
    </row>
    <row r="55" spans="22:23">
      <c r="V55" s="109"/>
      <c r="W55" s="110"/>
    </row>
    <row r="56" spans="22:23">
      <c r="V56" s="397" t="s">
        <v>110</v>
      </c>
      <c r="W56" s="397" t="s">
        <v>111</v>
      </c>
    </row>
    <row r="57" spans="22:23">
      <c r="V57" s="398"/>
      <c r="W57" s="398" t="s">
        <v>111</v>
      </c>
    </row>
    <row r="58" spans="22:23">
      <c r="V58" s="388" t="s">
        <v>112</v>
      </c>
      <c r="W58" s="111" t="s">
        <v>113</v>
      </c>
    </row>
    <row r="59" spans="22:23">
      <c r="V59" s="389"/>
      <c r="W59" s="111" t="s">
        <v>114</v>
      </c>
    </row>
    <row r="60" spans="22:23">
      <c r="V60" s="389"/>
      <c r="W60" s="112" t="s">
        <v>115</v>
      </c>
    </row>
    <row r="61" spans="22:23">
      <c r="V61" s="390"/>
      <c r="W61" s="113" t="s">
        <v>116</v>
      </c>
    </row>
    <row r="62" spans="22:23">
      <c r="V62" s="107"/>
      <c r="W62" s="114"/>
    </row>
    <row r="63" spans="22:23">
      <c r="V63" s="391" t="s">
        <v>117</v>
      </c>
      <c r="W63" s="111" t="s">
        <v>113</v>
      </c>
    </row>
    <row r="64" spans="22:23">
      <c r="V64" s="392"/>
      <c r="W64" s="111" t="s">
        <v>114</v>
      </c>
    </row>
    <row r="65" spans="22:23">
      <c r="V65" s="392"/>
      <c r="W65" s="112" t="s">
        <v>115</v>
      </c>
    </row>
    <row r="66" spans="22:23">
      <c r="V66" s="393"/>
      <c r="W66" s="113" t="s">
        <v>116</v>
      </c>
    </row>
    <row r="67" spans="22:23">
      <c r="V67" s="107"/>
      <c r="W67" s="114"/>
    </row>
    <row r="68" spans="22:23">
      <c r="V68" s="388" t="s">
        <v>118</v>
      </c>
      <c r="W68" s="111" t="s">
        <v>113</v>
      </c>
    </row>
    <row r="69" spans="22:23">
      <c r="V69" s="389"/>
      <c r="W69" s="111" t="s">
        <v>114</v>
      </c>
    </row>
    <row r="70" spans="22:23">
      <c r="V70" s="389"/>
      <c r="W70" s="112" t="s">
        <v>115</v>
      </c>
    </row>
    <row r="71" spans="22:23">
      <c r="V71" s="390"/>
      <c r="W71" s="113" t="s">
        <v>116</v>
      </c>
    </row>
    <row r="72" spans="22:23">
      <c r="V72" s="107"/>
      <c r="W72" s="114"/>
    </row>
    <row r="73" spans="22:23">
      <c r="V73" s="388" t="s">
        <v>119</v>
      </c>
      <c r="W73" s="111" t="s">
        <v>113</v>
      </c>
    </row>
    <row r="74" spans="22:23">
      <c r="V74" s="389"/>
      <c r="W74" s="111" t="s">
        <v>114</v>
      </c>
    </row>
    <row r="75" spans="22:23">
      <c r="V75" s="389"/>
      <c r="W75" s="112" t="s">
        <v>115</v>
      </c>
    </row>
    <row r="76" spans="22:23">
      <c r="V76" s="390"/>
      <c r="W76" s="113" t="s">
        <v>116</v>
      </c>
    </row>
    <row r="77" spans="22:23">
      <c r="V77" s="107"/>
      <c r="W77" s="114"/>
    </row>
    <row r="78" spans="22:23">
      <c r="V78" s="107"/>
      <c r="W78" s="111" t="s">
        <v>120</v>
      </c>
    </row>
    <row r="79" spans="22:23">
      <c r="V79" s="107"/>
      <c r="W79" s="115" t="s">
        <v>121</v>
      </c>
    </row>
    <row r="80" spans="22:23">
      <c r="V80" s="107"/>
      <c r="W80" s="114"/>
    </row>
    <row r="81" spans="22:23">
      <c r="V81" s="107"/>
      <c r="W81" s="116" t="s">
        <v>122</v>
      </c>
    </row>
  </sheetData>
  <mergeCells count="23">
    <mergeCell ref="E2:O2"/>
    <mergeCell ref="X31:Y32"/>
    <mergeCell ref="AL3:AN3"/>
    <mergeCell ref="AL4:AN4"/>
    <mergeCell ref="V6:AN6"/>
    <mergeCell ref="Z31:Z32"/>
    <mergeCell ref="E3:O4"/>
    <mergeCell ref="P7:P8"/>
    <mergeCell ref="P23:P24"/>
    <mergeCell ref="I25:P25"/>
    <mergeCell ref="W56:W57"/>
    <mergeCell ref="D7:H7"/>
    <mergeCell ref="I7:J7"/>
    <mergeCell ref="K7:O7"/>
    <mergeCell ref="D9:H9"/>
    <mergeCell ref="I9:P9"/>
    <mergeCell ref="V73:V76"/>
    <mergeCell ref="V58:V61"/>
    <mergeCell ref="V63:V66"/>
    <mergeCell ref="V68:V71"/>
    <mergeCell ref="I23:J23"/>
    <mergeCell ref="K23:O23"/>
    <mergeCell ref="V56:V5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R27"/>
  <sheetViews>
    <sheetView zoomScale="90" zoomScaleNormal="90" workbookViewId="0">
      <pane xSplit="6" ySplit="8" topLeftCell="L9" activePane="bottomRight" state="frozen"/>
      <selection pane="topRight" activeCell="G1" sqref="G1"/>
      <selection pane="bottomLeft" activeCell="A8" sqref="A8"/>
      <selection pane="bottomRight" activeCell="C1" sqref="C1:T1"/>
    </sheetView>
  </sheetViews>
  <sheetFormatPr defaultRowHeight="14.4"/>
  <cols>
    <col min="1" max="1" width="3.5546875" style="118" customWidth="1"/>
    <col min="2" max="2" width="3.33203125" style="118" customWidth="1"/>
    <col min="3" max="3" width="8.6640625" style="118" customWidth="1"/>
    <col min="4" max="4" width="9.44140625" style="118" customWidth="1"/>
    <col min="5" max="5" width="36.21875" style="118" customWidth="1"/>
    <col min="6" max="6" width="2.88671875" style="118" customWidth="1"/>
    <col min="7" max="11" width="7.33203125" style="118" customWidth="1"/>
    <col min="12" max="12" width="8" style="118" customWidth="1"/>
    <col min="13" max="18" width="7.33203125" style="118" customWidth="1"/>
    <col min="19" max="19" width="7.33203125" style="225" customWidth="1"/>
    <col min="20" max="20" width="4.33203125" style="118" customWidth="1"/>
    <col min="21" max="27" width="8" style="118" customWidth="1"/>
    <col min="28" max="28" width="8" style="225" customWidth="1"/>
    <col min="29" max="29" width="3.77734375" style="225" customWidth="1"/>
    <col min="30" max="30" width="9" style="118" customWidth="1"/>
    <col min="31" max="33" width="8.88671875" style="118"/>
    <col min="34" max="34" width="11.21875" style="118" customWidth="1"/>
    <col min="35" max="37" width="8.88671875" style="118"/>
    <col min="38" max="38" width="8.88671875" style="225"/>
    <col min="39" max="39" width="5.109375" style="118" customWidth="1"/>
    <col min="40" max="46" width="8.88671875" style="118"/>
    <col min="47" max="47" width="8.88671875" style="150"/>
    <col min="48" max="16384" width="8.88671875" style="118"/>
  </cols>
  <sheetData>
    <row r="1" spans="1:174" ht="85.2" customHeight="1">
      <c r="C1" s="399" t="s">
        <v>378</v>
      </c>
      <c r="D1" s="400"/>
      <c r="E1" s="400"/>
      <c r="F1" s="400"/>
      <c r="G1" s="400"/>
      <c r="H1" s="400"/>
      <c r="I1" s="400"/>
      <c r="J1" s="400"/>
      <c r="K1" s="400"/>
      <c r="L1" s="400"/>
      <c r="M1" s="400"/>
      <c r="N1" s="400"/>
      <c r="O1" s="400"/>
      <c r="P1" s="400"/>
      <c r="Q1" s="400"/>
      <c r="R1" s="400"/>
      <c r="S1" s="400"/>
      <c r="T1" s="400"/>
    </row>
    <row r="2" spans="1:174" s="225" customFormat="1" ht="18.600000000000001" customHeight="1">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U2" s="150"/>
    </row>
    <row r="3" spans="1:174" ht="21" customHeight="1">
      <c r="A3" s="227"/>
      <c r="B3" s="279" t="s">
        <v>216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row>
    <row r="4" spans="1:174" ht="27.6" customHeight="1" thickBot="1">
      <c r="A4" s="227"/>
      <c r="B4" s="279" t="s">
        <v>264</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row>
    <row r="5" spans="1:174" ht="14.4" customHeight="1" thickBot="1">
      <c r="A5" s="34"/>
      <c r="B5" s="27" t="s">
        <v>20</v>
      </c>
      <c r="C5" s="34"/>
      <c r="D5" s="34"/>
      <c r="E5" s="34"/>
      <c r="F5" s="34"/>
      <c r="G5" s="424" t="s">
        <v>261</v>
      </c>
      <c r="H5" s="425"/>
      <c r="I5" s="425"/>
      <c r="J5" s="425"/>
      <c r="K5" s="425"/>
      <c r="L5" s="425"/>
      <c r="M5" s="425"/>
      <c r="N5" s="425"/>
      <c r="O5" s="425"/>
      <c r="P5" s="425"/>
      <c r="Q5" s="425"/>
      <c r="R5" s="425"/>
      <c r="S5" s="430" t="s">
        <v>267</v>
      </c>
      <c r="T5" s="34"/>
      <c r="U5" s="426" t="s">
        <v>262</v>
      </c>
      <c r="V5" s="426"/>
      <c r="W5" s="426"/>
      <c r="X5" s="426"/>
      <c r="Y5" s="426"/>
      <c r="Z5" s="426"/>
      <c r="AA5" s="426"/>
      <c r="AB5" s="197"/>
      <c r="AC5" s="197"/>
      <c r="AD5" s="34"/>
      <c r="AE5" s="426" t="s">
        <v>263</v>
      </c>
      <c r="AF5" s="426"/>
      <c r="AG5" s="426"/>
      <c r="AH5" s="426"/>
      <c r="AI5" s="426"/>
      <c r="AJ5" s="426"/>
      <c r="AK5" s="426"/>
      <c r="AL5" s="197"/>
      <c r="AM5" s="34"/>
      <c r="AU5" s="217"/>
    </row>
    <row r="6" spans="1:174" ht="14.4" customHeight="1">
      <c r="A6" s="34"/>
      <c r="B6" s="190"/>
      <c r="C6" s="434" t="s">
        <v>251</v>
      </c>
      <c r="D6" s="437" t="s">
        <v>273</v>
      </c>
      <c r="E6" s="434" t="s">
        <v>23</v>
      </c>
      <c r="F6" s="79"/>
      <c r="G6" s="423" t="s">
        <v>0</v>
      </c>
      <c r="H6" s="423"/>
      <c r="I6" s="423"/>
      <c r="J6" s="423"/>
      <c r="K6" s="423"/>
      <c r="L6" s="421" t="s">
        <v>1</v>
      </c>
      <c r="M6" s="422"/>
      <c r="N6" s="423" t="s">
        <v>2</v>
      </c>
      <c r="O6" s="423"/>
      <c r="P6" s="423"/>
      <c r="Q6" s="423"/>
      <c r="R6" s="421"/>
      <c r="S6" s="431"/>
      <c r="T6" s="79"/>
      <c r="U6" s="421" t="s">
        <v>1</v>
      </c>
      <c r="V6" s="422"/>
      <c r="W6" s="423" t="s">
        <v>2</v>
      </c>
      <c r="X6" s="423"/>
      <c r="Y6" s="423"/>
      <c r="Z6" s="423"/>
      <c r="AA6" s="423"/>
      <c r="AB6" s="416" t="s">
        <v>267</v>
      </c>
      <c r="AC6" s="226"/>
      <c r="AD6" s="157"/>
      <c r="AE6" s="421" t="s">
        <v>1</v>
      </c>
      <c r="AF6" s="422"/>
      <c r="AG6" s="423" t="s">
        <v>2</v>
      </c>
      <c r="AH6" s="423"/>
      <c r="AI6" s="423"/>
      <c r="AJ6" s="423"/>
      <c r="AK6" s="423"/>
      <c r="AL6" s="416" t="s">
        <v>267</v>
      </c>
      <c r="AM6" s="157"/>
      <c r="AU6" s="217"/>
    </row>
    <row r="7" spans="1:174" ht="14.4" customHeight="1" thickBot="1">
      <c r="A7" s="34"/>
      <c r="B7" s="117"/>
      <c r="C7" s="435"/>
      <c r="D7" s="437"/>
      <c r="E7" s="435"/>
      <c r="F7" s="79"/>
      <c r="G7" s="250" t="s">
        <v>4</v>
      </c>
      <c r="H7" s="251" t="s">
        <v>5</v>
      </c>
      <c r="I7" s="251" t="s">
        <v>6</v>
      </c>
      <c r="J7" s="251" t="s">
        <v>7</v>
      </c>
      <c r="K7" s="252" t="s">
        <v>8</v>
      </c>
      <c r="L7" s="203" t="s">
        <v>9</v>
      </c>
      <c r="M7" s="204" t="s">
        <v>10</v>
      </c>
      <c r="N7" s="203" t="s">
        <v>11</v>
      </c>
      <c r="O7" s="205" t="s">
        <v>12</v>
      </c>
      <c r="P7" s="205" t="s">
        <v>13</v>
      </c>
      <c r="Q7" s="205" t="s">
        <v>14</v>
      </c>
      <c r="R7" s="253" t="s">
        <v>15</v>
      </c>
      <c r="S7" s="432"/>
      <c r="T7" s="79"/>
      <c r="U7" s="203" t="s">
        <v>9</v>
      </c>
      <c r="V7" s="204" t="s">
        <v>10</v>
      </c>
      <c r="W7" s="203" t="s">
        <v>11</v>
      </c>
      <c r="X7" s="205" t="s">
        <v>12</v>
      </c>
      <c r="Y7" s="205" t="s">
        <v>13</v>
      </c>
      <c r="Z7" s="205" t="s">
        <v>14</v>
      </c>
      <c r="AA7" s="206" t="s">
        <v>15</v>
      </c>
      <c r="AB7" s="433"/>
      <c r="AC7" s="6"/>
      <c r="AD7" s="254" t="s">
        <v>8</v>
      </c>
      <c r="AE7" s="203" t="s">
        <v>9</v>
      </c>
      <c r="AF7" s="204" t="s">
        <v>10</v>
      </c>
      <c r="AG7" s="203" t="s">
        <v>11</v>
      </c>
      <c r="AH7" s="205" t="s">
        <v>12</v>
      </c>
      <c r="AI7" s="205" t="s">
        <v>13</v>
      </c>
      <c r="AJ7" s="205" t="s">
        <v>14</v>
      </c>
      <c r="AK7" s="206" t="s">
        <v>15</v>
      </c>
      <c r="AL7" s="417"/>
      <c r="AM7" s="157"/>
      <c r="AU7" s="217"/>
    </row>
    <row r="8" spans="1:174" ht="15" customHeight="1" thickBot="1">
      <c r="A8" s="34"/>
      <c r="B8" s="117"/>
      <c r="C8" s="436"/>
      <c r="D8" s="437"/>
      <c r="E8" s="436"/>
      <c r="F8" s="79"/>
      <c r="G8" s="427" t="s">
        <v>206</v>
      </c>
      <c r="H8" s="428"/>
      <c r="I8" s="428"/>
      <c r="J8" s="428"/>
      <c r="K8" s="429"/>
      <c r="L8" s="427" t="s">
        <v>205</v>
      </c>
      <c r="M8" s="428"/>
      <c r="N8" s="428"/>
      <c r="O8" s="428"/>
      <c r="P8" s="428"/>
      <c r="Q8" s="428"/>
      <c r="R8" s="429"/>
      <c r="S8" s="240"/>
      <c r="T8" s="223"/>
      <c r="U8" s="427" t="s">
        <v>257</v>
      </c>
      <c r="V8" s="428"/>
      <c r="W8" s="428"/>
      <c r="X8" s="428"/>
      <c r="Y8" s="428"/>
      <c r="Z8" s="428"/>
      <c r="AA8" s="429"/>
      <c r="AB8" s="418"/>
      <c r="AC8" s="228"/>
      <c r="AD8" s="419" t="s">
        <v>258</v>
      </c>
      <c r="AE8" s="419"/>
      <c r="AF8" s="419"/>
      <c r="AG8" s="419"/>
      <c r="AH8" s="419"/>
      <c r="AI8" s="419"/>
      <c r="AJ8" s="419"/>
      <c r="AK8" s="420"/>
      <c r="AL8" s="418"/>
      <c r="AM8" s="157"/>
      <c r="AN8" s="207"/>
      <c r="AO8" s="207"/>
      <c r="AP8" s="207"/>
      <c r="AQ8" s="207"/>
      <c r="AR8" s="207"/>
      <c r="AS8" s="207"/>
      <c r="AT8" s="207"/>
      <c r="AU8" s="216"/>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row>
    <row r="9" spans="1:174" ht="14.4" customHeight="1">
      <c r="A9" s="34"/>
      <c r="B9" s="117"/>
      <c r="C9" s="120"/>
      <c r="D9" s="120"/>
      <c r="E9" s="224" t="s">
        <v>202</v>
      </c>
      <c r="F9" s="79"/>
      <c r="G9" s="120"/>
      <c r="H9" s="120"/>
      <c r="I9" s="120"/>
      <c r="J9" s="120"/>
      <c r="K9" s="120"/>
      <c r="L9" s="120"/>
      <c r="M9" s="120"/>
      <c r="N9" s="120"/>
      <c r="O9" s="120"/>
      <c r="P9" s="120"/>
      <c r="Q9" s="120"/>
      <c r="R9" s="120"/>
      <c r="S9" s="160"/>
      <c r="T9" s="79"/>
      <c r="U9" s="120"/>
      <c r="V9" s="120"/>
      <c r="W9" s="120"/>
      <c r="X9" s="120"/>
      <c r="Y9" s="120"/>
      <c r="Z9" s="120"/>
      <c r="AA9" s="120"/>
      <c r="AB9" s="249"/>
      <c r="AC9" s="197"/>
      <c r="AD9" s="120"/>
      <c r="AE9" s="120"/>
      <c r="AF9" s="120"/>
      <c r="AG9" s="120"/>
      <c r="AH9" s="120"/>
      <c r="AI9" s="120"/>
      <c r="AJ9" s="120"/>
      <c r="AK9" s="120"/>
      <c r="AL9" s="249"/>
      <c r="AM9" s="157"/>
      <c r="AU9" s="215"/>
    </row>
    <row r="10" spans="1:174" ht="14.4" customHeight="1">
      <c r="A10" s="34"/>
      <c r="B10" s="155"/>
      <c r="C10" s="160"/>
      <c r="D10" s="160"/>
      <c r="E10" s="50" t="s">
        <v>202</v>
      </c>
      <c r="F10" s="157"/>
      <c r="G10" s="160"/>
      <c r="H10" s="160"/>
      <c r="I10" s="160"/>
      <c r="J10" s="160"/>
      <c r="K10" s="160"/>
      <c r="L10" s="160"/>
      <c r="M10" s="160"/>
      <c r="N10" s="160"/>
      <c r="O10" s="160"/>
      <c r="P10" s="160"/>
      <c r="Q10" s="160"/>
      <c r="R10" s="160"/>
      <c r="S10" s="160"/>
      <c r="T10" s="157"/>
      <c r="U10" s="160"/>
      <c r="V10" s="160"/>
      <c r="W10" s="160"/>
      <c r="X10" s="160"/>
      <c r="Y10" s="160"/>
      <c r="Z10" s="160"/>
      <c r="AA10" s="160"/>
      <c r="AB10" s="160"/>
      <c r="AC10" s="197"/>
      <c r="AD10" s="160"/>
      <c r="AE10" s="160"/>
      <c r="AF10" s="160"/>
      <c r="AG10" s="160"/>
      <c r="AH10" s="160"/>
      <c r="AI10" s="160"/>
      <c r="AJ10" s="160"/>
      <c r="AK10" s="160"/>
      <c r="AL10" s="160"/>
      <c r="AM10" s="157"/>
      <c r="AU10" s="215"/>
    </row>
    <row r="11" spans="1:174" ht="14.4" customHeight="1">
      <c r="A11" s="34"/>
      <c r="B11" s="155"/>
      <c r="C11" s="160"/>
      <c r="D11" s="160"/>
      <c r="E11" s="50" t="s">
        <v>202</v>
      </c>
      <c r="F11" s="157"/>
      <c r="G11" s="160"/>
      <c r="H11" s="160"/>
      <c r="I11" s="160"/>
      <c r="J11" s="160"/>
      <c r="K11" s="160"/>
      <c r="L11" s="160"/>
      <c r="M11" s="160"/>
      <c r="N11" s="160"/>
      <c r="O11" s="160"/>
      <c r="P11" s="160"/>
      <c r="Q11" s="160"/>
      <c r="R11" s="160"/>
      <c r="S11" s="160"/>
      <c r="T11" s="157"/>
      <c r="U11" s="160"/>
      <c r="V11" s="160"/>
      <c r="W11" s="160"/>
      <c r="X11" s="160"/>
      <c r="Y11" s="160"/>
      <c r="Z11" s="160"/>
      <c r="AA11" s="160"/>
      <c r="AB11" s="160"/>
      <c r="AC11" s="197"/>
      <c r="AD11" s="160"/>
      <c r="AE11" s="160"/>
      <c r="AF11" s="160"/>
      <c r="AG11" s="160"/>
      <c r="AH11" s="160"/>
      <c r="AI11" s="160"/>
      <c r="AJ11" s="160"/>
      <c r="AK11" s="160"/>
      <c r="AL11" s="160"/>
      <c r="AM11" s="157"/>
      <c r="AU11" s="215"/>
    </row>
    <row r="12" spans="1:174" ht="14.4" customHeight="1">
      <c r="A12" s="34"/>
      <c r="B12" s="117"/>
      <c r="C12" s="160"/>
      <c r="D12" s="160"/>
      <c r="E12" s="50" t="s">
        <v>202</v>
      </c>
      <c r="F12" s="79"/>
      <c r="G12" s="97"/>
      <c r="H12" s="97"/>
      <c r="I12" s="97"/>
      <c r="J12" s="97"/>
      <c r="K12" s="97"/>
      <c r="L12" s="97"/>
      <c r="M12" s="97"/>
      <c r="N12" s="97"/>
      <c r="O12" s="97"/>
      <c r="P12" s="97"/>
      <c r="Q12" s="97"/>
      <c r="R12" s="97"/>
      <c r="S12" s="160"/>
      <c r="T12" s="79"/>
      <c r="U12" s="160"/>
      <c r="V12" s="160"/>
      <c r="W12" s="160"/>
      <c r="X12" s="160"/>
      <c r="Y12" s="160"/>
      <c r="Z12" s="160"/>
      <c r="AA12" s="160"/>
      <c r="AB12" s="160"/>
      <c r="AC12" s="197"/>
      <c r="AD12" s="160"/>
      <c r="AE12" s="160"/>
      <c r="AF12" s="160"/>
      <c r="AG12" s="160"/>
      <c r="AH12" s="160"/>
      <c r="AI12" s="160"/>
      <c r="AJ12" s="160"/>
      <c r="AK12" s="160"/>
      <c r="AL12" s="160"/>
      <c r="AM12" s="157"/>
      <c r="AU12" s="216"/>
    </row>
    <row r="13" spans="1:174" ht="14.4" customHeight="1">
      <c r="A13" s="34"/>
      <c r="B13" s="117"/>
      <c r="C13" s="160"/>
      <c r="D13" s="160"/>
      <c r="E13" s="50" t="s">
        <v>202</v>
      </c>
      <c r="F13" s="79"/>
      <c r="G13" s="97"/>
      <c r="H13" s="97"/>
      <c r="I13" s="97"/>
      <c r="J13" s="97"/>
      <c r="K13" s="97"/>
      <c r="L13" s="97"/>
      <c r="M13" s="97"/>
      <c r="N13" s="97"/>
      <c r="O13" s="97"/>
      <c r="P13" s="97"/>
      <c r="Q13" s="97"/>
      <c r="R13" s="97"/>
      <c r="S13" s="160"/>
      <c r="T13" s="79"/>
      <c r="U13" s="160"/>
      <c r="V13" s="160"/>
      <c r="W13" s="160"/>
      <c r="X13" s="160"/>
      <c r="Y13" s="160"/>
      <c r="Z13" s="160"/>
      <c r="AA13" s="160"/>
      <c r="AB13" s="160"/>
      <c r="AC13" s="197"/>
      <c r="AD13" s="160"/>
      <c r="AE13" s="160"/>
      <c r="AF13" s="160"/>
      <c r="AG13" s="160"/>
      <c r="AH13" s="160"/>
      <c r="AI13" s="160"/>
      <c r="AJ13" s="160"/>
      <c r="AK13" s="160"/>
      <c r="AL13" s="160"/>
      <c r="AM13" s="157"/>
      <c r="AU13" s="216"/>
    </row>
    <row r="14" spans="1:174" ht="14.4" customHeight="1">
      <c r="A14" s="34"/>
      <c r="B14" s="117"/>
      <c r="C14" s="160"/>
      <c r="D14" s="160"/>
      <c r="E14" s="50" t="s">
        <v>202</v>
      </c>
      <c r="F14" s="79"/>
      <c r="G14" s="97"/>
      <c r="H14" s="97"/>
      <c r="I14" s="97"/>
      <c r="J14" s="97"/>
      <c r="K14" s="97"/>
      <c r="L14" s="97"/>
      <c r="M14" s="97"/>
      <c r="N14" s="97"/>
      <c r="O14" s="97"/>
      <c r="P14" s="97"/>
      <c r="Q14" s="97"/>
      <c r="R14" s="97"/>
      <c r="S14" s="160"/>
      <c r="T14" s="79"/>
      <c r="U14" s="160"/>
      <c r="V14" s="160"/>
      <c r="W14" s="160"/>
      <c r="X14" s="160"/>
      <c r="Y14" s="160"/>
      <c r="Z14" s="160"/>
      <c r="AA14" s="160"/>
      <c r="AB14" s="160"/>
      <c r="AC14" s="197"/>
      <c r="AD14" s="160"/>
      <c r="AE14" s="160"/>
      <c r="AF14" s="160"/>
      <c r="AG14" s="160"/>
      <c r="AH14" s="160"/>
      <c r="AI14" s="160"/>
      <c r="AJ14" s="160"/>
      <c r="AK14" s="160"/>
      <c r="AL14" s="160"/>
      <c r="AM14" s="157"/>
      <c r="AU14" s="216"/>
    </row>
    <row r="15" spans="1:174" ht="14.4" customHeight="1">
      <c r="A15" s="34"/>
      <c r="B15" s="117"/>
      <c r="C15" s="160"/>
      <c r="D15" s="160"/>
      <c r="E15" s="50" t="s">
        <v>202</v>
      </c>
      <c r="F15" s="79"/>
      <c r="G15" s="97"/>
      <c r="H15" s="97"/>
      <c r="I15" s="97"/>
      <c r="J15" s="97"/>
      <c r="K15" s="97"/>
      <c r="L15" s="97"/>
      <c r="M15" s="97"/>
      <c r="N15" s="97"/>
      <c r="O15" s="97"/>
      <c r="P15" s="97"/>
      <c r="Q15" s="97"/>
      <c r="R15" s="97"/>
      <c r="S15" s="160"/>
      <c r="T15" s="79"/>
      <c r="U15" s="160"/>
      <c r="V15" s="160"/>
      <c r="W15" s="160"/>
      <c r="X15" s="160"/>
      <c r="Y15" s="160"/>
      <c r="Z15" s="160"/>
      <c r="AA15" s="160"/>
      <c r="AB15" s="160"/>
      <c r="AC15" s="197"/>
      <c r="AD15" s="160"/>
      <c r="AE15" s="160"/>
      <c r="AF15" s="160"/>
      <c r="AG15" s="160"/>
      <c r="AH15" s="160"/>
      <c r="AI15" s="160"/>
      <c r="AJ15" s="160"/>
      <c r="AK15" s="160"/>
      <c r="AL15" s="160"/>
      <c r="AM15" s="157"/>
      <c r="AU15" s="216"/>
    </row>
    <row r="16" spans="1:174" ht="14.4" customHeight="1" thickBot="1">
      <c r="A16" s="34"/>
      <c r="B16" s="117"/>
      <c r="C16" s="31" t="s">
        <v>20</v>
      </c>
      <c r="D16" s="79"/>
      <c r="E16" s="25" t="s">
        <v>52</v>
      </c>
      <c r="F16" s="79"/>
      <c r="G16" s="97"/>
      <c r="H16" s="97"/>
      <c r="I16" s="97"/>
      <c r="J16" s="97"/>
      <c r="K16" s="97"/>
      <c r="L16" s="97"/>
      <c r="M16" s="97"/>
      <c r="N16" s="97"/>
      <c r="O16" s="97"/>
      <c r="P16" s="97"/>
      <c r="Q16" s="97"/>
      <c r="R16" s="97"/>
      <c r="S16" s="160"/>
      <c r="T16" s="79"/>
      <c r="U16" s="160"/>
      <c r="V16" s="160"/>
      <c r="W16" s="160"/>
      <c r="X16" s="160"/>
      <c r="Y16" s="160"/>
      <c r="Z16" s="160"/>
      <c r="AA16" s="160"/>
      <c r="AB16" s="160"/>
      <c r="AC16" s="197"/>
      <c r="AD16" s="160"/>
      <c r="AE16" s="160"/>
      <c r="AF16" s="160"/>
      <c r="AG16" s="160"/>
      <c r="AH16" s="160"/>
      <c r="AI16" s="160"/>
      <c r="AJ16" s="160"/>
      <c r="AK16" s="160"/>
      <c r="AL16" s="160"/>
      <c r="AM16" s="157"/>
      <c r="AU16" s="216"/>
    </row>
    <row r="17" spans="1:47" ht="14.4" customHeight="1" thickBot="1">
      <c r="A17" s="34"/>
      <c r="B17" s="117"/>
      <c r="C17" s="117"/>
      <c r="D17" s="75" t="s">
        <v>163</v>
      </c>
      <c r="E17" s="117"/>
      <c r="F17" s="79"/>
      <c r="G17" s="98">
        <f>SUM(G9:G16)</f>
        <v>0</v>
      </c>
      <c r="H17" s="98"/>
      <c r="I17" s="98"/>
      <c r="J17" s="98"/>
      <c r="K17" s="98"/>
      <c r="L17" s="98"/>
      <c r="M17" s="98"/>
      <c r="N17" s="98">
        <f>SUM(N9:N16)</f>
        <v>0</v>
      </c>
      <c r="O17" s="98">
        <f>SUM(O9:O16)</f>
        <v>0</v>
      </c>
      <c r="P17" s="98">
        <f>SUM(P9:P16)</f>
        <v>0</v>
      </c>
      <c r="Q17" s="98">
        <f>SUM(Q9:Q16)</f>
        <v>0</v>
      </c>
      <c r="R17" s="98">
        <f>SUM(R9:R16)</f>
        <v>0</v>
      </c>
      <c r="S17" s="98"/>
      <c r="T17" s="79"/>
      <c r="U17" s="98"/>
      <c r="V17" s="98"/>
      <c r="W17" s="98"/>
      <c r="X17" s="98"/>
      <c r="Y17" s="98"/>
      <c r="Z17" s="98"/>
      <c r="AA17" s="98"/>
      <c r="AB17" s="98"/>
      <c r="AC17" s="197"/>
      <c r="AD17" s="98"/>
      <c r="AE17" s="98"/>
      <c r="AF17" s="98"/>
      <c r="AG17" s="98"/>
      <c r="AH17" s="98"/>
      <c r="AI17" s="98"/>
      <c r="AJ17" s="98"/>
      <c r="AK17" s="98"/>
      <c r="AL17" s="98"/>
      <c r="AM17" s="157"/>
      <c r="AU17" s="216"/>
    </row>
    <row r="18" spans="1:47" ht="14.4" customHeight="1" thickBot="1">
      <c r="A18" s="34"/>
      <c r="B18" s="117"/>
      <c r="C18" s="117"/>
      <c r="D18" s="79"/>
      <c r="E18" s="117" t="s">
        <v>63</v>
      </c>
      <c r="F18" s="79"/>
      <c r="G18" s="97"/>
      <c r="H18" s="97"/>
      <c r="I18" s="97"/>
      <c r="J18" s="97"/>
      <c r="K18" s="97"/>
      <c r="L18" s="97"/>
      <c r="M18" s="97"/>
      <c r="N18" s="97"/>
      <c r="O18" s="97"/>
      <c r="P18" s="97"/>
      <c r="Q18" s="97"/>
      <c r="R18" s="97"/>
      <c r="S18" s="160"/>
      <c r="T18" s="21"/>
      <c r="U18" s="160"/>
      <c r="V18" s="160"/>
      <c r="W18" s="160"/>
      <c r="X18" s="160"/>
      <c r="Y18" s="160"/>
      <c r="Z18" s="160"/>
      <c r="AA18" s="160"/>
      <c r="AB18" s="160"/>
      <c r="AC18" s="197"/>
      <c r="AD18" s="160"/>
      <c r="AE18" s="160"/>
      <c r="AF18" s="160"/>
      <c r="AG18" s="160"/>
      <c r="AH18" s="160"/>
      <c r="AI18" s="160"/>
      <c r="AJ18" s="160"/>
      <c r="AK18" s="160"/>
      <c r="AL18" s="160"/>
      <c r="AM18" s="21"/>
      <c r="AU18" s="216"/>
    </row>
    <row r="19" spans="1:47" ht="14.4" customHeight="1" thickBot="1">
      <c r="A19" s="34"/>
      <c r="B19" s="79"/>
      <c r="C19" s="79"/>
      <c r="D19" s="75" t="s">
        <v>164</v>
      </c>
      <c r="E19" s="75"/>
      <c r="F19" s="34"/>
      <c r="G19" s="98">
        <f t="shared" ref="G19" si="0">G17-G18</f>
        <v>0</v>
      </c>
      <c r="H19" s="98"/>
      <c r="I19" s="98"/>
      <c r="J19" s="98"/>
      <c r="K19" s="98"/>
      <c r="L19" s="98"/>
      <c r="M19" s="98"/>
      <c r="N19" s="98">
        <f>N17-N18</f>
        <v>0</v>
      </c>
      <c r="O19" s="98">
        <f>O17-O18</f>
        <v>0</v>
      </c>
      <c r="P19" s="98">
        <f>P17-P18</f>
        <v>0</v>
      </c>
      <c r="Q19" s="98">
        <f>Q17-Q18</f>
        <v>0</v>
      </c>
      <c r="R19" s="98">
        <f>R17-R18</f>
        <v>0</v>
      </c>
      <c r="S19" s="98"/>
      <c r="T19" s="21"/>
      <c r="U19" s="98"/>
      <c r="V19" s="98"/>
      <c r="W19" s="98"/>
      <c r="X19" s="98"/>
      <c r="Y19" s="98"/>
      <c r="Z19" s="98"/>
      <c r="AA19" s="98"/>
      <c r="AB19" s="98"/>
      <c r="AC19" s="197"/>
      <c r="AD19" s="98"/>
      <c r="AE19" s="98"/>
      <c r="AF19" s="98"/>
      <c r="AG19" s="98"/>
      <c r="AH19" s="98"/>
      <c r="AI19" s="98"/>
      <c r="AJ19" s="98"/>
      <c r="AK19" s="98"/>
      <c r="AL19" s="98"/>
      <c r="AM19" s="21"/>
      <c r="AU19" s="216"/>
    </row>
    <row r="20" spans="1:47" ht="14.4" customHeight="1">
      <c r="A20" s="34"/>
      <c r="B20" s="79"/>
      <c r="C20" s="79"/>
      <c r="D20" s="75"/>
      <c r="E20" s="75"/>
      <c r="F20" s="34"/>
      <c r="G20" s="123"/>
      <c r="H20" s="123"/>
      <c r="I20" s="123"/>
      <c r="J20" s="123"/>
      <c r="K20" s="123"/>
      <c r="L20" s="123"/>
      <c r="M20" s="92"/>
      <c r="N20" s="92"/>
      <c r="O20" s="92"/>
      <c r="P20" s="92"/>
      <c r="Q20" s="92"/>
      <c r="R20" s="92"/>
      <c r="S20" s="92"/>
      <c r="T20" s="21"/>
      <c r="U20" s="123"/>
      <c r="V20" s="92"/>
      <c r="W20" s="92"/>
      <c r="X20" s="92"/>
      <c r="Y20" s="92"/>
      <c r="Z20" s="92"/>
      <c r="AA20" s="92"/>
      <c r="AB20" s="92"/>
      <c r="AC20" s="197"/>
      <c r="AD20" s="123"/>
      <c r="AE20" s="123"/>
      <c r="AF20" s="92"/>
      <c r="AG20" s="92"/>
      <c r="AH20" s="92"/>
      <c r="AI20" s="92"/>
      <c r="AJ20" s="92"/>
      <c r="AK20" s="92"/>
      <c r="AL20" s="92"/>
      <c r="AM20" s="21"/>
      <c r="AU20" s="216"/>
    </row>
    <row r="21" spans="1:47" ht="14.4" customHeight="1">
      <c r="A21" s="34"/>
      <c r="B21" s="79"/>
      <c r="C21" s="79"/>
      <c r="D21" s="69" t="s">
        <v>250</v>
      </c>
      <c r="E21" s="117"/>
      <c r="F21" s="101" t="str">
        <f>IF(ISNUMBER(#REF!),"for year ended","")</f>
        <v/>
      </c>
      <c r="G21" s="92"/>
      <c r="H21" s="92"/>
      <c r="I21" s="92"/>
      <c r="J21" s="92"/>
      <c r="K21" s="92"/>
      <c r="L21" s="92"/>
      <c r="M21" s="79"/>
      <c r="N21" s="79"/>
      <c r="O21" s="79"/>
      <c r="P21" s="79"/>
      <c r="Q21" s="79"/>
      <c r="R21" s="79"/>
      <c r="S21" s="157"/>
      <c r="T21" s="21"/>
      <c r="U21" s="92"/>
      <c r="V21" s="157"/>
      <c r="W21" s="157"/>
      <c r="X21" s="157"/>
      <c r="Y21" s="157"/>
      <c r="Z21" s="157"/>
      <c r="AA21" s="157"/>
      <c r="AB21" s="157"/>
      <c r="AC21" s="197"/>
      <c r="AD21" s="92"/>
      <c r="AE21" s="92"/>
      <c r="AF21" s="157"/>
      <c r="AG21" s="157"/>
      <c r="AH21" s="157"/>
      <c r="AI21" s="157"/>
      <c r="AJ21" s="157"/>
      <c r="AK21" s="157"/>
      <c r="AL21" s="157"/>
      <c r="AM21" s="21"/>
      <c r="AU21" s="216"/>
    </row>
    <row r="22" spans="1:47" ht="14.4" customHeight="1">
      <c r="A22" s="34"/>
      <c r="B22" s="117"/>
      <c r="C22" s="79"/>
      <c r="D22" s="75"/>
      <c r="E22" s="117" t="s">
        <v>138</v>
      </c>
      <c r="F22" s="79"/>
      <c r="G22" s="160"/>
      <c r="H22" s="160"/>
      <c r="I22" s="160"/>
      <c r="J22" s="160"/>
      <c r="K22" s="160"/>
      <c r="L22" s="160"/>
      <c r="M22" s="160"/>
      <c r="N22" s="160"/>
      <c r="O22" s="160"/>
      <c r="P22" s="160"/>
      <c r="Q22" s="160"/>
      <c r="R22" s="160"/>
      <c r="S22" s="160"/>
      <c r="T22" s="24"/>
      <c r="U22" s="160"/>
      <c r="V22" s="160"/>
      <c r="W22" s="160"/>
      <c r="X22" s="160"/>
      <c r="Y22" s="160"/>
      <c r="Z22" s="160"/>
      <c r="AA22" s="160"/>
      <c r="AB22" s="160"/>
      <c r="AC22" s="197"/>
      <c r="AD22" s="160"/>
      <c r="AE22" s="160"/>
      <c r="AF22" s="160"/>
      <c r="AG22" s="160"/>
      <c r="AH22" s="160"/>
      <c r="AI22" s="160"/>
      <c r="AJ22" s="160"/>
      <c r="AK22" s="160"/>
      <c r="AL22" s="160"/>
      <c r="AM22" s="24"/>
      <c r="AU22" s="216"/>
    </row>
    <row r="23" spans="1:47" ht="14.4" customHeight="1">
      <c r="A23" s="34"/>
      <c r="B23" s="117"/>
      <c r="C23" s="117"/>
      <c r="D23" s="75"/>
      <c r="E23" s="117" t="s">
        <v>139</v>
      </c>
      <c r="F23" s="79"/>
      <c r="G23" s="160"/>
      <c r="H23" s="160"/>
      <c r="I23" s="160"/>
      <c r="J23" s="160"/>
      <c r="K23" s="160"/>
      <c r="L23" s="160"/>
      <c r="M23" s="160"/>
      <c r="N23" s="160"/>
      <c r="O23" s="160"/>
      <c r="P23" s="160"/>
      <c r="Q23" s="160"/>
      <c r="R23" s="160"/>
      <c r="S23" s="160"/>
      <c r="T23" s="24"/>
      <c r="U23" s="160"/>
      <c r="V23" s="160"/>
      <c r="W23" s="160"/>
      <c r="X23" s="160"/>
      <c r="Y23" s="160"/>
      <c r="Z23" s="160"/>
      <c r="AA23" s="160"/>
      <c r="AB23" s="160"/>
      <c r="AC23" s="197"/>
      <c r="AD23" s="160"/>
      <c r="AE23" s="160"/>
      <c r="AF23" s="160"/>
      <c r="AG23" s="160"/>
      <c r="AH23" s="160"/>
      <c r="AI23" s="160"/>
      <c r="AJ23" s="160"/>
      <c r="AK23" s="160"/>
      <c r="AL23" s="160"/>
      <c r="AM23" s="24"/>
      <c r="AU23" s="217"/>
    </row>
    <row r="24" spans="1:47" ht="14.4" customHeight="1">
      <c r="A24" s="34"/>
      <c r="B24" s="117"/>
      <c r="C24" s="117"/>
      <c r="D24" s="75"/>
      <c r="E24" s="117" t="s">
        <v>140</v>
      </c>
      <c r="F24" s="79"/>
      <c r="G24" s="160"/>
      <c r="H24" s="160"/>
      <c r="I24" s="160"/>
      <c r="J24" s="160"/>
      <c r="K24" s="160"/>
      <c r="L24" s="160"/>
      <c r="M24" s="160"/>
      <c r="N24" s="160"/>
      <c r="O24" s="160"/>
      <c r="P24" s="160"/>
      <c r="Q24" s="160"/>
      <c r="R24" s="160"/>
      <c r="S24" s="160"/>
      <c r="T24" s="24"/>
      <c r="U24" s="160"/>
      <c r="V24" s="160"/>
      <c r="W24" s="160"/>
      <c r="X24" s="160"/>
      <c r="Y24" s="160"/>
      <c r="Z24" s="160"/>
      <c r="AA24" s="160"/>
      <c r="AB24" s="160"/>
      <c r="AC24" s="197"/>
      <c r="AD24" s="160"/>
      <c r="AE24" s="160"/>
      <c r="AF24" s="160"/>
      <c r="AG24" s="160"/>
      <c r="AH24" s="160"/>
      <c r="AI24" s="160"/>
      <c r="AJ24" s="160"/>
      <c r="AK24" s="160"/>
      <c r="AL24" s="160"/>
      <c r="AM24" s="24"/>
      <c r="AU24" s="216"/>
    </row>
    <row r="25" spans="1:47" ht="14.4" customHeight="1" thickBot="1">
      <c r="A25" s="34"/>
      <c r="B25" s="117"/>
      <c r="C25" s="117"/>
      <c r="D25" s="75"/>
      <c r="E25" s="117" t="s">
        <v>141</v>
      </c>
      <c r="F25" s="79"/>
      <c r="G25" s="160"/>
      <c r="H25" s="160"/>
      <c r="I25" s="160"/>
      <c r="J25" s="160"/>
      <c r="K25" s="160"/>
      <c r="L25" s="160"/>
      <c r="M25" s="160"/>
      <c r="N25" s="160"/>
      <c r="O25" s="160"/>
      <c r="P25" s="160"/>
      <c r="Q25" s="160"/>
      <c r="R25" s="160"/>
      <c r="S25" s="160"/>
      <c r="T25" s="24"/>
      <c r="U25" s="160"/>
      <c r="V25" s="160"/>
      <c r="W25" s="160"/>
      <c r="X25" s="160"/>
      <c r="Y25" s="160"/>
      <c r="Z25" s="160"/>
      <c r="AA25" s="160"/>
      <c r="AB25" s="160"/>
      <c r="AC25" s="197"/>
      <c r="AD25" s="160"/>
      <c r="AE25" s="160"/>
      <c r="AF25" s="160"/>
      <c r="AG25" s="160"/>
      <c r="AH25" s="160"/>
      <c r="AI25" s="160"/>
      <c r="AJ25" s="160"/>
      <c r="AK25" s="160"/>
      <c r="AL25" s="160"/>
      <c r="AM25" s="24"/>
      <c r="AU25" s="216"/>
    </row>
    <row r="26" spans="1:47" ht="14.4" customHeight="1" thickBot="1">
      <c r="A26" s="34"/>
      <c r="B26" s="117"/>
      <c r="C26" s="117"/>
      <c r="D26" s="75" t="s">
        <v>163</v>
      </c>
      <c r="E26" s="117"/>
      <c r="F26" s="79"/>
      <c r="G26" s="98"/>
      <c r="H26" s="98"/>
      <c r="I26" s="98"/>
      <c r="J26" s="98"/>
      <c r="K26" s="98"/>
      <c r="L26" s="98"/>
      <c r="M26" s="98"/>
      <c r="N26" s="98"/>
      <c r="O26" s="98"/>
      <c r="P26" s="98"/>
      <c r="Q26" s="98"/>
      <c r="R26" s="98"/>
      <c r="S26" s="98"/>
      <c r="T26" s="24"/>
      <c r="U26" s="98"/>
      <c r="V26" s="98"/>
      <c r="W26" s="98"/>
      <c r="X26" s="98"/>
      <c r="Y26" s="98"/>
      <c r="Z26" s="98"/>
      <c r="AA26" s="98"/>
      <c r="AB26" s="98"/>
      <c r="AC26" s="197"/>
      <c r="AD26" s="98"/>
      <c r="AE26" s="98"/>
      <c r="AF26" s="98"/>
      <c r="AG26" s="98"/>
      <c r="AH26" s="98"/>
      <c r="AI26" s="98"/>
      <c r="AJ26" s="98"/>
      <c r="AK26" s="98"/>
      <c r="AL26" s="98"/>
      <c r="AM26" s="24"/>
      <c r="AU26" s="215"/>
    </row>
    <row r="27" spans="1:47">
      <c r="A27" s="34"/>
      <c r="B27" s="117"/>
      <c r="C27" s="117"/>
      <c r="D27" s="117"/>
      <c r="E27" s="117"/>
      <c r="F27" s="79"/>
      <c r="G27" s="79"/>
      <c r="H27" s="79"/>
      <c r="I27" s="79"/>
      <c r="J27" s="79"/>
      <c r="K27" s="79"/>
      <c r="L27" s="79"/>
      <c r="M27" s="155"/>
      <c r="N27" s="155"/>
      <c r="O27" s="155"/>
      <c r="P27" s="155"/>
      <c r="Q27" s="155"/>
      <c r="R27" s="155"/>
      <c r="S27" s="227"/>
      <c r="T27" s="155"/>
      <c r="U27" s="157"/>
      <c r="V27" s="155"/>
      <c r="W27" s="155"/>
      <c r="X27" s="155"/>
      <c r="Y27" s="155"/>
      <c r="Z27" s="155"/>
      <c r="AA27" s="155"/>
      <c r="AB27" s="227"/>
      <c r="AC27" s="227"/>
      <c r="AD27" s="155"/>
      <c r="AE27" s="157"/>
      <c r="AF27" s="190"/>
      <c r="AG27" s="190"/>
      <c r="AH27" s="190"/>
      <c r="AI27" s="190"/>
      <c r="AJ27" s="190"/>
      <c r="AK27" s="190"/>
      <c r="AL27" s="227"/>
      <c r="AM27" s="190"/>
    </row>
  </sheetData>
  <mergeCells count="21">
    <mergeCell ref="L8:R8"/>
    <mergeCell ref="G8:K8"/>
    <mergeCell ref="C6:C8"/>
    <mergeCell ref="D6:D8"/>
    <mergeCell ref="E6:E8"/>
    <mergeCell ref="C1:T1"/>
    <mergeCell ref="AL6:AL8"/>
    <mergeCell ref="AD8:AK8"/>
    <mergeCell ref="AE6:AF6"/>
    <mergeCell ref="AG6:AK6"/>
    <mergeCell ref="G5:R5"/>
    <mergeCell ref="U5:AA5"/>
    <mergeCell ref="AE5:AK5"/>
    <mergeCell ref="U6:V6"/>
    <mergeCell ref="W6:AA6"/>
    <mergeCell ref="U8:AA8"/>
    <mergeCell ref="G6:K6"/>
    <mergeCell ref="N6:R6"/>
    <mergeCell ref="S5:S7"/>
    <mergeCell ref="AB6:AB8"/>
    <mergeCell ref="L6:M6"/>
  </mergeCells>
  <dataValidations count="1">
    <dataValidation allowBlank="1" showInputMessage="1" showErrorMessage="1" prompt="Please enter text" sqref="E9:E15"/>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T230"/>
  <sheetViews>
    <sheetView zoomScale="70" zoomScaleNormal="70" workbookViewId="0">
      <pane xSplit="6" ySplit="7" topLeftCell="G14" activePane="bottomRight" state="frozen"/>
      <selection pane="topRight" activeCell="G1" sqref="G1"/>
      <selection pane="bottomLeft" activeCell="A8" sqref="A8"/>
      <selection pane="bottomRight" activeCell="Y47" sqref="Y47"/>
    </sheetView>
  </sheetViews>
  <sheetFormatPr defaultRowHeight="14.4"/>
  <cols>
    <col min="1" max="1" width="4.109375" customWidth="1"/>
    <col min="2" max="2" width="3.21875" customWidth="1"/>
    <col min="3" max="3" width="3.6640625" customWidth="1"/>
    <col min="4" max="4" width="10.6640625" customWidth="1"/>
    <col min="5" max="5" width="13.88671875" style="118" customWidth="1"/>
    <col min="6" max="6" width="55.21875" style="118" customWidth="1"/>
    <col min="7" max="7" width="3.109375" customWidth="1"/>
    <col min="8" max="8" width="7.33203125" customWidth="1"/>
    <col min="9" max="12" width="7.33203125" style="118" customWidth="1"/>
    <col min="13" max="13" width="9.77734375" style="118" customWidth="1"/>
    <col min="14" max="14" width="10.6640625" style="118" customWidth="1"/>
    <col min="15" max="19" width="7.33203125" customWidth="1"/>
    <col min="20" max="20" width="8.5546875" style="225" customWidth="1"/>
    <col min="21" max="21" width="3.88671875" customWidth="1"/>
    <col min="22" max="22" width="9.5546875" customWidth="1"/>
    <col min="23" max="23" width="10.5546875" customWidth="1"/>
    <col min="24" max="28" width="7.33203125" customWidth="1"/>
    <col min="29" max="29" width="7.33203125" style="225" customWidth="1"/>
    <col min="30" max="30" width="4.5546875" customWidth="1"/>
    <col min="31" max="31" width="13" customWidth="1"/>
    <col min="33" max="33" width="13" customWidth="1"/>
    <col min="38" max="38" width="8.88671875" style="225"/>
    <col min="39" max="39" width="5.5546875" customWidth="1"/>
  </cols>
  <sheetData>
    <row r="1" spans="1:46" s="118" customFormat="1" ht="15" thickBot="1">
      <c r="T1" s="225"/>
      <c r="AC1" s="225"/>
      <c r="AL1" s="225"/>
    </row>
    <row r="2" spans="1:46" s="118" customFormat="1" ht="85.8" customHeight="1" thickBot="1">
      <c r="D2" s="446" t="s">
        <v>296</v>
      </c>
      <c r="E2" s="447"/>
      <c r="F2" s="447"/>
      <c r="G2" s="447"/>
      <c r="H2" s="447"/>
      <c r="I2" s="447"/>
      <c r="J2" s="447"/>
      <c r="K2" s="447"/>
      <c r="L2" s="448"/>
      <c r="O2" s="118" t="s">
        <v>20</v>
      </c>
      <c r="T2" s="225"/>
      <c r="U2" s="118" t="s">
        <v>20</v>
      </c>
      <c r="AC2" s="225"/>
      <c r="AL2" s="225"/>
    </row>
    <row r="3" spans="1:46" ht="21" customHeight="1" thickBot="1">
      <c r="B3" s="118"/>
      <c r="C3" s="444" t="s">
        <v>215</v>
      </c>
      <c r="D3" s="444"/>
      <c r="E3" s="444"/>
      <c r="F3" s="444"/>
      <c r="G3" s="118"/>
      <c r="H3" s="192" t="s">
        <v>20</v>
      </c>
      <c r="I3" s="192"/>
      <c r="J3" s="192"/>
      <c r="K3" s="192"/>
      <c r="L3" s="193"/>
      <c r="M3" s="193"/>
      <c r="N3" s="193"/>
      <c r="O3" s="193"/>
      <c r="P3" s="118"/>
      <c r="Q3" s="118"/>
      <c r="R3" s="118"/>
      <c r="S3" s="118"/>
      <c r="U3" s="118"/>
      <c r="V3" s="118"/>
      <c r="W3" s="118"/>
      <c r="X3" s="118"/>
      <c r="Y3" s="118"/>
    </row>
    <row r="4" spans="1:46" s="118" customFormat="1" ht="18.600000000000001" customHeight="1" thickBot="1">
      <c r="A4" s="157"/>
      <c r="B4" s="157"/>
      <c r="C4" s="157"/>
      <c r="D4" s="157"/>
      <c r="E4" s="157"/>
      <c r="F4" s="157"/>
      <c r="G4" s="157"/>
      <c r="H4" s="424" t="s">
        <v>261</v>
      </c>
      <c r="I4" s="425"/>
      <c r="J4" s="425"/>
      <c r="K4" s="425"/>
      <c r="L4" s="425"/>
      <c r="M4" s="425"/>
      <c r="N4" s="425"/>
      <c r="O4" s="425"/>
      <c r="P4" s="425"/>
      <c r="Q4" s="425"/>
      <c r="R4" s="425"/>
      <c r="S4" s="442"/>
      <c r="T4" s="240"/>
      <c r="U4" s="157"/>
      <c r="V4" s="424"/>
      <c r="W4" s="425"/>
      <c r="X4" s="425"/>
      <c r="Y4" s="425"/>
      <c r="Z4" s="425"/>
      <c r="AA4" s="425"/>
      <c r="AB4" s="442"/>
      <c r="AC4" s="240"/>
      <c r="AD4" s="157"/>
      <c r="AE4" s="424" t="s">
        <v>259</v>
      </c>
      <c r="AF4" s="425"/>
      <c r="AG4" s="425"/>
      <c r="AH4" s="425"/>
      <c r="AI4" s="425"/>
      <c r="AJ4" s="425"/>
      <c r="AK4" s="442"/>
      <c r="AL4" s="240"/>
      <c r="AM4" s="157"/>
    </row>
    <row r="5" spans="1:46" s="118" customFormat="1" ht="17.399999999999999" customHeight="1">
      <c r="A5" s="157"/>
      <c r="B5" s="157"/>
      <c r="C5" s="157"/>
      <c r="D5" s="434" t="s">
        <v>251</v>
      </c>
      <c r="E5" s="445" t="s">
        <v>274</v>
      </c>
      <c r="F5" s="434" t="s">
        <v>23</v>
      </c>
      <c r="G5" s="157"/>
      <c r="H5" s="443" t="s">
        <v>0</v>
      </c>
      <c r="I5" s="443"/>
      <c r="J5" s="443"/>
      <c r="K5" s="443"/>
      <c r="L5" s="443"/>
      <c r="M5" s="443" t="s">
        <v>1</v>
      </c>
      <c r="N5" s="443"/>
      <c r="O5" s="443" t="s">
        <v>2</v>
      </c>
      <c r="P5" s="443"/>
      <c r="Q5" s="443"/>
      <c r="R5" s="443"/>
      <c r="S5" s="443"/>
      <c r="T5" s="438" t="s">
        <v>222</v>
      </c>
      <c r="U5" s="157"/>
      <c r="V5" s="443" t="s">
        <v>1</v>
      </c>
      <c r="W5" s="443"/>
      <c r="X5" s="443" t="s">
        <v>2</v>
      </c>
      <c r="Y5" s="443"/>
      <c r="Z5" s="443"/>
      <c r="AA5" s="443"/>
      <c r="AB5" s="443"/>
      <c r="AC5" s="438" t="s">
        <v>222</v>
      </c>
      <c r="AD5" s="157"/>
      <c r="AE5" s="443" t="s">
        <v>1</v>
      </c>
      <c r="AF5" s="443"/>
      <c r="AG5" s="443" t="s">
        <v>2</v>
      </c>
      <c r="AH5" s="443"/>
      <c r="AI5" s="443"/>
      <c r="AJ5" s="443"/>
      <c r="AK5" s="443"/>
      <c r="AL5" s="438" t="s">
        <v>222</v>
      </c>
      <c r="AM5" s="157"/>
    </row>
    <row r="6" spans="1:46" ht="14.4" customHeight="1" thickBot="1">
      <c r="A6" s="62">
        <v>1</v>
      </c>
      <c r="B6" s="64"/>
      <c r="C6" s="157"/>
      <c r="D6" s="435"/>
      <c r="E6" s="445"/>
      <c r="F6" s="435"/>
      <c r="G6" s="51" t="str">
        <f>IF(ISNUMBER(#REF!),"for year ended","")</f>
        <v/>
      </c>
      <c r="H6" s="78" t="s">
        <v>4</v>
      </c>
      <c r="I6" s="96" t="s">
        <v>5</v>
      </c>
      <c r="J6" s="96" t="s">
        <v>6</v>
      </c>
      <c r="K6" s="96" t="s">
        <v>7</v>
      </c>
      <c r="L6" s="96" t="s">
        <v>8</v>
      </c>
      <c r="M6" s="5" t="s">
        <v>9</v>
      </c>
      <c r="N6" s="5" t="s">
        <v>10</v>
      </c>
      <c r="O6" s="5" t="s">
        <v>11</v>
      </c>
      <c r="P6" s="5" t="s">
        <v>12</v>
      </c>
      <c r="Q6" s="5" t="s">
        <v>13</v>
      </c>
      <c r="R6" s="5" t="s">
        <v>14</v>
      </c>
      <c r="S6" s="6" t="s">
        <v>15</v>
      </c>
      <c r="T6" s="438"/>
      <c r="U6" s="34"/>
      <c r="V6" s="5" t="s">
        <v>9</v>
      </c>
      <c r="W6" s="5" t="s">
        <v>10</v>
      </c>
      <c r="X6" s="5" t="s">
        <v>11</v>
      </c>
      <c r="Y6" s="5" t="s">
        <v>12</v>
      </c>
      <c r="Z6" s="5" t="s">
        <v>13</v>
      </c>
      <c r="AA6" s="5" t="s">
        <v>14</v>
      </c>
      <c r="AB6" s="6" t="s">
        <v>15</v>
      </c>
      <c r="AC6" s="438"/>
      <c r="AD6" s="34"/>
      <c r="AE6" s="5" t="s">
        <v>9</v>
      </c>
      <c r="AF6" s="5" t="s">
        <v>10</v>
      </c>
      <c r="AG6" s="5" t="s">
        <v>11</v>
      </c>
      <c r="AH6" s="5" t="s">
        <v>12</v>
      </c>
      <c r="AI6" s="5" t="s">
        <v>13</v>
      </c>
      <c r="AJ6" s="5" t="s">
        <v>14</v>
      </c>
      <c r="AK6" s="6" t="s">
        <v>15</v>
      </c>
      <c r="AL6" s="438"/>
      <c r="AM6" s="34"/>
      <c r="AT6" s="79"/>
    </row>
    <row r="7" spans="1:46" ht="28.2" customHeight="1" thickBot="1">
      <c r="A7" s="62">
        <v>2</v>
      </c>
      <c r="B7" s="64"/>
      <c r="C7" s="117"/>
      <c r="D7" s="436"/>
      <c r="E7" s="445"/>
      <c r="F7" s="436"/>
      <c r="G7" s="79"/>
      <c r="H7" s="439" t="s">
        <v>310</v>
      </c>
      <c r="I7" s="440"/>
      <c r="J7" s="440"/>
      <c r="K7" s="440"/>
      <c r="L7" s="441"/>
      <c r="M7" s="439" t="s">
        <v>309</v>
      </c>
      <c r="N7" s="440"/>
      <c r="O7" s="440"/>
      <c r="P7" s="440"/>
      <c r="Q7" s="440"/>
      <c r="R7" s="440"/>
      <c r="S7" s="441"/>
      <c r="T7" s="438"/>
      <c r="U7" s="157"/>
      <c r="V7" s="439" t="s">
        <v>205</v>
      </c>
      <c r="W7" s="440"/>
      <c r="X7" s="440"/>
      <c r="Y7" s="440"/>
      <c r="Z7" s="440"/>
      <c r="AA7" s="440"/>
      <c r="AB7" s="441"/>
      <c r="AC7" s="438"/>
      <c r="AD7" s="157"/>
      <c r="AE7" s="439" t="s">
        <v>260</v>
      </c>
      <c r="AF7" s="440"/>
      <c r="AG7" s="440"/>
      <c r="AH7" s="440"/>
      <c r="AI7" s="440"/>
      <c r="AJ7" s="440"/>
      <c r="AK7" s="441"/>
      <c r="AL7" s="438"/>
      <c r="AM7" s="157"/>
      <c r="AT7" s="79"/>
    </row>
    <row r="8" spans="1:46" s="225" customFormat="1" ht="14.4" customHeight="1">
      <c r="A8" s="62"/>
      <c r="B8" s="151"/>
      <c r="C8" s="27" t="s">
        <v>298</v>
      </c>
      <c r="D8" s="190"/>
      <c r="E8" s="157"/>
      <c r="F8" s="85"/>
      <c r="G8" s="157"/>
      <c r="H8" s="197"/>
      <c r="I8" s="197"/>
      <c r="J8" s="197"/>
      <c r="K8" s="197"/>
      <c r="L8" s="197"/>
      <c r="M8" s="197"/>
      <c r="N8" s="197"/>
      <c r="O8" s="197"/>
      <c r="P8" s="197"/>
      <c r="Q8" s="197"/>
      <c r="R8" s="197"/>
      <c r="S8" s="197"/>
      <c r="T8" s="197"/>
      <c r="U8" s="157"/>
      <c r="V8" s="197"/>
      <c r="W8" s="197"/>
      <c r="X8" s="197"/>
      <c r="Y8" s="197"/>
      <c r="Z8" s="197"/>
      <c r="AA8" s="197"/>
      <c r="AB8" s="197"/>
      <c r="AC8" s="197"/>
      <c r="AD8" s="157"/>
      <c r="AE8" s="197"/>
      <c r="AF8" s="197"/>
      <c r="AG8" s="197"/>
      <c r="AH8" s="197"/>
      <c r="AI8" s="197"/>
      <c r="AJ8" s="197"/>
      <c r="AK8" s="197"/>
      <c r="AL8" s="197"/>
      <c r="AM8" s="157"/>
      <c r="AT8" s="157"/>
    </row>
    <row r="9" spans="1:46" s="225" customFormat="1" ht="14.4" customHeight="1">
      <c r="A9" s="62"/>
      <c r="B9" s="151"/>
      <c r="C9" s="190"/>
      <c r="D9" s="190"/>
      <c r="E9" s="157"/>
      <c r="F9" s="85" t="s">
        <v>50</v>
      </c>
      <c r="G9" s="157"/>
      <c r="H9" s="197"/>
      <c r="I9" s="197"/>
      <c r="J9" s="197"/>
      <c r="K9" s="197"/>
      <c r="L9" s="197"/>
      <c r="M9" s="197"/>
      <c r="N9" s="197"/>
      <c r="O9" s="197"/>
      <c r="P9" s="197"/>
      <c r="Q9" s="197"/>
      <c r="R9" s="197"/>
      <c r="S9" s="197"/>
      <c r="T9" s="197"/>
      <c r="U9" s="157"/>
      <c r="V9" s="197"/>
      <c r="W9" s="197"/>
      <c r="X9" s="197"/>
      <c r="Y9" s="197"/>
      <c r="Z9" s="197"/>
      <c r="AA9" s="197"/>
      <c r="AB9" s="197"/>
      <c r="AC9" s="197"/>
      <c r="AD9" s="157"/>
      <c r="AE9" s="197"/>
      <c r="AF9" s="197"/>
      <c r="AG9" s="197"/>
      <c r="AH9" s="197"/>
      <c r="AI9" s="197"/>
      <c r="AJ9" s="197"/>
      <c r="AK9" s="197"/>
      <c r="AL9" s="197"/>
      <c r="AM9" s="157"/>
      <c r="AT9" s="157"/>
    </row>
    <row r="10" spans="1:46" ht="14.4" customHeight="1">
      <c r="A10" s="62">
        <v>3</v>
      </c>
      <c r="B10" s="64"/>
      <c r="C10" s="35"/>
      <c r="D10" s="160"/>
      <c r="E10" s="160"/>
      <c r="F10" s="50" t="s">
        <v>51</v>
      </c>
      <c r="G10" s="79"/>
      <c r="H10" s="97"/>
      <c r="I10" s="97"/>
      <c r="J10" s="97"/>
      <c r="K10" s="97"/>
      <c r="L10" s="97"/>
      <c r="M10" s="97"/>
      <c r="N10" s="97"/>
      <c r="O10" s="97"/>
      <c r="P10" s="97"/>
      <c r="Q10" s="97"/>
      <c r="R10" s="97"/>
      <c r="S10" s="97"/>
      <c r="T10" s="160"/>
      <c r="U10" s="79"/>
      <c r="V10" s="160"/>
      <c r="W10" s="160"/>
      <c r="X10" s="160"/>
      <c r="Y10" s="160"/>
      <c r="Z10" s="160"/>
      <c r="AA10" s="160"/>
      <c r="AB10" s="160"/>
      <c r="AC10" s="160"/>
      <c r="AD10" s="157"/>
      <c r="AE10" s="160"/>
      <c r="AF10" s="160"/>
      <c r="AG10" s="160"/>
      <c r="AH10" s="160"/>
      <c r="AI10" s="160"/>
      <c r="AJ10" s="160"/>
      <c r="AK10" s="160"/>
      <c r="AL10" s="160"/>
      <c r="AM10" s="157"/>
      <c r="AT10" s="34"/>
    </row>
    <row r="11" spans="1:46" ht="14.4" customHeight="1">
      <c r="A11" s="62">
        <v>4</v>
      </c>
      <c r="B11" s="64"/>
      <c r="C11" s="35"/>
      <c r="D11" s="160"/>
      <c r="E11" s="160"/>
      <c r="F11" s="50" t="s">
        <v>51</v>
      </c>
      <c r="G11" s="79"/>
      <c r="H11" s="97"/>
      <c r="I11" s="97"/>
      <c r="J11" s="97"/>
      <c r="K11" s="97"/>
      <c r="L11" s="97"/>
      <c r="M11" s="97"/>
      <c r="N11" s="97"/>
      <c r="O11" s="97"/>
      <c r="P11" s="97"/>
      <c r="Q11" s="97"/>
      <c r="R11" s="97"/>
      <c r="S11" s="97"/>
      <c r="T11" s="160"/>
      <c r="U11" s="79"/>
      <c r="V11" s="160"/>
      <c r="W11" s="160"/>
      <c r="X11" s="160"/>
      <c r="Y11" s="160"/>
      <c r="Z11" s="160"/>
      <c r="AA11" s="160"/>
      <c r="AB11" s="160"/>
      <c r="AC11" s="160"/>
      <c r="AD11" s="157"/>
      <c r="AE11" s="160"/>
      <c r="AF11" s="160"/>
      <c r="AG11" s="160"/>
      <c r="AH11" s="160"/>
      <c r="AI11" s="160"/>
      <c r="AJ11" s="160"/>
      <c r="AK11" s="160"/>
      <c r="AL11" s="160"/>
      <c r="AM11" s="157"/>
      <c r="AT11" s="79"/>
    </row>
    <row r="12" spans="1:46" s="118" customFormat="1" ht="14.4" customHeight="1">
      <c r="A12" s="62">
        <v>5</v>
      </c>
      <c r="B12" s="64"/>
      <c r="C12" s="35"/>
      <c r="D12" s="160"/>
      <c r="E12" s="160"/>
      <c r="F12" s="50" t="s">
        <v>51</v>
      </c>
      <c r="G12" s="79"/>
      <c r="H12" s="97"/>
      <c r="I12" s="97"/>
      <c r="J12" s="97"/>
      <c r="K12" s="97"/>
      <c r="L12" s="97"/>
      <c r="M12" s="97"/>
      <c r="N12" s="97"/>
      <c r="O12" s="97"/>
      <c r="P12" s="97"/>
      <c r="Q12" s="97"/>
      <c r="R12" s="97"/>
      <c r="S12" s="97"/>
      <c r="T12" s="160"/>
      <c r="U12" s="79"/>
      <c r="V12" s="160"/>
      <c r="W12" s="160"/>
      <c r="X12" s="160"/>
      <c r="Y12" s="160"/>
      <c r="Z12" s="160"/>
      <c r="AA12" s="160"/>
      <c r="AB12" s="160"/>
      <c r="AC12" s="160"/>
      <c r="AD12" s="157"/>
      <c r="AE12" s="160"/>
      <c r="AF12" s="160"/>
      <c r="AG12" s="160"/>
      <c r="AH12" s="160"/>
      <c r="AI12" s="160"/>
      <c r="AJ12" s="160"/>
      <c r="AK12" s="160"/>
      <c r="AL12" s="160"/>
      <c r="AM12" s="157"/>
      <c r="AT12" s="79"/>
    </row>
    <row r="13" spans="1:46" s="118" customFormat="1" ht="14.4" customHeight="1">
      <c r="A13" s="62">
        <v>6</v>
      </c>
      <c r="B13" s="64"/>
      <c r="C13" s="35"/>
      <c r="D13" s="160"/>
      <c r="E13" s="160"/>
      <c r="F13" s="50" t="s">
        <v>51</v>
      </c>
      <c r="G13" s="79"/>
      <c r="H13" s="97"/>
      <c r="I13" s="97"/>
      <c r="J13" s="97"/>
      <c r="K13" s="97"/>
      <c r="L13" s="97"/>
      <c r="M13" s="97"/>
      <c r="N13" s="97"/>
      <c r="O13" s="97"/>
      <c r="P13" s="97"/>
      <c r="Q13" s="97"/>
      <c r="R13" s="97"/>
      <c r="S13" s="97"/>
      <c r="T13" s="160"/>
      <c r="U13" s="79"/>
      <c r="V13" s="160"/>
      <c r="W13" s="160"/>
      <c r="X13" s="160"/>
      <c r="Y13" s="160"/>
      <c r="Z13" s="160"/>
      <c r="AA13" s="160"/>
      <c r="AB13" s="160"/>
      <c r="AC13" s="160"/>
      <c r="AD13" s="157"/>
      <c r="AE13" s="160"/>
      <c r="AF13" s="160"/>
      <c r="AG13" s="160"/>
      <c r="AH13" s="160"/>
      <c r="AI13" s="160"/>
      <c r="AJ13" s="160"/>
      <c r="AK13" s="160"/>
      <c r="AL13" s="160"/>
      <c r="AM13" s="157"/>
      <c r="AT13" s="79"/>
    </row>
    <row r="14" spans="1:46" ht="14.4" customHeight="1">
      <c r="A14" s="62">
        <v>7</v>
      </c>
      <c r="B14" s="64"/>
      <c r="C14" s="35"/>
      <c r="D14" s="160"/>
      <c r="E14" s="160"/>
      <c r="F14" s="50" t="s">
        <v>51</v>
      </c>
      <c r="G14" s="79"/>
      <c r="H14" s="97"/>
      <c r="I14" s="97"/>
      <c r="J14" s="97"/>
      <c r="K14" s="97"/>
      <c r="L14" s="97"/>
      <c r="M14" s="97"/>
      <c r="N14" s="97"/>
      <c r="O14" s="97"/>
      <c r="P14" s="97"/>
      <c r="Q14" s="97"/>
      <c r="R14" s="97"/>
      <c r="S14" s="97"/>
      <c r="T14" s="160"/>
      <c r="U14" s="79"/>
      <c r="V14" s="160"/>
      <c r="W14" s="160"/>
      <c r="X14" s="160"/>
      <c r="Y14" s="160"/>
      <c r="Z14" s="160"/>
      <c r="AA14" s="160"/>
      <c r="AB14" s="160"/>
      <c r="AC14" s="160"/>
      <c r="AD14" s="157"/>
      <c r="AE14" s="160"/>
      <c r="AF14" s="160"/>
      <c r="AG14" s="160"/>
      <c r="AH14" s="160"/>
      <c r="AI14" s="160"/>
      <c r="AJ14" s="160"/>
      <c r="AK14" s="160"/>
      <c r="AL14" s="160"/>
      <c r="AM14" s="157"/>
      <c r="AT14" s="79"/>
    </row>
    <row r="15" spans="1:46" ht="14.4" customHeight="1" thickBot="1">
      <c r="A15" s="62">
        <v>8</v>
      </c>
      <c r="B15" s="64"/>
      <c r="C15" s="190"/>
      <c r="D15" s="190"/>
      <c r="E15" s="82"/>
      <c r="F15" s="25" t="s">
        <v>52</v>
      </c>
      <c r="G15" s="82"/>
      <c r="H15" s="37"/>
      <c r="I15" s="37"/>
      <c r="J15" s="37"/>
      <c r="K15" s="37"/>
      <c r="L15" s="37"/>
      <c r="M15" s="37"/>
      <c r="N15" s="37"/>
      <c r="O15" s="37"/>
      <c r="P15" s="36"/>
      <c r="Q15" s="36"/>
      <c r="R15" s="36"/>
      <c r="S15" s="37"/>
      <c r="T15" s="37"/>
      <c r="U15" s="79"/>
      <c r="V15" s="37"/>
      <c r="W15" s="37"/>
      <c r="X15" s="37"/>
      <c r="Y15" s="36"/>
      <c r="Z15" s="36"/>
      <c r="AA15" s="36"/>
      <c r="AB15" s="37"/>
      <c r="AC15" s="37"/>
      <c r="AD15" s="157"/>
      <c r="AE15" s="37"/>
      <c r="AF15" s="37"/>
      <c r="AG15" s="37"/>
      <c r="AH15" s="36"/>
      <c r="AI15" s="36"/>
      <c r="AJ15" s="36"/>
      <c r="AK15" s="37"/>
      <c r="AL15" s="37"/>
      <c r="AM15" s="157"/>
      <c r="AT15" s="79"/>
    </row>
    <row r="16" spans="1:46" ht="14.4" customHeight="1" thickBot="1">
      <c r="A16" s="62">
        <v>9</v>
      </c>
      <c r="B16" s="64"/>
      <c r="C16" s="117"/>
      <c r="D16" s="117"/>
      <c r="E16" s="75" t="s">
        <v>53</v>
      </c>
      <c r="F16" s="75"/>
      <c r="G16" s="79"/>
      <c r="H16" s="98">
        <f t="shared" ref="H16:S16" si="0">SUM(H10:H14)</f>
        <v>0</v>
      </c>
      <c r="I16" s="98"/>
      <c r="J16" s="98"/>
      <c r="K16" s="98"/>
      <c r="L16" s="98"/>
      <c r="M16" s="98"/>
      <c r="N16" s="98"/>
      <c r="O16" s="98">
        <f t="shared" si="0"/>
        <v>0</v>
      </c>
      <c r="P16" s="98">
        <f t="shared" si="0"/>
        <v>0</v>
      </c>
      <c r="Q16" s="98">
        <f t="shared" si="0"/>
        <v>0</v>
      </c>
      <c r="R16" s="98">
        <f t="shared" si="0"/>
        <v>0</v>
      </c>
      <c r="S16" s="98">
        <f t="shared" si="0"/>
        <v>0</v>
      </c>
      <c r="T16" s="98">
        <f t="shared" ref="T16" si="1">SUM(T10:T14)</f>
        <v>0</v>
      </c>
      <c r="U16" s="79"/>
      <c r="V16" s="98"/>
      <c r="W16" s="98"/>
      <c r="X16" s="98">
        <f t="shared" ref="X16:AB16" si="2">SUM(X10:X14)</f>
        <v>0</v>
      </c>
      <c r="Y16" s="98">
        <f t="shared" si="2"/>
        <v>0</v>
      </c>
      <c r="Z16" s="98">
        <f t="shared" si="2"/>
        <v>0</v>
      </c>
      <c r="AA16" s="98">
        <f t="shared" si="2"/>
        <v>0</v>
      </c>
      <c r="AB16" s="98">
        <f t="shared" si="2"/>
        <v>0</v>
      </c>
      <c r="AC16" s="98">
        <f t="shared" ref="AC16" si="3">SUM(AC10:AC14)</f>
        <v>0</v>
      </c>
      <c r="AD16" s="157"/>
      <c r="AE16" s="98"/>
      <c r="AF16" s="98"/>
      <c r="AG16" s="98">
        <f t="shared" ref="AG16:AK16" si="4">SUM(AG10:AG14)</f>
        <v>0</v>
      </c>
      <c r="AH16" s="98">
        <f t="shared" si="4"/>
        <v>0</v>
      </c>
      <c r="AI16" s="98">
        <f t="shared" si="4"/>
        <v>0</v>
      </c>
      <c r="AJ16" s="98">
        <f t="shared" si="4"/>
        <v>0</v>
      </c>
      <c r="AK16" s="98">
        <f t="shared" si="4"/>
        <v>0</v>
      </c>
      <c r="AL16" s="98">
        <f t="shared" ref="AL16" si="5">SUM(AL10:AL14)</f>
        <v>0</v>
      </c>
      <c r="AM16" s="157"/>
      <c r="AT16" s="79"/>
    </row>
    <row r="17" spans="1:46" ht="14.4" customHeight="1" thickBot="1">
      <c r="A17" s="62">
        <v>10</v>
      </c>
      <c r="B17" s="64"/>
      <c r="C17" s="117"/>
      <c r="D17" s="31" t="s">
        <v>47</v>
      </c>
      <c r="E17" s="20" t="s">
        <v>54</v>
      </c>
      <c r="F17" s="153"/>
      <c r="G17" s="79"/>
      <c r="H17" s="97"/>
      <c r="I17" s="97"/>
      <c r="J17" s="97"/>
      <c r="K17" s="97"/>
      <c r="L17" s="97"/>
      <c r="M17" s="97"/>
      <c r="N17" s="97"/>
      <c r="O17" s="97"/>
      <c r="P17" s="97"/>
      <c r="Q17" s="97"/>
      <c r="R17" s="97"/>
      <c r="S17" s="97"/>
      <c r="T17" s="160"/>
      <c r="U17" s="79"/>
      <c r="V17" s="160"/>
      <c r="W17" s="160"/>
      <c r="X17" s="160"/>
      <c r="Y17" s="160"/>
      <c r="Z17" s="160"/>
      <c r="AA17" s="160"/>
      <c r="AB17" s="160"/>
      <c r="AC17" s="160"/>
      <c r="AD17" s="157"/>
      <c r="AE17" s="160"/>
      <c r="AF17" s="160"/>
      <c r="AG17" s="160"/>
      <c r="AH17" s="160"/>
      <c r="AI17" s="160"/>
      <c r="AJ17" s="160"/>
      <c r="AK17" s="160"/>
      <c r="AL17" s="160"/>
      <c r="AM17" s="157"/>
      <c r="AT17" s="79"/>
    </row>
    <row r="18" spans="1:46" ht="14.4" customHeight="1" thickBot="1">
      <c r="A18" s="62">
        <v>11</v>
      </c>
      <c r="B18" s="64"/>
      <c r="C18" s="117"/>
      <c r="D18" s="117"/>
      <c r="E18" s="75" t="s">
        <v>55</v>
      </c>
      <c r="F18" s="75"/>
      <c r="G18" s="79"/>
      <c r="H18" s="98">
        <f t="shared" ref="H18:S18" si="6">H16-H17</f>
        <v>0</v>
      </c>
      <c r="I18" s="98"/>
      <c r="J18" s="98"/>
      <c r="K18" s="98"/>
      <c r="L18" s="98"/>
      <c r="M18" s="98"/>
      <c r="N18" s="98"/>
      <c r="O18" s="98">
        <f t="shared" si="6"/>
        <v>0</v>
      </c>
      <c r="P18" s="98">
        <f t="shared" si="6"/>
        <v>0</v>
      </c>
      <c r="Q18" s="98">
        <f t="shared" si="6"/>
        <v>0</v>
      </c>
      <c r="R18" s="98">
        <f t="shared" si="6"/>
        <v>0</v>
      </c>
      <c r="S18" s="98">
        <f t="shared" si="6"/>
        <v>0</v>
      </c>
      <c r="T18" s="98">
        <f t="shared" ref="T18" si="7">T16-T17</f>
        <v>0</v>
      </c>
      <c r="U18" s="79"/>
      <c r="V18" s="98"/>
      <c r="W18" s="98"/>
      <c r="X18" s="98">
        <f t="shared" ref="X18:AC18" si="8">X16-X17</f>
        <v>0</v>
      </c>
      <c r="Y18" s="98">
        <f t="shared" si="8"/>
        <v>0</v>
      </c>
      <c r="Z18" s="98">
        <f t="shared" si="8"/>
        <v>0</v>
      </c>
      <c r="AA18" s="98">
        <f t="shared" si="8"/>
        <v>0</v>
      </c>
      <c r="AB18" s="98">
        <f t="shared" si="8"/>
        <v>0</v>
      </c>
      <c r="AC18" s="98">
        <f t="shared" si="8"/>
        <v>0</v>
      </c>
      <c r="AD18" s="157"/>
      <c r="AE18" s="98"/>
      <c r="AF18" s="98"/>
      <c r="AG18" s="98">
        <f t="shared" ref="AG18:AL18" si="9">AG16-AG17</f>
        <v>0</v>
      </c>
      <c r="AH18" s="98">
        <f t="shared" si="9"/>
        <v>0</v>
      </c>
      <c r="AI18" s="98">
        <f t="shared" si="9"/>
        <v>0</v>
      </c>
      <c r="AJ18" s="98">
        <f t="shared" si="9"/>
        <v>0</v>
      </c>
      <c r="AK18" s="98">
        <f t="shared" si="9"/>
        <v>0</v>
      </c>
      <c r="AL18" s="98">
        <f t="shared" si="9"/>
        <v>0</v>
      </c>
      <c r="AM18" s="157"/>
      <c r="AT18" s="79"/>
    </row>
    <row r="19" spans="1:46" ht="14.4" customHeight="1">
      <c r="A19" s="62">
        <v>23</v>
      </c>
      <c r="B19" s="64"/>
      <c r="C19" s="117"/>
      <c r="D19" s="117"/>
      <c r="E19" s="75"/>
      <c r="F19" s="75"/>
      <c r="G19" s="79"/>
      <c r="H19" s="92"/>
      <c r="I19" s="92"/>
      <c r="J19" s="92"/>
      <c r="K19" s="92"/>
      <c r="L19" s="92"/>
      <c r="M19" s="92"/>
      <c r="N19" s="92"/>
      <c r="O19" s="92"/>
      <c r="P19" s="92"/>
      <c r="Q19" s="92"/>
      <c r="R19" s="92"/>
      <c r="S19" s="92"/>
      <c r="T19" s="92"/>
      <c r="U19" s="79"/>
      <c r="V19" s="92"/>
      <c r="W19" s="92"/>
      <c r="X19" s="92"/>
      <c r="Y19" s="92"/>
      <c r="Z19" s="92"/>
      <c r="AA19" s="92"/>
      <c r="AB19" s="92"/>
      <c r="AC19" s="92"/>
      <c r="AD19" s="157"/>
      <c r="AE19" s="92"/>
      <c r="AF19" s="92"/>
      <c r="AG19" s="92"/>
      <c r="AH19" s="92"/>
      <c r="AI19" s="92"/>
      <c r="AJ19" s="92"/>
      <c r="AK19" s="92"/>
      <c r="AL19" s="92"/>
      <c r="AM19" s="157"/>
      <c r="AT19" s="24"/>
    </row>
    <row r="20" spans="1:46" ht="14.4" customHeight="1">
      <c r="A20" s="62">
        <v>25</v>
      </c>
      <c r="B20" s="26"/>
      <c r="C20" s="79"/>
      <c r="D20" s="79"/>
      <c r="E20" s="79"/>
      <c r="F20" s="79"/>
      <c r="G20" s="101" t="str">
        <f>IF(ISNUMBER(#REF!),"for year ended","")</f>
        <v/>
      </c>
      <c r="H20" s="41" t="str">
        <f>IF(ISNUMBER(#REF!),DATE(YEAR(#REF!),MONTH(#REF!),DAY(#REF!))-1,"")</f>
        <v/>
      </c>
      <c r="I20" s="41"/>
      <c r="J20" s="41"/>
      <c r="K20" s="41"/>
      <c r="L20" s="41"/>
      <c r="M20" s="41"/>
      <c r="N20" s="41"/>
      <c r="O20" s="41" t="str">
        <f>IF(ISNUMBER(#REF!),DATE(YEAR(#REF!)+1,MONTH(#REF!),DAY(#REF!))-1,"")</f>
        <v/>
      </c>
      <c r="P20" s="41" t="str">
        <f>IF(ISNUMBER(#REF!),DATE(YEAR(#REF!)+2,MONTH(#REF!),DAY(#REF!))-1,"")</f>
        <v/>
      </c>
      <c r="Q20" s="41" t="str">
        <f>IF(ISNUMBER(#REF!),DATE(YEAR(#REF!)+3,MONTH(#REF!),DAY(#REF!))-1,"")</f>
        <v/>
      </c>
      <c r="R20" s="41" t="str">
        <f>IF(ISNUMBER(#REF!),DATE(YEAR(#REF!)+4,MONTH(#REF!),DAY(#REF!))-1,"")</f>
        <v/>
      </c>
      <c r="S20" s="41" t="str">
        <f>IF(ISNUMBER(#REF!),DATE(YEAR(#REF!)+5,MONTH(#REF!),DAY(#REF!))-1,"")</f>
        <v/>
      </c>
      <c r="T20" s="41"/>
      <c r="U20" s="21"/>
      <c r="V20" s="41"/>
      <c r="W20" s="41"/>
      <c r="X20" s="41" t="str">
        <f>IF(ISNUMBER(#REF!),DATE(YEAR(#REF!)+1,MONTH(#REF!),DAY(#REF!))-1,"")</f>
        <v/>
      </c>
      <c r="Y20" s="41" t="str">
        <f>IF(ISNUMBER(#REF!),DATE(YEAR(#REF!)+2,MONTH(#REF!),DAY(#REF!))-1,"")</f>
        <v/>
      </c>
      <c r="Z20" s="41" t="str">
        <f>IF(ISNUMBER(#REF!),DATE(YEAR(#REF!)+3,MONTH(#REF!),DAY(#REF!))-1,"")</f>
        <v/>
      </c>
      <c r="AA20" s="41" t="str">
        <f>IF(ISNUMBER(#REF!),DATE(YEAR(#REF!)+4,MONTH(#REF!),DAY(#REF!))-1,"")</f>
        <v/>
      </c>
      <c r="AB20" s="41" t="str">
        <f>IF(ISNUMBER(#REF!),DATE(YEAR(#REF!)+5,MONTH(#REF!),DAY(#REF!))-1,"")</f>
        <v/>
      </c>
      <c r="AC20" s="41"/>
      <c r="AD20" s="21"/>
      <c r="AE20" s="41"/>
      <c r="AF20" s="41"/>
      <c r="AG20" s="41" t="str">
        <f>IF(ISNUMBER(#REF!),DATE(YEAR(#REF!)+1,MONTH(#REF!),DAY(#REF!))-1,"")</f>
        <v/>
      </c>
      <c r="AH20" s="41" t="str">
        <f>IF(ISNUMBER(#REF!),DATE(YEAR(#REF!)+2,MONTH(#REF!),DAY(#REF!))-1,"")</f>
        <v/>
      </c>
      <c r="AI20" s="41" t="str">
        <f>IF(ISNUMBER(#REF!),DATE(YEAR(#REF!)+3,MONTH(#REF!),DAY(#REF!))-1,"")</f>
        <v/>
      </c>
      <c r="AJ20" s="41" t="str">
        <f>IF(ISNUMBER(#REF!),DATE(YEAR(#REF!)+4,MONTH(#REF!),DAY(#REF!))-1,"")</f>
        <v/>
      </c>
      <c r="AK20" s="41" t="str">
        <f>IF(ISNUMBER(#REF!),DATE(YEAR(#REF!)+5,MONTH(#REF!),DAY(#REF!))-1,"")</f>
        <v/>
      </c>
      <c r="AL20" s="41"/>
      <c r="AM20" s="21"/>
      <c r="AT20" s="24"/>
    </row>
    <row r="21" spans="1:46" ht="14.4" customHeight="1">
      <c r="A21" s="62">
        <v>26</v>
      </c>
      <c r="B21" s="64"/>
      <c r="C21" s="27" t="s">
        <v>375</v>
      </c>
      <c r="D21" s="79"/>
      <c r="E21" s="75"/>
      <c r="F21" s="79"/>
      <c r="G21" s="79"/>
      <c r="H21" s="38" t="s">
        <v>20</v>
      </c>
      <c r="I21" s="38"/>
      <c r="J21" s="38"/>
      <c r="K21" s="38"/>
      <c r="L21" s="38"/>
      <c r="M21" s="38"/>
      <c r="N21" s="38"/>
      <c r="O21" s="79"/>
      <c r="P21" s="79"/>
      <c r="Q21" s="79"/>
      <c r="R21" s="79"/>
      <c r="S21" s="43"/>
      <c r="T21" s="228"/>
      <c r="U21" s="21"/>
      <c r="V21" s="38"/>
      <c r="W21" s="38"/>
      <c r="X21" s="157"/>
      <c r="Y21" s="157"/>
      <c r="Z21" s="157"/>
      <c r="AA21" s="157"/>
      <c r="AB21" s="43"/>
      <c r="AC21" s="228"/>
      <c r="AD21" s="21"/>
      <c r="AE21" s="38"/>
      <c r="AF21" s="38"/>
      <c r="AG21" s="157"/>
      <c r="AH21" s="157"/>
      <c r="AI21" s="157"/>
      <c r="AJ21" s="157"/>
      <c r="AK21" s="43"/>
      <c r="AL21" s="228"/>
      <c r="AM21" s="21"/>
      <c r="AT21" s="24"/>
    </row>
    <row r="22" spans="1:46" ht="14.4" customHeight="1">
      <c r="A22" s="62">
        <v>27</v>
      </c>
      <c r="B22" s="64"/>
      <c r="C22" s="117"/>
      <c r="D22" s="160"/>
      <c r="E22" s="160"/>
      <c r="F22" s="117" t="s">
        <v>56</v>
      </c>
      <c r="G22" s="79"/>
      <c r="H22" s="97"/>
      <c r="I22" s="97"/>
      <c r="J22" s="97"/>
      <c r="K22" s="97"/>
      <c r="L22" s="97"/>
      <c r="M22" s="97"/>
      <c r="N22" s="97"/>
      <c r="O22" s="97"/>
      <c r="P22" s="97"/>
      <c r="Q22" s="97"/>
      <c r="R22" s="97"/>
      <c r="S22" s="97"/>
      <c r="T22" s="160"/>
      <c r="U22" s="24"/>
      <c r="V22" s="160"/>
      <c r="W22" s="160"/>
      <c r="X22" s="160"/>
      <c r="Y22" s="160"/>
      <c r="Z22" s="160"/>
      <c r="AA22" s="160"/>
      <c r="AB22" s="160"/>
      <c r="AC22" s="160"/>
      <c r="AD22" s="24"/>
      <c r="AE22" s="160"/>
      <c r="AF22" s="160"/>
      <c r="AG22" s="160"/>
      <c r="AH22" s="160"/>
      <c r="AI22" s="160"/>
      <c r="AJ22" s="160"/>
      <c r="AK22" s="160"/>
      <c r="AL22" s="160"/>
      <c r="AM22" s="24"/>
      <c r="AT22" s="24"/>
    </row>
    <row r="23" spans="1:46" ht="14.4" customHeight="1">
      <c r="A23" s="62">
        <v>28</v>
      </c>
      <c r="B23" s="64"/>
      <c r="C23" s="117"/>
      <c r="D23" s="160"/>
      <c r="E23" s="160"/>
      <c r="F23" s="117" t="s">
        <v>57</v>
      </c>
      <c r="G23" s="79"/>
      <c r="H23" s="97"/>
      <c r="I23" s="97"/>
      <c r="J23" s="97"/>
      <c r="K23" s="97"/>
      <c r="L23" s="97"/>
      <c r="M23" s="97"/>
      <c r="N23" s="97"/>
      <c r="O23" s="97"/>
      <c r="P23" s="97"/>
      <c r="Q23" s="97"/>
      <c r="R23" s="97"/>
      <c r="S23" s="97"/>
      <c r="T23" s="160"/>
      <c r="U23" s="24"/>
      <c r="V23" s="160"/>
      <c r="W23" s="160"/>
      <c r="X23" s="160"/>
      <c r="Y23" s="160"/>
      <c r="Z23" s="160"/>
      <c r="AA23" s="160"/>
      <c r="AB23" s="160"/>
      <c r="AC23" s="160"/>
      <c r="AD23" s="24"/>
      <c r="AE23" s="160"/>
      <c r="AF23" s="160"/>
      <c r="AG23" s="160"/>
      <c r="AH23" s="160"/>
      <c r="AI23" s="160"/>
      <c r="AJ23" s="160"/>
      <c r="AK23" s="160"/>
      <c r="AL23" s="160"/>
      <c r="AM23" s="24"/>
      <c r="AT23" s="79"/>
    </row>
    <row r="24" spans="1:46" ht="14.4" customHeight="1">
      <c r="A24" s="62">
        <v>29</v>
      </c>
      <c r="B24" s="64"/>
      <c r="C24" s="117"/>
      <c r="D24" s="160"/>
      <c r="E24" s="160"/>
      <c r="F24" s="117" t="s">
        <v>58</v>
      </c>
      <c r="G24" s="79"/>
      <c r="H24" s="97"/>
      <c r="I24" s="97"/>
      <c r="J24" s="97"/>
      <c r="K24" s="97"/>
      <c r="L24" s="97"/>
      <c r="M24" s="97"/>
      <c r="N24" s="97"/>
      <c r="O24" s="97"/>
      <c r="P24" s="97"/>
      <c r="Q24" s="97"/>
      <c r="R24" s="97"/>
      <c r="S24" s="97"/>
      <c r="T24" s="160"/>
      <c r="U24" s="24"/>
      <c r="V24" s="160"/>
      <c r="W24" s="160"/>
      <c r="X24" s="160"/>
      <c r="Y24" s="160"/>
      <c r="Z24" s="160"/>
      <c r="AA24" s="160"/>
      <c r="AB24" s="160"/>
      <c r="AC24" s="160"/>
      <c r="AD24" s="24"/>
      <c r="AE24" s="160"/>
      <c r="AF24" s="160"/>
      <c r="AG24" s="160"/>
      <c r="AH24" s="160"/>
      <c r="AI24" s="160"/>
      <c r="AJ24" s="160"/>
      <c r="AK24" s="160"/>
      <c r="AL24" s="160"/>
      <c r="AM24" s="24"/>
      <c r="AT24" s="24"/>
    </row>
    <row r="25" spans="1:46" ht="14.4" customHeight="1">
      <c r="A25" s="62">
        <v>30</v>
      </c>
      <c r="B25" s="64"/>
      <c r="C25" s="117"/>
      <c r="D25" s="160"/>
      <c r="E25" s="160"/>
      <c r="F25" s="117" t="s">
        <v>59</v>
      </c>
      <c r="G25" s="79"/>
      <c r="H25" s="97"/>
      <c r="I25" s="97"/>
      <c r="J25" s="97"/>
      <c r="K25" s="97"/>
      <c r="L25" s="97"/>
      <c r="M25" s="97"/>
      <c r="N25" s="97"/>
      <c r="O25" s="97"/>
      <c r="P25" s="97"/>
      <c r="Q25" s="97"/>
      <c r="R25" s="97"/>
      <c r="S25" s="97"/>
      <c r="T25" s="160"/>
      <c r="U25" s="24"/>
      <c r="V25" s="160"/>
      <c r="W25" s="160"/>
      <c r="X25" s="160"/>
      <c r="Y25" s="160"/>
      <c r="Z25" s="160"/>
      <c r="AA25" s="160"/>
      <c r="AB25" s="160"/>
      <c r="AC25" s="160"/>
      <c r="AD25" s="24"/>
      <c r="AE25" s="160"/>
      <c r="AF25" s="160"/>
      <c r="AG25" s="160"/>
      <c r="AH25" s="160"/>
      <c r="AI25" s="160"/>
      <c r="AJ25" s="160"/>
      <c r="AK25" s="160"/>
      <c r="AL25" s="160"/>
      <c r="AM25" s="24"/>
      <c r="AT25" s="24"/>
    </row>
    <row r="26" spans="1:46" ht="14.4" customHeight="1">
      <c r="A26" s="62">
        <v>31</v>
      </c>
      <c r="B26" s="64"/>
      <c r="C26" s="117"/>
      <c r="D26" s="160"/>
      <c r="E26" s="160"/>
      <c r="F26" s="117" t="s">
        <v>60</v>
      </c>
      <c r="G26" s="79"/>
      <c r="H26" s="97"/>
      <c r="I26" s="97"/>
      <c r="J26" s="97"/>
      <c r="K26" s="97"/>
      <c r="L26" s="97"/>
      <c r="M26" s="97"/>
      <c r="N26" s="97"/>
      <c r="O26" s="97"/>
      <c r="P26" s="97"/>
      <c r="Q26" s="97"/>
      <c r="R26" s="97"/>
      <c r="S26" s="97"/>
      <c r="T26" s="160"/>
      <c r="U26" s="24"/>
      <c r="V26" s="160"/>
      <c r="W26" s="160"/>
      <c r="X26" s="160"/>
      <c r="Y26" s="160"/>
      <c r="Z26" s="160"/>
      <c r="AA26" s="160"/>
      <c r="AB26" s="160"/>
      <c r="AC26" s="160"/>
      <c r="AD26" s="24"/>
      <c r="AE26" s="160"/>
      <c r="AF26" s="160"/>
      <c r="AG26" s="160"/>
      <c r="AH26" s="160"/>
      <c r="AI26" s="160"/>
      <c r="AJ26" s="160"/>
      <c r="AK26" s="160"/>
      <c r="AL26" s="160"/>
      <c r="AM26" s="24"/>
      <c r="AT26" s="21"/>
    </row>
    <row r="27" spans="1:46" ht="14.4" customHeight="1">
      <c r="A27" s="62">
        <v>32</v>
      </c>
      <c r="B27" s="64"/>
      <c r="C27" s="117"/>
      <c r="D27" s="160"/>
      <c r="E27" s="160"/>
      <c r="F27" s="117" t="s">
        <v>61</v>
      </c>
      <c r="G27" s="79"/>
      <c r="H27" s="97"/>
      <c r="I27" s="97"/>
      <c r="J27" s="97"/>
      <c r="K27" s="97"/>
      <c r="L27" s="97"/>
      <c r="M27" s="97"/>
      <c r="N27" s="97"/>
      <c r="O27" s="97"/>
      <c r="P27" s="97"/>
      <c r="Q27" s="97"/>
      <c r="R27" s="97"/>
      <c r="S27" s="97"/>
      <c r="T27" s="160"/>
      <c r="U27" s="24"/>
      <c r="V27" s="160"/>
      <c r="W27" s="160"/>
      <c r="X27" s="160"/>
      <c r="Y27" s="160"/>
      <c r="Z27" s="160"/>
      <c r="AA27" s="160"/>
      <c r="AB27" s="160"/>
      <c r="AC27" s="160"/>
      <c r="AD27" s="24"/>
      <c r="AE27" s="160"/>
      <c r="AF27" s="160"/>
      <c r="AG27" s="160"/>
      <c r="AH27" s="160"/>
      <c r="AI27" s="160"/>
      <c r="AJ27" s="160"/>
      <c r="AK27" s="160"/>
      <c r="AL27" s="160"/>
      <c r="AM27" s="24"/>
      <c r="AT27" s="24"/>
    </row>
    <row r="28" spans="1:46" ht="14.4" customHeight="1" thickBot="1">
      <c r="A28" s="62">
        <v>33</v>
      </c>
      <c r="B28" s="64"/>
      <c r="C28" s="117"/>
      <c r="D28" s="160"/>
      <c r="E28" s="160"/>
      <c r="F28" s="117" t="s">
        <v>62</v>
      </c>
      <c r="G28" s="79"/>
      <c r="H28" s="97"/>
      <c r="I28" s="97"/>
      <c r="J28" s="97"/>
      <c r="K28" s="97"/>
      <c r="L28" s="97"/>
      <c r="M28" s="97"/>
      <c r="N28" s="97"/>
      <c r="O28" s="97"/>
      <c r="P28" s="97"/>
      <c r="Q28" s="97"/>
      <c r="R28" s="97"/>
      <c r="S28" s="97"/>
      <c r="T28" s="160"/>
      <c r="U28" s="24"/>
      <c r="V28" s="160"/>
      <c r="W28" s="160"/>
      <c r="X28" s="160"/>
      <c r="Y28" s="160"/>
      <c r="Z28" s="160"/>
      <c r="AA28" s="160"/>
      <c r="AB28" s="160"/>
      <c r="AC28" s="160"/>
      <c r="AD28" s="24"/>
      <c r="AE28" s="160"/>
      <c r="AF28" s="160"/>
      <c r="AG28" s="160"/>
      <c r="AH28" s="160"/>
      <c r="AI28" s="160"/>
      <c r="AJ28" s="160"/>
      <c r="AK28" s="160"/>
      <c r="AL28" s="160"/>
      <c r="AM28" s="24"/>
      <c r="AT28" s="24"/>
    </row>
    <row r="29" spans="1:46" ht="14.4" customHeight="1" thickBot="1">
      <c r="A29" s="62">
        <v>34</v>
      </c>
      <c r="B29" s="64"/>
      <c r="C29" s="117"/>
      <c r="D29" s="117"/>
      <c r="E29" s="75" t="s">
        <v>373</v>
      </c>
      <c r="F29" s="117"/>
      <c r="G29" s="79"/>
      <c r="H29" s="98">
        <f t="shared" ref="H29:S29" si="10">SUM(H22:H28)</f>
        <v>0</v>
      </c>
      <c r="I29" s="98"/>
      <c r="J29" s="98"/>
      <c r="K29" s="98"/>
      <c r="L29" s="98"/>
      <c r="M29" s="98"/>
      <c r="N29" s="98"/>
      <c r="O29" s="98">
        <f t="shared" si="10"/>
        <v>0</v>
      </c>
      <c r="P29" s="98">
        <f t="shared" si="10"/>
        <v>0</v>
      </c>
      <c r="Q29" s="98">
        <f t="shared" si="10"/>
        <v>0</v>
      </c>
      <c r="R29" s="98">
        <f t="shared" si="10"/>
        <v>0</v>
      </c>
      <c r="S29" s="98">
        <f t="shared" si="10"/>
        <v>0</v>
      </c>
      <c r="T29" s="98">
        <f t="shared" ref="T29" si="11">SUM(T23:T27)</f>
        <v>0</v>
      </c>
      <c r="U29" s="24"/>
      <c r="V29" s="98"/>
      <c r="W29" s="98"/>
      <c r="X29" s="98">
        <f t="shared" ref="X29:AB29" si="12">SUM(X22:X28)</f>
        <v>0</v>
      </c>
      <c r="Y29" s="98">
        <f t="shared" si="12"/>
        <v>0</v>
      </c>
      <c r="Z29" s="98">
        <f t="shared" si="12"/>
        <v>0</v>
      </c>
      <c r="AA29" s="98">
        <f t="shared" si="12"/>
        <v>0</v>
      </c>
      <c r="AB29" s="98">
        <f t="shared" si="12"/>
        <v>0</v>
      </c>
      <c r="AC29" s="98">
        <f t="shared" ref="AC29" si="13">SUM(AC23:AC27)</f>
        <v>0</v>
      </c>
      <c r="AD29" s="24"/>
      <c r="AE29" s="98"/>
      <c r="AF29" s="98"/>
      <c r="AG29" s="98">
        <f t="shared" ref="AG29:AK29" si="14">SUM(AG22:AG28)</f>
        <v>0</v>
      </c>
      <c r="AH29" s="98">
        <f t="shared" si="14"/>
        <v>0</v>
      </c>
      <c r="AI29" s="98">
        <f t="shared" si="14"/>
        <v>0</v>
      </c>
      <c r="AJ29" s="98">
        <f t="shared" si="14"/>
        <v>0</v>
      </c>
      <c r="AK29" s="98">
        <f t="shared" si="14"/>
        <v>0</v>
      </c>
      <c r="AL29" s="98">
        <f t="shared" ref="AL29" si="15">SUM(AL23:AL27)</f>
        <v>0</v>
      </c>
      <c r="AM29" s="24"/>
      <c r="AT29" s="24"/>
    </row>
    <row r="30" spans="1:46" ht="14.4" customHeight="1" thickBot="1">
      <c r="A30" s="62">
        <v>35</v>
      </c>
      <c r="B30" s="64"/>
      <c r="C30" s="117"/>
      <c r="D30" s="31" t="s">
        <v>47</v>
      </c>
      <c r="E30" s="35" t="s">
        <v>64</v>
      </c>
      <c r="F30" s="153"/>
      <c r="G30" s="79"/>
      <c r="H30" s="97"/>
      <c r="I30" s="97"/>
      <c r="J30" s="97"/>
      <c r="K30" s="97"/>
      <c r="L30" s="97"/>
      <c r="M30" s="97"/>
      <c r="N30" s="97"/>
      <c r="O30" s="97"/>
      <c r="P30" s="97"/>
      <c r="Q30" s="97"/>
      <c r="R30" s="97"/>
      <c r="S30" s="97"/>
      <c r="T30" s="160"/>
      <c r="U30" s="24"/>
      <c r="V30" s="160"/>
      <c r="W30" s="160"/>
      <c r="X30" s="160"/>
      <c r="Y30" s="160"/>
      <c r="Z30" s="160"/>
      <c r="AA30" s="160"/>
      <c r="AB30" s="160"/>
      <c r="AC30" s="160"/>
      <c r="AD30" s="24"/>
      <c r="AE30" s="160"/>
      <c r="AF30" s="160"/>
      <c r="AG30" s="160"/>
      <c r="AH30" s="160"/>
      <c r="AI30" s="160"/>
      <c r="AJ30" s="160"/>
      <c r="AK30" s="160"/>
      <c r="AL30" s="160"/>
      <c r="AM30" s="24"/>
      <c r="AT30" s="24"/>
    </row>
    <row r="31" spans="1:46" ht="14.4" customHeight="1" thickBot="1">
      <c r="A31" s="62">
        <v>36</v>
      </c>
      <c r="B31" s="64"/>
      <c r="C31" s="117"/>
      <c r="D31" s="117"/>
      <c r="E31" s="75" t="s">
        <v>374</v>
      </c>
      <c r="F31" s="75"/>
      <c r="G31" s="79"/>
      <c r="H31" s="98">
        <f t="shared" ref="H31:T31" si="16">H29-H30</f>
        <v>0</v>
      </c>
      <c r="I31" s="98"/>
      <c r="J31" s="98"/>
      <c r="K31" s="98"/>
      <c r="L31" s="98"/>
      <c r="M31" s="98"/>
      <c r="N31" s="98"/>
      <c r="O31" s="98">
        <f t="shared" si="16"/>
        <v>0</v>
      </c>
      <c r="P31" s="98">
        <f t="shared" si="16"/>
        <v>0</v>
      </c>
      <c r="Q31" s="98">
        <f t="shared" si="16"/>
        <v>0</v>
      </c>
      <c r="R31" s="98">
        <f t="shared" si="16"/>
        <v>0</v>
      </c>
      <c r="S31" s="98">
        <f t="shared" si="16"/>
        <v>0</v>
      </c>
      <c r="T31" s="98">
        <f t="shared" si="16"/>
        <v>0</v>
      </c>
      <c r="U31" s="24"/>
      <c r="V31" s="98"/>
      <c r="W31" s="98"/>
      <c r="X31" s="98">
        <f t="shared" ref="X31:AC31" si="17">X29-X30</f>
        <v>0</v>
      </c>
      <c r="Y31" s="98">
        <f t="shared" si="17"/>
        <v>0</v>
      </c>
      <c r="Z31" s="98">
        <f t="shared" si="17"/>
        <v>0</v>
      </c>
      <c r="AA31" s="98">
        <f t="shared" si="17"/>
        <v>0</v>
      </c>
      <c r="AB31" s="98">
        <f t="shared" si="17"/>
        <v>0</v>
      </c>
      <c r="AC31" s="98">
        <f t="shared" si="17"/>
        <v>0</v>
      </c>
      <c r="AD31" s="24"/>
      <c r="AE31" s="98"/>
      <c r="AF31" s="98"/>
      <c r="AG31" s="98">
        <f t="shared" ref="AG31:AL31" si="18">AG29-AG30</f>
        <v>0</v>
      </c>
      <c r="AH31" s="98">
        <f t="shared" si="18"/>
        <v>0</v>
      </c>
      <c r="AI31" s="98">
        <f t="shared" si="18"/>
        <v>0</v>
      </c>
      <c r="AJ31" s="98">
        <f t="shared" si="18"/>
        <v>0</v>
      </c>
      <c r="AK31" s="98">
        <f t="shared" si="18"/>
        <v>0</v>
      </c>
      <c r="AL31" s="98">
        <f t="shared" si="18"/>
        <v>0</v>
      </c>
      <c r="AM31" s="24"/>
      <c r="AT31" s="24"/>
    </row>
    <row r="32" spans="1:46" s="225" customFormat="1" ht="14.4" customHeight="1">
      <c r="A32" s="338"/>
      <c r="B32" s="339"/>
      <c r="C32" s="374"/>
      <c r="D32" s="374"/>
      <c r="E32" s="313"/>
      <c r="F32" s="313"/>
      <c r="G32" s="353"/>
      <c r="H32" s="123"/>
      <c r="I32" s="123"/>
      <c r="J32" s="123"/>
      <c r="K32" s="123"/>
      <c r="L32" s="123"/>
      <c r="M32" s="123"/>
      <c r="N32" s="123"/>
      <c r="O32" s="123"/>
      <c r="P32" s="123"/>
      <c r="Q32" s="123"/>
      <c r="R32" s="123"/>
      <c r="S32" s="123"/>
      <c r="T32" s="123"/>
      <c r="U32" s="343"/>
      <c r="V32" s="123"/>
      <c r="W32" s="123"/>
      <c r="X32" s="123"/>
      <c r="Y32" s="123"/>
      <c r="Z32" s="123"/>
      <c r="AA32" s="123"/>
      <c r="AB32" s="123"/>
      <c r="AC32" s="123"/>
      <c r="AD32" s="343"/>
      <c r="AE32" s="123"/>
      <c r="AF32" s="123"/>
      <c r="AG32" s="123"/>
      <c r="AH32" s="123"/>
      <c r="AI32" s="123"/>
      <c r="AJ32" s="123"/>
      <c r="AK32" s="123"/>
      <c r="AL32" s="123"/>
      <c r="AM32" s="343"/>
      <c r="AT32" s="343"/>
    </row>
    <row r="33" spans="1:46" s="225" customFormat="1" ht="14.4" customHeight="1">
      <c r="A33" s="338"/>
      <c r="B33" s="339"/>
      <c r="C33" s="348" t="s">
        <v>376</v>
      </c>
      <c r="D33" s="353"/>
      <c r="E33" s="313"/>
      <c r="F33" s="353"/>
      <c r="G33" s="353"/>
      <c r="H33" s="38" t="s">
        <v>20</v>
      </c>
      <c r="I33" s="38"/>
      <c r="J33" s="38"/>
      <c r="K33" s="38"/>
      <c r="L33" s="38"/>
      <c r="M33" s="38"/>
      <c r="N33" s="38"/>
      <c r="O33" s="353"/>
      <c r="P33" s="353"/>
      <c r="Q33" s="353"/>
      <c r="R33" s="353"/>
      <c r="S33" s="373"/>
      <c r="T33" s="373"/>
      <c r="U33" s="21"/>
      <c r="V33" s="38"/>
      <c r="W33" s="38"/>
      <c r="X33" s="353"/>
      <c r="Y33" s="353"/>
      <c r="Z33" s="353"/>
      <c r="AA33" s="353"/>
      <c r="AB33" s="373"/>
      <c r="AC33" s="373"/>
      <c r="AD33" s="21"/>
      <c r="AE33" s="38"/>
      <c r="AF33" s="38"/>
      <c r="AG33" s="353"/>
      <c r="AH33" s="353"/>
      <c r="AI33" s="353"/>
      <c r="AJ33" s="353"/>
      <c r="AK33" s="373"/>
      <c r="AL33" s="373"/>
      <c r="AM33" s="343"/>
      <c r="AT33" s="343"/>
    </row>
    <row r="34" spans="1:46" s="225" customFormat="1" ht="14.4" customHeight="1">
      <c r="A34" s="338"/>
      <c r="B34" s="339"/>
      <c r="C34" s="374"/>
      <c r="D34" s="362"/>
      <c r="E34" s="362"/>
      <c r="F34" s="365" t="s">
        <v>66</v>
      </c>
      <c r="G34" s="353"/>
      <c r="H34" s="362"/>
      <c r="I34" s="362"/>
      <c r="J34" s="362"/>
      <c r="K34" s="362"/>
      <c r="L34" s="362"/>
      <c r="M34" s="362"/>
      <c r="N34" s="362"/>
      <c r="O34" s="362"/>
      <c r="P34" s="362"/>
      <c r="Q34" s="362"/>
      <c r="R34" s="362"/>
      <c r="S34" s="362"/>
      <c r="T34" s="362"/>
      <c r="U34" s="343"/>
      <c r="V34" s="362"/>
      <c r="W34" s="362"/>
      <c r="X34" s="362"/>
      <c r="Y34" s="362"/>
      <c r="Z34" s="362"/>
      <c r="AA34" s="362"/>
      <c r="AB34" s="362"/>
      <c r="AC34" s="362"/>
      <c r="AD34" s="343"/>
      <c r="AE34" s="362"/>
      <c r="AF34" s="362"/>
      <c r="AG34" s="362"/>
      <c r="AH34" s="362"/>
      <c r="AI34" s="362"/>
      <c r="AJ34" s="362"/>
      <c r="AK34" s="362"/>
      <c r="AL34" s="362"/>
      <c r="AM34" s="343"/>
      <c r="AT34" s="343"/>
    </row>
    <row r="35" spans="1:46" s="225" customFormat="1" ht="14.4" customHeight="1">
      <c r="A35" s="338"/>
      <c r="B35" s="339"/>
      <c r="C35" s="374"/>
      <c r="D35" s="362"/>
      <c r="E35" s="362"/>
      <c r="F35" s="365" t="s">
        <v>66</v>
      </c>
      <c r="G35" s="353"/>
      <c r="H35" s="362"/>
      <c r="I35" s="362"/>
      <c r="J35" s="362"/>
      <c r="K35" s="362"/>
      <c r="L35" s="362"/>
      <c r="M35" s="362"/>
      <c r="N35" s="362"/>
      <c r="O35" s="362"/>
      <c r="P35" s="362"/>
      <c r="Q35" s="362"/>
      <c r="R35" s="362"/>
      <c r="S35" s="362"/>
      <c r="T35" s="362"/>
      <c r="U35" s="343"/>
      <c r="V35" s="362"/>
      <c r="W35" s="362"/>
      <c r="X35" s="362"/>
      <c r="Y35" s="362"/>
      <c r="Z35" s="362"/>
      <c r="AA35" s="362"/>
      <c r="AB35" s="362"/>
      <c r="AC35" s="362"/>
      <c r="AD35" s="343"/>
      <c r="AE35" s="362"/>
      <c r="AF35" s="362"/>
      <c r="AG35" s="362"/>
      <c r="AH35" s="362"/>
      <c r="AI35" s="362"/>
      <c r="AJ35" s="362"/>
      <c r="AK35" s="362"/>
      <c r="AL35" s="362"/>
      <c r="AM35" s="343"/>
      <c r="AT35" s="343"/>
    </row>
    <row r="36" spans="1:46" s="225" customFormat="1" ht="14.4" customHeight="1">
      <c r="A36" s="338"/>
      <c r="B36" s="339"/>
      <c r="C36" s="374"/>
      <c r="D36" s="362"/>
      <c r="E36" s="362"/>
      <c r="F36" s="365" t="s">
        <v>66</v>
      </c>
      <c r="G36" s="353"/>
      <c r="H36" s="362"/>
      <c r="I36" s="362"/>
      <c r="J36" s="362"/>
      <c r="K36" s="362"/>
      <c r="L36" s="362"/>
      <c r="M36" s="362"/>
      <c r="N36" s="362"/>
      <c r="O36" s="362"/>
      <c r="P36" s="362"/>
      <c r="Q36" s="362"/>
      <c r="R36" s="362"/>
      <c r="S36" s="362"/>
      <c r="T36" s="362"/>
      <c r="U36" s="343"/>
      <c r="V36" s="362"/>
      <c r="W36" s="362"/>
      <c r="X36" s="362"/>
      <c r="Y36" s="362"/>
      <c r="Z36" s="362"/>
      <c r="AA36" s="362"/>
      <c r="AB36" s="362"/>
      <c r="AC36" s="362"/>
      <c r="AD36" s="343"/>
      <c r="AE36" s="362"/>
      <c r="AF36" s="362"/>
      <c r="AG36" s="362"/>
      <c r="AH36" s="362"/>
      <c r="AI36" s="362"/>
      <c r="AJ36" s="362"/>
      <c r="AK36" s="362"/>
      <c r="AL36" s="362"/>
      <c r="AM36" s="343"/>
      <c r="AT36" s="343"/>
    </row>
    <row r="37" spans="1:46" s="225" customFormat="1" ht="14.4" customHeight="1">
      <c r="A37" s="338"/>
      <c r="B37" s="339"/>
      <c r="C37" s="374"/>
      <c r="D37" s="362"/>
      <c r="E37" s="362"/>
      <c r="F37" s="365" t="s">
        <v>66</v>
      </c>
      <c r="G37" s="353"/>
      <c r="H37" s="362"/>
      <c r="I37" s="362"/>
      <c r="J37" s="362"/>
      <c r="K37" s="362"/>
      <c r="L37" s="362"/>
      <c r="M37" s="362"/>
      <c r="N37" s="362"/>
      <c r="O37" s="362"/>
      <c r="P37" s="362"/>
      <c r="Q37" s="362"/>
      <c r="R37" s="362"/>
      <c r="S37" s="362"/>
      <c r="T37" s="362"/>
      <c r="U37" s="343"/>
      <c r="V37" s="362"/>
      <c r="W37" s="362"/>
      <c r="X37" s="362"/>
      <c r="Y37" s="362"/>
      <c r="Z37" s="362"/>
      <c r="AA37" s="362"/>
      <c r="AB37" s="362"/>
      <c r="AC37" s="362"/>
      <c r="AD37" s="343"/>
      <c r="AE37" s="362"/>
      <c r="AF37" s="362"/>
      <c r="AG37" s="362"/>
      <c r="AH37" s="362"/>
      <c r="AI37" s="362"/>
      <c r="AJ37" s="362"/>
      <c r="AK37" s="362"/>
      <c r="AL37" s="362"/>
      <c r="AM37" s="343"/>
      <c r="AT37" s="343"/>
    </row>
    <row r="38" spans="1:46" s="225" customFormat="1" ht="14.4" customHeight="1">
      <c r="A38" s="338"/>
      <c r="B38" s="339"/>
      <c r="C38" s="374"/>
      <c r="D38" s="362"/>
      <c r="E38" s="362"/>
      <c r="F38" s="365" t="s">
        <v>66</v>
      </c>
      <c r="G38" s="353"/>
      <c r="H38" s="362"/>
      <c r="I38" s="362"/>
      <c r="J38" s="362"/>
      <c r="K38" s="362"/>
      <c r="L38" s="362"/>
      <c r="M38" s="362"/>
      <c r="N38" s="362"/>
      <c r="O38" s="362"/>
      <c r="P38" s="362"/>
      <c r="Q38" s="362"/>
      <c r="R38" s="362"/>
      <c r="S38" s="362"/>
      <c r="T38" s="362"/>
      <c r="U38" s="343"/>
      <c r="V38" s="362"/>
      <c r="W38" s="362"/>
      <c r="X38" s="362"/>
      <c r="Y38" s="362"/>
      <c r="Z38" s="362"/>
      <c r="AA38" s="362"/>
      <c r="AB38" s="362"/>
      <c r="AC38" s="362"/>
      <c r="AD38" s="343"/>
      <c r="AE38" s="362"/>
      <c r="AF38" s="362"/>
      <c r="AG38" s="362"/>
      <c r="AH38" s="362"/>
      <c r="AI38" s="362"/>
      <c r="AJ38" s="362"/>
      <c r="AK38" s="362"/>
      <c r="AL38" s="362"/>
      <c r="AM38" s="343"/>
      <c r="AT38" s="343"/>
    </row>
    <row r="39" spans="1:46" s="225" customFormat="1" ht="14.4" customHeight="1">
      <c r="A39" s="338"/>
      <c r="B39" s="339"/>
      <c r="C39" s="374"/>
      <c r="D39" s="362"/>
      <c r="E39" s="362"/>
      <c r="F39" s="365" t="s">
        <v>66</v>
      </c>
      <c r="G39" s="353"/>
      <c r="H39" s="362"/>
      <c r="I39" s="362"/>
      <c r="J39" s="362"/>
      <c r="K39" s="362"/>
      <c r="L39" s="362"/>
      <c r="M39" s="362"/>
      <c r="N39" s="362"/>
      <c r="O39" s="362"/>
      <c r="P39" s="362"/>
      <c r="Q39" s="362"/>
      <c r="R39" s="362"/>
      <c r="S39" s="362"/>
      <c r="T39" s="362"/>
      <c r="U39" s="343"/>
      <c r="V39" s="362"/>
      <c r="W39" s="362"/>
      <c r="X39" s="362"/>
      <c r="Y39" s="362"/>
      <c r="Z39" s="362"/>
      <c r="AA39" s="362"/>
      <c r="AB39" s="362"/>
      <c r="AC39" s="362"/>
      <c r="AD39" s="343"/>
      <c r="AE39" s="362"/>
      <c r="AF39" s="362"/>
      <c r="AG39" s="362"/>
      <c r="AH39" s="362"/>
      <c r="AI39" s="362"/>
      <c r="AJ39" s="362"/>
      <c r="AK39" s="362"/>
      <c r="AL39" s="362"/>
      <c r="AM39" s="343"/>
      <c r="AT39" s="343"/>
    </row>
    <row r="40" spans="1:46" s="225" customFormat="1" ht="14.4" customHeight="1" thickBot="1">
      <c r="A40" s="338"/>
      <c r="B40" s="339"/>
      <c r="C40" s="374"/>
      <c r="D40" s="374"/>
      <c r="E40" s="158"/>
      <c r="F40" s="345" t="s">
        <v>52</v>
      </c>
      <c r="G40" s="353"/>
      <c r="H40" s="362"/>
      <c r="I40" s="362"/>
      <c r="J40" s="362"/>
      <c r="K40" s="362"/>
      <c r="L40" s="362"/>
      <c r="M40" s="362"/>
      <c r="N40" s="362"/>
      <c r="O40" s="362"/>
      <c r="P40" s="92"/>
      <c r="Q40" s="92"/>
      <c r="R40" s="92"/>
      <c r="S40" s="92"/>
      <c r="T40" s="92"/>
      <c r="U40" s="92"/>
      <c r="V40" s="92"/>
      <c r="W40" s="92"/>
      <c r="X40" s="92"/>
      <c r="Y40" s="92"/>
      <c r="Z40" s="92"/>
      <c r="AA40" s="92"/>
      <c r="AB40" s="92"/>
      <c r="AC40" s="92"/>
      <c r="AD40" s="92"/>
      <c r="AE40" s="92"/>
      <c r="AF40" s="92"/>
      <c r="AG40" s="92"/>
      <c r="AH40" s="92"/>
      <c r="AI40" s="92"/>
      <c r="AJ40" s="92"/>
      <c r="AK40" s="92"/>
      <c r="AL40" s="92"/>
      <c r="AM40" s="343"/>
      <c r="AT40" s="343"/>
    </row>
    <row r="41" spans="1:46" s="225" customFormat="1" ht="14.4" customHeight="1" thickBot="1">
      <c r="A41" s="338" t="s">
        <v>20</v>
      </c>
      <c r="B41" s="339"/>
      <c r="C41" s="374"/>
      <c r="D41" s="374"/>
      <c r="E41" s="493" t="s">
        <v>373</v>
      </c>
      <c r="F41" s="493"/>
      <c r="G41" s="353"/>
      <c r="H41" s="98">
        <f>SUM(H34:H38)</f>
        <v>0</v>
      </c>
      <c r="I41" s="98"/>
      <c r="J41" s="98"/>
      <c r="K41" s="98"/>
      <c r="L41" s="98"/>
      <c r="M41" s="98"/>
      <c r="N41" s="98"/>
      <c r="O41" s="98">
        <f>SUM(O34:O38)</f>
        <v>0</v>
      </c>
      <c r="P41" s="98">
        <f>SUM(P34:P38)</f>
        <v>0</v>
      </c>
      <c r="Q41" s="98">
        <f>SUM(Q34:Q38)</f>
        <v>0</v>
      </c>
      <c r="R41" s="98">
        <f>SUM(R34:R38)</f>
        <v>0</v>
      </c>
      <c r="S41" s="98">
        <f>SUM(S34:S38)</f>
        <v>0</v>
      </c>
      <c r="T41" s="98">
        <f>SUM(T35:T38)</f>
        <v>0</v>
      </c>
      <c r="U41" s="343"/>
      <c r="V41" s="98"/>
      <c r="W41" s="98"/>
      <c r="X41" s="98">
        <f>SUM(X34:X38)</f>
        <v>0</v>
      </c>
      <c r="Y41" s="98">
        <f>SUM(Y34:Y38)</f>
        <v>0</v>
      </c>
      <c r="Z41" s="98">
        <f>SUM(Z34:Z38)</f>
        <v>0</v>
      </c>
      <c r="AA41" s="98">
        <f>SUM(AA34:AA38)</f>
        <v>0</v>
      </c>
      <c r="AB41" s="98">
        <f>SUM(AB34:AB38)</f>
        <v>0</v>
      </c>
      <c r="AC41" s="98">
        <f>SUM(AC35:AC38)</f>
        <v>0</v>
      </c>
      <c r="AD41" s="343"/>
      <c r="AE41" s="98"/>
      <c r="AF41" s="98"/>
      <c r="AG41" s="98">
        <f>SUM(AG34:AG38)</f>
        <v>0</v>
      </c>
      <c r="AH41" s="98">
        <f>SUM(AH34:AH38)</f>
        <v>0</v>
      </c>
      <c r="AI41" s="98">
        <f>SUM(AI34:AI38)</f>
        <v>0</v>
      </c>
      <c r="AJ41" s="98">
        <f>SUM(AJ34:AJ38)</f>
        <v>0</v>
      </c>
      <c r="AK41" s="98">
        <f>SUM(AK34:AK38)</f>
        <v>0</v>
      </c>
      <c r="AL41" s="98">
        <f>SUM(AL35:AL38)</f>
        <v>0</v>
      </c>
      <c r="AM41" s="343"/>
      <c r="AT41" s="343"/>
    </row>
    <row r="42" spans="1:46" s="225" customFormat="1" ht="14.4" customHeight="1" thickBot="1">
      <c r="A42" s="338"/>
      <c r="B42" s="339"/>
      <c r="C42" s="374"/>
      <c r="D42" s="316" t="s">
        <v>47</v>
      </c>
      <c r="E42" s="35" t="s">
        <v>64</v>
      </c>
      <c r="F42" s="313"/>
      <c r="G42" s="353"/>
      <c r="H42" s="362"/>
      <c r="I42" s="362"/>
      <c r="J42" s="362"/>
      <c r="K42" s="362"/>
      <c r="L42" s="362"/>
      <c r="M42" s="362"/>
      <c r="N42" s="362"/>
      <c r="O42" s="362"/>
      <c r="P42" s="362"/>
      <c r="Q42" s="362"/>
      <c r="R42" s="362"/>
      <c r="S42" s="362"/>
      <c r="T42" s="362"/>
      <c r="U42" s="343"/>
      <c r="V42" s="362"/>
      <c r="W42" s="362"/>
      <c r="X42" s="362"/>
      <c r="Y42" s="362"/>
      <c r="Z42" s="362"/>
      <c r="AA42" s="362"/>
      <c r="AB42" s="362"/>
      <c r="AC42" s="362"/>
      <c r="AD42" s="343"/>
      <c r="AE42" s="362"/>
      <c r="AF42" s="362"/>
      <c r="AG42" s="362"/>
      <c r="AH42" s="362"/>
      <c r="AI42" s="362"/>
      <c r="AJ42" s="362"/>
      <c r="AK42" s="362"/>
      <c r="AL42" s="362"/>
      <c r="AM42" s="343"/>
      <c r="AT42" s="343"/>
    </row>
    <row r="43" spans="1:46" s="225" customFormat="1" ht="14.4" customHeight="1" thickBot="1">
      <c r="A43" s="338"/>
      <c r="B43" s="339"/>
      <c r="C43" s="374"/>
      <c r="D43" s="374"/>
      <c r="E43" s="313" t="s">
        <v>374</v>
      </c>
      <c r="F43" s="313"/>
      <c r="G43" s="353"/>
      <c r="H43" s="98">
        <f t="shared" ref="H43:T43" si="19">H41-H42</f>
        <v>0</v>
      </c>
      <c r="I43" s="98"/>
      <c r="J43" s="98"/>
      <c r="K43" s="98"/>
      <c r="L43" s="98"/>
      <c r="M43" s="98"/>
      <c r="N43" s="98"/>
      <c r="O43" s="98">
        <f t="shared" ref="O43:AA43" si="20">O41-O42</f>
        <v>0</v>
      </c>
      <c r="P43" s="98">
        <f t="shared" si="20"/>
        <v>0</v>
      </c>
      <c r="Q43" s="98">
        <f t="shared" si="20"/>
        <v>0</v>
      </c>
      <c r="R43" s="98">
        <f t="shared" si="20"/>
        <v>0</v>
      </c>
      <c r="S43" s="98">
        <f t="shared" si="20"/>
        <v>0</v>
      </c>
      <c r="T43" s="98">
        <f t="shared" si="20"/>
        <v>0</v>
      </c>
      <c r="U43" s="343"/>
      <c r="V43" s="98"/>
      <c r="W43" s="98"/>
      <c r="X43" s="98">
        <f t="shared" ref="X43:AC43" si="21">X41-X42</f>
        <v>0</v>
      </c>
      <c r="Y43" s="98">
        <f t="shared" si="21"/>
        <v>0</v>
      </c>
      <c r="Z43" s="98">
        <f t="shared" si="21"/>
        <v>0</v>
      </c>
      <c r="AA43" s="98">
        <f t="shared" si="21"/>
        <v>0</v>
      </c>
      <c r="AB43" s="98">
        <f t="shared" si="21"/>
        <v>0</v>
      </c>
      <c r="AC43" s="98">
        <f t="shared" si="21"/>
        <v>0</v>
      </c>
      <c r="AD43" s="343"/>
      <c r="AE43" s="98"/>
      <c r="AF43" s="98"/>
      <c r="AG43" s="98">
        <f t="shared" ref="AG43:AL43" si="22">AG41-AG42</f>
        <v>0</v>
      </c>
      <c r="AH43" s="98">
        <f t="shared" si="22"/>
        <v>0</v>
      </c>
      <c r="AI43" s="98">
        <f t="shared" si="22"/>
        <v>0</v>
      </c>
      <c r="AJ43" s="98">
        <f t="shared" si="22"/>
        <v>0</v>
      </c>
      <c r="AK43" s="98">
        <f t="shared" si="22"/>
        <v>0</v>
      </c>
      <c r="AL43" s="98">
        <f t="shared" si="22"/>
        <v>0</v>
      </c>
      <c r="AM43" s="343"/>
      <c r="AT43" s="343"/>
    </row>
    <row r="44" spans="1:46" s="225" customFormat="1" ht="14.4" customHeight="1">
      <c r="A44" s="338"/>
      <c r="B44" s="339"/>
      <c r="C44" s="374"/>
      <c r="D44" s="374"/>
      <c r="E44" s="313"/>
      <c r="F44" s="313"/>
      <c r="G44" s="353"/>
      <c r="H44" s="123"/>
      <c r="I44" s="123"/>
      <c r="J44" s="123"/>
      <c r="K44" s="123"/>
      <c r="L44" s="123"/>
      <c r="M44" s="123"/>
      <c r="N44" s="123"/>
      <c r="O44" s="123"/>
      <c r="P44" s="123"/>
      <c r="Q44" s="123"/>
      <c r="R44" s="123"/>
      <c r="S44" s="123"/>
      <c r="T44" s="123"/>
      <c r="U44" s="343"/>
      <c r="V44" s="123"/>
      <c r="W44" s="123"/>
      <c r="X44" s="123"/>
      <c r="Y44" s="123"/>
      <c r="Z44" s="123"/>
      <c r="AA44" s="123"/>
      <c r="AB44" s="123"/>
      <c r="AC44" s="123"/>
      <c r="AD44" s="343"/>
      <c r="AE44" s="123"/>
      <c r="AF44" s="123"/>
      <c r="AG44" s="123"/>
      <c r="AH44" s="123"/>
      <c r="AI44" s="123"/>
      <c r="AJ44" s="123"/>
      <c r="AK44" s="123"/>
      <c r="AL44" s="123"/>
      <c r="AM44" s="343"/>
      <c r="AT44" s="343"/>
    </row>
    <row r="45" spans="1:46" ht="14.4" customHeight="1">
      <c r="A45" s="62">
        <v>37</v>
      </c>
      <c r="B45" s="64"/>
      <c r="C45" s="117"/>
      <c r="D45" s="117"/>
      <c r="E45" s="75"/>
      <c r="F45" s="75"/>
      <c r="G45" s="79"/>
      <c r="H45" s="92"/>
      <c r="I45" s="92"/>
      <c r="J45" s="92"/>
      <c r="K45" s="92"/>
      <c r="L45" s="92"/>
      <c r="M45" s="92"/>
      <c r="N45" s="92"/>
      <c r="O45" s="92"/>
      <c r="P45" s="92"/>
      <c r="Q45" s="92"/>
      <c r="R45" s="92"/>
      <c r="S45" s="92"/>
      <c r="T45" s="92"/>
      <c r="U45" s="79"/>
      <c r="V45" s="92"/>
      <c r="W45" s="92"/>
      <c r="X45" s="92"/>
      <c r="Y45" s="92"/>
      <c r="Z45" s="92"/>
      <c r="AA45" s="92"/>
      <c r="AB45" s="92"/>
      <c r="AC45" s="92"/>
      <c r="AD45" s="157"/>
      <c r="AE45" s="92"/>
      <c r="AF45" s="92"/>
      <c r="AG45" s="92"/>
      <c r="AH45" s="92"/>
      <c r="AI45" s="92"/>
      <c r="AJ45" s="92"/>
      <c r="AK45" s="92"/>
      <c r="AL45" s="92"/>
      <c r="AM45" s="157"/>
      <c r="AT45" s="24"/>
    </row>
    <row r="46" spans="1:46" ht="14.4" customHeight="1">
      <c r="A46" s="62">
        <v>39</v>
      </c>
      <c r="B46" s="26"/>
      <c r="C46" s="79"/>
      <c r="D46" s="79"/>
      <c r="E46" s="79"/>
      <c r="F46" s="79"/>
      <c r="G46" s="52" t="str">
        <f>IF(ISNUMBER(#REF!),"for year ended","")</f>
        <v/>
      </c>
      <c r="H46" s="41" t="str">
        <f>IF(ISNUMBER(#REF!),DATE(YEAR(#REF!),MONTH(#REF!),DAY(#REF!))-1,"")</f>
        <v/>
      </c>
      <c r="I46" s="41"/>
      <c r="J46" s="41"/>
      <c r="K46" s="41"/>
      <c r="L46" s="41"/>
      <c r="M46" s="41"/>
      <c r="N46" s="41"/>
      <c r="O46" s="41" t="str">
        <f>IF(ISNUMBER(#REF!),DATE(YEAR(#REF!)+1,MONTH(#REF!),DAY(#REF!))-1,"")</f>
        <v/>
      </c>
      <c r="P46" s="41" t="str">
        <f>IF(ISNUMBER(#REF!),DATE(YEAR(#REF!)+2,MONTH(#REF!),DAY(#REF!))-1,"")</f>
        <v/>
      </c>
      <c r="Q46" s="41" t="str">
        <f>IF(ISNUMBER(#REF!),DATE(YEAR(#REF!)+3,MONTH(#REF!),DAY(#REF!))-1,"")</f>
        <v/>
      </c>
      <c r="R46" s="41" t="str">
        <f>IF(ISNUMBER(#REF!),DATE(YEAR(#REF!)+4,MONTH(#REF!),DAY(#REF!))-1,"")</f>
        <v/>
      </c>
      <c r="S46" s="41" t="str">
        <f>IF(ISNUMBER(#REF!),DATE(YEAR(#REF!)+5,MONTH(#REF!),DAY(#REF!))-1,"")</f>
        <v/>
      </c>
      <c r="T46" s="41"/>
      <c r="U46" s="21"/>
      <c r="V46" s="41"/>
      <c r="W46" s="41"/>
      <c r="X46" s="41" t="str">
        <f>IF(ISNUMBER(#REF!),DATE(YEAR(#REF!)+1,MONTH(#REF!),DAY(#REF!))-1,"")</f>
        <v/>
      </c>
      <c r="Y46" s="41" t="str">
        <f>IF(ISNUMBER(#REF!),DATE(YEAR(#REF!)+2,MONTH(#REF!),DAY(#REF!))-1,"")</f>
        <v/>
      </c>
      <c r="Z46" s="41" t="str">
        <f>IF(ISNUMBER(#REF!),DATE(YEAR(#REF!)+3,MONTH(#REF!),DAY(#REF!))-1,"")</f>
        <v/>
      </c>
      <c r="AA46" s="41" t="str">
        <f>IF(ISNUMBER(#REF!),DATE(YEAR(#REF!)+4,MONTH(#REF!),DAY(#REF!))-1,"")</f>
        <v/>
      </c>
      <c r="AB46" s="41" t="str">
        <f>IF(ISNUMBER(#REF!),DATE(YEAR(#REF!)+5,MONTH(#REF!),DAY(#REF!))-1,"")</f>
        <v/>
      </c>
      <c r="AC46" s="41"/>
      <c r="AD46" s="21"/>
      <c r="AE46" s="41"/>
      <c r="AF46" s="41"/>
      <c r="AG46" s="41" t="str">
        <f>IF(ISNUMBER(#REF!),DATE(YEAR(#REF!)+1,MONTH(#REF!),DAY(#REF!))-1,"")</f>
        <v/>
      </c>
      <c r="AH46" s="41" t="str">
        <f>IF(ISNUMBER(#REF!),DATE(YEAR(#REF!)+2,MONTH(#REF!),DAY(#REF!))-1,"")</f>
        <v/>
      </c>
      <c r="AI46" s="41" t="str">
        <f>IF(ISNUMBER(#REF!),DATE(YEAR(#REF!)+3,MONTH(#REF!),DAY(#REF!))-1,"")</f>
        <v/>
      </c>
      <c r="AJ46" s="41" t="str">
        <f>IF(ISNUMBER(#REF!),DATE(YEAR(#REF!)+4,MONTH(#REF!),DAY(#REF!))-1,"")</f>
        <v/>
      </c>
      <c r="AK46" s="41" t="str">
        <f>IF(ISNUMBER(#REF!),DATE(YEAR(#REF!)+5,MONTH(#REF!),DAY(#REF!))-1,"")</f>
        <v/>
      </c>
      <c r="AL46" s="41"/>
      <c r="AM46" s="21"/>
      <c r="AT46" s="24"/>
    </row>
    <row r="47" spans="1:46" ht="14.4" customHeight="1">
      <c r="A47" s="62">
        <v>40</v>
      </c>
      <c r="B47" s="64"/>
      <c r="C47" s="27" t="s">
        <v>366</v>
      </c>
      <c r="D47" s="79"/>
      <c r="E47" s="75"/>
      <c r="F47" s="79"/>
      <c r="G47" s="79"/>
      <c r="H47" s="34"/>
      <c r="I47" s="34"/>
      <c r="J47" s="34"/>
      <c r="K47" s="34"/>
      <c r="L47" s="34"/>
      <c r="M47" s="34"/>
      <c r="N47" s="34"/>
      <c r="O47" s="34"/>
      <c r="P47" s="34"/>
      <c r="Q47" s="34"/>
      <c r="R47" s="34"/>
      <c r="S47" s="34"/>
      <c r="T47" s="34"/>
      <c r="U47" s="21"/>
      <c r="V47" s="34"/>
      <c r="W47" s="34"/>
      <c r="X47" s="34"/>
      <c r="Y47" s="34"/>
      <c r="Z47" s="34"/>
      <c r="AA47" s="34"/>
      <c r="AB47" s="34"/>
      <c r="AC47" s="34"/>
      <c r="AD47" s="21"/>
      <c r="AE47" s="34"/>
      <c r="AF47" s="34"/>
      <c r="AG47" s="34"/>
      <c r="AH47" s="34"/>
      <c r="AI47" s="34"/>
      <c r="AJ47" s="34"/>
      <c r="AK47" s="34"/>
      <c r="AL47" s="34"/>
      <c r="AM47" s="21"/>
      <c r="AT47" s="24"/>
    </row>
    <row r="48" spans="1:46" ht="14.4" customHeight="1">
      <c r="A48" s="62">
        <v>41</v>
      </c>
      <c r="B48" s="64"/>
      <c r="C48" s="117"/>
      <c r="D48" s="117"/>
      <c r="E48" s="79"/>
      <c r="F48" s="85" t="s">
        <v>65</v>
      </c>
      <c r="G48" s="79"/>
      <c r="H48" s="53" t="s">
        <v>20</v>
      </c>
      <c r="I48" s="53"/>
      <c r="J48" s="53"/>
      <c r="K48" s="53"/>
      <c r="L48" s="53"/>
      <c r="M48" s="53"/>
      <c r="N48" s="53"/>
      <c r="O48" s="79"/>
      <c r="P48" s="79"/>
      <c r="Q48" s="79"/>
      <c r="R48" s="79"/>
      <c r="S48" s="79"/>
      <c r="T48" s="157"/>
      <c r="U48" s="24"/>
      <c r="V48" s="53"/>
      <c r="W48" s="53"/>
      <c r="X48" s="157"/>
      <c r="Y48" s="157"/>
      <c r="Z48" s="157"/>
      <c r="AA48" s="157"/>
      <c r="AB48" s="157"/>
      <c r="AC48" s="157"/>
      <c r="AD48" s="24"/>
      <c r="AE48" s="53"/>
      <c r="AF48" s="53"/>
      <c r="AG48" s="157"/>
      <c r="AH48" s="157"/>
      <c r="AI48" s="157"/>
      <c r="AJ48" s="157"/>
      <c r="AK48" s="157"/>
      <c r="AL48" s="157"/>
      <c r="AM48" s="24"/>
      <c r="AT48" s="24"/>
    </row>
    <row r="49" spans="1:46" ht="14.4" customHeight="1">
      <c r="A49" s="62">
        <v>42</v>
      </c>
      <c r="B49" s="64"/>
      <c r="C49" s="117"/>
      <c r="D49" s="160"/>
      <c r="E49" s="160"/>
      <c r="F49" s="50" t="s">
        <v>66</v>
      </c>
      <c r="G49" s="79"/>
      <c r="H49" s="97"/>
      <c r="I49" s="97"/>
      <c r="J49" s="97"/>
      <c r="K49" s="97"/>
      <c r="L49" s="97"/>
      <c r="M49" s="97"/>
      <c r="N49" s="97"/>
      <c r="O49" s="97"/>
      <c r="P49" s="97"/>
      <c r="Q49" s="97"/>
      <c r="R49" s="97"/>
      <c r="S49" s="97"/>
      <c r="T49" s="160"/>
      <c r="U49" s="24"/>
      <c r="V49" s="160"/>
      <c r="W49" s="160"/>
      <c r="X49" s="160"/>
      <c r="Y49" s="160"/>
      <c r="Z49" s="160"/>
      <c r="AA49" s="160"/>
      <c r="AB49" s="160"/>
      <c r="AC49" s="160"/>
      <c r="AD49" s="24"/>
      <c r="AE49" s="160"/>
      <c r="AF49" s="160"/>
      <c r="AG49" s="160"/>
      <c r="AH49" s="160"/>
      <c r="AI49" s="160"/>
      <c r="AJ49" s="160"/>
      <c r="AK49" s="160"/>
      <c r="AL49" s="160"/>
      <c r="AM49" s="24"/>
      <c r="AT49" s="24"/>
    </row>
    <row r="50" spans="1:46" ht="14.4" customHeight="1">
      <c r="A50" s="62">
        <v>43</v>
      </c>
      <c r="B50" s="64"/>
      <c r="C50" s="117"/>
      <c r="D50" s="160"/>
      <c r="E50" s="160"/>
      <c r="F50" s="50" t="s">
        <v>66</v>
      </c>
      <c r="G50" s="79"/>
      <c r="H50" s="97"/>
      <c r="I50" s="97"/>
      <c r="J50" s="97"/>
      <c r="K50" s="97"/>
      <c r="L50" s="97"/>
      <c r="M50" s="97"/>
      <c r="N50" s="97"/>
      <c r="O50" s="97"/>
      <c r="P50" s="97"/>
      <c r="Q50" s="97"/>
      <c r="R50" s="97"/>
      <c r="S50" s="97"/>
      <c r="T50" s="160"/>
      <c r="U50" s="24"/>
      <c r="V50" s="160"/>
      <c r="W50" s="160"/>
      <c r="X50" s="160"/>
      <c r="Y50" s="160"/>
      <c r="Z50" s="160"/>
      <c r="AA50" s="160"/>
      <c r="AB50" s="160"/>
      <c r="AC50" s="160"/>
      <c r="AD50" s="24"/>
      <c r="AE50" s="160"/>
      <c r="AF50" s="160"/>
      <c r="AG50" s="160"/>
      <c r="AH50" s="160"/>
      <c r="AI50" s="160"/>
      <c r="AJ50" s="160"/>
      <c r="AK50" s="160"/>
      <c r="AL50" s="160"/>
      <c r="AM50" s="24"/>
      <c r="AT50" s="24"/>
    </row>
    <row r="51" spans="1:46" ht="14.4" customHeight="1">
      <c r="A51" s="62">
        <v>44</v>
      </c>
      <c r="B51" s="64"/>
      <c r="C51" s="117"/>
      <c r="D51" s="160"/>
      <c r="E51" s="160"/>
      <c r="F51" s="50" t="s">
        <v>66</v>
      </c>
      <c r="G51" s="79"/>
      <c r="H51" s="97"/>
      <c r="I51" s="97"/>
      <c r="J51" s="97"/>
      <c r="K51" s="97"/>
      <c r="L51" s="97"/>
      <c r="M51" s="97"/>
      <c r="N51" s="97"/>
      <c r="O51" s="97"/>
      <c r="P51" s="97"/>
      <c r="Q51" s="97"/>
      <c r="R51" s="97"/>
      <c r="S51" s="97"/>
      <c r="T51" s="160"/>
      <c r="U51" s="24"/>
      <c r="V51" s="160"/>
      <c r="W51" s="160"/>
      <c r="X51" s="160"/>
      <c r="Y51" s="160"/>
      <c r="Z51" s="160"/>
      <c r="AA51" s="160"/>
      <c r="AB51" s="160"/>
      <c r="AC51" s="160"/>
      <c r="AD51" s="24"/>
      <c r="AE51" s="160"/>
      <c r="AF51" s="160"/>
      <c r="AG51" s="160"/>
      <c r="AH51" s="160"/>
      <c r="AI51" s="160"/>
      <c r="AJ51" s="160"/>
      <c r="AK51" s="160"/>
      <c r="AL51" s="160"/>
      <c r="AM51" s="24"/>
      <c r="AT51" s="24"/>
    </row>
    <row r="52" spans="1:46" ht="14.4" customHeight="1">
      <c r="A52" s="62">
        <v>45</v>
      </c>
      <c r="B52" s="64"/>
      <c r="C52" s="117"/>
      <c r="D52" s="160"/>
      <c r="E52" s="160"/>
      <c r="F52" s="50" t="s">
        <v>66</v>
      </c>
      <c r="G52" s="79"/>
      <c r="H52" s="97"/>
      <c r="I52" s="97"/>
      <c r="J52" s="97"/>
      <c r="K52" s="97"/>
      <c r="L52" s="97"/>
      <c r="M52" s="97"/>
      <c r="N52" s="97"/>
      <c r="O52" s="97"/>
      <c r="P52" s="97"/>
      <c r="Q52" s="97"/>
      <c r="R52" s="97"/>
      <c r="S52" s="97"/>
      <c r="T52" s="160"/>
      <c r="U52" s="24"/>
      <c r="V52" s="160"/>
      <c r="W52" s="160"/>
      <c r="X52" s="160"/>
      <c r="Y52" s="160"/>
      <c r="Z52" s="160"/>
      <c r="AA52" s="160"/>
      <c r="AB52" s="160"/>
      <c r="AC52" s="160"/>
      <c r="AD52" s="24"/>
      <c r="AE52" s="160"/>
      <c r="AF52" s="160"/>
      <c r="AG52" s="160"/>
      <c r="AH52" s="160"/>
      <c r="AI52" s="160"/>
      <c r="AJ52" s="160"/>
      <c r="AK52" s="160"/>
      <c r="AL52" s="160"/>
      <c r="AM52" s="24"/>
      <c r="AT52" s="24"/>
    </row>
    <row r="53" spans="1:46" ht="14.4" customHeight="1">
      <c r="A53" s="62">
        <v>46</v>
      </c>
      <c r="B53" s="64"/>
      <c r="C53" s="117"/>
      <c r="D53" s="160"/>
      <c r="E53" s="160"/>
      <c r="F53" s="50" t="s">
        <v>66</v>
      </c>
      <c r="G53" s="79"/>
      <c r="H53" s="97"/>
      <c r="I53" s="97"/>
      <c r="J53" s="97"/>
      <c r="K53" s="97"/>
      <c r="L53" s="97"/>
      <c r="M53" s="97"/>
      <c r="N53" s="97"/>
      <c r="O53" s="97"/>
      <c r="P53" s="97"/>
      <c r="Q53" s="97"/>
      <c r="R53" s="97"/>
      <c r="S53" s="97"/>
      <c r="T53" s="160"/>
      <c r="U53" s="24"/>
      <c r="V53" s="160"/>
      <c r="W53" s="160"/>
      <c r="X53" s="160"/>
      <c r="Y53" s="160"/>
      <c r="Z53" s="160"/>
      <c r="AA53" s="160"/>
      <c r="AB53" s="160"/>
      <c r="AC53" s="160"/>
      <c r="AD53" s="24"/>
      <c r="AE53" s="160"/>
      <c r="AF53" s="160"/>
      <c r="AG53" s="160"/>
      <c r="AH53" s="160"/>
      <c r="AI53" s="160"/>
      <c r="AJ53" s="160"/>
      <c r="AK53" s="160"/>
      <c r="AL53" s="160"/>
      <c r="AM53" s="24"/>
      <c r="AT53" s="21"/>
    </row>
    <row r="54" spans="1:46" ht="14.4" customHeight="1">
      <c r="A54" s="62">
        <v>47</v>
      </c>
      <c r="B54" s="64"/>
      <c r="C54" s="117"/>
      <c r="D54" s="117"/>
      <c r="E54" s="82"/>
      <c r="F54" s="25" t="s">
        <v>52</v>
      </c>
      <c r="G54" s="82"/>
      <c r="H54" s="37"/>
      <c r="I54" s="37"/>
      <c r="J54" s="37"/>
      <c r="K54" s="37"/>
      <c r="L54" s="37"/>
      <c r="M54" s="37"/>
      <c r="N54" s="37"/>
      <c r="O54" s="37"/>
      <c r="P54" s="36"/>
      <c r="Q54" s="36"/>
      <c r="R54" s="36"/>
      <c r="S54" s="37"/>
      <c r="T54" s="37"/>
      <c r="U54" s="24"/>
      <c r="V54" s="37"/>
      <c r="W54" s="37"/>
      <c r="X54" s="37"/>
      <c r="Y54" s="36"/>
      <c r="Z54" s="36"/>
      <c r="AA54" s="36"/>
      <c r="AB54" s="37"/>
      <c r="AC54" s="37"/>
      <c r="AD54" s="24"/>
      <c r="AE54" s="37"/>
      <c r="AF54" s="37"/>
      <c r="AG54" s="37"/>
      <c r="AH54" s="36"/>
      <c r="AI54" s="36"/>
      <c r="AJ54" s="36"/>
      <c r="AK54" s="37"/>
      <c r="AL54" s="37"/>
      <c r="AM54" s="24"/>
      <c r="AT54" s="24"/>
    </row>
    <row r="55" spans="1:46" ht="14.4" customHeight="1" thickBot="1">
      <c r="A55" s="62">
        <v>48</v>
      </c>
      <c r="B55" s="64"/>
      <c r="C55" s="117"/>
      <c r="D55" s="117"/>
      <c r="E55" s="79"/>
      <c r="F55" s="117" t="s">
        <v>67</v>
      </c>
      <c r="G55" s="79"/>
      <c r="H55" s="97"/>
      <c r="I55" s="97"/>
      <c r="J55" s="97"/>
      <c r="K55" s="97"/>
      <c r="L55" s="97"/>
      <c r="M55" s="97"/>
      <c r="N55" s="97"/>
      <c r="O55" s="97"/>
      <c r="P55" s="97"/>
      <c r="Q55" s="97"/>
      <c r="R55" s="97"/>
      <c r="S55" s="97"/>
      <c r="T55" s="160"/>
      <c r="U55" s="24"/>
      <c r="V55" s="160"/>
      <c r="W55" s="160"/>
      <c r="X55" s="160"/>
      <c r="Y55" s="160"/>
      <c r="Z55" s="160"/>
      <c r="AA55" s="160"/>
      <c r="AB55" s="160"/>
      <c r="AC55" s="160"/>
      <c r="AD55" s="24"/>
      <c r="AE55" s="160"/>
      <c r="AF55" s="160"/>
      <c r="AG55" s="160"/>
      <c r="AH55" s="160"/>
      <c r="AI55" s="160"/>
      <c r="AJ55" s="160"/>
      <c r="AK55" s="160"/>
      <c r="AL55" s="160"/>
      <c r="AM55" s="24"/>
      <c r="AT55" s="24"/>
    </row>
    <row r="56" spans="1:46" ht="14.4" customHeight="1" thickBot="1">
      <c r="A56" s="62">
        <v>49</v>
      </c>
      <c r="B56" s="64"/>
      <c r="C56" s="117"/>
      <c r="D56" s="31"/>
      <c r="E56" s="75" t="s">
        <v>68</v>
      </c>
      <c r="F56" s="117"/>
      <c r="G56" s="79"/>
      <c r="H56" s="98">
        <f t="shared" ref="H56:S56" si="23">SUM(H49:H53,H55)</f>
        <v>0</v>
      </c>
      <c r="I56" s="98"/>
      <c r="J56" s="98"/>
      <c r="K56" s="98"/>
      <c r="L56" s="98"/>
      <c r="M56" s="98"/>
      <c r="N56" s="98"/>
      <c r="O56" s="98">
        <f t="shared" si="23"/>
        <v>0</v>
      </c>
      <c r="P56" s="98">
        <f t="shared" si="23"/>
        <v>0</v>
      </c>
      <c r="Q56" s="98">
        <f t="shared" si="23"/>
        <v>0</v>
      </c>
      <c r="R56" s="98">
        <f t="shared" si="23"/>
        <v>0</v>
      </c>
      <c r="S56" s="98">
        <f t="shared" si="23"/>
        <v>0</v>
      </c>
      <c r="T56" s="98">
        <f t="shared" ref="T56" si="24">SUM(T50:T54)</f>
        <v>0</v>
      </c>
      <c r="U56" s="24"/>
      <c r="V56" s="98"/>
      <c r="W56" s="98"/>
      <c r="X56" s="98">
        <f t="shared" ref="X56:AB56" si="25">SUM(X49:X53,X55)</f>
        <v>0</v>
      </c>
      <c r="Y56" s="98">
        <f t="shared" si="25"/>
        <v>0</v>
      </c>
      <c r="Z56" s="98">
        <f t="shared" si="25"/>
        <v>0</v>
      </c>
      <c r="AA56" s="98">
        <f t="shared" si="25"/>
        <v>0</v>
      </c>
      <c r="AB56" s="98">
        <f t="shared" si="25"/>
        <v>0</v>
      </c>
      <c r="AC56" s="98">
        <f t="shared" ref="AC56" si="26">SUM(AC50:AC54)</f>
        <v>0</v>
      </c>
      <c r="AD56" s="24"/>
      <c r="AE56" s="98"/>
      <c r="AF56" s="98"/>
      <c r="AG56" s="98">
        <f t="shared" ref="AG56:AK56" si="27">SUM(AG49:AG53,AG55)</f>
        <v>0</v>
      </c>
      <c r="AH56" s="98">
        <f t="shared" si="27"/>
        <v>0</v>
      </c>
      <c r="AI56" s="98">
        <f t="shared" si="27"/>
        <v>0</v>
      </c>
      <c r="AJ56" s="98">
        <f t="shared" si="27"/>
        <v>0</v>
      </c>
      <c r="AK56" s="98">
        <f t="shared" si="27"/>
        <v>0</v>
      </c>
      <c r="AL56" s="98">
        <f t="shared" ref="AL56" si="28">SUM(AL50:AL54)</f>
        <v>0</v>
      </c>
      <c r="AM56" s="24"/>
      <c r="AT56" s="24"/>
    </row>
    <row r="57" spans="1:46" ht="14.4" customHeight="1" thickBot="1">
      <c r="A57" s="62">
        <v>50</v>
      </c>
      <c r="B57" s="64"/>
      <c r="C57" s="117"/>
      <c r="D57" s="31" t="s">
        <v>47</v>
      </c>
      <c r="E57" s="20" t="s">
        <v>69</v>
      </c>
      <c r="G57" s="79"/>
      <c r="H57" s="97"/>
      <c r="I57" s="97"/>
      <c r="J57" s="97"/>
      <c r="K57" s="97"/>
      <c r="L57" s="97"/>
      <c r="M57" s="97"/>
      <c r="N57" s="97"/>
      <c r="O57" s="97"/>
      <c r="P57" s="97"/>
      <c r="Q57" s="97"/>
      <c r="R57" s="97"/>
      <c r="S57" s="97"/>
      <c r="T57" s="160"/>
      <c r="U57" s="24"/>
      <c r="V57" s="160"/>
      <c r="W57" s="160"/>
      <c r="X57" s="160"/>
      <c r="Y57" s="160"/>
      <c r="Z57" s="160"/>
      <c r="AA57" s="160"/>
      <c r="AB57" s="160"/>
      <c r="AC57" s="160"/>
      <c r="AD57" s="24"/>
      <c r="AE57" s="160"/>
      <c r="AF57" s="160"/>
      <c r="AG57" s="160"/>
      <c r="AH57" s="160"/>
      <c r="AI57" s="160"/>
      <c r="AJ57" s="160"/>
      <c r="AK57" s="160"/>
      <c r="AL57" s="160"/>
      <c r="AM57" s="24"/>
      <c r="AT57" s="24"/>
    </row>
    <row r="58" spans="1:46" ht="14.4" customHeight="1" thickBot="1">
      <c r="A58" s="62">
        <v>51</v>
      </c>
      <c r="B58" s="64"/>
      <c r="C58" s="117"/>
      <c r="D58" s="117"/>
      <c r="E58" s="75" t="s">
        <v>70</v>
      </c>
      <c r="F58" s="75"/>
      <c r="G58" s="79"/>
      <c r="H58" s="98">
        <f t="shared" ref="H58:T58" si="29">H56-H57</f>
        <v>0</v>
      </c>
      <c r="I58" s="98"/>
      <c r="J58" s="98"/>
      <c r="K58" s="98"/>
      <c r="L58" s="98"/>
      <c r="M58" s="98"/>
      <c r="N58" s="98"/>
      <c r="O58" s="98">
        <f t="shared" si="29"/>
        <v>0</v>
      </c>
      <c r="P58" s="98">
        <f t="shared" si="29"/>
        <v>0</v>
      </c>
      <c r="Q58" s="98">
        <f t="shared" si="29"/>
        <v>0</v>
      </c>
      <c r="R58" s="98">
        <f t="shared" si="29"/>
        <v>0</v>
      </c>
      <c r="S58" s="98">
        <f t="shared" si="29"/>
        <v>0</v>
      </c>
      <c r="T58" s="98">
        <f t="shared" si="29"/>
        <v>0</v>
      </c>
      <c r="U58" s="24"/>
      <c r="V58" s="98"/>
      <c r="W58" s="98"/>
      <c r="X58" s="98">
        <f t="shared" ref="X58:AC58" si="30">X56-X57</f>
        <v>0</v>
      </c>
      <c r="Y58" s="98">
        <f t="shared" si="30"/>
        <v>0</v>
      </c>
      <c r="Z58" s="98">
        <f t="shared" si="30"/>
        <v>0</v>
      </c>
      <c r="AA58" s="98">
        <f t="shared" si="30"/>
        <v>0</v>
      </c>
      <c r="AB58" s="98">
        <f t="shared" si="30"/>
        <v>0</v>
      </c>
      <c r="AC58" s="98">
        <f t="shared" si="30"/>
        <v>0</v>
      </c>
      <c r="AD58" s="24"/>
      <c r="AE58" s="98"/>
      <c r="AF58" s="98"/>
      <c r="AG58" s="98">
        <f t="shared" ref="AG58:AL58" si="31">AG56-AG57</f>
        <v>0</v>
      </c>
      <c r="AH58" s="98">
        <f t="shared" si="31"/>
        <v>0</v>
      </c>
      <c r="AI58" s="98">
        <f t="shared" si="31"/>
        <v>0</v>
      </c>
      <c r="AJ58" s="98">
        <f t="shared" si="31"/>
        <v>0</v>
      </c>
      <c r="AK58" s="98">
        <f t="shared" si="31"/>
        <v>0</v>
      </c>
      <c r="AL58" s="98">
        <f t="shared" si="31"/>
        <v>0</v>
      </c>
      <c r="AM58" s="24"/>
      <c r="AT58" s="24"/>
    </row>
    <row r="59" spans="1:46" ht="14.4" customHeight="1">
      <c r="A59" s="62">
        <v>52</v>
      </c>
      <c r="B59" s="64"/>
      <c r="C59" s="117"/>
      <c r="D59" s="127"/>
      <c r="E59" s="127"/>
      <c r="F59" s="117"/>
      <c r="G59" s="82"/>
      <c r="H59" s="76"/>
      <c r="I59" s="76"/>
      <c r="J59" s="76"/>
      <c r="K59" s="76"/>
      <c r="L59" s="76"/>
      <c r="M59" s="76"/>
      <c r="N59" s="76"/>
      <c r="O59" s="76"/>
      <c r="P59" s="79"/>
      <c r="Q59" s="79"/>
      <c r="R59" s="79"/>
      <c r="S59" s="76"/>
      <c r="T59" s="154"/>
      <c r="U59" s="24"/>
      <c r="V59" s="154"/>
      <c r="W59" s="154"/>
      <c r="X59" s="154"/>
      <c r="Y59" s="157"/>
      <c r="Z59" s="157"/>
      <c r="AA59" s="157"/>
      <c r="AB59" s="154"/>
      <c r="AC59" s="154"/>
      <c r="AD59" s="24"/>
      <c r="AE59" s="154"/>
      <c r="AF59" s="154"/>
      <c r="AG59" s="154"/>
      <c r="AH59" s="157"/>
      <c r="AI59" s="157"/>
      <c r="AJ59" s="157"/>
      <c r="AK59" s="154"/>
      <c r="AL59" s="154"/>
      <c r="AM59" s="24"/>
      <c r="AT59" s="24"/>
    </row>
    <row r="60" spans="1:46" ht="14.4" customHeight="1">
      <c r="A60" s="62">
        <v>54</v>
      </c>
      <c r="B60" s="26"/>
      <c r="C60" s="27" t="s">
        <v>299</v>
      </c>
      <c r="D60" s="79"/>
      <c r="E60" s="79"/>
      <c r="F60" s="79"/>
      <c r="G60" s="52" t="str">
        <f>IF(ISNUMBER(#REF!),"for year ended","")</f>
        <v/>
      </c>
      <c r="H60" s="41" t="str">
        <f>IF(ISNUMBER(#REF!),DATE(YEAR(#REF!),MONTH(#REF!),DAY(#REF!))-1,"")</f>
        <v/>
      </c>
      <c r="I60" s="41"/>
      <c r="J60" s="41"/>
      <c r="K60" s="41"/>
      <c r="L60" s="41"/>
      <c r="M60" s="41"/>
      <c r="N60" s="41"/>
      <c r="O60" s="41" t="str">
        <f>IF(ISNUMBER(#REF!),DATE(YEAR(#REF!)+1,MONTH(#REF!),DAY(#REF!))-1,"")</f>
        <v/>
      </c>
      <c r="P60" s="41" t="str">
        <f>IF(ISNUMBER(#REF!),DATE(YEAR(#REF!)+2,MONTH(#REF!),DAY(#REF!))-1,"")</f>
        <v/>
      </c>
      <c r="Q60" s="41" t="str">
        <f>IF(ISNUMBER(#REF!),DATE(YEAR(#REF!)+3,MONTH(#REF!),DAY(#REF!))-1,"")</f>
        <v/>
      </c>
      <c r="R60" s="41" t="str">
        <f>IF(ISNUMBER(#REF!),DATE(YEAR(#REF!)+4,MONTH(#REF!),DAY(#REF!))-1,"")</f>
        <v/>
      </c>
      <c r="S60" s="41" t="str">
        <f>IF(ISNUMBER(#REF!),DATE(YEAR(#REF!)+5,MONTH(#REF!),DAY(#REF!))-1,"")</f>
        <v/>
      </c>
      <c r="T60" s="41"/>
      <c r="U60" s="21"/>
      <c r="V60" s="41"/>
      <c r="W60" s="41"/>
      <c r="X60" s="41" t="str">
        <f>IF(ISNUMBER(#REF!),DATE(YEAR(#REF!)+1,MONTH(#REF!),DAY(#REF!))-1,"")</f>
        <v/>
      </c>
      <c r="Y60" s="41" t="str">
        <f>IF(ISNUMBER(#REF!),DATE(YEAR(#REF!)+2,MONTH(#REF!),DAY(#REF!))-1,"")</f>
        <v/>
      </c>
      <c r="Z60" s="41" t="str">
        <f>IF(ISNUMBER(#REF!),DATE(YEAR(#REF!)+3,MONTH(#REF!),DAY(#REF!))-1,"")</f>
        <v/>
      </c>
      <c r="AA60" s="41" t="str">
        <f>IF(ISNUMBER(#REF!),DATE(YEAR(#REF!)+4,MONTH(#REF!),DAY(#REF!))-1,"")</f>
        <v/>
      </c>
      <c r="AB60" s="41" t="str">
        <f>IF(ISNUMBER(#REF!),DATE(YEAR(#REF!)+5,MONTH(#REF!),DAY(#REF!))-1,"")</f>
        <v/>
      </c>
      <c r="AC60" s="41"/>
      <c r="AD60" s="21"/>
      <c r="AE60" s="41"/>
      <c r="AF60" s="41"/>
      <c r="AG60" s="41" t="str">
        <f>IF(ISNUMBER(#REF!),DATE(YEAR(#REF!)+1,MONTH(#REF!),DAY(#REF!))-1,"")</f>
        <v/>
      </c>
      <c r="AH60" s="41" t="str">
        <f>IF(ISNUMBER(#REF!),DATE(YEAR(#REF!)+2,MONTH(#REF!),DAY(#REF!))-1,"")</f>
        <v/>
      </c>
      <c r="AI60" s="41" t="str">
        <f>IF(ISNUMBER(#REF!),DATE(YEAR(#REF!)+3,MONTH(#REF!),DAY(#REF!))-1,"")</f>
        <v/>
      </c>
      <c r="AJ60" s="41" t="str">
        <f>IF(ISNUMBER(#REF!),DATE(YEAR(#REF!)+4,MONTH(#REF!),DAY(#REF!))-1,"")</f>
        <v/>
      </c>
      <c r="AK60" s="41" t="str">
        <f>IF(ISNUMBER(#REF!),DATE(YEAR(#REF!)+5,MONTH(#REF!),DAY(#REF!))-1,"")</f>
        <v/>
      </c>
      <c r="AL60" s="41"/>
      <c r="AM60" s="21"/>
      <c r="AT60" s="24"/>
    </row>
    <row r="61" spans="1:46" s="118" customFormat="1" ht="14.4" customHeight="1">
      <c r="A61" s="62"/>
      <c r="B61" s="26"/>
      <c r="C61" s="27"/>
      <c r="D61" s="79"/>
      <c r="E61" s="79"/>
      <c r="F61" s="79"/>
      <c r="G61" s="52"/>
      <c r="H61" s="41"/>
      <c r="I61" s="41"/>
      <c r="J61" s="41"/>
      <c r="K61" s="41"/>
      <c r="L61" s="41"/>
      <c r="M61" s="41"/>
      <c r="N61" s="41"/>
      <c r="O61" s="41"/>
      <c r="P61" s="41"/>
      <c r="Q61" s="41"/>
      <c r="R61" s="41"/>
      <c r="S61" s="41"/>
      <c r="T61" s="41"/>
      <c r="U61" s="21"/>
      <c r="V61" s="41"/>
      <c r="W61" s="41"/>
      <c r="X61" s="41"/>
      <c r="Y61" s="41"/>
      <c r="Z61" s="41"/>
      <c r="AA61" s="41"/>
      <c r="AB61" s="41"/>
      <c r="AC61" s="41"/>
      <c r="AD61" s="21"/>
      <c r="AE61" s="41"/>
      <c r="AF61" s="41"/>
      <c r="AG61" s="41"/>
      <c r="AH61" s="41"/>
      <c r="AI61" s="41"/>
      <c r="AJ61" s="41"/>
      <c r="AK61" s="41"/>
      <c r="AL61" s="41"/>
      <c r="AM61" s="21"/>
      <c r="AT61" s="24"/>
    </row>
    <row r="62" spans="1:46" ht="14.4" customHeight="1">
      <c r="A62" s="62">
        <v>55</v>
      </c>
      <c r="B62" s="64"/>
      <c r="C62" s="157"/>
      <c r="D62" s="128" t="s">
        <v>301</v>
      </c>
      <c r="E62" s="75"/>
      <c r="F62" s="79"/>
      <c r="G62" s="79"/>
      <c r="H62" s="34"/>
      <c r="I62" s="34"/>
      <c r="J62" s="34"/>
      <c r="K62" s="34"/>
      <c r="L62" s="34"/>
      <c r="M62" s="34"/>
      <c r="N62" s="34"/>
      <c r="O62" s="34"/>
      <c r="P62" s="34"/>
      <c r="Q62" s="34"/>
      <c r="R62" s="34"/>
      <c r="S62" s="34"/>
      <c r="T62" s="34"/>
      <c r="U62" s="21"/>
      <c r="V62" s="34"/>
      <c r="W62" s="34"/>
      <c r="X62" s="34"/>
      <c r="Y62" s="34"/>
      <c r="Z62" s="34"/>
      <c r="AA62" s="34"/>
      <c r="AB62" s="34"/>
      <c r="AC62" s="34"/>
      <c r="AD62" s="21"/>
      <c r="AE62" s="34"/>
      <c r="AF62" s="34"/>
      <c r="AG62" s="34"/>
      <c r="AH62" s="34"/>
      <c r="AI62" s="34"/>
      <c r="AJ62" s="34"/>
      <c r="AK62" s="34"/>
      <c r="AL62" s="34"/>
      <c r="AM62" s="21"/>
      <c r="AT62" s="24"/>
    </row>
    <row r="63" spans="1:46" ht="14.4" customHeight="1">
      <c r="A63" s="62">
        <v>56</v>
      </c>
      <c r="B63" s="64"/>
      <c r="C63" s="117"/>
      <c r="D63" s="117"/>
      <c r="E63" s="79"/>
      <c r="F63" s="85" t="s">
        <v>65</v>
      </c>
      <c r="G63" s="79"/>
      <c r="H63" s="53" t="s">
        <v>20</v>
      </c>
      <c r="I63" s="53"/>
      <c r="J63" s="53"/>
      <c r="K63" s="53"/>
      <c r="L63" s="53"/>
      <c r="M63" s="53"/>
      <c r="N63" s="53"/>
      <c r="O63" s="79"/>
      <c r="P63" s="79"/>
      <c r="Q63" s="79"/>
      <c r="R63" s="79"/>
      <c r="S63" s="79"/>
      <c r="T63" s="157"/>
      <c r="U63" s="24"/>
      <c r="V63" s="53"/>
      <c r="W63" s="53"/>
      <c r="X63" s="157"/>
      <c r="Y63" s="157"/>
      <c r="Z63" s="157"/>
      <c r="AA63" s="157"/>
      <c r="AB63" s="157"/>
      <c r="AC63" s="157"/>
      <c r="AD63" s="24"/>
      <c r="AE63" s="53"/>
      <c r="AF63" s="53"/>
      <c r="AG63" s="157"/>
      <c r="AH63" s="157"/>
      <c r="AI63" s="157"/>
      <c r="AJ63" s="157"/>
      <c r="AK63" s="157"/>
      <c r="AL63" s="157"/>
      <c r="AM63" s="24"/>
      <c r="AT63" s="24"/>
    </row>
    <row r="64" spans="1:46" ht="14.4" customHeight="1">
      <c r="A64" s="62">
        <v>57</v>
      </c>
      <c r="B64" s="64"/>
      <c r="C64" s="117"/>
      <c r="D64" s="160"/>
      <c r="E64" s="160"/>
      <c r="F64" s="50" t="s">
        <v>66</v>
      </c>
      <c r="G64" s="79"/>
      <c r="H64" s="97"/>
      <c r="I64" s="97"/>
      <c r="J64" s="97"/>
      <c r="K64" s="97"/>
      <c r="L64" s="97"/>
      <c r="M64" s="97"/>
      <c r="N64" s="97"/>
      <c r="O64" s="97"/>
      <c r="P64" s="97"/>
      <c r="Q64" s="97"/>
      <c r="R64" s="97"/>
      <c r="S64" s="97"/>
      <c r="T64" s="160"/>
      <c r="U64" s="24"/>
      <c r="V64" s="160"/>
      <c r="W64" s="160"/>
      <c r="X64" s="160"/>
      <c r="Y64" s="160"/>
      <c r="Z64" s="160"/>
      <c r="AA64" s="160"/>
      <c r="AB64" s="160"/>
      <c r="AC64" s="160"/>
      <c r="AD64" s="24"/>
      <c r="AE64" s="160"/>
      <c r="AF64" s="160"/>
      <c r="AG64" s="160"/>
      <c r="AH64" s="160"/>
      <c r="AI64" s="160"/>
      <c r="AJ64" s="160"/>
      <c r="AK64" s="160"/>
      <c r="AL64" s="160"/>
      <c r="AM64" s="24"/>
      <c r="AT64" s="24"/>
    </row>
    <row r="65" spans="1:46" ht="14.4" customHeight="1">
      <c r="A65" s="62">
        <v>58</v>
      </c>
      <c r="B65" s="64"/>
      <c r="C65" s="117"/>
      <c r="D65" s="160"/>
      <c r="E65" s="160"/>
      <c r="F65" s="50" t="s">
        <v>66</v>
      </c>
      <c r="G65" s="79"/>
      <c r="H65" s="97"/>
      <c r="I65" s="97"/>
      <c r="J65" s="97"/>
      <c r="K65" s="97"/>
      <c r="L65" s="97"/>
      <c r="M65" s="97"/>
      <c r="N65" s="97"/>
      <c r="O65" s="97"/>
      <c r="P65" s="97"/>
      <c r="Q65" s="97"/>
      <c r="R65" s="97"/>
      <c r="S65" s="97"/>
      <c r="T65" s="160"/>
      <c r="U65" s="24"/>
      <c r="V65" s="160"/>
      <c r="W65" s="160"/>
      <c r="X65" s="160"/>
      <c r="Y65" s="160"/>
      <c r="Z65" s="160"/>
      <c r="AA65" s="160"/>
      <c r="AB65" s="160"/>
      <c r="AC65" s="160"/>
      <c r="AD65" s="24"/>
      <c r="AE65" s="160"/>
      <c r="AF65" s="160"/>
      <c r="AG65" s="160"/>
      <c r="AH65" s="160"/>
      <c r="AI65" s="160"/>
      <c r="AJ65" s="160"/>
      <c r="AK65" s="160"/>
      <c r="AL65" s="160"/>
      <c r="AM65" s="24"/>
      <c r="AT65" s="24"/>
    </row>
    <row r="66" spans="1:46" ht="14.4" customHeight="1">
      <c r="A66" s="62">
        <v>59</v>
      </c>
      <c r="B66" s="64"/>
      <c r="C66" s="117"/>
      <c r="D66" s="160"/>
      <c r="E66" s="160"/>
      <c r="F66" s="50" t="s">
        <v>66</v>
      </c>
      <c r="G66" s="79"/>
      <c r="H66" s="97"/>
      <c r="I66" s="97"/>
      <c r="J66" s="97"/>
      <c r="K66" s="97"/>
      <c r="L66" s="97"/>
      <c r="M66" s="97"/>
      <c r="N66" s="97"/>
      <c r="O66" s="97"/>
      <c r="P66" s="97"/>
      <c r="Q66" s="97"/>
      <c r="R66" s="97"/>
      <c r="S66" s="97"/>
      <c r="T66" s="160"/>
      <c r="U66" s="24"/>
      <c r="V66" s="160"/>
      <c r="W66" s="160"/>
      <c r="X66" s="160"/>
      <c r="Y66" s="160"/>
      <c r="Z66" s="160"/>
      <c r="AA66" s="160"/>
      <c r="AB66" s="160"/>
      <c r="AC66" s="160"/>
      <c r="AD66" s="24"/>
      <c r="AE66" s="160"/>
      <c r="AF66" s="160"/>
      <c r="AG66" s="160"/>
      <c r="AH66" s="160"/>
      <c r="AI66" s="160"/>
      <c r="AJ66" s="160"/>
      <c r="AK66" s="160"/>
      <c r="AL66" s="160"/>
      <c r="AM66" s="24"/>
      <c r="AT66" s="24"/>
    </row>
    <row r="67" spans="1:46" ht="14.4" customHeight="1">
      <c r="A67" s="62">
        <v>60</v>
      </c>
      <c r="B67" s="64"/>
      <c r="C67" s="117"/>
      <c r="D67" s="160"/>
      <c r="E67" s="160"/>
      <c r="F67" s="50" t="s">
        <v>66</v>
      </c>
      <c r="G67" s="79"/>
      <c r="H67" s="97"/>
      <c r="I67" s="97"/>
      <c r="J67" s="97"/>
      <c r="K67" s="97"/>
      <c r="L67" s="97"/>
      <c r="M67" s="97"/>
      <c r="N67" s="97"/>
      <c r="O67" s="97"/>
      <c r="P67" s="97"/>
      <c r="Q67" s="97"/>
      <c r="R67" s="97"/>
      <c r="S67" s="97"/>
      <c r="T67" s="160"/>
      <c r="U67" s="24"/>
      <c r="V67" s="160"/>
      <c r="W67" s="160"/>
      <c r="X67" s="160"/>
      <c r="Y67" s="160"/>
      <c r="Z67" s="160"/>
      <c r="AA67" s="160"/>
      <c r="AB67" s="160"/>
      <c r="AC67" s="160"/>
      <c r="AD67" s="24"/>
      <c r="AE67" s="160"/>
      <c r="AF67" s="160"/>
      <c r="AG67" s="160"/>
      <c r="AH67" s="160"/>
      <c r="AI67" s="160"/>
      <c r="AJ67" s="160"/>
      <c r="AK67" s="160"/>
      <c r="AL67" s="160"/>
      <c r="AM67" s="24"/>
      <c r="AT67" s="24"/>
    </row>
    <row r="68" spans="1:46" ht="14.4" customHeight="1">
      <c r="A68" s="62">
        <v>61</v>
      </c>
      <c r="B68" s="64"/>
      <c r="C68" s="117"/>
      <c r="D68" s="160"/>
      <c r="E68" s="160"/>
      <c r="F68" s="50" t="s">
        <v>66</v>
      </c>
      <c r="G68" s="79"/>
      <c r="H68" s="97"/>
      <c r="I68" s="97"/>
      <c r="J68" s="97"/>
      <c r="K68" s="97"/>
      <c r="L68" s="97"/>
      <c r="M68" s="97"/>
      <c r="N68" s="97"/>
      <c r="O68" s="97"/>
      <c r="P68" s="97"/>
      <c r="Q68" s="97"/>
      <c r="R68" s="97"/>
      <c r="S68" s="97"/>
      <c r="T68" s="160"/>
      <c r="U68" s="24"/>
      <c r="V68" s="160"/>
      <c r="W68" s="160"/>
      <c r="X68" s="160"/>
      <c r="Y68" s="160"/>
      <c r="Z68" s="160"/>
      <c r="AA68" s="160"/>
      <c r="AB68" s="160"/>
      <c r="AC68" s="160"/>
      <c r="AD68" s="24"/>
      <c r="AE68" s="160"/>
      <c r="AF68" s="160"/>
      <c r="AG68" s="160"/>
      <c r="AH68" s="160"/>
      <c r="AI68" s="160"/>
      <c r="AJ68" s="160"/>
      <c r="AK68" s="160"/>
      <c r="AL68" s="160"/>
      <c r="AM68" s="24"/>
      <c r="AT68" s="21"/>
    </row>
    <row r="69" spans="1:46" ht="14.4" customHeight="1">
      <c r="A69" s="62">
        <v>62</v>
      </c>
      <c r="B69" s="64"/>
      <c r="C69" s="117"/>
      <c r="D69" s="117"/>
      <c r="E69" s="82"/>
      <c r="F69" s="25" t="s">
        <v>52</v>
      </c>
      <c r="G69" s="82"/>
      <c r="H69" s="37"/>
      <c r="I69" s="37"/>
      <c r="J69" s="37"/>
      <c r="K69" s="37"/>
      <c r="L69" s="37"/>
      <c r="M69" s="37"/>
      <c r="N69" s="37"/>
      <c r="O69" s="37"/>
      <c r="P69" s="36"/>
      <c r="Q69" s="36"/>
      <c r="R69" s="36"/>
      <c r="S69" s="37"/>
      <c r="T69" s="37"/>
      <c r="U69" s="24"/>
      <c r="V69" s="37"/>
      <c r="W69" s="37"/>
      <c r="X69" s="37"/>
      <c r="Y69" s="36"/>
      <c r="Z69" s="36"/>
      <c r="AA69" s="36"/>
      <c r="AB69" s="37"/>
      <c r="AC69" s="37"/>
      <c r="AD69" s="24"/>
      <c r="AE69" s="37"/>
      <c r="AF69" s="37"/>
      <c r="AG69" s="37"/>
      <c r="AH69" s="36"/>
      <c r="AI69" s="36"/>
      <c r="AJ69" s="36"/>
      <c r="AK69" s="37"/>
      <c r="AL69" s="37"/>
      <c r="AM69" s="24"/>
      <c r="AT69" s="24"/>
    </row>
    <row r="70" spans="1:46" ht="14.4" customHeight="1" thickBot="1">
      <c r="A70" s="62">
        <v>63</v>
      </c>
      <c r="B70" s="64"/>
      <c r="C70" s="117"/>
      <c r="D70" s="117"/>
      <c r="E70" s="79"/>
      <c r="F70" s="117" t="s">
        <v>71</v>
      </c>
      <c r="G70" s="79"/>
      <c r="H70" s="97"/>
      <c r="I70" s="97"/>
      <c r="J70" s="97"/>
      <c r="K70" s="97"/>
      <c r="L70" s="97"/>
      <c r="M70" s="97"/>
      <c r="N70" s="97"/>
      <c r="O70" s="97"/>
      <c r="P70" s="97"/>
      <c r="Q70" s="97"/>
      <c r="R70" s="97"/>
      <c r="S70" s="97"/>
      <c r="T70" s="160"/>
      <c r="U70" s="24"/>
      <c r="V70" s="160"/>
      <c r="W70" s="160"/>
      <c r="X70" s="160"/>
      <c r="Y70" s="160"/>
      <c r="Z70" s="160"/>
      <c r="AA70" s="160"/>
      <c r="AB70" s="160"/>
      <c r="AC70" s="160"/>
      <c r="AD70" s="24"/>
      <c r="AE70" s="160"/>
      <c r="AF70" s="160"/>
      <c r="AG70" s="160"/>
      <c r="AH70" s="160"/>
      <c r="AI70" s="160"/>
      <c r="AJ70" s="160"/>
      <c r="AK70" s="160"/>
      <c r="AL70" s="160"/>
      <c r="AM70" s="24"/>
      <c r="AT70" s="24"/>
    </row>
    <row r="71" spans="1:46" ht="14.4" customHeight="1" thickBot="1">
      <c r="A71" s="62">
        <v>64</v>
      </c>
      <c r="B71" s="64"/>
      <c r="C71" s="117"/>
      <c r="D71" s="31"/>
      <c r="E71" s="75" t="s">
        <v>72</v>
      </c>
      <c r="F71" s="117"/>
      <c r="G71" s="79"/>
      <c r="H71" s="98">
        <f t="shared" ref="H71:S71" si="32">SUM(H64:H68,H70)</f>
        <v>0</v>
      </c>
      <c r="I71" s="98"/>
      <c r="J71" s="98"/>
      <c r="K71" s="98"/>
      <c r="L71" s="98"/>
      <c r="M71" s="98"/>
      <c r="N71" s="98"/>
      <c r="O71" s="98">
        <f t="shared" si="32"/>
        <v>0</v>
      </c>
      <c r="P71" s="98">
        <f t="shared" si="32"/>
        <v>0</v>
      </c>
      <c r="Q71" s="98">
        <f t="shared" si="32"/>
        <v>0</v>
      </c>
      <c r="R71" s="98">
        <f t="shared" si="32"/>
        <v>0</v>
      </c>
      <c r="S71" s="98">
        <f t="shared" si="32"/>
        <v>0</v>
      </c>
      <c r="T71" s="98">
        <f t="shared" ref="T71" si="33">SUM(T65:T69)</f>
        <v>0</v>
      </c>
      <c r="U71" s="24"/>
      <c r="V71" s="98"/>
      <c r="W71" s="98"/>
      <c r="X71" s="98">
        <f t="shared" ref="X71:AB71" si="34">SUM(X64:X68,X70)</f>
        <v>0</v>
      </c>
      <c r="Y71" s="98">
        <f t="shared" si="34"/>
        <v>0</v>
      </c>
      <c r="Z71" s="98">
        <f t="shared" si="34"/>
        <v>0</v>
      </c>
      <c r="AA71" s="98">
        <f t="shared" si="34"/>
        <v>0</v>
      </c>
      <c r="AB71" s="98">
        <f t="shared" si="34"/>
        <v>0</v>
      </c>
      <c r="AC71" s="98">
        <f t="shared" ref="AC71" si="35">SUM(AC65:AC69)</f>
        <v>0</v>
      </c>
      <c r="AD71" s="24"/>
      <c r="AE71" s="98"/>
      <c r="AF71" s="98"/>
      <c r="AG71" s="98">
        <f t="shared" ref="AG71:AK71" si="36">SUM(AG64:AG68,AG70)</f>
        <v>0</v>
      </c>
      <c r="AH71" s="98">
        <f t="shared" si="36"/>
        <v>0</v>
      </c>
      <c r="AI71" s="98">
        <f t="shared" si="36"/>
        <v>0</v>
      </c>
      <c r="AJ71" s="98">
        <f t="shared" si="36"/>
        <v>0</v>
      </c>
      <c r="AK71" s="98">
        <f t="shared" si="36"/>
        <v>0</v>
      </c>
      <c r="AL71" s="98">
        <f t="shared" ref="AL71" si="37">SUM(AL65:AL69)</f>
        <v>0</v>
      </c>
      <c r="AM71" s="24"/>
      <c r="AT71" s="24"/>
    </row>
    <row r="72" spans="1:46" ht="14.4" customHeight="1" thickBot="1">
      <c r="A72" s="62">
        <v>65</v>
      </c>
      <c r="B72" s="64"/>
      <c r="C72" s="117"/>
      <c r="D72" s="31" t="s">
        <v>47</v>
      </c>
      <c r="E72" s="79"/>
      <c r="F72" s="117" t="s">
        <v>73</v>
      </c>
      <c r="G72" s="79"/>
      <c r="H72" s="97"/>
      <c r="I72" s="97"/>
      <c r="J72" s="97"/>
      <c r="K72" s="97"/>
      <c r="L72" s="97"/>
      <c r="M72" s="97"/>
      <c r="N72" s="97"/>
      <c r="O72" s="97"/>
      <c r="P72" s="97"/>
      <c r="Q72" s="97"/>
      <c r="R72" s="97"/>
      <c r="S72" s="97"/>
      <c r="T72" s="160"/>
      <c r="U72" s="24"/>
      <c r="V72" s="160"/>
      <c r="W72" s="160"/>
      <c r="X72" s="160"/>
      <c r="Y72" s="160"/>
      <c r="Z72" s="160"/>
      <c r="AA72" s="160"/>
      <c r="AB72" s="160"/>
      <c r="AC72" s="160"/>
      <c r="AD72" s="24"/>
      <c r="AE72" s="160"/>
      <c r="AF72" s="160"/>
      <c r="AG72" s="160"/>
      <c r="AH72" s="160"/>
      <c r="AI72" s="160"/>
      <c r="AJ72" s="160"/>
      <c r="AK72" s="160"/>
      <c r="AL72" s="160"/>
      <c r="AM72" s="24"/>
      <c r="AT72" s="24"/>
    </row>
    <row r="73" spans="1:46" ht="14.4" customHeight="1" thickBot="1">
      <c r="A73" s="62">
        <v>66</v>
      </c>
      <c r="B73" s="64"/>
      <c r="C73" s="117"/>
      <c r="D73" s="117"/>
      <c r="E73" s="75" t="s">
        <v>74</v>
      </c>
      <c r="F73" s="75"/>
      <c r="G73" s="79"/>
      <c r="H73" s="98">
        <f t="shared" ref="H73:T73" si="38">H71-H72</f>
        <v>0</v>
      </c>
      <c r="I73" s="98"/>
      <c r="J73" s="98"/>
      <c r="K73" s="98"/>
      <c r="L73" s="98"/>
      <c r="M73" s="98"/>
      <c r="N73" s="98"/>
      <c r="O73" s="98">
        <f t="shared" si="38"/>
        <v>0</v>
      </c>
      <c r="P73" s="98">
        <f t="shared" si="38"/>
        <v>0</v>
      </c>
      <c r="Q73" s="98">
        <f t="shared" si="38"/>
        <v>0</v>
      </c>
      <c r="R73" s="98">
        <f t="shared" si="38"/>
        <v>0</v>
      </c>
      <c r="S73" s="98">
        <f t="shared" si="38"/>
        <v>0</v>
      </c>
      <c r="T73" s="98">
        <f t="shared" si="38"/>
        <v>0</v>
      </c>
      <c r="U73" s="24"/>
      <c r="V73" s="98"/>
      <c r="W73" s="98"/>
      <c r="X73" s="98">
        <f t="shared" ref="X73:AC73" si="39">X71-X72</f>
        <v>0</v>
      </c>
      <c r="Y73" s="98">
        <f t="shared" si="39"/>
        <v>0</v>
      </c>
      <c r="Z73" s="98">
        <f t="shared" si="39"/>
        <v>0</v>
      </c>
      <c r="AA73" s="98">
        <f t="shared" si="39"/>
        <v>0</v>
      </c>
      <c r="AB73" s="98">
        <f t="shared" si="39"/>
        <v>0</v>
      </c>
      <c r="AC73" s="98">
        <f t="shared" si="39"/>
        <v>0</v>
      </c>
      <c r="AD73" s="24"/>
      <c r="AE73" s="98"/>
      <c r="AF73" s="98"/>
      <c r="AG73" s="98">
        <f t="shared" ref="AG73:AL73" si="40">AG71-AG72</f>
        <v>0</v>
      </c>
      <c r="AH73" s="98">
        <f t="shared" si="40"/>
        <v>0</v>
      </c>
      <c r="AI73" s="98">
        <f t="shared" si="40"/>
        <v>0</v>
      </c>
      <c r="AJ73" s="98">
        <f t="shared" si="40"/>
        <v>0</v>
      </c>
      <c r="AK73" s="98">
        <f t="shared" si="40"/>
        <v>0</v>
      </c>
      <c r="AL73" s="98">
        <f t="shared" si="40"/>
        <v>0</v>
      </c>
      <c r="AM73" s="24"/>
      <c r="AT73" s="24"/>
    </row>
    <row r="74" spans="1:46" ht="14.4" customHeight="1">
      <c r="A74" s="62">
        <v>67</v>
      </c>
      <c r="B74" s="64"/>
      <c r="C74" s="117"/>
      <c r="D74" s="117"/>
      <c r="E74" s="75"/>
      <c r="F74" s="75"/>
      <c r="G74" s="82"/>
      <c r="H74" s="76"/>
      <c r="I74" s="76"/>
      <c r="J74" s="76"/>
      <c r="K74" s="76"/>
      <c r="L74" s="76"/>
      <c r="M74" s="76"/>
      <c r="N74" s="76"/>
      <c r="O74" s="76"/>
      <c r="P74" s="79"/>
      <c r="Q74" s="79"/>
      <c r="R74" s="79"/>
      <c r="S74" s="76"/>
      <c r="T74" s="154"/>
      <c r="U74" s="24"/>
      <c r="V74" s="154"/>
      <c r="W74" s="154"/>
      <c r="X74" s="154"/>
      <c r="Y74" s="157"/>
      <c r="Z74" s="157"/>
      <c r="AA74" s="157"/>
      <c r="AB74" s="154"/>
      <c r="AC74" s="154"/>
      <c r="AD74" s="24"/>
      <c r="AE74" s="154"/>
      <c r="AF74" s="154"/>
      <c r="AG74" s="154"/>
      <c r="AH74" s="157"/>
      <c r="AI74" s="157"/>
      <c r="AJ74" s="157"/>
      <c r="AK74" s="154"/>
      <c r="AL74" s="154"/>
      <c r="AM74" s="24"/>
      <c r="AT74" s="24"/>
    </row>
    <row r="75" spans="1:46" ht="14.4" customHeight="1">
      <c r="A75" s="62">
        <v>69</v>
      </c>
      <c r="B75" s="26"/>
      <c r="C75" s="79"/>
      <c r="D75" s="79"/>
      <c r="E75" s="79"/>
      <c r="F75" s="79"/>
      <c r="G75" s="52" t="str">
        <f>IF(ISNUMBER(#REF!),"for year ended","")</f>
        <v/>
      </c>
      <c r="H75" s="41" t="str">
        <f>IF(ISNUMBER(#REF!),DATE(YEAR(#REF!),MONTH(#REF!),DAY(#REF!))-1,"")</f>
        <v/>
      </c>
      <c r="I75" s="41"/>
      <c r="J75" s="41"/>
      <c r="K75" s="41"/>
      <c r="L75" s="41"/>
      <c r="M75" s="41"/>
      <c r="N75" s="41"/>
      <c r="O75" s="41" t="str">
        <f>IF(ISNUMBER(#REF!),DATE(YEAR(#REF!)+1,MONTH(#REF!),DAY(#REF!))-1,"")</f>
        <v/>
      </c>
      <c r="P75" s="41" t="str">
        <f>IF(ISNUMBER(#REF!),DATE(YEAR(#REF!)+2,MONTH(#REF!),DAY(#REF!))-1,"")</f>
        <v/>
      </c>
      <c r="Q75" s="41" t="str">
        <f>IF(ISNUMBER(#REF!),DATE(YEAR(#REF!)+3,MONTH(#REF!),DAY(#REF!))-1,"")</f>
        <v/>
      </c>
      <c r="R75" s="41" t="str">
        <f>IF(ISNUMBER(#REF!),DATE(YEAR(#REF!)+4,MONTH(#REF!),DAY(#REF!))-1,"")</f>
        <v/>
      </c>
      <c r="S75" s="41" t="str">
        <f>IF(ISNUMBER(#REF!),DATE(YEAR(#REF!)+5,MONTH(#REF!),DAY(#REF!))-1,"")</f>
        <v/>
      </c>
      <c r="T75" s="41"/>
      <c r="U75" s="21"/>
      <c r="V75" s="41"/>
      <c r="W75" s="41"/>
      <c r="X75" s="41" t="str">
        <f>IF(ISNUMBER(#REF!),DATE(YEAR(#REF!)+1,MONTH(#REF!),DAY(#REF!))-1,"")</f>
        <v/>
      </c>
      <c r="Y75" s="41" t="str">
        <f>IF(ISNUMBER(#REF!),DATE(YEAR(#REF!)+2,MONTH(#REF!),DAY(#REF!))-1,"")</f>
        <v/>
      </c>
      <c r="Z75" s="41" t="str">
        <f>IF(ISNUMBER(#REF!),DATE(YEAR(#REF!)+3,MONTH(#REF!),DAY(#REF!))-1,"")</f>
        <v/>
      </c>
      <c r="AA75" s="41" t="str">
        <f>IF(ISNUMBER(#REF!),DATE(YEAR(#REF!)+4,MONTH(#REF!),DAY(#REF!))-1,"")</f>
        <v/>
      </c>
      <c r="AB75" s="41" t="str">
        <f>IF(ISNUMBER(#REF!),DATE(YEAR(#REF!)+5,MONTH(#REF!),DAY(#REF!))-1,"")</f>
        <v/>
      </c>
      <c r="AC75" s="41"/>
      <c r="AD75" s="21"/>
      <c r="AE75" s="41"/>
      <c r="AF75" s="41"/>
      <c r="AG75" s="41" t="str">
        <f>IF(ISNUMBER(#REF!),DATE(YEAR(#REF!)+1,MONTH(#REF!),DAY(#REF!))-1,"")</f>
        <v/>
      </c>
      <c r="AH75" s="41" t="str">
        <f>IF(ISNUMBER(#REF!),DATE(YEAR(#REF!)+2,MONTH(#REF!),DAY(#REF!))-1,"")</f>
        <v/>
      </c>
      <c r="AI75" s="41" t="str">
        <f>IF(ISNUMBER(#REF!),DATE(YEAR(#REF!)+3,MONTH(#REF!),DAY(#REF!))-1,"")</f>
        <v/>
      </c>
      <c r="AJ75" s="41" t="str">
        <f>IF(ISNUMBER(#REF!),DATE(YEAR(#REF!)+4,MONTH(#REF!),DAY(#REF!))-1,"")</f>
        <v/>
      </c>
      <c r="AK75" s="41" t="str">
        <f>IF(ISNUMBER(#REF!),DATE(YEAR(#REF!)+5,MONTH(#REF!),DAY(#REF!))-1,"")</f>
        <v/>
      </c>
      <c r="AL75" s="41"/>
      <c r="AM75" s="21"/>
      <c r="AT75" s="24"/>
    </row>
    <row r="76" spans="1:46" ht="14.4" customHeight="1">
      <c r="A76" s="62">
        <v>70</v>
      </c>
      <c r="B76" s="64"/>
      <c r="C76" s="157"/>
      <c r="D76" s="128" t="s">
        <v>300</v>
      </c>
      <c r="E76" s="75"/>
      <c r="F76" s="79"/>
      <c r="G76" s="79"/>
      <c r="H76" s="34"/>
      <c r="I76" s="34"/>
      <c r="J76" s="34"/>
      <c r="K76" s="34"/>
      <c r="L76" s="34"/>
      <c r="M76" s="34"/>
      <c r="N76" s="34"/>
      <c r="O76" s="34"/>
      <c r="P76" s="34"/>
      <c r="Q76" s="34"/>
      <c r="R76" s="34"/>
      <c r="S76" s="34"/>
      <c r="T76" s="34"/>
      <c r="U76" s="21"/>
      <c r="V76" s="34"/>
      <c r="W76" s="34"/>
      <c r="X76" s="34"/>
      <c r="Y76" s="34"/>
      <c r="Z76" s="34"/>
      <c r="AA76" s="34"/>
      <c r="AB76" s="34"/>
      <c r="AC76" s="34"/>
      <c r="AD76" s="21"/>
      <c r="AE76" s="34"/>
      <c r="AF76" s="34"/>
      <c r="AG76" s="34"/>
      <c r="AH76" s="34"/>
      <c r="AI76" s="34"/>
      <c r="AJ76" s="34"/>
      <c r="AK76" s="34"/>
      <c r="AL76" s="34"/>
      <c r="AM76" s="21"/>
      <c r="AT76" s="24"/>
    </row>
    <row r="77" spans="1:46" ht="14.4" customHeight="1">
      <c r="A77" s="62">
        <v>71</v>
      </c>
      <c r="B77" s="64"/>
      <c r="C77" s="117"/>
      <c r="D77" s="117"/>
      <c r="E77" s="79"/>
      <c r="F77" s="85" t="s">
        <v>65</v>
      </c>
      <c r="G77" s="79"/>
      <c r="H77" s="53" t="s">
        <v>20</v>
      </c>
      <c r="I77" s="53"/>
      <c r="J77" s="53"/>
      <c r="K77" s="53"/>
      <c r="L77" s="53"/>
      <c r="M77" s="53"/>
      <c r="N77" s="53"/>
      <c r="O77" s="79"/>
      <c r="P77" s="79"/>
      <c r="Q77" s="79"/>
      <c r="R77" s="79"/>
      <c r="S77" s="79"/>
      <c r="T77" s="157"/>
      <c r="U77" s="24"/>
      <c r="V77" s="53"/>
      <c r="W77" s="53"/>
      <c r="X77" s="157"/>
      <c r="Y77" s="157"/>
      <c r="Z77" s="157"/>
      <c r="AA77" s="157"/>
      <c r="AB77" s="157"/>
      <c r="AC77" s="157"/>
      <c r="AD77" s="24"/>
      <c r="AE77" s="53"/>
      <c r="AF77" s="53"/>
      <c r="AG77" s="157"/>
      <c r="AH77" s="157"/>
      <c r="AI77" s="157"/>
      <c r="AJ77" s="157"/>
      <c r="AK77" s="157"/>
      <c r="AL77" s="157"/>
      <c r="AM77" s="24"/>
      <c r="AT77" s="24"/>
    </row>
    <row r="78" spans="1:46" ht="14.4" customHeight="1">
      <c r="A78" s="62">
        <v>72</v>
      </c>
      <c r="B78" s="64"/>
      <c r="C78" s="117"/>
      <c r="D78" s="160"/>
      <c r="E78" s="160"/>
      <c r="F78" s="50" t="s">
        <v>66</v>
      </c>
      <c r="G78" s="79"/>
      <c r="H78" s="97"/>
      <c r="I78" s="97"/>
      <c r="J78" s="97"/>
      <c r="K78" s="97"/>
      <c r="L78" s="97"/>
      <c r="M78" s="97"/>
      <c r="N78" s="97"/>
      <c r="O78" s="97"/>
      <c r="P78" s="97"/>
      <c r="Q78" s="97"/>
      <c r="R78" s="97"/>
      <c r="S78" s="97"/>
      <c r="T78" s="160"/>
      <c r="U78" s="24"/>
      <c r="V78" s="160"/>
      <c r="W78" s="160"/>
      <c r="X78" s="160"/>
      <c r="Y78" s="160"/>
      <c r="Z78" s="160"/>
      <c r="AA78" s="160"/>
      <c r="AB78" s="160"/>
      <c r="AC78" s="160"/>
      <c r="AD78" s="24"/>
      <c r="AE78" s="160"/>
      <c r="AF78" s="160"/>
      <c r="AG78" s="160"/>
      <c r="AH78" s="160"/>
      <c r="AI78" s="160"/>
      <c r="AJ78" s="160"/>
      <c r="AK78" s="160"/>
      <c r="AL78" s="160"/>
      <c r="AM78" s="24"/>
      <c r="AT78" s="24"/>
    </row>
    <row r="79" spans="1:46" ht="14.4" customHeight="1">
      <c r="A79" s="62">
        <v>73</v>
      </c>
      <c r="B79" s="64"/>
      <c r="C79" s="117"/>
      <c r="D79" s="160"/>
      <c r="E79" s="160"/>
      <c r="F79" s="50" t="s">
        <v>66</v>
      </c>
      <c r="G79" s="79"/>
      <c r="H79" s="97"/>
      <c r="I79" s="97"/>
      <c r="J79" s="97"/>
      <c r="K79" s="97"/>
      <c r="L79" s="97"/>
      <c r="M79" s="97"/>
      <c r="N79" s="97"/>
      <c r="O79" s="97"/>
      <c r="P79" s="97"/>
      <c r="Q79" s="97"/>
      <c r="R79" s="97"/>
      <c r="S79" s="97"/>
      <c r="T79" s="160"/>
      <c r="U79" s="24"/>
      <c r="V79" s="160"/>
      <c r="W79" s="160"/>
      <c r="X79" s="160"/>
      <c r="Y79" s="160"/>
      <c r="Z79" s="160"/>
      <c r="AA79" s="160"/>
      <c r="AB79" s="160"/>
      <c r="AC79" s="160"/>
      <c r="AD79" s="24"/>
      <c r="AE79" s="160"/>
      <c r="AF79" s="160"/>
      <c r="AG79" s="160"/>
      <c r="AH79" s="160"/>
      <c r="AI79" s="160"/>
      <c r="AJ79" s="160"/>
      <c r="AK79" s="160"/>
      <c r="AL79" s="160"/>
      <c r="AM79" s="24"/>
      <c r="AT79" s="24"/>
    </row>
    <row r="80" spans="1:46" ht="14.4" customHeight="1">
      <c r="A80" s="62">
        <v>74</v>
      </c>
      <c r="B80" s="64"/>
      <c r="C80" s="117"/>
      <c r="D80" s="160"/>
      <c r="E80" s="160"/>
      <c r="F80" s="50" t="s">
        <v>66</v>
      </c>
      <c r="G80" s="79"/>
      <c r="H80" s="97"/>
      <c r="I80" s="97"/>
      <c r="J80" s="97"/>
      <c r="K80" s="97"/>
      <c r="L80" s="97"/>
      <c r="M80" s="97"/>
      <c r="N80" s="97"/>
      <c r="O80" s="97"/>
      <c r="P80" s="97"/>
      <c r="Q80" s="97"/>
      <c r="R80" s="97"/>
      <c r="S80" s="97"/>
      <c r="T80" s="160"/>
      <c r="U80" s="24"/>
      <c r="V80" s="160"/>
      <c r="W80" s="160"/>
      <c r="X80" s="160"/>
      <c r="Y80" s="160"/>
      <c r="Z80" s="160"/>
      <c r="AA80" s="160"/>
      <c r="AB80" s="160"/>
      <c r="AC80" s="160"/>
      <c r="AD80" s="24"/>
      <c r="AE80" s="160"/>
      <c r="AF80" s="160"/>
      <c r="AG80" s="160"/>
      <c r="AH80" s="160"/>
      <c r="AI80" s="160"/>
      <c r="AJ80" s="160"/>
      <c r="AK80" s="160"/>
      <c r="AL80" s="160"/>
      <c r="AM80" s="24"/>
      <c r="AT80" s="24"/>
    </row>
    <row r="81" spans="1:46" ht="14.4" customHeight="1">
      <c r="A81" s="62">
        <v>75</v>
      </c>
      <c r="B81" s="64"/>
      <c r="C81" s="117"/>
      <c r="D81" s="160"/>
      <c r="E81" s="160"/>
      <c r="F81" s="50" t="s">
        <v>66</v>
      </c>
      <c r="G81" s="79"/>
      <c r="H81" s="97"/>
      <c r="I81" s="97"/>
      <c r="J81" s="97"/>
      <c r="K81" s="97"/>
      <c r="L81" s="97"/>
      <c r="M81" s="97"/>
      <c r="N81" s="97"/>
      <c r="O81" s="97"/>
      <c r="P81" s="97"/>
      <c r="Q81" s="97"/>
      <c r="R81" s="97"/>
      <c r="S81" s="97"/>
      <c r="T81" s="160"/>
      <c r="U81" s="24"/>
      <c r="V81" s="160"/>
      <c r="W81" s="160"/>
      <c r="X81" s="160"/>
      <c r="Y81" s="160"/>
      <c r="Z81" s="160"/>
      <c r="AA81" s="160"/>
      <c r="AB81" s="160"/>
      <c r="AC81" s="160"/>
      <c r="AD81" s="24"/>
      <c r="AE81" s="160"/>
      <c r="AF81" s="160"/>
      <c r="AG81" s="160"/>
      <c r="AH81" s="160"/>
      <c r="AI81" s="160"/>
      <c r="AJ81" s="160"/>
      <c r="AK81" s="160"/>
      <c r="AL81" s="160"/>
      <c r="AM81" s="24"/>
      <c r="AT81" s="21"/>
    </row>
    <row r="82" spans="1:46" ht="14.4" customHeight="1">
      <c r="A82" s="62">
        <v>76</v>
      </c>
      <c r="B82" s="64"/>
      <c r="C82" s="117"/>
      <c r="D82" s="160"/>
      <c r="E82" s="160"/>
      <c r="F82" s="50" t="s">
        <v>66</v>
      </c>
      <c r="G82" s="79"/>
      <c r="H82" s="97"/>
      <c r="I82" s="97"/>
      <c r="J82" s="97"/>
      <c r="K82" s="97"/>
      <c r="L82" s="97"/>
      <c r="M82" s="97"/>
      <c r="N82" s="97"/>
      <c r="O82" s="97"/>
      <c r="P82" s="97"/>
      <c r="Q82" s="97"/>
      <c r="R82" s="97"/>
      <c r="S82" s="97"/>
      <c r="T82" s="160"/>
      <c r="U82" s="24"/>
      <c r="V82" s="160"/>
      <c r="W82" s="160"/>
      <c r="X82" s="160"/>
      <c r="Y82" s="160"/>
      <c r="Z82" s="160"/>
      <c r="AA82" s="160"/>
      <c r="AB82" s="160"/>
      <c r="AC82" s="160"/>
      <c r="AD82" s="24"/>
      <c r="AE82" s="160"/>
      <c r="AF82" s="160"/>
      <c r="AG82" s="160"/>
      <c r="AH82" s="160"/>
      <c r="AI82" s="160"/>
      <c r="AJ82" s="160"/>
      <c r="AK82" s="160"/>
      <c r="AL82" s="160"/>
      <c r="AM82" s="24"/>
      <c r="AT82" s="24"/>
    </row>
    <row r="83" spans="1:46" ht="14.4" customHeight="1">
      <c r="A83" s="62">
        <v>77</v>
      </c>
      <c r="B83" s="64"/>
      <c r="C83" s="117"/>
      <c r="D83" s="117"/>
      <c r="E83" s="82"/>
      <c r="F83" s="25" t="s">
        <v>52</v>
      </c>
      <c r="G83" s="82"/>
      <c r="H83" s="37"/>
      <c r="I83" s="37"/>
      <c r="J83" s="37"/>
      <c r="K83" s="37"/>
      <c r="L83" s="37"/>
      <c r="M83" s="37"/>
      <c r="N83" s="37"/>
      <c r="O83" s="37"/>
      <c r="P83" s="36"/>
      <c r="Q83" s="36"/>
      <c r="R83" s="36"/>
      <c r="S83" s="37"/>
      <c r="T83" s="37"/>
      <c r="U83" s="24"/>
      <c r="V83" s="37"/>
      <c r="W83" s="37"/>
      <c r="X83" s="37"/>
      <c r="Y83" s="36"/>
      <c r="Z83" s="36"/>
      <c r="AA83" s="36"/>
      <c r="AB83" s="37"/>
      <c r="AC83" s="37"/>
      <c r="AD83" s="24"/>
      <c r="AE83" s="37"/>
      <c r="AF83" s="37"/>
      <c r="AG83" s="37"/>
      <c r="AH83" s="36"/>
      <c r="AI83" s="36"/>
      <c r="AJ83" s="36"/>
      <c r="AK83" s="37"/>
      <c r="AL83" s="37"/>
      <c r="AM83" s="24"/>
      <c r="AT83" s="24"/>
    </row>
    <row r="84" spans="1:46" ht="14.4" customHeight="1" thickBot="1">
      <c r="A84" s="62">
        <v>78</v>
      </c>
      <c r="B84" s="64"/>
      <c r="C84" s="117"/>
      <c r="D84" s="117"/>
      <c r="E84" s="79"/>
      <c r="F84" s="117" t="s">
        <v>75</v>
      </c>
      <c r="G84" s="79"/>
      <c r="H84" s="97"/>
      <c r="I84" s="97"/>
      <c r="J84" s="97"/>
      <c r="K84" s="97"/>
      <c r="L84" s="97"/>
      <c r="M84" s="97"/>
      <c r="N84" s="97"/>
      <c r="O84" s="97"/>
      <c r="P84" s="97"/>
      <c r="Q84" s="97"/>
      <c r="R84" s="97"/>
      <c r="S84" s="97"/>
      <c r="T84" s="160"/>
      <c r="U84" s="24"/>
      <c r="V84" s="160"/>
      <c r="W84" s="160"/>
      <c r="X84" s="160"/>
      <c r="Y84" s="160"/>
      <c r="Z84" s="160"/>
      <c r="AA84" s="160"/>
      <c r="AB84" s="160"/>
      <c r="AC84" s="160"/>
      <c r="AD84" s="24"/>
      <c r="AE84" s="160"/>
      <c r="AF84" s="160"/>
      <c r="AG84" s="160"/>
      <c r="AH84" s="160"/>
      <c r="AI84" s="160"/>
      <c r="AJ84" s="160"/>
      <c r="AK84" s="160"/>
      <c r="AL84" s="160"/>
      <c r="AM84" s="24"/>
      <c r="AT84" s="24"/>
    </row>
    <row r="85" spans="1:46" ht="14.4" customHeight="1" thickBot="1">
      <c r="A85" s="62">
        <v>79</v>
      </c>
      <c r="B85" s="64"/>
      <c r="C85" s="117"/>
      <c r="D85" s="31"/>
      <c r="E85" s="75" t="s">
        <v>76</v>
      </c>
      <c r="F85" s="117"/>
      <c r="G85" s="79"/>
      <c r="H85" s="98">
        <f t="shared" ref="H85:S85" si="41">SUM(H78:H82,H84)</f>
        <v>0</v>
      </c>
      <c r="I85" s="98"/>
      <c r="J85" s="98"/>
      <c r="K85" s="98"/>
      <c r="L85" s="98"/>
      <c r="M85" s="98"/>
      <c r="N85" s="98"/>
      <c r="O85" s="98">
        <f t="shared" si="41"/>
        <v>0</v>
      </c>
      <c r="P85" s="98">
        <f t="shared" si="41"/>
        <v>0</v>
      </c>
      <c r="Q85" s="98">
        <f t="shared" si="41"/>
        <v>0</v>
      </c>
      <c r="R85" s="98">
        <f t="shared" si="41"/>
        <v>0</v>
      </c>
      <c r="S85" s="98">
        <f t="shared" si="41"/>
        <v>0</v>
      </c>
      <c r="T85" s="98">
        <f t="shared" ref="T85" si="42">SUM(T79:T83)</f>
        <v>0</v>
      </c>
      <c r="U85" s="24"/>
      <c r="V85" s="98"/>
      <c r="W85" s="98"/>
      <c r="X85" s="98">
        <f t="shared" ref="X85:AB85" si="43">SUM(X78:X82,X84)</f>
        <v>0</v>
      </c>
      <c r="Y85" s="98">
        <f t="shared" si="43"/>
        <v>0</v>
      </c>
      <c r="Z85" s="98">
        <f t="shared" si="43"/>
        <v>0</v>
      </c>
      <c r="AA85" s="98">
        <f t="shared" si="43"/>
        <v>0</v>
      </c>
      <c r="AB85" s="98">
        <f t="shared" si="43"/>
        <v>0</v>
      </c>
      <c r="AC85" s="98">
        <f t="shared" ref="AC85" si="44">SUM(AC79:AC83)</f>
        <v>0</v>
      </c>
      <c r="AD85" s="24"/>
      <c r="AE85" s="98"/>
      <c r="AF85" s="98"/>
      <c r="AG85" s="98">
        <f t="shared" ref="AG85:AK85" si="45">SUM(AG78:AG82,AG84)</f>
        <v>0</v>
      </c>
      <c r="AH85" s="98">
        <f t="shared" si="45"/>
        <v>0</v>
      </c>
      <c r="AI85" s="98">
        <f t="shared" si="45"/>
        <v>0</v>
      </c>
      <c r="AJ85" s="98">
        <f t="shared" si="45"/>
        <v>0</v>
      </c>
      <c r="AK85" s="98">
        <f t="shared" si="45"/>
        <v>0</v>
      </c>
      <c r="AL85" s="98">
        <f t="shared" ref="AL85" si="46">SUM(AL79:AL83)</f>
        <v>0</v>
      </c>
      <c r="AM85" s="24"/>
      <c r="AT85" s="24"/>
    </row>
    <row r="86" spans="1:46" ht="14.4" customHeight="1" thickBot="1">
      <c r="A86" s="62">
        <v>80</v>
      </c>
      <c r="B86" s="64"/>
      <c r="C86" s="117"/>
      <c r="D86" s="31" t="s">
        <v>47</v>
      </c>
      <c r="E86" s="79"/>
      <c r="F86" s="117" t="s">
        <v>77</v>
      </c>
      <c r="G86" s="79"/>
      <c r="H86" s="97"/>
      <c r="I86" s="97"/>
      <c r="J86" s="97"/>
      <c r="K86" s="97"/>
      <c r="L86" s="97"/>
      <c r="M86" s="97"/>
      <c r="N86" s="97"/>
      <c r="O86" s="97"/>
      <c r="P86" s="97"/>
      <c r="Q86" s="97"/>
      <c r="R86" s="97"/>
      <c r="S86" s="97"/>
      <c r="T86" s="160"/>
      <c r="U86" s="24"/>
      <c r="V86" s="160"/>
      <c r="W86" s="160"/>
      <c r="X86" s="160"/>
      <c r="Y86" s="160"/>
      <c r="Z86" s="160"/>
      <c r="AA86" s="160"/>
      <c r="AB86" s="160"/>
      <c r="AC86" s="160"/>
      <c r="AD86" s="24"/>
      <c r="AE86" s="160"/>
      <c r="AF86" s="160"/>
      <c r="AG86" s="160"/>
      <c r="AH86" s="160"/>
      <c r="AI86" s="160"/>
      <c r="AJ86" s="160"/>
      <c r="AK86" s="160"/>
      <c r="AL86" s="160"/>
      <c r="AM86" s="24"/>
      <c r="AT86" s="24"/>
    </row>
    <row r="87" spans="1:46" ht="14.4" customHeight="1" thickBot="1">
      <c r="A87" s="62">
        <v>81</v>
      </c>
      <c r="B87" s="64"/>
      <c r="C87" s="117"/>
      <c r="D87" s="117"/>
      <c r="E87" s="75" t="s">
        <v>78</v>
      </c>
      <c r="F87" s="75"/>
      <c r="G87" s="79"/>
      <c r="H87" s="98">
        <f t="shared" ref="H87:T87" si="47">H85-H86</f>
        <v>0</v>
      </c>
      <c r="I87" s="98"/>
      <c r="J87" s="98"/>
      <c r="K87" s="98"/>
      <c r="L87" s="98"/>
      <c r="M87" s="98"/>
      <c r="N87" s="98"/>
      <c r="O87" s="98">
        <f t="shared" si="47"/>
        <v>0</v>
      </c>
      <c r="P87" s="98">
        <f t="shared" si="47"/>
        <v>0</v>
      </c>
      <c r="Q87" s="98">
        <f t="shared" si="47"/>
        <v>0</v>
      </c>
      <c r="R87" s="98">
        <f t="shared" si="47"/>
        <v>0</v>
      </c>
      <c r="S87" s="98">
        <f t="shared" si="47"/>
        <v>0</v>
      </c>
      <c r="T87" s="98">
        <f t="shared" si="47"/>
        <v>0</v>
      </c>
      <c r="U87" s="24"/>
      <c r="V87" s="98"/>
      <c r="W87" s="98"/>
      <c r="X87" s="98">
        <f t="shared" ref="X87:AC87" si="48">X85-X86</f>
        <v>0</v>
      </c>
      <c r="Y87" s="98">
        <f t="shared" si="48"/>
        <v>0</v>
      </c>
      <c r="Z87" s="98">
        <f t="shared" si="48"/>
        <v>0</v>
      </c>
      <c r="AA87" s="98">
        <f t="shared" si="48"/>
        <v>0</v>
      </c>
      <c r="AB87" s="98">
        <f t="shared" si="48"/>
        <v>0</v>
      </c>
      <c r="AC87" s="98">
        <f t="shared" si="48"/>
        <v>0</v>
      </c>
      <c r="AD87" s="24"/>
      <c r="AE87" s="98"/>
      <c r="AF87" s="98"/>
      <c r="AG87" s="98">
        <f t="shared" ref="AG87:AL87" si="49">AG85-AG86</f>
        <v>0</v>
      </c>
      <c r="AH87" s="98">
        <f t="shared" si="49"/>
        <v>0</v>
      </c>
      <c r="AI87" s="98">
        <f t="shared" si="49"/>
        <v>0</v>
      </c>
      <c r="AJ87" s="98">
        <f t="shared" si="49"/>
        <v>0</v>
      </c>
      <c r="AK87" s="98">
        <f t="shared" si="49"/>
        <v>0</v>
      </c>
      <c r="AL87" s="98">
        <f t="shared" si="49"/>
        <v>0</v>
      </c>
      <c r="AM87" s="24"/>
      <c r="AT87" s="24"/>
    </row>
    <row r="88" spans="1:46" ht="14.4" customHeight="1">
      <c r="A88" s="62">
        <v>82</v>
      </c>
      <c r="B88" s="64"/>
      <c r="C88" s="117"/>
      <c r="D88" s="117"/>
      <c r="E88" s="75"/>
      <c r="F88" s="75"/>
      <c r="G88" s="79"/>
      <c r="H88" s="92"/>
      <c r="I88" s="92"/>
      <c r="J88" s="92"/>
      <c r="K88" s="92"/>
      <c r="L88" s="92"/>
      <c r="M88" s="92"/>
      <c r="N88" s="92"/>
      <c r="O88" s="92"/>
      <c r="P88" s="92"/>
      <c r="Q88" s="92"/>
      <c r="R88" s="92"/>
      <c r="S88" s="92"/>
      <c r="T88" s="92"/>
      <c r="U88" s="24"/>
      <c r="V88" s="92"/>
      <c r="W88" s="92"/>
      <c r="X88" s="92"/>
      <c r="Y88" s="92"/>
      <c r="Z88" s="92"/>
      <c r="AA88" s="92"/>
      <c r="AB88" s="92"/>
      <c r="AC88" s="92"/>
      <c r="AD88" s="24"/>
      <c r="AE88" s="92"/>
      <c r="AF88" s="92"/>
      <c r="AG88" s="92"/>
      <c r="AH88" s="92"/>
      <c r="AI88" s="92"/>
      <c r="AJ88" s="92"/>
      <c r="AK88" s="92"/>
      <c r="AL88" s="92"/>
      <c r="AM88" s="24"/>
      <c r="AT88" s="24"/>
    </row>
    <row r="89" spans="1:46" ht="14.4" customHeight="1">
      <c r="A89" s="62">
        <v>84</v>
      </c>
      <c r="B89" s="64"/>
      <c r="C89" s="128" t="s">
        <v>20</v>
      </c>
      <c r="D89" s="128" t="s">
        <v>302</v>
      </c>
      <c r="E89" s="75"/>
      <c r="F89" s="79"/>
      <c r="G89" s="51" t="str">
        <f>IF(ISNUMBER(#REF!),"for year ended","")</f>
        <v/>
      </c>
      <c r="H89" s="44" t="str">
        <f>IF(ISNUMBER(#REF!),DATE(YEAR(#REF!),MONTH(#REF!),DAY(#REF!))-1,"")</f>
        <v/>
      </c>
      <c r="I89" s="44"/>
      <c r="J89" s="44"/>
      <c r="K89" s="44"/>
      <c r="L89" s="44"/>
      <c r="M89" s="44"/>
      <c r="N89" s="44"/>
      <c r="O89" s="44" t="str">
        <f>IF(ISNUMBER(#REF!),DATE(YEAR(#REF!)+1,MONTH(#REF!),DAY(#REF!))-1,"")</f>
        <v/>
      </c>
      <c r="P89" s="44" t="str">
        <f>IF(ISNUMBER(#REF!),DATE(YEAR(#REF!)+2,MONTH(#REF!),DAY(#REF!))-1,"")</f>
        <v/>
      </c>
      <c r="Q89" s="44" t="str">
        <f>IF(ISNUMBER(#REF!),DATE(YEAR(#REF!)+3,MONTH(#REF!),DAY(#REF!))-1,"")</f>
        <v/>
      </c>
      <c r="R89" s="44" t="str">
        <f>IF(ISNUMBER(#REF!),DATE(YEAR(#REF!)+4,MONTH(#REF!),DAY(#REF!))-1,"")</f>
        <v/>
      </c>
      <c r="S89" s="44" t="str">
        <f>IF(ISNUMBER(#REF!),DATE(YEAR(#REF!)+5,MONTH(#REF!),DAY(#REF!))-1,"")</f>
        <v/>
      </c>
      <c r="T89" s="44"/>
      <c r="U89" s="21"/>
      <c r="V89" s="44"/>
      <c r="W89" s="44"/>
      <c r="X89" s="44" t="str">
        <f>IF(ISNUMBER(#REF!),DATE(YEAR(#REF!)+1,MONTH(#REF!),DAY(#REF!))-1,"")</f>
        <v/>
      </c>
      <c r="Y89" s="44" t="str">
        <f>IF(ISNUMBER(#REF!),DATE(YEAR(#REF!)+2,MONTH(#REF!),DAY(#REF!))-1,"")</f>
        <v/>
      </c>
      <c r="Z89" s="44" t="str">
        <f>IF(ISNUMBER(#REF!),DATE(YEAR(#REF!)+3,MONTH(#REF!),DAY(#REF!))-1,"")</f>
        <v/>
      </c>
      <c r="AA89" s="44" t="str">
        <f>IF(ISNUMBER(#REF!),DATE(YEAR(#REF!)+4,MONTH(#REF!),DAY(#REF!))-1,"")</f>
        <v/>
      </c>
      <c r="AB89" s="44" t="str">
        <f>IF(ISNUMBER(#REF!),DATE(YEAR(#REF!)+5,MONTH(#REF!),DAY(#REF!))-1,"")</f>
        <v/>
      </c>
      <c r="AC89" s="44"/>
      <c r="AD89" s="21"/>
      <c r="AE89" s="44"/>
      <c r="AF89" s="44"/>
      <c r="AG89" s="44" t="str">
        <f>IF(ISNUMBER(#REF!),DATE(YEAR(#REF!)+1,MONTH(#REF!),DAY(#REF!))-1,"")</f>
        <v/>
      </c>
      <c r="AH89" s="44" t="str">
        <f>IF(ISNUMBER(#REF!),DATE(YEAR(#REF!)+2,MONTH(#REF!),DAY(#REF!))-1,"")</f>
        <v/>
      </c>
      <c r="AI89" s="44" t="str">
        <f>IF(ISNUMBER(#REF!),DATE(YEAR(#REF!)+3,MONTH(#REF!),DAY(#REF!))-1,"")</f>
        <v/>
      </c>
      <c r="AJ89" s="44" t="str">
        <f>IF(ISNUMBER(#REF!),DATE(YEAR(#REF!)+4,MONTH(#REF!),DAY(#REF!))-1,"")</f>
        <v/>
      </c>
      <c r="AK89" s="44" t="str">
        <f>IF(ISNUMBER(#REF!),DATE(YEAR(#REF!)+5,MONTH(#REF!),DAY(#REF!))-1,"")</f>
        <v/>
      </c>
      <c r="AL89" s="44"/>
      <c r="AM89" s="21"/>
      <c r="AT89" s="24"/>
    </row>
    <row r="90" spans="1:46" ht="14.4" customHeight="1">
      <c r="A90" s="62">
        <v>85</v>
      </c>
      <c r="B90" s="64"/>
      <c r="C90" s="117"/>
      <c r="D90" s="117"/>
      <c r="E90" s="79"/>
      <c r="F90" s="85" t="s">
        <v>65</v>
      </c>
      <c r="G90" s="79"/>
      <c r="H90" s="42" t="s">
        <v>20</v>
      </c>
      <c r="I90" s="42"/>
      <c r="J90" s="42"/>
      <c r="K90" s="42"/>
      <c r="L90" s="42"/>
      <c r="M90" s="42"/>
      <c r="N90" s="42"/>
      <c r="O90" s="79"/>
      <c r="P90" s="79"/>
      <c r="Q90" s="79"/>
      <c r="R90" s="79"/>
      <c r="S90" s="79"/>
      <c r="T90" s="157"/>
      <c r="U90" s="24"/>
      <c r="V90" s="42"/>
      <c r="W90" s="42"/>
      <c r="X90" s="157"/>
      <c r="Y90" s="157"/>
      <c r="Z90" s="157"/>
      <c r="AA90" s="157"/>
      <c r="AB90" s="157"/>
      <c r="AC90" s="157"/>
      <c r="AD90" s="24"/>
      <c r="AE90" s="42"/>
      <c r="AF90" s="42"/>
      <c r="AG90" s="157"/>
      <c r="AH90" s="157"/>
      <c r="AI90" s="157"/>
      <c r="AJ90" s="157"/>
      <c r="AK90" s="157"/>
      <c r="AL90" s="157"/>
      <c r="AM90" s="24"/>
      <c r="AT90" s="24"/>
    </row>
    <row r="91" spans="1:46" ht="14.4" customHeight="1">
      <c r="A91" s="62">
        <v>86</v>
      </c>
      <c r="B91" s="64"/>
      <c r="C91" s="117"/>
      <c r="D91" s="160"/>
      <c r="E91" s="160"/>
      <c r="F91" s="50" t="s">
        <v>66</v>
      </c>
      <c r="G91" s="79"/>
      <c r="H91" s="97"/>
      <c r="I91" s="97"/>
      <c r="J91" s="97"/>
      <c r="K91" s="97"/>
      <c r="L91" s="97"/>
      <c r="M91" s="97"/>
      <c r="N91" s="97"/>
      <c r="O91" s="97"/>
      <c r="P91" s="97"/>
      <c r="Q91" s="97"/>
      <c r="R91" s="97"/>
      <c r="S91" s="97"/>
      <c r="T91" s="160"/>
      <c r="U91" s="24"/>
      <c r="V91" s="160"/>
      <c r="W91" s="160"/>
      <c r="X91" s="160"/>
      <c r="Y91" s="160"/>
      <c r="Z91" s="160"/>
      <c r="AA91" s="160"/>
      <c r="AB91" s="160"/>
      <c r="AC91" s="160"/>
      <c r="AD91" s="24"/>
      <c r="AE91" s="160"/>
      <c r="AF91" s="160"/>
      <c r="AG91" s="160"/>
      <c r="AH91" s="160"/>
      <c r="AI91" s="160"/>
      <c r="AJ91" s="160"/>
      <c r="AK91" s="160"/>
      <c r="AL91" s="160"/>
      <c r="AM91" s="24"/>
      <c r="AT91" s="24"/>
    </row>
    <row r="92" spans="1:46" ht="14.4" customHeight="1">
      <c r="A92" s="62">
        <v>87</v>
      </c>
      <c r="B92" s="64"/>
      <c r="C92" s="117"/>
      <c r="D92" s="160"/>
      <c r="E92" s="160"/>
      <c r="F92" s="50" t="s">
        <v>66</v>
      </c>
      <c r="G92" s="79"/>
      <c r="H92" s="97"/>
      <c r="I92" s="97"/>
      <c r="J92" s="97"/>
      <c r="K92" s="97"/>
      <c r="L92" s="97"/>
      <c r="M92" s="97"/>
      <c r="N92" s="97"/>
      <c r="O92" s="97"/>
      <c r="P92" s="97"/>
      <c r="Q92" s="97"/>
      <c r="R92" s="97"/>
      <c r="S92" s="97"/>
      <c r="T92" s="160"/>
      <c r="U92" s="24"/>
      <c r="V92" s="160"/>
      <c r="W92" s="160"/>
      <c r="X92" s="160"/>
      <c r="Y92" s="160"/>
      <c r="Z92" s="160"/>
      <c r="AA92" s="160"/>
      <c r="AB92" s="160"/>
      <c r="AC92" s="160"/>
      <c r="AD92" s="24"/>
      <c r="AE92" s="160"/>
      <c r="AF92" s="160"/>
      <c r="AG92" s="160"/>
      <c r="AH92" s="160"/>
      <c r="AI92" s="160"/>
      <c r="AJ92" s="160"/>
      <c r="AK92" s="160"/>
      <c r="AL92" s="160"/>
      <c r="AM92" s="24"/>
      <c r="AT92" s="24"/>
    </row>
    <row r="93" spans="1:46" ht="14.4" customHeight="1">
      <c r="A93" s="62">
        <v>88</v>
      </c>
      <c r="B93" s="64"/>
      <c r="C93" s="117"/>
      <c r="D93" s="160"/>
      <c r="E93" s="160"/>
      <c r="F93" s="50" t="s">
        <v>66</v>
      </c>
      <c r="G93" s="79"/>
      <c r="H93" s="97"/>
      <c r="I93" s="97"/>
      <c r="J93" s="97"/>
      <c r="K93" s="97"/>
      <c r="L93" s="97"/>
      <c r="M93" s="97"/>
      <c r="N93" s="97"/>
      <c r="O93" s="97"/>
      <c r="P93" s="97"/>
      <c r="Q93" s="97"/>
      <c r="R93" s="97"/>
      <c r="S93" s="97"/>
      <c r="T93" s="160"/>
      <c r="U93" s="24"/>
      <c r="V93" s="160"/>
      <c r="W93" s="160"/>
      <c r="X93" s="160"/>
      <c r="Y93" s="160"/>
      <c r="Z93" s="160"/>
      <c r="AA93" s="160"/>
      <c r="AB93" s="160"/>
      <c r="AC93" s="160"/>
      <c r="AD93" s="24"/>
      <c r="AE93" s="160"/>
      <c r="AF93" s="160"/>
      <c r="AG93" s="160"/>
      <c r="AH93" s="160"/>
      <c r="AI93" s="160"/>
      <c r="AJ93" s="160"/>
      <c r="AK93" s="160"/>
      <c r="AL93" s="160"/>
      <c r="AM93" s="24"/>
      <c r="AT93" s="24"/>
    </row>
    <row r="94" spans="1:46" ht="14.4" customHeight="1">
      <c r="A94" s="62">
        <v>89</v>
      </c>
      <c r="B94" s="64"/>
      <c r="C94" s="117"/>
      <c r="D94" s="160"/>
      <c r="E94" s="160"/>
      <c r="F94" s="50" t="s">
        <v>66</v>
      </c>
      <c r="G94" s="79"/>
      <c r="H94" s="97"/>
      <c r="I94" s="97"/>
      <c r="J94" s="97"/>
      <c r="K94" s="97"/>
      <c r="L94" s="97"/>
      <c r="M94" s="97"/>
      <c r="N94" s="97"/>
      <c r="O94" s="97"/>
      <c r="P94" s="97"/>
      <c r="Q94" s="97"/>
      <c r="R94" s="97"/>
      <c r="S94" s="97"/>
      <c r="T94" s="160"/>
      <c r="U94" s="24"/>
      <c r="V94" s="160"/>
      <c r="W94" s="160"/>
      <c r="X94" s="160"/>
      <c r="Y94" s="160"/>
      <c r="Z94" s="160"/>
      <c r="AA94" s="160"/>
      <c r="AB94" s="160"/>
      <c r="AC94" s="160"/>
      <c r="AD94" s="24"/>
      <c r="AE94" s="160"/>
      <c r="AF94" s="160"/>
      <c r="AG94" s="160"/>
      <c r="AH94" s="160"/>
      <c r="AI94" s="160"/>
      <c r="AJ94" s="160"/>
      <c r="AK94" s="160"/>
      <c r="AL94" s="160"/>
      <c r="AM94" s="24"/>
      <c r="AT94" s="24"/>
    </row>
    <row r="95" spans="1:46" ht="14.4" customHeight="1">
      <c r="A95" s="62">
        <v>90</v>
      </c>
      <c r="B95" s="64"/>
      <c r="C95" s="117"/>
      <c r="D95" s="160"/>
      <c r="E95" s="160"/>
      <c r="F95" s="50" t="s">
        <v>66</v>
      </c>
      <c r="G95" s="79"/>
      <c r="H95" s="97"/>
      <c r="I95" s="97"/>
      <c r="J95" s="97"/>
      <c r="K95" s="97"/>
      <c r="L95" s="97"/>
      <c r="M95" s="97"/>
      <c r="N95" s="97"/>
      <c r="O95" s="97"/>
      <c r="P95" s="97"/>
      <c r="Q95" s="97"/>
      <c r="R95" s="97"/>
      <c r="S95" s="97"/>
      <c r="T95" s="160"/>
      <c r="U95" s="24"/>
      <c r="V95" s="160"/>
      <c r="W95" s="160"/>
      <c r="X95" s="160"/>
      <c r="Y95" s="160"/>
      <c r="Z95" s="160"/>
      <c r="AA95" s="160"/>
      <c r="AB95" s="160"/>
      <c r="AC95" s="160"/>
      <c r="AD95" s="24"/>
      <c r="AE95" s="160"/>
      <c r="AF95" s="160"/>
      <c r="AG95" s="160"/>
      <c r="AH95" s="160"/>
      <c r="AI95" s="160"/>
      <c r="AJ95" s="160"/>
      <c r="AK95" s="160"/>
      <c r="AL95" s="160"/>
      <c r="AM95" s="24"/>
      <c r="AT95" s="21"/>
    </row>
    <row r="96" spans="1:46" ht="14.4" customHeight="1">
      <c r="A96" s="62">
        <v>91</v>
      </c>
      <c r="B96" s="64"/>
      <c r="C96" s="117"/>
      <c r="D96" s="117"/>
      <c r="E96" s="82"/>
      <c r="F96" s="25" t="s">
        <v>52</v>
      </c>
      <c r="G96" s="82"/>
      <c r="H96" s="37"/>
      <c r="I96" s="37"/>
      <c r="J96" s="37"/>
      <c r="K96" s="37"/>
      <c r="L96" s="37"/>
      <c r="M96" s="37"/>
      <c r="N96" s="37"/>
      <c r="O96" s="37"/>
      <c r="P96" s="36"/>
      <c r="Q96" s="36"/>
      <c r="R96" s="36"/>
      <c r="S96" s="37"/>
      <c r="T96" s="37"/>
      <c r="U96" s="24"/>
      <c r="V96" s="37"/>
      <c r="W96" s="37"/>
      <c r="X96" s="37"/>
      <c r="Y96" s="36"/>
      <c r="Z96" s="36"/>
      <c r="AA96" s="36"/>
      <c r="AB96" s="37"/>
      <c r="AC96" s="37"/>
      <c r="AD96" s="24"/>
      <c r="AE96" s="37"/>
      <c r="AF96" s="37"/>
      <c r="AG96" s="37"/>
      <c r="AH96" s="36"/>
      <c r="AI96" s="36"/>
      <c r="AJ96" s="36"/>
      <c r="AK96" s="37"/>
      <c r="AL96" s="37"/>
      <c r="AM96" s="24"/>
      <c r="AN96" s="118"/>
      <c r="AO96" s="118"/>
      <c r="AP96" s="118"/>
      <c r="AQ96" s="118"/>
      <c r="AR96" s="118"/>
      <c r="AS96" s="118"/>
      <c r="AT96" s="118"/>
    </row>
    <row r="97" spans="1:46" ht="14.4" customHeight="1" thickBot="1">
      <c r="A97" s="62">
        <v>92</v>
      </c>
      <c r="B97" s="64"/>
      <c r="C97" s="117"/>
      <c r="D97" s="117"/>
      <c r="E97" s="79"/>
      <c r="F97" s="117" t="s">
        <v>20</v>
      </c>
      <c r="G97" s="82"/>
      <c r="H97" s="97"/>
      <c r="I97" s="97"/>
      <c r="J97" s="97"/>
      <c r="K97" s="97"/>
      <c r="L97" s="97"/>
      <c r="M97" s="97"/>
      <c r="N97" s="97"/>
      <c r="O97" s="97"/>
      <c r="P97" s="97"/>
      <c r="Q97" s="97"/>
      <c r="R97" s="97"/>
      <c r="S97" s="97"/>
      <c r="T97" s="160"/>
      <c r="U97" s="24"/>
      <c r="V97" s="160"/>
      <c r="W97" s="160"/>
      <c r="X97" s="160"/>
      <c r="Y97" s="160"/>
      <c r="Z97" s="160"/>
      <c r="AA97" s="160"/>
      <c r="AB97" s="160"/>
      <c r="AC97" s="160"/>
      <c r="AD97" s="24"/>
      <c r="AE97" s="160"/>
      <c r="AF97" s="160"/>
      <c r="AG97" s="160"/>
      <c r="AH97" s="160"/>
      <c r="AI97" s="160"/>
      <c r="AJ97" s="160"/>
      <c r="AK97" s="160"/>
      <c r="AL97" s="160"/>
      <c r="AM97" s="24"/>
      <c r="AN97" s="118"/>
      <c r="AO97" s="118"/>
      <c r="AP97" s="118"/>
      <c r="AQ97" s="118"/>
      <c r="AR97" s="118"/>
      <c r="AS97" s="118"/>
      <c r="AT97" s="118"/>
    </row>
    <row r="98" spans="1:46" ht="14.4" customHeight="1" thickBot="1">
      <c r="A98" s="62">
        <v>93</v>
      </c>
      <c r="B98" s="64"/>
      <c r="C98" s="117"/>
      <c r="D98" s="31"/>
      <c r="E98" s="75" t="s">
        <v>79</v>
      </c>
      <c r="F98" s="117"/>
      <c r="G98" s="79"/>
      <c r="H98" s="98">
        <f t="shared" ref="H98:S98" si="50">SUM(H91:H95,H97)</f>
        <v>0</v>
      </c>
      <c r="I98" s="98"/>
      <c r="J98" s="98"/>
      <c r="K98" s="98"/>
      <c r="L98" s="98"/>
      <c r="M98" s="98"/>
      <c r="N98" s="98"/>
      <c r="O98" s="98">
        <f t="shared" si="50"/>
        <v>0</v>
      </c>
      <c r="P98" s="98">
        <f t="shared" si="50"/>
        <v>0</v>
      </c>
      <c r="Q98" s="98">
        <f t="shared" si="50"/>
        <v>0</v>
      </c>
      <c r="R98" s="98">
        <f t="shared" si="50"/>
        <v>0</v>
      </c>
      <c r="S98" s="98">
        <f t="shared" si="50"/>
        <v>0</v>
      </c>
      <c r="T98" s="98">
        <f t="shared" ref="T98" si="51">SUM(T92:T96)</f>
        <v>0</v>
      </c>
      <c r="U98" s="24"/>
      <c r="V98" s="98"/>
      <c r="W98" s="98"/>
      <c r="X98" s="98">
        <f t="shared" ref="X98:AB98" si="52">SUM(X91:X95,X97)</f>
        <v>0</v>
      </c>
      <c r="Y98" s="98">
        <f t="shared" si="52"/>
        <v>0</v>
      </c>
      <c r="Z98" s="98">
        <f t="shared" si="52"/>
        <v>0</v>
      </c>
      <c r="AA98" s="98">
        <f t="shared" si="52"/>
        <v>0</v>
      </c>
      <c r="AB98" s="98">
        <f t="shared" si="52"/>
        <v>0</v>
      </c>
      <c r="AC98" s="98">
        <f t="shared" ref="AC98" si="53">SUM(AC92:AC96)</f>
        <v>0</v>
      </c>
      <c r="AD98" s="24"/>
      <c r="AE98" s="98"/>
      <c r="AF98" s="98"/>
      <c r="AG98" s="98">
        <f t="shared" ref="AG98:AK98" si="54">SUM(AG91:AG95,AG97)</f>
        <v>0</v>
      </c>
      <c r="AH98" s="98">
        <f t="shared" si="54"/>
        <v>0</v>
      </c>
      <c r="AI98" s="98">
        <f t="shared" si="54"/>
        <v>0</v>
      </c>
      <c r="AJ98" s="98">
        <f t="shared" si="54"/>
        <v>0</v>
      </c>
      <c r="AK98" s="98">
        <f t="shared" si="54"/>
        <v>0</v>
      </c>
      <c r="AL98" s="98">
        <f t="shared" ref="AL98" si="55">SUM(AL92:AL96)</f>
        <v>0</v>
      </c>
      <c r="AM98" s="24"/>
      <c r="AN98" s="118"/>
      <c r="AO98" s="118"/>
      <c r="AP98" s="118"/>
      <c r="AQ98" s="118"/>
      <c r="AR98" s="118"/>
      <c r="AS98" s="118"/>
      <c r="AT98" s="118"/>
    </row>
    <row r="99" spans="1:46" ht="14.4" customHeight="1" thickBot="1">
      <c r="A99" s="62">
        <v>94</v>
      </c>
      <c r="B99" s="64"/>
      <c r="C99" s="117"/>
      <c r="D99" s="31" t="s">
        <v>47</v>
      </c>
      <c r="E99" s="20" t="s">
        <v>80</v>
      </c>
      <c r="F99" s="227"/>
      <c r="G99" s="79"/>
      <c r="H99" s="97"/>
      <c r="I99" s="97"/>
      <c r="J99" s="97"/>
      <c r="K99" s="97"/>
      <c r="L99" s="97"/>
      <c r="M99" s="97"/>
      <c r="N99" s="97"/>
      <c r="O99" s="97"/>
      <c r="P99" s="97"/>
      <c r="Q99" s="97"/>
      <c r="R99" s="97"/>
      <c r="S99" s="97"/>
      <c r="T99" s="160"/>
      <c r="U99" s="24"/>
      <c r="V99" s="160"/>
      <c r="W99" s="160"/>
      <c r="X99" s="160"/>
      <c r="Y99" s="160"/>
      <c r="Z99" s="160"/>
      <c r="AA99" s="160"/>
      <c r="AB99" s="160"/>
      <c r="AC99" s="160"/>
      <c r="AD99" s="24"/>
      <c r="AE99" s="160"/>
      <c r="AF99" s="160"/>
      <c r="AG99" s="160"/>
      <c r="AH99" s="160"/>
      <c r="AI99" s="160"/>
      <c r="AJ99" s="160"/>
      <c r="AK99" s="160"/>
      <c r="AL99" s="160"/>
      <c r="AM99" s="24"/>
      <c r="AN99" s="118"/>
      <c r="AO99" s="118"/>
      <c r="AP99" s="118"/>
      <c r="AQ99" s="118"/>
      <c r="AR99" s="118"/>
      <c r="AS99" s="118"/>
      <c r="AT99" s="118"/>
    </row>
    <row r="100" spans="1:46" ht="14.4" customHeight="1" thickBot="1">
      <c r="A100" s="62">
        <v>95</v>
      </c>
      <c r="B100" s="64"/>
      <c r="C100" s="117"/>
      <c r="D100" s="117"/>
      <c r="E100" s="75" t="s">
        <v>81</v>
      </c>
      <c r="F100" s="75"/>
      <c r="G100" s="79"/>
      <c r="H100" s="98">
        <f t="shared" ref="H100:T100" si="56">H98-H99</f>
        <v>0</v>
      </c>
      <c r="I100" s="98"/>
      <c r="J100" s="98"/>
      <c r="K100" s="98"/>
      <c r="L100" s="98"/>
      <c r="M100" s="98"/>
      <c r="N100" s="98"/>
      <c r="O100" s="98">
        <f t="shared" si="56"/>
        <v>0</v>
      </c>
      <c r="P100" s="98">
        <f t="shared" si="56"/>
        <v>0</v>
      </c>
      <c r="Q100" s="98">
        <f t="shared" si="56"/>
        <v>0</v>
      </c>
      <c r="R100" s="98">
        <f t="shared" si="56"/>
        <v>0</v>
      </c>
      <c r="S100" s="98">
        <f t="shared" si="56"/>
        <v>0</v>
      </c>
      <c r="T100" s="98">
        <f t="shared" si="56"/>
        <v>0</v>
      </c>
      <c r="U100" s="24"/>
      <c r="V100" s="98"/>
      <c r="W100" s="98"/>
      <c r="X100" s="98">
        <f t="shared" ref="X100:AC100" si="57">X98-X99</f>
        <v>0</v>
      </c>
      <c r="Y100" s="98">
        <f t="shared" si="57"/>
        <v>0</v>
      </c>
      <c r="Z100" s="98">
        <f t="shared" si="57"/>
        <v>0</v>
      </c>
      <c r="AA100" s="98">
        <f t="shared" si="57"/>
        <v>0</v>
      </c>
      <c r="AB100" s="98">
        <f t="shared" si="57"/>
        <v>0</v>
      </c>
      <c r="AC100" s="98">
        <f t="shared" si="57"/>
        <v>0</v>
      </c>
      <c r="AD100" s="24"/>
      <c r="AE100" s="98"/>
      <c r="AF100" s="98"/>
      <c r="AG100" s="98">
        <f t="shared" ref="AG100:AL100" si="58">AG98-AG99</f>
        <v>0</v>
      </c>
      <c r="AH100" s="98">
        <f t="shared" si="58"/>
        <v>0</v>
      </c>
      <c r="AI100" s="98">
        <f t="shared" si="58"/>
        <v>0</v>
      </c>
      <c r="AJ100" s="98">
        <f t="shared" si="58"/>
        <v>0</v>
      </c>
      <c r="AK100" s="98">
        <f t="shared" si="58"/>
        <v>0</v>
      </c>
      <c r="AL100" s="98">
        <f t="shared" si="58"/>
        <v>0</v>
      </c>
      <c r="AM100" s="24"/>
      <c r="AN100" s="118"/>
      <c r="AO100" s="118"/>
      <c r="AP100" s="118"/>
      <c r="AQ100" s="118"/>
      <c r="AR100" s="118"/>
      <c r="AS100" s="118"/>
      <c r="AT100" s="118"/>
    </row>
    <row r="101" spans="1:46" ht="14.4" customHeight="1">
      <c r="A101" s="62">
        <v>96</v>
      </c>
      <c r="B101" s="64"/>
      <c r="C101" s="117"/>
      <c r="D101" s="117"/>
      <c r="E101" s="79"/>
      <c r="F101" s="79"/>
      <c r="G101" s="79"/>
      <c r="H101" s="79"/>
      <c r="I101" s="79"/>
      <c r="J101" s="79"/>
      <c r="K101" s="79"/>
      <c r="L101" s="79"/>
      <c r="M101" s="79"/>
      <c r="N101" s="79"/>
      <c r="O101" s="79"/>
      <c r="P101" s="79"/>
      <c r="Q101" s="79"/>
      <c r="R101" s="79"/>
      <c r="S101" s="79"/>
      <c r="T101" s="157"/>
      <c r="U101" s="24"/>
      <c r="V101" s="157"/>
      <c r="W101" s="157"/>
      <c r="X101" s="157"/>
      <c r="Y101" s="157"/>
      <c r="Z101" s="157"/>
      <c r="AA101" s="157"/>
      <c r="AB101" s="157"/>
      <c r="AC101" s="157"/>
      <c r="AD101" s="24"/>
      <c r="AE101" s="157"/>
      <c r="AF101" s="157"/>
      <c r="AG101" s="157"/>
      <c r="AH101" s="157"/>
      <c r="AI101" s="157"/>
      <c r="AJ101" s="157"/>
      <c r="AK101" s="157"/>
      <c r="AL101" s="157"/>
      <c r="AM101" s="24"/>
      <c r="AN101" s="118"/>
      <c r="AO101" s="118"/>
      <c r="AP101" s="118"/>
      <c r="AQ101" s="118"/>
      <c r="AR101" s="118"/>
      <c r="AS101" s="118"/>
      <c r="AT101" s="118"/>
    </row>
    <row r="102" spans="1:46" ht="14.4" customHeight="1">
      <c r="A102" s="62">
        <v>98</v>
      </c>
      <c r="B102" s="26"/>
      <c r="C102" s="79"/>
      <c r="D102" s="79"/>
      <c r="E102" s="79"/>
      <c r="F102" s="79"/>
      <c r="G102" s="52" t="str">
        <f>IF(ISNUMBER(#REF!),"for year ended","")</f>
        <v/>
      </c>
      <c r="H102" s="41" t="str">
        <f>IF(ISNUMBER(#REF!),DATE(YEAR(#REF!),MONTH(#REF!),DAY(#REF!))-1,"")</f>
        <v/>
      </c>
      <c r="I102" s="41"/>
      <c r="J102" s="41"/>
      <c r="K102" s="41"/>
      <c r="L102" s="41"/>
      <c r="M102" s="41"/>
      <c r="N102" s="41"/>
      <c r="O102" s="41" t="str">
        <f>IF(ISNUMBER(#REF!),DATE(YEAR(#REF!)+1,MONTH(#REF!),DAY(#REF!))-1,"")</f>
        <v/>
      </c>
      <c r="P102" s="41" t="str">
        <f>IF(ISNUMBER(#REF!),DATE(YEAR(#REF!)+2,MONTH(#REF!),DAY(#REF!))-1,"")</f>
        <v/>
      </c>
      <c r="Q102" s="41" t="str">
        <f>IF(ISNUMBER(#REF!),DATE(YEAR(#REF!)+3,MONTH(#REF!),DAY(#REF!))-1,"")</f>
        <v/>
      </c>
      <c r="R102" s="41" t="str">
        <f>IF(ISNUMBER(#REF!),DATE(YEAR(#REF!)+4,MONTH(#REF!),DAY(#REF!))-1,"")</f>
        <v/>
      </c>
      <c r="S102" s="41" t="str">
        <f>IF(ISNUMBER(#REF!),DATE(YEAR(#REF!)+5,MONTH(#REF!),DAY(#REF!))-1,"")</f>
        <v/>
      </c>
      <c r="T102" s="41"/>
      <c r="U102" s="21"/>
      <c r="V102" s="41"/>
      <c r="W102" s="41"/>
      <c r="X102" s="41" t="str">
        <f>IF(ISNUMBER(#REF!),DATE(YEAR(#REF!)+1,MONTH(#REF!),DAY(#REF!))-1,"")</f>
        <v/>
      </c>
      <c r="Y102" s="41" t="str">
        <f>IF(ISNUMBER(#REF!),DATE(YEAR(#REF!)+2,MONTH(#REF!),DAY(#REF!))-1,"")</f>
        <v/>
      </c>
      <c r="Z102" s="41" t="str">
        <f>IF(ISNUMBER(#REF!),DATE(YEAR(#REF!)+3,MONTH(#REF!),DAY(#REF!))-1,"")</f>
        <v/>
      </c>
      <c r="AA102" s="41" t="str">
        <f>IF(ISNUMBER(#REF!),DATE(YEAR(#REF!)+4,MONTH(#REF!),DAY(#REF!))-1,"")</f>
        <v/>
      </c>
      <c r="AB102" s="41" t="str">
        <f>IF(ISNUMBER(#REF!),DATE(YEAR(#REF!)+5,MONTH(#REF!),DAY(#REF!))-1,"")</f>
        <v/>
      </c>
      <c r="AC102" s="41"/>
      <c r="AD102" s="21"/>
      <c r="AE102" s="41"/>
      <c r="AF102" s="41"/>
      <c r="AG102" s="41" t="str">
        <f>IF(ISNUMBER(#REF!),DATE(YEAR(#REF!)+1,MONTH(#REF!),DAY(#REF!))-1,"")</f>
        <v/>
      </c>
      <c r="AH102" s="41" t="str">
        <f>IF(ISNUMBER(#REF!),DATE(YEAR(#REF!)+2,MONTH(#REF!),DAY(#REF!))-1,"")</f>
        <v/>
      </c>
      <c r="AI102" s="41" t="str">
        <f>IF(ISNUMBER(#REF!),DATE(YEAR(#REF!)+3,MONTH(#REF!),DAY(#REF!))-1,"")</f>
        <v/>
      </c>
      <c r="AJ102" s="41" t="str">
        <f>IF(ISNUMBER(#REF!),DATE(YEAR(#REF!)+4,MONTH(#REF!),DAY(#REF!))-1,"")</f>
        <v/>
      </c>
      <c r="AK102" s="41" t="str">
        <f>IF(ISNUMBER(#REF!),DATE(YEAR(#REF!)+5,MONTH(#REF!),DAY(#REF!))-1,"")</f>
        <v/>
      </c>
      <c r="AL102" s="41"/>
      <c r="AM102" s="21"/>
      <c r="AN102" s="118"/>
      <c r="AO102" s="118"/>
      <c r="AP102" s="118"/>
      <c r="AQ102" s="118"/>
      <c r="AR102" s="118"/>
      <c r="AS102" s="118"/>
      <c r="AT102" s="118"/>
    </row>
    <row r="103" spans="1:46" ht="14.4" customHeight="1">
      <c r="A103" s="62">
        <v>99</v>
      </c>
      <c r="B103" s="64"/>
      <c r="C103" s="27" t="s">
        <v>303</v>
      </c>
      <c r="D103" s="79"/>
      <c r="E103" s="79"/>
      <c r="F103" s="79"/>
      <c r="G103" s="79"/>
      <c r="H103" s="45"/>
      <c r="I103" s="45"/>
      <c r="J103" s="45"/>
      <c r="K103" s="45"/>
      <c r="L103" s="45"/>
      <c r="M103" s="45"/>
      <c r="N103" s="45"/>
      <c r="O103" s="90"/>
      <c r="P103" s="90"/>
      <c r="Q103" s="90"/>
      <c r="R103" s="90"/>
      <c r="S103" s="90"/>
      <c r="T103" s="90"/>
      <c r="U103" s="21"/>
      <c r="V103" s="45"/>
      <c r="W103" s="45"/>
      <c r="X103" s="90"/>
      <c r="Y103" s="90"/>
      <c r="Z103" s="90"/>
      <c r="AA103" s="90"/>
      <c r="AB103" s="90"/>
      <c r="AC103" s="90"/>
      <c r="AD103" s="21"/>
      <c r="AE103" s="45"/>
      <c r="AF103" s="45"/>
      <c r="AG103" s="90"/>
      <c r="AH103" s="90"/>
      <c r="AI103" s="90"/>
      <c r="AJ103" s="90"/>
      <c r="AK103" s="90"/>
      <c r="AL103" s="90"/>
      <c r="AM103" s="21"/>
      <c r="AN103" s="118"/>
      <c r="AO103" s="118"/>
      <c r="AP103" s="118"/>
      <c r="AQ103" s="118"/>
      <c r="AR103" s="118"/>
      <c r="AS103" s="118"/>
      <c r="AT103" s="118"/>
    </row>
    <row r="104" spans="1:46" ht="14.4" customHeight="1">
      <c r="A104" s="62">
        <v>100</v>
      </c>
      <c r="B104" s="64"/>
      <c r="C104" s="128" t="s">
        <v>304</v>
      </c>
      <c r="D104" s="117"/>
      <c r="E104" s="117"/>
      <c r="F104" s="79"/>
      <c r="G104" s="101"/>
      <c r="H104" s="41"/>
      <c r="I104" s="41"/>
      <c r="J104" s="41"/>
      <c r="K104" s="41"/>
      <c r="L104" s="41"/>
      <c r="M104" s="41"/>
      <c r="N104" s="41"/>
      <c r="O104" s="41"/>
      <c r="P104" s="41"/>
      <c r="Q104" s="41"/>
      <c r="R104" s="41"/>
      <c r="S104" s="41"/>
      <c r="T104" s="41"/>
      <c r="U104" s="24"/>
      <c r="V104" s="41"/>
      <c r="W104" s="41"/>
      <c r="X104" s="41"/>
      <c r="Y104" s="41"/>
      <c r="Z104" s="41"/>
      <c r="AA104" s="41"/>
      <c r="AB104" s="41"/>
      <c r="AC104" s="41"/>
      <c r="AD104" s="24"/>
      <c r="AE104" s="41"/>
      <c r="AF104" s="41"/>
      <c r="AG104" s="41"/>
      <c r="AH104" s="41"/>
      <c r="AI104" s="41"/>
      <c r="AJ104" s="41"/>
      <c r="AK104" s="41"/>
      <c r="AL104" s="41"/>
      <c r="AM104" s="24"/>
      <c r="AN104" s="118"/>
      <c r="AO104" s="118"/>
      <c r="AP104" s="118"/>
      <c r="AQ104" s="118"/>
      <c r="AR104" s="118"/>
      <c r="AS104" s="118"/>
      <c r="AT104" s="118"/>
    </row>
    <row r="105" spans="1:46" ht="14.4" customHeight="1">
      <c r="A105" s="62">
        <v>101</v>
      </c>
      <c r="B105" s="64"/>
      <c r="C105" s="117"/>
      <c r="D105" s="117"/>
      <c r="E105" s="79"/>
      <c r="F105" s="85" t="s">
        <v>65</v>
      </c>
      <c r="G105" s="101"/>
      <c r="H105" s="53" t="s">
        <v>20</v>
      </c>
      <c r="I105" s="53"/>
      <c r="J105" s="53"/>
      <c r="K105" s="53"/>
      <c r="L105" s="53"/>
      <c r="M105" s="53"/>
      <c r="N105" s="53"/>
      <c r="O105" s="79"/>
      <c r="P105" s="79"/>
      <c r="Q105" s="79"/>
      <c r="R105" s="79"/>
      <c r="S105" s="43"/>
      <c r="T105" s="228"/>
      <c r="U105" s="24"/>
      <c r="V105" s="53"/>
      <c r="W105" s="53"/>
      <c r="X105" s="157"/>
      <c r="Y105" s="157"/>
      <c r="Z105" s="157"/>
      <c r="AA105" s="157"/>
      <c r="AB105" s="43"/>
      <c r="AC105" s="228"/>
      <c r="AD105" s="24"/>
      <c r="AE105" s="53"/>
      <c r="AF105" s="53"/>
      <c r="AG105" s="157"/>
      <c r="AH105" s="157"/>
      <c r="AI105" s="157"/>
      <c r="AJ105" s="157"/>
      <c r="AK105" s="43"/>
      <c r="AL105" s="228"/>
      <c r="AM105" s="24"/>
      <c r="AN105" s="118"/>
      <c r="AO105" s="118"/>
      <c r="AP105" s="118"/>
      <c r="AQ105" s="118"/>
      <c r="AR105" s="118"/>
      <c r="AS105" s="118"/>
      <c r="AT105" s="118"/>
    </row>
    <row r="106" spans="1:46" ht="14.4" customHeight="1">
      <c r="A106" s="62">
        <v>102</v>
      </c>
      <c r="B106" s="64"/>
      <c r="C106" s="117"/>
      <c r="D106" s="160"/>
      <c r="E106" s="160"/>
      <c r="F106" s="50" t="s">
        <v>66</v>
      </c>
      <c r="G106" s="79"/>
      <c r="H106" s="97"/>
      <c r="I106" s="97"/>
      <c r="J106" s="97"/>
      <c r="K106" s="97"/>
      <c r="L106" s="97"/>
      <c r="M106" s="97"/>
      <c r="N106" s="97"/>
      <c r="O106" s="97"/>
      <c r="P106" s="97"/>
      <c r="Q106" s="97"/>
      <c r="R106" s="97"/>
      <c r="S106" s="97"/>
      <c r="T106" s="160"/>
      <c r="U106" s="24"/>
      <c r="V106" s="160"/>
      <c r="W106" s="160"/>
      <c r="X106" s="160"/>
      <c r="Y106" s="160"/>
      <c r="Z106" s="160"/>
      <c r="AA106" s="160"/>
      <c r="AB106" s="160"/>
      <c r="AC106" s="160"/>
      <c r="AD106" s="24"/>
      <c r="AE106" s="160"/>
      <c r="AF106" s="160"/>
      <c r="AG106" s="160"/>
      <c r="AH106" s="160"/>
      <c r="AI106" s="160"/>
      <c r="AJ106" s="160"/>
      <c r="AK106" s="160"/>
      <c r="AL106" s="160"/>
      <c r="AM106" s="24"/>
      <c r="AN106" s="118"/>
      <c r="AO106" s="118"/>
      <c r="AP106" s="118"/>
      <c r="AQ106" s="118"/>
      <c r="AR106" s="118"/>
      <c r="AS106" s="118"/>
      <c r="AT106" s="118"/>
    </row>
    <row r="107" spans="1:46" ht="14.4" customHeight="1">
      <c r="A107" s="62">
        <v>103</v>
      </c>
      <c r="B107" s="64"/>
      <c r="C107" s="117"/>
      <c r="D107" s="160"/>
      <c r="E107" s="160"/>
      <c r="F107" s="50" t="s">
        <v>66</v>
      </c>
      <c r="G107" s="79"/>
      <c r="H107" s="97"/>
      <c r="I107" s="97"/>
      <c r="J107" s="97"/>
      <c r="K107" s="97"/>
      <c r="L107" s="97"/>
      <c r="M107" s="97"/>
      <c r="N107" s="97"/>
      <c r="O107" s="97"/>
      <c r="P107" s="97"/>
      <c r="Q107" s="97"/>
      <c r="R107" s="97"/>
      <c r="S107" s="97"/>
      <c r="T107" s="160"/>
      <c r="U107" s="24"/>
      <c r="V107" s="160"/>
      <c r="W107" s="160"/>
      <c r="X107" s="160"/>
      <c r="Y107" s="160"/>
      <c r="Z107" s="160"/>
      <c r="AA107" s="160"/>
      <c r="AB107" s="160"/>
      <c r="AC107" s="160"/>
      <c r="AD107" s="24"/>
      <c r="AE107" s="160"/>
      <c r="AF107" s="160"/>
      <c r="AG107" s="160"/>
      <c r="AH107" s="160"/>
      <c r="AI107" s="160"/>
      <c r="AJ107" s="160"/>
      <c r="AK107" s="160"/>
      <c r="AL107" s="160"/>
      <c r="AM107" s="24"/>
      <c r="AN107" s="118"/>
      <c r="AO107" s="118"/>
      <c r="AP107" s="118"/>
      <c r="AQ107" s="118"/>
      <c r="AR107" s="118"/>
      <c r="AS107" s="118"/>
      <c r="AT107" s="118"/>
    </row>
    <row r="108" spans="1:46" ht="14.4" customHeight="1">
      <c r="A108" s="62">
        <v>104</v>
      </c>
      <c r="B108" s="64"/>
      <c r="C108" s="117"/>
      <c r="D108" s="160"/>
      <c r="E108" s="160"/>
      <c r="F108" s="50" t="s">
        <v>66</v>
      </c>
      <c r="G108" s="79"/>
      <c r="H108" s="97"/>
      <c r="I108" s="97"/>
      <c r="J108" s="97"/>
      <c r="K108" s="97"/>
      <c r="L108" s="97"/>
      <c r="M108" s="97"/>
      <c r="N108" s="97"/>
      <c r="O108" s="97"/>
      <c r="P108" s="97"/>
      <c r="Q108" s="97"/>
      <c r="R108" s="97"/>
      <c r="S108" s="97"/>
      <c r="T108" s="160"/>
      <c r="U108" s="24"/>
      <c r="V108" s="160"/>
      <c r="W108" s="160"/>
      <c r="X108" s="160"/>
      <c r="Y108" s="160"/>
      <c r="Z108" s="160"/>
      <c r="AA108" s="160"/>
      <c r="AB108" s="160"/>
      <c r="AC108" s="160"/>
      <c r="AD108" s="24"/>
      <c r="AE108" s="160"/>
      <c r="AF108" s="160"/>
      <c r="AG108" s="160"/>
      <c r="AH108" s="160"/>
      <c r="AI108" s="160"/>
      <c r="AJ108" s="160"/>
      <c r="AK108" s="160"/>
      <c r="AL108" s="160"/>
      <c r="AM108" s="24"/>
      <c r="AN108" s="118"/>
      <c r="AO108" s="118"/>
      <c r="AP108" s="118"/>
      <c r="AQ108" s="118"/>
      <c r="AR108" s="118"/>
      <c r="AS108" s="118"/>
      <c r="AT108" s="118"/>
    </row>
    <row r="109" spans="1:46" ht="14.4" customHeight="1">
      <c r="A109" s="62">
        <v>105</v>
      </c>
      <c r="B109" s="64"/>
      <c r="C109" s="117"/>
      <c r="D109" s="160"/>
      <c r="E109" s="160"/>
      <c r="F109" s="50" t="s">
        <v>66</v>
      </c>
      <c r="G109" s="79"/>
      <c r="H109" s="97"/>
      <c r="I109" s="97"/>
      <c r="J109" s="97"/>
      <c r="K109" s="97"/>
      <c r="L109" s="97"/>
      <c r="M109" s="97"/>
      <c r="N109" s="97"/>
      <c r="O109" s="97"/>
      <c r="P109" s="97"/>
      <c r="Q109" s="97"/>
      <c r="R109" s="97"/>
      <c r="S109" s="97"/>
      <c r="T109" s="160"/>
      <c r="U109" s="24"/>
      <c r="V109" s="160"/>
      <c r="W109" s="160"/>
      <c r="X109" s="160"/>
      <c r="Y109" s="160"/>
      <c r="Z109" s="160"/>
      <c r="AA109" s="160"/>
      <c r="AB109" s="160"/>
      <c r="AC109" s="160"/>
      <c r="AD109" s="24"/>
      <c r="AE109" s="160"/>
      <c r="AF109" s="160"/>
      <c r="AG109" s="160"/>
      <c r="AH109" s="160"/>
      <c r="AI109" s="160"/>
      <c r="AJ109" s="160"/>
      <c r="AK109" s="160"/>
      <c r="AL109" s="160"/>
      <c r="AM109" s="24"/>
      <c r="AN109" s="118"/>
      <c r="AO109" s="118"/>
      <c r="AP109" s="118"/>
      <c r="AQ109" s="118"/>
      <c r="AR109" s="118"/>
      <c r="AS109" s="118"/>
      <c r="AT109" s="118"/>
    </row>
    <row r="110" spans="1:46" ht="14.4" customHeight="1">
      <c r="A110" s="62">
        <v>106</v>
      </c>
      <c r="B110" s="64"/>
      <c r="C110" s="117"/>
      <c r="D110" s="160"/>
      <c r="E110" s="160"/>
      <c r="F110" s="50" t="s">
        <v>66</v>
      </c>
      <c r="G110" s="79"/>
      <c r="H110" s="97"/>
      <c r="I110" s="97"/>
      <c r="J110" s="97"/>
      <c r="K110" s="97"/>
      <c r="L110" s="97"/>
      <c r="M110" s="97"/>
      <c r="N110" s="97"/>
      <c r="O110" s="97"/>
      <c r="P110" s="97"/>
      <c r="Q110" s="97"/>
      <c r="R110" s="97"/>
      <c r="S110" s="97"/>
      <c r="T110" s="160"/>
      <c r="U110" s="24"/>
      <c r="V110" s="160"/>
      <c r="W110" s="160"/>
      <c r="X110" s="160"/>
      <c r="Y110" s="160"/>
      <c r="Z110" s="160"/>
      <c r="AA110" s="160"/>
      <c r="AB110" s="160"/>
      <c r="AC110" s="160"/>
      <c r="AD110" s="24"/>
      <c r="AE110" s="160"/>
      <c r="AF110" s="160"/>
      <c r="AG110" s="160"/>
      <c r="AH110" s="160"/>
      <c r="AI110" s="160"/>
      <c r="AJ110" s="160"/>
      <c r="AK110" s="160"/>
      <c r="AL110" s="160"/>
      <c r="AM110" s="24"/>
      <c r="AN110" s="118"/>
      <c r="AO110" s="118"/>
      <c r="AP110" s="118"/>
      <c r="AQ110" s="118"/>
      <c r="AR110" s="118"/>
      <c r="AS110" s="118"/>
      <c r="AT110" s="118"/>
    </row>
    <row r="111" spans="1:46" ht="14.4" customHeight="1">
      <c r="A111" s="62">
        <v>107</v>
      </c>
      <c r="B111" s="64"/>
      <c r="C111" s="117"/>
      <c r="D111" s="117"/>
      <c r="E111" s="82"/>
      <c r="F111" s="25" t="s">
        <v>52</v>
      </c>
      <c r="G111" s="82"/>
      <c r="H111" s="37"/>
      <c r="I111" s="37"/>
      <c r="J111" s="37"/>
      <c r="K111" s="37"/>
      <c r="L111" s="37"/>
      <c r="M111" s="37"/>
      <c r="N111" s="37"/>
      <c r="O111" s="37"/>
      <c r="P111" s="36"/>
      <c r="Q111" s="36"/>
      <c r="R111" s="36"/>
      <c r="S111" s="37"/>
      <c r="T111" s="37"/>
      <c r="U111" s="24"/>
      <c r="V111" s="37"/>
      <c r="W111" s="37"/>
      <c r="X111" s="37"/>
      <c r="Y111" s="36"/>
      <c r="Z111" s="36"/>
      <c r="AA111" s="36"/>
      <c r="AB111" s="37"/>
      <c r="AC111" s="37"/>
      <c r="AD111" s="24"/>
      <c r="AE111" s="37"/>
      <c r="AF111" s="37"/>
      <c r="AG111" s="37"/>
      <c r="AH111" s="36"/>
      <c r="AI111" s="36"/>
      <c r="AJ111" s="36"/>
      <c r="AK111" s="37"/>
      <c r="AL111" s="37"/>
      <c r="AM111" s="24"/>
      <c r="AN111" s="118"/>
      <c r="AO111" s="118"/>
      <c r="AP111" s="118"/>
      <c r="AQ111" s="118"/>
      <c r="AR111" s="118"/>
      <c r="AS111" s="118"/>
      <c r="AT111" s="118"/>
    </row>
    <row r="112" spans="1:46" ht="14.4" customHeight="1" thickBot="1">
      <c r="A112" s="62">
        <v>108</v>
      </c>
      <c r="B112" s="64"/>
      <c r="C112" s="117"/>
      <c r="D112" s="117"/>
      <c r="E112" s="79"/>
      <c r="F112" s="117" t="s">
        <v>83</v>
      </c>
      <c r="G112" s="79"/>
      <c r="H112" s="97"/>
      <c r="I112" s="97"/>
      <c r="J112" s="97"/>
      <c r="K112" s="97"/>
      <c r="L112" s="97"/>
      <c r="M112" s="97"/>
      <c r="N112" s="97"/>
      <c r="O112" s="97"/>
      <c r="P112" s="97"/>
      <c r="Q112" s="97"/>
      <c r="R112" s="97"/>
      <c r="S112" s="97"/>
      <c r="T112" s="160"/>
      <c r="U112" s="24"/>
      <c r="V112" s="160"/>
      <c r="W112" s="160"/>
      <c r="X112" s="160"/>
      <c r="Y112" s="160"/>
      <c r="Z112" s="160"/>
      <c r="AA112" s="160"/>
      <c r="AB112" s="160"/>
      <c r="AC112" s="160"/>
      <c r="AD112" s="24"/>
      <c r="AE112" s="160"/>
      <c r="AF112" s="160"/>
      <c r="AG112" s="160"/>
      <c r="AH112" s="160"/>
      <c r="AI112" s="160"/>
      <c r="AJ112" s="160"/>
      <c r="AK112" s="160"/>
      <c r="AL112" s="160"/>
      <c r="AM112" s="24"/>
      <c r="AN112" s="118"/>
      <c r="AO112" s="118"/>
      <c r="AP112" s="118"/>
      <c r="AQ112" s="118"/>
      <c r="AR112" s="118"/>
      <c r="AS112" s="118"/>
      <c r="AT112" s="118"/>
    </row>
    <row r="113" spans="1:46" ht="14.4" customHeight="1" thickBot="1">
      <c r="A113" s="62">
        <v>109</v>
      </c>
      <c r="B113" s="64"/>
      <c r="C113" s="117"/>
      <c r="D113" s="31"/>
      <c r="E113" s="75" t="s">
        <v>82</v>
      </c>
      <c r="F113" s="117"/>
      <c r="G113" s="79"/>
      <c r="H113" s="98">
        <f t="shared" ref="H113:S113" si="59">SUM(H106:H110,H112)</f>
        <v>0</v>
      </c>
      <c r="I113" s="98"/>
      <c r="J113" s="98"/>
      <c r="K113" s="98"/>
      <c r="L113" s="98"/>
      <c r="M113" s="98"/>
      <c r="N113" s="98"/>
      <c r="O113" s="98">
        <f t="shared" si="59"/>
        <v>0</v>
      </c>
      <c r="P113" s="98">
        <f t="shared" si="59"/>
        <v>0</v>
      </c>
      <c r="Q113" s="98">
        <f t="shared" si="59"/>
        <v>0</v>
      </c>
      <c r="R113" s="98">
        <f t="shared" si="59"/>
        <v>0</v>
      </c>
      <c r="S113" s="98">
        <f t="shared" si="59"/>
        <v>0</v>
      </c>
      <c r="T113" s="123"/>
      <c r="U113" s="24"/>
      <c r="V113" s="98"/>
      <c r="W113" s="98"/>
      <c r="X113" s="98">
        <f t="shared" ref="X113:AB113" si="60">SUM(X106:X110,X112)</f>
        <v>0</v>
      </c>
      <c r="Y113" s="98">
        <f t="shared" si="60"/>
        <v>0</v>
      </c>
      <c r="Z113" s="98">
        <f t="shared" si="60"/>
        <v>0</v>
      </c>
      <c r="AA113" s="98">
        <f t="shared" si="60"/>
        <v>0</v>
      </c>
      <c r="AB113" s="98">
        <f t="shared" si="60"/>
        <v>0</v>
      </c>
      <c r="AC113" s="123"/>
      <c r="AD113" s="24"/>
      <c r="AE113" s="98"/>
      <c r="AF113" s="98"/>
      <c r="AG113" s="98">
        <f t="shared" ref="AG113:AL113" si="61">SUM(AG106:AG110,AG112)</f>
        <v>0</v>
      </c>
      <c r="AH113" s="98">
        <f t="shared" si="61"/>
        <v>0</v>
      </c>
      <c r="AI113" s="98">
        <f t="shared" si="61"/>
        <v>0</v>
      </c>
      <c r="AJ113" s="98">
        <f t="shared" si="61"/>
        <v>0</v>
      </c>
      <c r="AK113" s="98">
        <f t="shared" si="61"/>
        <v>0</v>
      </c>
      <c r="AL113" s="98">
        <f t="shared" si="61"/>
        <v>0</v>
      </c>
      <c r="AM113" s="24"/>
      <c r="AN113" s="118"/>
      <c r="AO113" s="118"/>
      <c r="AP113" s="118"/>
      <c r="AQ113" s="118"/>
      <c r="AR113" s="118"/>
      <c r="AS113" s="118"/>
      <c r="AT113" s="118"/>
    </row>
    <row r="114" spans="1:46" s="118" customFormat="1" ht="14.4" customHeight="1">
      <c r="A114" s="62"/>
      <c r="B114" s="64"/>
      <c r="C114" s="117"/>
      <c r="D114" s="31"/>
      <c r="E114" s="75"/>
      <c r="F114" s="117"/>
      <c r="G114" s="79"/>
      <c r="H114" s="123"/>
      <c r="I114" s="123"/>
      <c r="J114" s="123"/>
      <c r="K114" s="123"/>
      <c r="L114" s="123"/>
      <c r="M114" s="123"/>
      <c r="N114" s="123"/>
      <c r="O114" s="123"/>
      <c r="P114" s="123"/>
      <c r="Q114" s="123"/>
      <c r="R114" s="123"/>
      <c r="S114" s="123"/>
      <c r="T114" s="123"/>
      <c r="U114" s="24"/>
      <c r="V114" s="123"/>
      <c r="W114" s="123"/>
      <c r="X114" s="123"/>
      <c r="Y114" s="123"/>
      <c r="Z114" s="123"/>
      <c r="AA114" s="123"/>
      <c r="AB114" s="123"/>
      <c r="AC114" s="123"/>
      <c r="AD114" s="24"/>
      <c r="AE114" s="123"/>
      <c r="AF114" s="123"/>
      <c r="AG114" s="123"/>
      <c r="AH114" s="123"/>
      <c r="AI114" s="123"/>
      <c r="AJ114" s="123"/>
      <c r="AK114" s="123"/>
      <c r="AL114" s="123"/>
      <c r="AM114" s="24"/>
    </row>
    <row r="115" spans="1:46" ht="14.4" customHeight="1">
      <c r="A115" s="62">
        <v>110</v>
      </c>
      <c r="B115" s="64"/>
      <c r="C115" s="128" t="s">
        <v>305</v>
      </c>
      <c r="D115" s="117"/>
      <c r="E115" s="117"/>
      <c r="F115" s="79"/>
      <c r="G115" s="79"/>
      <c r="H115" s="79"/>
      <c r="I115" s="79"/>
      <c r="J115" s="79"/>
      <c r="K115" s="79"/>
      <c r="L115" s="79"/>
      <c r="M115" s="79"/>
      <c r="N115" s="79"/>
      <c r="O115" s="79"/>
      <c r="P115" s="79"/>
      <c r="Q115" s="79"/>
      <c r="R115" s="79"/>
      <c r="S115" s="79"/>
      <c r="T115" s="157"/>
      <c r="U115" s="24"/>
      <c r="V115" s="157"/>
      <c r="W115" s="157"/>
      <c r="X115" s="157"/>
      <c r="Y115" s="157"/>
      <c r="Z115" s="157"/>
      <c r="AA115" s="157"/>
      <c r="AB115" s="157"/>
      <c r="AC115" s="157"/>
      <c r="AD115" s="24"/>
      <c r="AE115" s="157"/>
      <c r="AF115" s="157"/>
      <c r="AG115" s="157"/>
      <c r="AH115" s="157"/>
      <c r="AI115" s="157"/>
      <c r="AJ115" s="157"/>
      <c r="AK115" s="157"/>
      <c r="AL115" s="157"/>
      <c r="AM115" s="24"/>
      <c r="AN115" s="118"/>
      <c r="AO115" s="118"/>
      <c r="AP115" s="118"/>
      <c r="AQ115" s="118"/>
      <c r="AR115" s="118"/>
      <c r="AS115" s="118"/>
      <c r="AT115" s="118"/>
    </row>
    <row r="116" spans="1:46" ht="14.4" customHeight="1">
      <c r="A116" s="62">
        <v>111</v>
      </c>
      <c r="B116" s="64"/>
      <c r="C116" s="117"/>
      <c r="D116" s="117"/>
      <c r="E116" s="79"/>
      <c r="F116" s="85" t="s">
        <v>65</v>
      </c>
      <c r="G116" s="79"/>
      <c r="H116" s="79"/>
      <c r="I116" s="79"/>
      <c r="J116" s="79"/>
      <c r="K116" s="79"/>
      <c r="L116" s="79"/>
      <c r="M116" s="79"/>
      <c r="N116" s="79"/>
      <c r="O116" s="79"/>
      <c r="P116" s="79"/>
      <c r="Q116" s="79"/>
      <c r="R116" s="79"/>
      <c r="S116" s="79"/>
      <c r="T116" s="157"/>
      <c r="U116" s="24"/>
      <c r="V116" s="157"/>
      <c r="W116" s="157"/>
      <c r="X116" s="157"/>
      <c r="Y116" s="157"/>
      <c r="Z116" s="157"/>
      <c r="AA116" s="157"/>
      <c r="AB116" s="157"/>
      <c r="AC116" s="157"/>
      <c r="AD116" s="24"/>
      <c r="AE116" s="157"/>
      <c r="AF116" s="157"/>
      <c r="AG116" s="157"/>
      <c r="AH116" s="157"/>
      <c r="AI116" s="157"/>
      <c r="AJ116" s="157"/>
      <c r="AK116" s="157"/>
      <c r="AL116" s="157"/>
      <c r="AM116" s="24"/>
      <c r="AN116" s="118"/>
      <c r="AO116" s="118"/>
      <c r="AP116" s="118"/>
      <c r="AQ116" s="118"/>
      <c r="AR116" s="118"/>
      <c r="AS116" s="118"/>
      <c r="AT116" s="118"/>
    </row>
    <row r="117" spans="1:46" ht="14.4" customHeight="1">
      <c r="A117" s="62">
        <v>112</v>
      </c>
      <c r="B117" s="64"/>
      <c r="C117" s="117"/>
      <c r="D117" s="160"/>
      <c r="E117" s="160"/>
      <c r="F117" s="50" t="s">
        <v>66</v>
      </c>
      <c r="G117" s="79"/>
      <c r="H117" s="97"/>
      <c r="I117" s="97"/>
      <c r="J117" s="97"/>
      <c r="K117" s="97"/>
      <c r="L117" s="97"/>
      <c r="M117" s="97"/>
      <c r="N117" s="97"/>
      <c r="O117" s="97"/>
      <c r="P117" s="97"/>
      <c r="Q117" s="97"/>
      <c r="R117" s="97"/>
      <c r="S117" s="97"/>
      <c r="T117" s="160"/>
      <c r="U117" s="24"/>
      <c r="V117" s="160"/>
      <c r="W117" s="160"/>
      <c r="X117" s="160"/>
      <c r="Y117" s="160"/>
      <c r="Z117" s="160"/>
      <c r="AA117" s="160"/>
      <c r="AB117" s="160"/>
      <c r="AC117" s="160"/>
      <c r="AD117" s="24"/>
      <c r="AE117" s="160"/>
      <c r="AF117" s="160"/>
      <c r="AG117" s="160"/>
      <c r="AH117" s="160"/>
      <c r="AI117" s="160"/>
      <c r="AJ117" s="160"/>
      <c r="AK117" s="160"/>
      <c r="AL117" s="160"/>
      <c r="AM117" s="24"/>
      <c r="AN117" s="118"/>
      <c r="AO117" s="118"/>
      <c r="AP117" s="118"/>
      <c r="AQ117" s="118"/>
      <c r="AR117" s="118"/>
      <c r="AS117" s="118"/>
      <c r="AT117" s="118"/>
    </row>
    <row r="118" spans="1:46" ht="14.4" customHeight="1">
      <c r="A118" s="62">
        <v>113</v>
      </c>
      <c r="B118" s="64"/>
      <c r="C118" s="117"/>
      <c r="D118" s="160"/>
      <c r="E118" s="160"/>
      <c r="F118" s="50" t="s">
        <v>66</v>
      </c>
      <c r="G118" s="79"/>
      <c r="H118" s="97"/>
      <c r="I118" s="97"/>
      <c r="J118" s="97"/>
      <c r="K118" s="97"/>
      <c r="L118" s="97"/>
      <c r="M118" s="97"/>
      <c r="N118" s="97"/>
      <c r="O118" s="97"/>
      <c r="P118" s="97"/>
      <c r="Q118" s="97"/>
      <c r="R118" s="97"/>
      <c r="S118" s="97"/>
      <c r="T118" s="160"/>
      <c r="U118" s="24"/>
      <c r="V118" s="160"/>
      <c r="W118" s="160"/>
      <c r="X118" s="160"/>
      <c r="Y118" s="160"/>
      <c r="Z118" s="160"/>
      <c r="AA118" s="160"/>
      <c r="AB118" s="160"/>
      <c r="AC118" s="160"/>
      <c r="AD118" s="24"/>
      <c r="AE118" s="160"/>
      <c r="AF118" s="160"/>
      <c r="AG118" s="160"/>
      <c r="AH118" s="160"/>
      <c r="AI118" s="160"/>
      <c r="AJ118" s="160"/>
      <c r="AK118" s="160"/>
      <c r="AL118" s="160"/>
      <c r="AM118" s="24"/>
      <c r="AN118" s="118"/>
      <c r="AO118" s="118"/>
      <c r="AP118" s="118"/>
      <c r="AQ118" s="118"/>
      <c r="AR118" s="118"/>
      <c r="AS118" s="118"/>
      <c r="AT118" s="118"/>
    </row>
    <row r="119" spans="1:46" ht="14.4" customHeight="1">
      <c r="A119" s="62">
        <v>114</v>
      </c>
      <c r="B119" s="64"/>
      <c r="C119" s="117"/>
      <c r="D119" s="160"/>
      <c r="E119" s="160"/>
      <c r="F119" s="50" t="s">
        <v>66</v>
      </c>
      <c r="G119" s="79"/>
      <c r="H119" s="97"/>
      <c r="I119" s="97"/>
      <c r="J119" s="97"/>
      <c r="K119" s="97"/>
      <c r="L119" s="97"/>
      <c r="M119" s="97"/>
      <c r="N119" s="97"/>
      <c r="O119" s="97"/>
      <c r="P119" s="97"/>
      <c r="Q119" s="97"/>
      <c r="R119" s="97"/>
      <c r="S119" s="97"/>
      <c r="T119" s="160"/>
      <c r="U119" s="24"/>
      <c r="V119" s="160"/>
      <c r="W119" s="160"/>
      <c r="X119" s="160"/>
      <c r="Y119" s="160"/>
      <c r="Z119" s="160"/>
      <c r="AA119" s="160"/>
      <c r="AB119" s="160"/>
      <c r="AC119" s="160"/>
      <c r="AD119" s="24"/>
      <c r="AE119" s="160"/>
      <c r="AF119" s="160"/>
      <c r="AG119" s="160"/>
      <c r="AH119" s="160"/>
      <c r="AI119" s="160"/>
      <c r="AJ119" s="160"/>
      <c r="AK119" s="160"/>
      <c r="AL119" s="160"/>
      <c r="AM119" s="24"/>
      <c r="AN119" s="118"/>
      <c r="AO119" s="118"/>
      <c r="AP119" s="118"/>
      <c r="AQ119" s="118"/>
      <c r="AR119" s="118"/>
      <c r="AS119" s="118"/>
      <c r="AT119" s="118"/>
    </row>
    <row r="120" spans="1:46" ht="14.4" customHeight="1">
      <c r="A120" s="62">
        <v>115</v>
      </c>
      <c r="B120" s="64"/>
      <c r="C120" s="117"/>
      <c r="D120" s="160"/>
      <c r="E120" s="160"/>
      <c r="F120" s="50" t="s">
        <v>66</v>
      </c>
      <c r="G120" s="79"/>
      <c r="H120" s="97"/>
      <c r="I120" s="97"/>
      <c r="J120" s="97"/>
      <c r="K120" s="97"/>
      <c r="L120" s="97"/>
      <c r="M120" s="97"/>
      <c r="N120" s="97"/>
      <c r="O120" s="97"/>
      <c r="P120" s="97"/>
      <c r="Q120" s="97"/>
      <c r="R120" s="97"/>
      <c r="S120" s="97"/>
      <c r="T120" s="160"/>
      <c r="U120" s="24"/>
      <c r="V120" s="160"/>
      <c r="W120" s="160"/>
      <c r="X120" s="160"/>
      <c r="Y120" s="160"/>
      <c r="Z120" s="160"/>
      <c r="AA120" s="160"/>
      <c r="AB120" s="160"/>
      <c r="AC120" s="160"/>
      <c r="AD120" s="24"/>
      <c r="AE120" s="160"/>
      <c r="AF120" s="160"/>
      <c r="AG120" s="160"/>
      <c r="AH120" s="160"/>
      <c r="AI120" s="160"/>
      <c r="AJ120" s="160"/>
      <c r="AK120" s="160"/>
      <c r="AL120" s="160"/>
      <c r="AM120" s="24"/>
      <c r="AN120" s="118"/>
      <c r="AO120" s="118"/>
      <c r="AP120" s="118"/>
      <c r="AQ120" s="118"/>
      <c r="AR120" s="118"/>
      <c r="AS120" s="118"/>
      <c r="AT120" s="118"/>
    </row>
    <row r="121" spans="1:46" ht="14.4" customHeight="1">
      <c r="A121" s="62">
        <v>116</v>
      </c>
      <c r="B121" s="64"/>
      <c r="C121" s="117"/>
      <c r="D121" s="160"/>
      <c r="E121" s="160"/>
      <c r="F121" s="50" t="s">
        <v>66</v>
      </c>
      <c r="G121" s="79"/>
      <c r="H121" s="97"/>
      <c r="I121" s="97"/>
      <c r="J121" s="97"/>
      <c r="K121" s="97"/>
      <c r="L121" s="97"/>
      <c r="M121" s="97"/>
      <c r="N121" s="97"/>
      <c r="O121" s="97"/>
      <c r="P121" s="97"/>
      <c r="Q121" s="97"/>
      <c r="R121" s="97"/>
      <c r="S121" s="97"/>
      <c r="T121" s="160"/>
      <c r="U121" s="24"/>
      <c r="V121" s="160"/>
      <c r="W121" s="160"/>
      <c r="X121" s="160"/>
      <c r="Y121" s="160"/>
      <c r="Z121" s="160"/>
      <c r="AA121" s="160"/>
      <c r="AB121" s="160"/>
      <c r="AC121" s="160"/>
      <c r="AD121" s="24"/>
      <c r="AE121" s="160"/>
      <c r="AF121" s="160"/>
      <c r="AG121" s="160"/>
      <c r="AH121" s="160"/>
      <c r="AI121" s="160"/>
      <c r="AJ121" s="160"/>
      <c r="AK121" s="160"/>
      <c r="AL121" s="160"/>
      <c r="AM121" s="24"/>
      <c r="AN121" s="118"/>
      <c r="AO121" s="118"/>
      <c r="AP121" s="118"/>
      <c r="AQ121" s="118"/>
      <c r="AR121" s="118"/>
      <c r="AS121" s="118"/>
      <c r="AT121" s="118"/>
    </row>
    <row r="122" spans="1:46" ht="14.4" customHeight="1">
      <c r="A122" s="62">
        <v>117</v>
      </c>
      <c r="B122" s="64"/>
      <c r="C122" s="117"/>
      <c r="D122" s="117"/>
      <c r="E122" s="82"/>
      <c r="F122" s="25" t="s">
        <v>52</v>
      </c>
      <c r="G122" s="82"/>
      <c r="H122" s="37"/>
      <c r="I122" s="37"/>
      <c r="J122" s="37"/>
      <c r="K122" s="37"/>
      <c r="L122" s="37"/>
      <c r="M122" s="37"/>
      <c r="N122" s="37"/>
      <c r="O122" s="37"/>
      <c r="P122" s="36"/>
      <c r="Q122" s="36"/>
      <c r="R122" s="36"/>
      <c r="S122" s="37"/>
      <c r="T122" s="37"/>
      <c r="U122" s="24"/>
      <c r="V122" s="37"/>
      <c r="W122" s="37"/>
      <c r="X122" s="37"/>
      <c r="Y122" s="36"/>
      <c r="Z122" s="36"/>
      <c r="AA122" s="36"/>
      <c r="AB122" s="37"/>
      <c r="AC122" s="37"/>
      <c r="AD122" s="24"/>
      <c r="AE122" s="37"/>
      <c r="AF122" s="37"/>
      <c r="AG122" s="37"/>
      <c r="AH122" s="36"/>
      <c r="AI122" s="36"/>
      <c r="AJ122" s="36"/>
      <c r="AK122" s="37"/>
      <c r="AL122" s="37"/>
      <c r="AM122" s="24"/>
      <c r="AN122" s="118"/>
      <c r="AO122" s="118"/>
      <c r="AP122" s="118"/>
      <c r="AQ122" s="118"/>
      <c r="AR122" s="118"/>
      <c r="AS122" s="118"/>
      <c r="AT122" s="118"/>
    </row>
    <row r="123" spans="1:46" ht="14.4" customHeight="1" thickBot="1">
      <c r="A123" s="62">
        <v>118</v>
      </c>
      <c r="B123" s="64"/>
      <c r="C123" s="117"/>
      <c r="D123" s="117"/>
      <c r="E123" s="79"/>
      <c r="F123" s="117" t="s">
        <v>85</v>
      </c>
      <c r="G123" s="79"/>
      <c r="H123" s="97"/>
      <c r="I123" s="97"/>
      <c r="J123" s="97"/>
      <c r="K123" s="97"/>
      <c r="L123" s="97"/>
      <c r="M123" s="97"/>
      <c r="N123" s="97"/>
      <c r="O123" s="97"/>
      <c r="P123" s="97"/>
      <c r="Q123" s="97"/>
      <c r="R123" s="97"/>
      <c r="S123" s="97"/>
      <c r="T123" s="160"/>
      <c r="U123" s="24"/>
      <c r="V123" s="160"/>
      <c r="W123" s="160"/>
      <c r="X123" s="160"/>
      <c r="Y123" s="160"/>
      <c r="Z123" s="160"/>
      <c r="AA123" s="160"/>
      <c r="AB123" s="160"/>
      <c r="AC123" s="160"/>
      <c r="AD123" s="24"/>
      <c r="AE123" s="160"/>
      <c r="AF123" s="160"/>
      <c r="AG123" s="160"/>
      <c r="AH123" s="160"/>
      <c r="AI123" s="160"/>
      <c r="AJ123" s="160"/>
      <c r="AK123" s="160"/>
      <c r="AL123" s="160"/>
      <c r="AM123" s="24"/>
      <c r="AN123" s="118"/>
      <c r="AO123" s="118"/>
      <c r="AP123" s="118"/>
      <c r="AQ123" s="118"/>
      <c r="AR123" s="118"/>
      <c r="AS123" s="118"/>
      <c r="AT123" s="118"/>
    </row>
    <row r="124" spans="1:46" ht="14.4" customHeight="1" thickBot="1">
      <c r="A124" s="62">
        <v>119</v>
      </c>
      <c r="B124" s="64"/>
      <c r="C124" s="117"/>
      <c r="D124" s="31"/>
      <c r="E124" s="75" t="s">
        <v>84</v>
      </c>
      <c r="F124" s="117"/>
      <c r="G124" s="79"/>
      <c r="H124" s="98">
        <f t="shared" ref="H124:T124" si="62">SUM(H117:H121,H123)</f>
        <v>0</v>
      </c>
      <c r="I124" s="98"/>
      <c r="J124" s="98"/>
      <c r="K124" s="98"/>
      <c r="L124" s="98"/>
      <c r="M124" s="98"/>
      <c r="N124" s="98"/>
      <c r="O124" s="98">
        <f t="shared" si="62"/>
        <v>0</v>
      </c>
      <c r="P124" s="98">
        <f t="shared" si="62"/>
        <v>0</v>
      </c>
      <c r="Q124" s="98">
        <f t="shared" si="62"/>
        <v>0</v>
      </c>
      <c r="R124" s="98">
        <f t="shared" si="62"/>
        <v>0</v>
      </c>
      <c r="S124" s="98">
        <f t="shared" si="62"/>
        <v>0</v>
      </c>
      <c r="T124" s="98">
        <f t="shared" si="62"/>
        <v>0</v>
      </c>
      <c r="U124" s="24"/>
      <c r="V124" s="98"/>
      <c r="W124" s="98"/>
      <c r="X124" s="98">
        <f t="shared" ref="X124:AC124" si="63">SUM(X117:X121,X123)</f>
        <v>0</v>
      </c>
      <c r="Y124" s="98">
        <f t="shared" si="63"/>
        <v>0</v>
      </c>
      <c r="Z124" s="98">
        <f t="shared" si="63"/>
        <v>0</v>
      </c>
      <c r="AA124" s="98">
        <f t="shared" si="63"/>
        <v>0</v>
      </c>
      <c r="AB124" s="98">
        <f t="shared" si="63"/>
        <v>0</v>
      </c>
      <c r="AC124" s="98">
        <f t="shared" si="63"/>
        <v>0</v>
      </c>
      <c r="AD124" s="24"/>
      <c r="AE124" s="98"/>
      <c r="AF124" s="98"/>
      <c r="AG124" s="98">
        <f t="shared" ref="AG124:AL124" si="64">SUM(AG117:AG121,AG123)</f>
        <v>0</v>
      </c>
      <c r="AH124" s="98">
        <f t="shared" si="64"/>
        <v>0</v>
      </c>
      <c r="AI124" s="98">
        <f t="shared" si="64"/>
        <v>0</v>
      </c>
      <c r="AJ124" s="98">
        <f t="shared" si="64"/>
        <v>0</v>
      </c>
      <c r="AK124" s="98">
        <f t="shared" si="64"/>
        <v>0</v>
      </c>
      <c r="AL124" s="98">
        <f t="shared" si="64"/>
        <v>0</v>
      </c>
      <c r="AM124" s="24"/>
      <c r="AN124" s="118"/>
      <c r="AO124" s="118"/>
      <c r="AP124" s="118"/>
      <c r="AQ124" s="118"/>
      <c r="AR124" s="118"/>
      <c r="AS124" s="118"/>
      <c r="AT124" s="118"/>
    </row>
    <row r="125" spans="1:46" ht="14.4" customHeight="1" thickBot="1">
      <c r="A125" s="62">
        <v>120</v>
      </c>
      <c r="B125" s="64"/>
      <c r="C125" s="117"/>
      <c r="D125" s="127"/>
      <c r="E125" s="117"/>
      <c r="F125" s="79"/>
      <c r="G125" s="79"/>
      <c r="H125" s="36"/>
      <c r="I125" s="36"/>
      <c r="J125" s="36"/>
      <c r="K125" s="36"/>
      <c r="L125" s="36"/>
      <c r="M125" s="36"/>
      <c r="N125" s="36"/>
      <c r="O125" s="36"/>
      <c r="P125" s="36"/>
      <c r="Q125" s="36"/>
      <c r="R125" s="36"/>
      <c r="S125" s="36"/>
      <c r="T125" s="36"/>
      <c r="U125" s="24"/>
      <c r="V125" s="36"/>
      <c r="W125" s="36"/>
      <c r="X125" s="36"/>
      <c r="Y125" s="36"/>
      <c r="Z125" s="36"/>
      <c r="AA125" s="36"/>
      <c r="AB125" s="36"/>
      <c r="AC125" s="36"/>
      <c r="AD125" s="24"/>
      <c r="AE125" s="36"/>
      <c r="AF125" s="36"/>
      <c r="AG125" s="36"/>
      <c r="AH125" s="36"/>
      <c r="AI125" s="36"/>
      <c r="AJ125" s="36"/>
      <c r="AK125" s="36"/>
      <c r="AL125" s="36"/>
      <c r="AM125" s="24"/>
      <c r="AN125" s="118"/>
      <c r="AO125" s="118"/>
      <c r="AP125" s="118"/>
      <c r="AQ125" s="118"/>
      <c r="AR125" s="118"/>
      <c r="AS125" s="118"/>
      <c r="AT125" s="118"/>
    </row>
    <row r="126" spans="1:46" ht="14.4" customHeight="1" thickBot="1">
      <c r="A126" s="62">
        <v>121</v>
      </c>
      <c r="B126" s="64"/>
      <c r="C126" s="117"/>
      <c r="D126" s="31"/>
      <c r="E126" s="75" t="s">
        <v>19</v>
      </c>
      <c r="F126" s="79"/>
      <c r="G126" s="79"/>
      <c r="H126" s="98">
        <f>H124+H113</f>
        <v>0</v>
      </c>
      <c r="I126" s="98"/>
      <c r="J126" s="98"/>
      <c r="K126" s="98"/>
      <c r="L126" s="98"/>
      <c r="M126" s="98"/>
      <c r="N126" s="98"/>
      <c r="O126" s="98">
        <f>O124+O113</f>
        <v>0</v>
      </c>
      <c r="P126" s="98">
        <f>P124+P113</f>
        <v>0</v>
      </c>
      <c r="Q126" s="98">
        <f>Q124+Q113</f>
        <v>0</v>
      </c>
      <c r="R126" s="98">
        <f>R124+R113</f>
        <v>0</v>
      </c>
      <c r="S126" s="98">
        <f>S124+S113</f>
        <v>0</v>
      </c>
      <c r="T126" s="98">
        <f t="shared" ref="T126" si="65">SUM(T119:T123,T125)</f>
        <v>0</v>
      </c>
      <c r="U126" s="24"/>
      <c r="V126" s="98"/>
      <c r="W126" s="98"/>
      <c r="X126" s="98">
        <f>X124+X113</f>
        <v>0</v>
      </c>
      <c r="Y126" s="98">
        <f>Y124+Y113</f>
        <v>0</v>
      </c>
      <c r="Z126" s="98">
        <f>Z124+Z113</f>
        <v>0</v>
      </c>
      <c r="AA126" s="98">
        <f>AA124+AA113</f>
        <v>0</v>
      </c>
      <c r="AB126" s="98">
        <f>AB124+AB113</f>
        <v>0</v>
      </c>
      <c r="AC126" s="98">
        <f t="shared" ref="AC126" si="66">SUM(AC119:AC123,AC125)</f>
        <v>0</v>
      </c>
      <c r="AD126" s="24"/>
      <c r="AE126" s="98"/>
      <c r="AF126" s="98"/>
      <c r="AG126" s="98">
        <f>AG124+AG113</f>
        <v>0</v>
      </c>
      <c r="AH126" s="98">
        <f>AH124+AH113</f>
        <v>0</v>
      </c>
      <c r="AI126" s="98">
        <f>AI124+AI113</f>
        <v>0</v>
      </c>
      <c r="AJ126" s="98">
        <f>AJ124+AJ113</f>
        <v>0</v>
      </c>
      <c r="AK126" s="98">
        <f>AK124+AK113</f>
        <v>0</v>
      </c>
      <c r="AL126" s="98">
        <f t="shared" ref="AL126" si="67">SUM(AL119:AL123,AL125)</f>
        <v>0</v>
      </c>
      <c r="AM126" s="24"/>
      <c r="AN126" s="118"/>
      <c r="AO126" s="118"/>
      <c r="AP126" s="118"/>
      <c r="AQ126" s="118"/>
      <c r="AR126" s="118"/>
      <c r="AS126" s="118"/>
      <c r="AT126" s="118"/>
    </row>
    <row r="127" spans="1:46" ht="14.4" customHeight="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118"/>
      <c r="AO127" s="118"/>
      <c r="AP127" s="118"/>
      <c r="AQ127" s="118"/>
      <c r="AR127" s="118"/>
      <c r="AS127" s="118"/>
      <c r="AT127" s="118"/>
    </row>
    <row r="128" spans="1:46">
      <c r="B128" s="118"/>
      <c r="C128" s="118"/>
      <c r="D128" s="118"/>
      <c r="G128" s="118"/>
      <c r="H128" s="118"/>
      <c r="O128" s="118"/>
      <c r="P128" s="118"/>
      <c r="Q128" s="118"/>
      <c r="R128" s="118"/>
      <c r="S128" s="118"/>
      <c r="U128" s="118"/>
      <c r="V128" s="118"/>
      <c r="W128" s="118"/>
      <c r="X128" s="118"/>
      <c r="Y128" s="118"/>
      <c r="Z128" s="118"/>
      <c r="AA128" s="118"/>
      <c r="AB128" s="118"/>
      <c r="AD128" s="118"/>
      <c r="AE128" s="118"/>
      <c r="AF128" s="118"/>
      <c r="AG128" s="118"/>
      <c r="AH128" s="118"/>
      <c r="AI128" s="118"/>
      <c r="AJ128" s="118"/>
      <c r="AK128" s="118"/>
      <c r="AM128" s="118"/>
      <c r="AN128" s="118"/>
      <c r="AO128" s="118"/>
      <c r="AP128" s="118"/>
      <c r="AQ128" s="118"/>
      <c r="AR128" s="118"/>
      <c r="AS128" s="118"/>
      <c r="AT128" s="118"/>
    </row>
    <row r="129" spans="1:46">
      <c r="B129" s="118"/>
      <c r="C129" s="118"/>
      <c r="D129" s="118"/>
      <c r="G129" s="118"/>
      <c r="H129" s="118"/>
      <c r="O129" s="118"/>
      <c r="P129" s="118"/>
      <c r="Q129" s="118"/>
      <c r="R129" s="118"/>
      <c r="S129" s="118"/>
      <c r="U129" s="118"/>
      <c r="V129" s="118"/>
      <c r="W129" s="118"/>
      <c r="X129" s="118"/>
      <c r="Y129" s="118"/>
      <c r="Z129" s="118"/>
      <c r="AA129" s="118"/>
      <c r="AB129" s="118"/>
      <c r="AD129" s="118"/>
      <c r="AE129" s="118"/>
      <c r="AF129" s="118"/>
      <c r="AG129" s="118"/>
      <c r="AH129" s="118"/>
      <c r="AI129" s="118"/>
      <c r="AJ129" s="118"/>
      <c r="AK129" s="118"/>
      <c r="AM129" s="118"/>
      <c r="AN129" s="118"/>
      <c r="AO129" s="118"/>
      <c r="AP129" s="118"/>
      <c r="AQ129" s="118"/>
      <c r="AR129" s="118"/>
      <c r="AS129" s="118"/>
      <c r="AT129" s="118"/>
    </row>
    <row r="130" spans="1:46" ht="14.4" customHeight="1">
      <c r="B130" s="118"/>
      <c r="C130" s="118"/>
      <c r="D130" s="118"/>
      <c r="G130" s="118"/>
      <c r="H130" s="118"/>
      <c r="O130" s="118"/>
      <c r="P130" s="118"/>
      <c r="Q130" s="118"/>
      <c r="R130" s="118"/>
      <c r="S130" s="118"/>
      <c r="U130" s="118"/>
      <c r="V130" s="118"/>
      <c r="W130" s="118"/>
      <c r="X130" s="118"/>
      <c r="Y130" s="118"/>
      <c r="Z130" s="118"/>
      <c r="AA130" s="118"/>
      <c r="AB130" s="118"/>
      <c r="AD130" s="118"/>
      <c r="AE130" s="118"/>
      <c r="AF130" s="118"/>
      <c r="AG130" s="118"/>
      <c r="AH130" s="118"/>
      <c r="AI130" s="118"/>
      <c r="AJ130" s="118"/>
      <c r="AK130" s="118"/>
      <c r="AM130" s="118"/>
      <c r="AN130" s="118"/>
      <c r="AO130" s="118"/>
      <c r="AP130" s="118"/>
      <c r="AQ130" s="118"/>
      <c r="AR130" s="118"/>
      <c r="AS130" s="118"/>
      <c r="AT130" s="118"/>
    </row>
    <row r="131" spans="1:46">
      <c r="V131" s="118"/>
      <c r="W131" s="118"/>
      <c r="Y131" s="118"/>
      <c r="Z131" s="118"/>
      <c r="AA131" s="118"/>
      <c r="AB131" s="118"/>
      <c r="AD131" s="118"/>
      <c r="AE131" s="118"/>
      <c r="AF131" s="118"/>
      <c r="AG131" s="118"/>
      <c r="AH131" s="118"/>
      <c r="AI131" s="118"/>
      <c r="AJ131" s="118"/>
      <c r="AK131" s="118"/>
      <c r="AM131" s="118"/>
      <c r="AN131" s="118"/>
      <c r="AO131" s="118"/>
      <c r="AP131" s="118"/>
      <c r="AQ131" s="118"/>
      <c r="AR131" s="118"/>
      <c r="AS131" s="118"/>
      <c r="AT131" s="118"/>
    </row>
    <row r="132" spans="1:46">
      <c r="V132" s="118"/>
      <c r="W132" s="118"/>
      <c r="Y132" s="118"/>
      <c r="Z132" s="118"/>
      <c r="AA132" s="118"/>
      <c r="AB132" s="118"/>
      <c r="AD132" s="118"/>
      <c r="AE132" s="118"/>
      <c r="AF132" s="118"/>
      <c r="AG132" s="118"/>
      <c r="AH132" s="118"/>
      <c r="AI132" s="118"/>
      <c r="AJ132" s="118"/>
      <c r="AK132" s="118"/>
      <c r="AM132" s="118"/>
      <c r="AN132" s="118"/>
      <c r="AO132" s="118"/>
      <c r="AP132" s="118"/>
      <c r="AQ132" s="118"/>
      <c r="AR132" s="118"/>
      <c r="AS132" s="118"/>
      <c r="AT132" s="118"/>
    </row>
    <row r="133" spans="1:46">
      <c r="V133" s="118"/>
      <c r="W133" s="118"/>
      <c r="Y133" s="118"/>
      <c r="Z133" s="118"/>
      <c r="AA133" s="118"/>
      <c r="AB133" s="118"/>
      <c r="AD133" s="118"/>
      <c r="AE133" s="118"/>
      <c r="AF133" s="118"/>
      <c r="AG133" s="118"/>
      <c r="AH133" s="118"/>
      <c r="AI133" s="118"/>
      <c r="AJ133" s="118"/>
      <c r="AK133" s="118"/>
      <c r="AM133" s="118"/>
      <c r="AN133" s="118"/>
      <c r="AO133" s="118"/>
      <c r="AP133" s="118"/>
      <c r="AQ133" s="118"/>
      <c r="AR133" s="118"/>
      <c r="AS133" s="118"/>
      <c r="AT133" s="118"/>
    </row>
    <row r="134" spans="1:46">
      <c r="V134" s="118"/>
      <c r="W134" s="118"/>
      <c r="Y134" s="118"/>
      <c r="Z134" s="118"/>
      <c r="AA134" s="118"/>
      <c r="AB134" s="118"/>
      <c r="AD134" s="118"/>
      <c r="AE134" s="118"/>
      <c r="AF134" s="118"/>
      <c r="AG134" s="118"/>
      <c r="AH134" s="118"/>
      <c r="AI134" s="118"/>
      <c r="AJ134" s="118"/>
      <c r="AK134" s="118"/>
      <c r="AM134" s="118"/>
      <c r="AN134" s="118"/>
      <c r="AO134" s="118"/>
      <c r="AP134" s="118"/>
      <c r="AQ134" s="118"/>
      <c r="AR134" s="118"/>
      <c r="AS134" s="118"/>
      <c r="AT134" s="118"/>
    </row>
    <row r="135" spans="1:46">
      <c r="A135" s="118"/>
      <c r="B135" s="118"/>
      <c r="C135" s="118"/>
      <c r="D135" s="118"/>
      <c r="G135" s="118"/>
      <c r="H135" s="118"/>
      <c r="O135" s="118"/>
      <c r="P135" s="118"/>
      <c r="Q135" s="118"/>
      <c r="R135" s="118"/>
      <c r="S135" s="118"/>
      <c r="U135" s="118"/>
      <c r="V135" s="118"/>
      <c r="W135" s="118"/>
      <c r="Y135" s="118"/>
      <c r="Z135" s="118"/>
      <c r="AA135" s="118"/>
      <c r="AB135" s="118"/>
      <c r="AD135" s="118"/>
      <c r="AE135" s="118"/>
      <c r="AF135" s="118"/>
      <c r="AG135" s="118"/>
      <c r="AH135" s="118"/>
      <c r="AI135" s="118"/>
      <c r="AJ135" s="118"/>
      <c r="AK135" s="118"/>
      <c r="AM135" s="118"/>
      <c r="AN135" s="118"/>
      <c r="AO135" s="118"/>
      <c r="AP135" s="118"/>
      <c r="AQ135" s="118"/>
      <c r="AR135" s="118"/>
      <c r="AS135" s="118"/>
      <c r="AT135" s="118"/>
    </row>
    <row r="136" spans="1:46">
      <c r="A136" s="118"/>
      <c r="B136" s="118"/>
      <c r="C136" s="118"/>
      <c r="D136" s="118"/>
      <c r="G136" s="118"/>
      <c r="H136" s="118"/>
      <c r="O136" s="118"/>
      <c r="P136" s="118"/>
      <c r="Q136" s="118"/>
      <c r="R136" s="118"/>
      <c r="S136" s="118"/>
      <c r="U136" s="118"/>
      <c r="V136" s="118"/>
      <c r="W136" s="118"/>
      <c r="Y136" s="118"/>
      <c r="Z136" s="118"/>
      <c r="AA136" s="118"/>
      <c r="AB136" s="118"/>
      <c r="AD136" s="118"/>
      <c r="AE136" s="118"/>
      <c r="AF136" s="118"/>
      <c r="AG136" s="118"/>
      <c r="AH136" s="118"/>
      <c r="AI136" s="118"/>
      <c r="AJ136" s="118"/>
      <c r="AK136" s="118"/>
      <c r="AM136" s="118"/>
      <c r="AN136" s="118"/>
      <c r="AO136" s="118"/>
      <c r="AP136" s="118"/>
      <c r="AQ136" s="118"/>
      <c r="AR136" s="118"/>
      <c r="AS136" s="118"/>
      <c r="AT136" s="118"/>
    </row>
    <row r="137" spans="1:46" ht="14.4" customHeight="1">
      <c r="A137" s="118"/>
      <c r="B137" s="118"/>
      <c r="C137" s="118"/>
      <c r="D137" s="118"/>
      <c r="G137" s="118"/>
      <c r="H137" s="118"/>
      <c r="O137" s="118"/>
      <c r="P137" s="118"/>
      <c r="Q137" s="118"/>
      <c r="R137" s="118"/>
      <c r="S137" s="118"/>
      <c r="U137" s="118"/>
      <c r="V137" s="118"/>
      <c r="W137" s="118"/>
      <c r="Y137" s="118"/>
      <c r="Z137" s="118"/>
      <c r="AA137" s="118"/>
      <c r="AB137" s="118"/>
      <c r="AD137" s="118"/>
      <c r="AE137" s="118"/>
      <c r="AF137" s="118"/>
      <c r="AG137" s="118"/>
      <c r="AH137" s="118"/>
      <c r="AI137" s="118"/>
      <c r="AJ137" s="118"/>
      <c r="AK137" s="118"/>
      <c r="AM137" s="118"/>
      <c r="AN137" s="118"/>
      <c r="AO137" s="118"/>
      <c r="AP137" s="118"/>
      <c r="AQ137" s="118"/>
      <c r="AR137" s="118"/>
      <c r="AS137" s="118"/>
      <c r="AT137" s="118"/>
    </row>
    <row r="138" spans="1:46">
      <c r="A138" s="118"/>
      <c r="B138" s="118"/>
      <c r="C138" s="118"/>
      <c r="D138" s="118"/>
      <c r="G138" s="118"/>
      <c r="H138" s="118"/>
      <c r="O138" s="118"/>
      <c r="P138" s="118"/>
      <c r="Q138" s="118"/>
      <c r="R138" s="118"/>
      <c r="S138" s="118"/>
      <c r="U138" s="118"/>
      <c r="V138" s="118"/>
      <c r="W138" s="118"/>
      <c r="Y138" s="118"/>
      <c r="Z138" s="118"/>
      <c r="AA138" s="118"/>
      <c r="AB138" s="118"/>
      <c r="AD138" s="118"/>
      <c r="AE138" s="118"/>
      <c r="AF138" s="118"/>
      <c r="AG138" s="118"/>
      <c r="AH138" s="118"/>
      <c r="AI138" s="118"/>
      <c r="AJ138" s="118"/>
      <c r="AK138" s="118"/>
      <c r="AM138" s="118"/>
      <c r="AN138" s="118"/>
      <c r="AO138" s="118"/>
      <c r="AP138" s="118"/>
      <c r="AQ138" s="118"/>
      <c r="AR138" s="118"/>
      <c r="AS138" s="118"/>
      <c r="AT138" s="118"/>
    </row>
    <row r="139" spans="1:46" ht="14.4" customHeight="1">
      <c r="A139" s="118"/>
      <c r="B139" s="118"/>
      <c r="C139" s="118"/>
      <c r="D139" s="118"/>
      <c r="G139" s="118"/>
      <c r="H139" s="118"/>
      <c r="O139" s="118"/>
      <c r="P139" s="118"/>
      <c r="Q139" s="118"/>
      <c r="R139" s="118"/>
      <c r="S139" s="118"/>
      <c r="U139" s="118"/>
      <c r="V139" s="118"/>
      <c r="W139" s="118"/>
      <c r="Y139" s="118"/>
      <c r="Z139" s="118"/>
      <c r="AA139" s="118"/>
      <c r="AB139" s="118"/>
      <c r="AD139" s="118"/>
      <c r="AE139" s="118"/>
      <c r="AF139" s="118"/>
      <c r="AG139" s="118"/>
      <c r="AH139" s="118"/>
      <c r="AI139" s="118"/>
      <c r="AJ139" s="118"/>
      <c r="AK139" s="118"/>
      <c r="AM139" s="118"/>
      <c r="AN139" s="118"/>
      <c r="AO139" s="118"/>
      <c r="AP139" s="118"/>
      <c r="AQ139" s="118"/>
      <c r="AR139" s="118"/>
      <c r="AS139" s="118"/>
      <c r="AT139" s="118"/>
    </row>
    <row r="140" spans="1:46">
      <c r="A140" s="118"/>
      <c r="B140" s="118"/>
      <c r="C140" s="118"/>
      <c r="D140" s="118"/>
      <c r="G140" s="118"/>
      <c r="H140" s="118"/>
      <c r="O140" s="118"/>
      <c r="P140" s="118"/>
      <c r="Q140" s="118"/>
      <c r="R140" s="118"/>
      <c r="S140" s="118"/>
      <c r="U140" s="118"/>
      <c r="V140" s="118"/>
      <c r="W140" s="118"/>
      <c r="Y140" s="118"/>
      <c r="Z140" s="118"/>
      <c r="AA140" s="118"/>
      <c r="AB140" s="118"/>
      <c r="AD140" s="118"/>
      <c r="AE140" s="118"/>
      <c r="AF140" s="118"/>
      <c r="AG140" s="118"/>
      <c r="AH140" s="118"/>
      <c r="AI140" s="118"/>
      <c r="AJ140" s="118"/>
      <c r="AK140" s="118"/>
      <c r="AM140" s="118"/>
      <c r="AN140" s="118"/>
      <c r="AO140" s="118"/>
      <c r="AP140" s="118"/>
      <c r="AQ140" s="118"/>
      <c r="AR140" s="118"/>
      <c r="AS140" s="118"/>
      <c r="AT140" s="118"/>
    </row>
    <row r="141" spans="1:46" ht="14.4" customHeight="1">
      <c r="A141" s="118"/>
      <c r="B141" s="118"/>
      <c r="C141" s="118"/>
      <c r="D141" s="118"/>
      <c r="G141" s="118"/>
      <c r="H141" s="118"/>
      <c r="O141" s="118"/>
      <c r="P141" s="118"/>
      <c r="Q141" s="118"/>
      <c r="R141" s="118"/>
      <c r="S141" s="118"/>
      <c r="U141" s="118"/>
      <c r="V141" s="118"/>
      <c r="W141" s="118"/>
      <c r="Y141" s="118"/>
      <c r="Z141" s="118"/>
      <c r="AA141" s="118"/>
      <c r="AB141" s="118"/>
      <c r="AD141" s="118"/>
      <c r="AE141" s="118"/>
      <c r="AF141" s="118"/>
      <c r="AG141" s="118"/>
      <c r="AH141" s="118"/>
      <c r="AI141" s="118"/>
      <c r="AJ141" s="118"/>
      <c r="AK141" s="118"/>
      <c r="AM141" s="118"/>
      <c r="AN141" s="118"/>
      <c r="AO141" s="118"/>
      <c r="AP141" s="118"/>
      <c r="AQ141" s="118"/>
      <c r="AR141" s="118"/>
      <c r="AS141" s="118"/>
      <c r="AT141" s="118"/>
    </row>
    <row r="142" spans="1:46">
      <c r="A142" s="118"/>
      <c r="B142" s="118"/>
      <c r="C142" s="118"/>
      <c r="D142" s="118"/>
      <c r="G142" s="118"/>
      <c r="H142" s="118"/>
      <c r="O142" s="118"/>
      <c r="P142" s="118"/>
      <c r="Q142" s="118"/>
      <c r="R142" s="118"/>
      <c r="S142" s="118"/>
      <c r="U142" s="118"/>
      <c r="V142" s="118"/>
      <c r="W142" s="118"/>
      <c r="Y142" s="118"/>
      <c r="Z142" s="118"/>
      <c r="AA142" s="118"/>
      <c r="AB142" s="118"/>
      <c r="AD142" s="118"/>
      <c r="AE142" s="118"/>
      <c r="AF142" s="118"/>
      <c r="AG142" s="118"/>
      <c r="AH142" s="118"/>
      <c r="AI142" s="118"/>
      <c r="AJ142" s="118"/>
      <c r="AK142" s="118"/>
      <c r="AM142" s="118"/>
      <c r="AN142" s="118"/>
      <c r="AO142" s="118"/>
      <c r="AP142" s="118"/>
      <c r="AQ142" s="118"/>
      <c r="AR142" s="118"/>
      <c r="AS142" s="118"/>
      <c r="AT142" s="118"/>
    </row>
    <row r="143" spans="1:46">
      <c r="A143" s="118"/>
      <c r="B143" s="118"/>
      <c r="C143" s="118"/>
      <c r="D143" s="118"/>
      <c r="G143" s="118"/>
      <c r="H143" s="118"/>
      <c r="O143" s="118"/>
      <c r="P143" s="118"/>
      <c r="Q143" s="118"/>
      <c r="R143" s="118"/>
      <c r="S143" s="118"/>
      <c r="U143" s="118"/>
      <c r="V143" s="118"/>
      <c r="W143" s="118"/>
      <c r="Y143" s="118"/>
      <c r="Z143" s="118"/>
      <c r="AA143" s="118"/>
      <c r="AB143" s="118"/>
      <c r="AD143" s="118"/>
      <c r="AE143" s="118"/>
      <c r="AF143" s="118"/>
      <c r="AG143" s="118"/>
      <c r="AH143" s="118"/>
      <c r="AI143" s="118"/>
      <c r="AJ143" s="118"/>
      <c r="AK143" s="118"/>
      <c r="AM143" s="118"/>
      <c r="AN143" s="118"/>
      <c r="AO143" s="118"/>
      <c r="AP143" s="118"/>
      <c r="AQ143" s="118"/>
      <c r="AR143" s="118"/>
      <c r="AS143" s="118"/>
      <c r="AT143" s="118"/>
    </row>
    <row r="144" spans="1:46">
      <c r="A144" s="118"/>
      <c r="B144" s="118"/>
      <c r="C144" s="118"/>
      <c r="D144" s="118"/>
      <c r="G144" s="118"/>
      <c r="H144" s="118"/>
      <c r="O144" s="118"/>
      <c r="P144" s="118"/>
      <c r="Q144" s="118"/>
      <c r="R144" s="118"/>
      <c r="S144" s="118"/>
      <c r="U144" s="118"/>
      <c r="V144" s="118"/>
      <c r="W144" s="118"/>
      <c r="Y144" s="118"/>
      <c r="Z144" s="118"/>
      <c r="AA144" s="118"/>
      <c r="AB144" s="118"/>
      <c r="AD144" s="118"/>
      <c r="AE144" s="118"/>
      <c r="AF144" s="118"/>
      <c r="AG144" s="118"/>
      <c r="AH144" s="118"/>
      <c r="AI144" s="118"/>
      <c r="AJ144" s="118"/>
      <c r="AK144" s="118"/>
      <c r="AM144" s="118"/>
      <c r="AN144" s="118"/>
      <c r="AO144" s="118"/>
      <c r="AP144" s="118"/>
      <c r="AQ144" s="118"/>
      <c r="AR144" s="118"/>
      <c r="AS144" s="118"/>
      <c r="AT144" s="118"/>
    </row>
    <row r="145" spans="1:46" ht="14.4" customHeight="1">
      <c r="A145" s="118"/>
      <c r="B145" s="118"/>
      <c r="C145" s="118"/>
      <c r="D145" s="118"/>
      <c r="G145" s="118"/>
      <c r="H145" s="118"/>
      <c r="O145" s="118"/>
      <c r="P145" s="118"/>
      <c r="Q145" s="118"/>
      <c r="R145" s="118"/>
      <c r="S145" s="118"/>
      <c r="U145" s="118"/>
      <c r="V145" s="118"/>
      <c r="W145" s="118"/>
      <c r="Y145" s="118"/>
      <c r="Z145" s="118"/>
      <c r="AA145" s="118"/>
      <c r="AB145" s="118"/>
      <c r="AD145" s="118"/>
      <c r="AE145" s="118"/>
      <c r="AF145" s="118"/>
      <c r="AG145" s="118"/>
      <c r="AH145" s="118"/>
      <c r="AI145" s="118"/>
      <c r="AJ145" s="118"/>
      <c r="AK145" s="118"/>
      <c r="AM145" s="118"/>
      <c r="AN145" s="118"/>
      <c r="AO145" s="118"/>
      <c r="AP145" s="118"/>
      <c r="AQ145" s="118"/>
      <c r="AR145" s="118"/>
      <c r="AS145" s="118"/>
      <c r="AT145" s="118"/>
    </row>
    <row r="146" spans="1:46">
      <c r="A146" s="118"/>
      <c r="B146" s="118"/>
      <c r="C146" s="118"/>
      <c r="D146" s="118"/>
      <c r="G146" s="118"/>
      <c r="H146" s="118"/>
      <c r="O146" s="118"/>
      <c r="P146" s="118"/>
      <c r="Q146" s="118"/>
      <c r="R146" s="118"/>
      <c r="S146" s="118"/>
      <c r="U146" s="118"/>
      <c r="V146" s="118"/>
      <c r="W146" s="118"/>
      <c r="Y146" s="118"/>
      <c r="Z146" s="118"/>
      <c r="AA146" s="118"/>
      <c r="AB146" s="118"/>
      <c r="AD146" s="118"/>
      <c r="AE146" s="118"/>
      <c r="AF146" s="118"/>
      <c r="AG146" s="118"/>
      <c r="AH146" s="118"/>
      <c r="AI146" s="118"/>
      <c r="AJ146" s="118"/>
      <c r="AK146" s="118"/>
      <c r="AM146" s="118"/>
      <c r="AN146" s="118"/>
      <c r="AO146" s="118"/>
      <c r="AP146" s="118"/>
      <c r="AQ146" s="118"/>
      <c r="AR146" s="118"/>
      <c r="AS146" s="118"/>
      <c r="AT146" s="118"/>
    </row>
    <row r="147" spans="1:46">
      <c r="A147" s="118"/>
      <c r="B147" s="118"/>
      <c r="C147" s="118"/>
      <c r="D147" s="118"/>
      <c r="G147" s="118"/>
      <c r="H147" s="118"/>
      <c r="O147" s="118"/>
      <c r="P147" s="118"/>
      <c r="Q147" s="118"/>
      <c r="R147" s="118"/>
      <c r="S147" s="118"/>
      <c r="U147" s="118"/>
      <c r="V147" s="118"/>
      <c r="W147" s="118"/>
      <c r="Y147" s="118"/>
      <c r="Z147" s="118"/>
      <c r="AA147" s="118"/>
      <c r="AB147" s="118"/>
      <c r="AD147" s="118"/>
      <c r="AE147" s="118"/>
      <c r="AF147" s="118"/>
      <c r="AG147" s="118"/>
      <c r="AH147" s="118"/>
      <c r="AI147" s="118"/>
      <c r="AJ147" s="118"/>
      <c r="AK147" s="118"/>
      <c r="AM147" s="118"/>
      <c r="AN147" s="118"/>
      <c r="AO147" s="118"/>
      <c r="AP147" s="118"/>
      <c r="AQ147" s="118"/>
      <c r="AR147" s="118"/>
      <c r="AS147" s="118"/>
      <c r="AT147" s="118"/>
    </row>
    <row r="148" spans="1:46">
      <c r="A148" s="118"/>
      <c r="B148" s="118"/>
      <c r="C148" s="118"/>
      <c r="D148" s="118"/>
      <c r="G148" s="118"/>
      <c r="H148" s="118"/>
      <c r="O148" s="118"/>
      <c r="P148" s="118"/>
      <c r="Q148" s="118"/>
      <c r="R148" s="118"/>
      <c r="S148" s="118"/>
      <c r="U148" s="118"/>
      <c r="V148" s="118"/>
      <c r="W148" s="118"/>
      <c r="Y148" s="118"/>
      <c r="Z148" s="118"/>
      <c r="AA148" s="118"/>
      <c r="AB148" s="118"/>
      <c r="AD148" s="118"/>
      <c r="AE148" s="118"/>
      <c r="AF148" s="118"/>
      <c r="AG148" s="118"/>
      <c r="AH148" s="118"/>
      <c r="AI148" s="118"/>
      <c r="AJ148" s="118"/>
      <c r="AK148" s="118"/>
      <c r="AM148" s="118"/>
      <c r="AN148" s="118"/>
      <c r="AO148" s="118"/>
      <c r="AP148" s="118"/>
      <c r="AQ148" s="118"/>
      <c r="AR148" s="118"/>
      <c r="AS148" s="118"/>
      <c r="AT148" s="118"/>
    </row>
    <row r="149" spans="1:46">
      <c r="A149" s="118"/>
      <c r="B149" s="118"/>
      <c r="C149" s="118"/>
      <c r="D149" s="118"/>
      <c r="G149" s="118"/>
      <c r="H149" s="118"/>
      <c r="O149" s="118"/>
      <c r="P149" s="118"/>
      <c r="Q149" s="118"/>
      <c r="R149" s="118"/>
      <c r="S149" s="118"/>
      <c r="U149" s="118"/>
      <c r="V149" s="118"/>
      <c r="W149" s="118"/>
      <c r="Y149" s="118"/>
      <c r="Z149" s="118"/>
      <c r="AA149" s="118"/>
      <c r="AB149" s="118"/>
      <c r="AD149" s="118"/>
      <c r="AE149" s="118"/>
      <c r="AF149" s="118"/>
      <c r="AG149" s="118"/>
      <c r="AH149" s="118"/>
      <c r="AI149" s="118"/>
      <c r="AJ149" s="118"/>
      <c r="AK149" s="118"/>
      <c r="AM149" s="118"/>
      <c r="AN149" s="118"/>
      <c r="AO149" s="118"/>
      <c r="AP149" s="118"/>
      <c r="AQ149" s="118"/>
      <c r="AR149" s="118"/>
      <c r="AS149" s="118"/>
      <c r="AT149" s="118"/>
    </row>
    <row r="150" spans="1:46">
      <c r="A150" s="118"/>
      <c r="B150" s="118"/>
      <c r="C150" s="118"/>
      <c r="D150" s="118"/>
      <c r="G150" s="118"/>
      <c r="H150" s="118"/>
      <c r="O150" s="118"/>
      <c r="P150" s="118"/>
      <c r="Q150" s="118"/>
      <c r="R150" s="118"/>
      <c r="S150" s="118"/>
      <c r="U150" s="118"/>
      <c r="V150" s="118"/>
      <c r="W150" s="118"/>
      <c r="Y150" s="118"/>
      <c r="Z150" s="118"/>
      <c r="AA150" s="118"/>
      <c r="AB150" s="118"/>
      <c r="AD150" s="118"/>
      <c r="AE150" s="118"/>
      <c r="AF150" s="118"/>
      <c r="AG150" s="118"/>
      <c r="AH150" s="118"/>
      <c r="AI150" s="118"/>
      <c r="AJ150" s="118"/>
      <c r="AK150" s="118"/>
      <c r="AM150" s="118"/>
      <c r="AN150" s="118"/>
      <c r="AO150" s="118"/>
      <c r="AP150" s="118"/>
      <c r="AQ150" s="118"/>
      <c r="AR150" s="118"/>
      <c r="AS150" s="118"/>
      <c r="AT150" s="118"/>
    </row>
    <row r="151" spans="1:46">
      <c r="A151" s="118"/>
      <c r="B151" s="118"/>
      <c r="C151" s="118"/>
      <c r="D151" s="118"/>
      <c r="G151" s="118"/>
      <c r="H151" s="118"/>
      <c r="O151" s="118"/>
      <c r="P151" s="118"/>
      <c r="Q151" s="118"/>
      <c r="R151" s="118"/>
      <c r="S151" s="118"/>
      <c r="U151" s="118"/>
      <c r="V151" s="118"/>
      <c r="W151" s="118"/>
      <c r="Y151" s="118"/>
      <c r="Z151" s="118"/>
      <c r="AA151" s="118"/>
      <c r="AB151" s="118"/>
      <c r="AD151" s="118"/>
      <c r="AE151" s="118"/>
      <c r="AF151" s="118"/>
      <c r="AG151" s="118"/>
      <c r="AH151" s="118"/>
      <c r="AI151" s="118"/>
      <c r="AJ151" s="118"/>
      <c r="AK151" s="118"/>
      <c r="AM151" s="118"/>
      <c r="AN151" s="118"/>
      <c r="AO151" s="118"/>
      <c r="AP151" s="118"/>
      <c r="AQ151" s="118"/>
      <c r="AR151" s="118"/>
      <c r="AS151" s="118"/>
      <c r="AT151" s="118"/>
    </row>
    <row r="152" spans="1:46">
      <c r="A152" s="118"/>
      <c r="B152" s="118"/>
      <c r="C152" s="118"/>
      <c r="D152" s="118"/>
      <c r="G152" s="118"/>
      <c r="H152" s="118"/>
      <c r="O152" s="118"/>
      <c r="P152" s="118"/>
      <c r="Q152" s="118"/>
      <c r="R152" s="118"/>
      <c r="S152" s="118"/>
      <c r="U152" s="118"/>
      <c r="V152" s="118"/>
      <c r="W152" s="118"/>
      <c r="Y152" s="118"/>
      <c r="Z152" s="118"/>
      <c r="AA152" s="118"/>
      <c r="AB152" s="118"/>
      <c r="AD152" s="118"/>
      <c r="AE152" s="118"/>
      <c r="AF152" s="118"/>
      <c r="AG152" s="118"/>
      <c r="AH152" s="118"/>
      <c r="AI152" s="118"/>
      <c r="AJ152" s="118"/>
      <c r="AK152" s="118"/>
      <c r="AM152" s="118"/>
      <c r="AN152" s="118"/>
      <c r="AO152" s="118"/>
      <c r="AP152" s="118"/>
      <c r="AQ152" s="118"/>
      <c r="AR152" s="118"/>
      <c r="AS152" s="118"/>
      <c r="AT152" s="118"/>
    </row>
    <row r="153" spans="1:46">
      <c r="A153" s="118"/>
      <c r="B153" s="118"/>
      <c r="C153" s="118"/>
      <c r="D153" s="118"/>
      <c r="G153" s="118"/>
      <c r="H153" s="118"/>
      <c r="O153" s="118"/>
      <c r="P153" s="118"/>
      <c r="Q153" s="118"/>
      <c r="R153" s="118"/>
      <c r="S153" s="118"/>
      <c r="U153" s="118"/>
      <c r="V153" s="118"/>
      <c r="W153" s="118"/>
      <c r="Y153" s="118"/>
      <c r="Z153" s="118"/>
      <c r="AA153" s="118"/>
      <c r="AB153" s="118"/>
      <c r="AD153" s="118"/>
      <c r="AE153" s="118"/>
      <c r="AF153" s="118"/>
      <c r="AG153" s="118"/>
      <c r="AH153" s="118"/>
      <c r="AI153" s="118"/>
      <c r="AJ153" s="118"/>
      <c r="AK153" s="118"/>
      <c r="AM153" s="118"/>
      <c r="AN153" s="118"/>
      <c r="AO153" s="118"/>
      <c r="AP153" s="118"/>
      <c r="AQ153" s="118"/>
      <c r="AR153" s="118"/>
      <c r="AS153" s="118"/>
      <c r="AT153" s="118"/>
    </row>
    <row r="154" spans="1:46">
      <c r="A154" s="118"/>
      <c r="B154" s="118"/>
      <c r="C154" s="118"/>
      <c r="D154" s="118"/>
      <c r="G154" s="118"/>
      <c r="H154" s="118"/>
      <c r="O154" s="118"/>
      <c r="P154" s="118"/>
      <c r="Q154" s="118"/>
      <c r="R154" s="118"/>
      <c r="S154" s="118"/>
      <c r="U154" s="118"/>
      <c r="V154" s="118"/>
      <c r="W154" s="118"/>
      <c r="Y154" s="118"/>
      <c r="Z154" s="118"/>
      <c r="AA154" s="118"/>
      <c r="AB154" s="118"/>
      <c r="AD154" s="118"/>
      <c r="AE154" s="118"/>
      <c r="AF154" s="118"/>
      <c r="AG154" s="118"/>
      <c r="AH154" s="118"/>
      <c r="AI154" s="118"/>
      <c r="AJ154" s="118"/>
      <c r="AK154" s="118"/>
      <c r="AM154" s="118"/>
      <c r="AN154" s="118"/>
      <c r="AO154" s="118"/>
      <c r="AP154" s="118"/>
      <c r="AQ154" s="118"/>
      <c r="AR154" s="118"/>
      <c r="AS154" s="118"/>
      <c r="AT154" s="118"/>
    </row>
    <row r="155" spans="1:46">
      <c r="A155" s="118"/>
      <c r="B155" s="118"/>
      <c r="C155" s="118"/>
      <c r="D155" s="118"/>
      <c r="G155" s="118"/>
      <c r="H155" s="118"/>
      <c r="O155" s="118"/>
      <c r="P155" s="118"/>
      <c r="Q155" s="118"/>
      <c r="R155" s="118"/>
      <c r="S155" s="118"/>
      <c r="U155" s="118"/>
      <c r="V155" s="118"/>
      <c r="W155" s="118"/>
      <c r="Y155" s="118"/>
      <c r="Z155" s="118"/>
      <c r="AA155" s="118"/>
      <c r="AB155" s="118"/>
      <c r="AD155" s="118"/>
      <c r="AE155" s="118"/>
      <c r="AF155" s="118"/>
      <c r="AG155" s="118"/>
      <c r="AH155" s="118"/>
      <c r="AI155" s="118"/>
      <c r="AJ155" s="118"/>
      <c r="AK155" s="118"/>
      <c r="AM155" s="118"/>
      <c r="AN155" s="118"/>
      <c r="AO155" s="118"/>
      <c r="AP155" s="118"/>
      <c r="AQ155" s="118"/>
      <c r="AR155" s="118"/>
      <c r="AS155" s="118"/>
      <c r="AT155" s="118"/>
    </row>
    <row r="156" spans="1:46">
      <c r="A156" s="118"/>
      <c r="B156" s="118"/>
      <c r="C156" s="118"/>
      <c r="D156" s="118"/>
      <c r="G156" s="118"/>
      <c r="H156" s="118"/>
      <c r="O156" s="118"/>
      <c r="P156" s="118"/>
      <c r="Q156" s="118"/>
      <c r="R156" s="118"/>
      <c r="S156" s="118"/>
      <c r="U156" s="118"/>
      <c r="V156" s="118"/>
      <c r="W156" s="118"/>
      <c r="Y156" s="118"/>
      <c r="Z156" s="118"/>
      <c r="AA156" s="118"/>
      <c r="AB156" s="118"/>
      <c r="AD156" s="118"/>
      <c r="AE156" s="118"/>
      <c r="AF156" s="118"/>
      <c r="AG156" s="118"/>
      <c r="AH156" s="118"/>
      <c r="AI156" s="118"/>
      <c r="AJ156" s="118"/>
      <c r="AK156" s="118"/>
      <c r="AM156" s="118"/>
      <c r="AN156" s="118"/>
      <c r="AO156" s="118"/>
      <c r="AP156" s="118"/>
      <c r="AQ156" s="118"/>
      <c r="AR156" s="118"/>
      <c r="AS156" s="118"/>
      <c r="AT156" s="118"/>
    </row>
    <row r="157" spans="1:46">
      <c r="A157" s="118"/>
      <c r="B157" s="118"/>
      <c r="C157" s="118"/>
      <c r="D157" s="118"/>
      <c r="G157" s="118"/>
      <c r="H157" s="118"/>
      <c r="O157" s="118"/>
      <c r="P157" s="118"/>
      <c r="Q157" s="118"/>
      <c r="R157" s="118"/>
      <c r="S157" s="118"/>
      <c r="U157" s="118"/>
      <c r="V157" s="118"/>
      <c r="W157" s="118"/>
      <c r="Y157" s="118"/>
      <c r="Z157" s="118"/>
      <c r="AA157" s="118"/>
      <c r="AB157" s="118"/>
      <c r="AD157" s="118"/>
      <c r="AE157" s="118"/>
      <c r="AF157" s="118"/>
      <c r="AG157" s="118"/>
      <c r="AH157" s="118"/>
      <c r="AI157" s="118"/>
      <c r="AJ157" s="118"/>
      <c r="AK157" s="118"/>
      <c r="AM157" s="118"/>
      <c r="AN157" s="118"/>
      <c r="AO157" s="118"/>
      <c r="AP157" s="118"/>
      <c r="AQ157" s="118"/>
      <c r="AR157" s="118"/>
      <c r="AS157" s="118"/>
      <c r="AT157" s="118"/>
    </row>
    <row r="158" spans="1:46">
      <c r="A158" s="118"/>
      <c r="B158" s="118"/>
      <c r="C158" s="118"/>
      <c r="D158" s="118"/>
      <c r="G158" s="118"/>
      <c r="H158" s="118"/>
      <c r="O158" s="118"/>
      <c r="P158" s="118"/>
      <c r="Q158" s="118"/>
      <c r="R158" s="118"/>
      <c r="S158" s="118"/>
      <c r="U158" s="118"/>
      <c r="V158" s="118"/>
      <c r="W158" s="118"/>
      <c r="Y158" s="118"/>
      <c r="Z158" s="118"/>
      <c r="AA158" s="118"/>
      <c r="AB158" s="118"/>
      <c r="AD158" s="118"/>
      <c r="AE158" s="118"/>
      <c r="AF158" s="118"/>
      <c r="AG158" s="118"/>
      <c r="AH158" s="118"/>
      <c r="AI158" s="118"/>
      <c r="AJ158" s="118"/>
      <c r="AK158" s="118"/>
      <c r="AM158" s="118"/>
      <c r="AN158" s="118"/>
      <c r="AO158" s="118"/>
      <c r="AP158" s="118"/>
      <c r="AQ158" s="118"/>
      <c r="AR158" s="118"/>
      <c r="AS158" s="118"/>
      <c r="AT158" s="118"/>
    </row>
    <row r="159" spans="1:46">
      <c r="A159" s="118"/>
      <c r="B159" s="118"/>
      <c r="C159" s="118"/>
      <c r="D159" s="118"/>
      <c r="G159" s="118"/>
      <c r="H159" s="118"/>
      <c r="O159" s="118"/>
      <c r="P159" s="118"/>
      <c r="Q159" s="118"/>
      <c r="R159" s="118"/>
      <c r="S159" s="118"/>
      <c r="U159" s="118"/>
      <c r="V159" s="118"/>
      <c r="W159" s="118"/>
      <c r="Y159" s="118"/>
      <c r="Z159" s="118"/>
      <c r="AA159" s="118"/>
      <c r="AB159" s="118"/>
      <c r="AD159" s="118"/>
      <c r="AE159" s="118"/>
      <c r="AF159" s="118"/>
      <c r="AG159" s="118"/>
      <c r="AH159" s="118"/>
      <c r="AI159" s="118"/>
      <c r="AJ159" s="118"/>
      <c r="AK159" s="118"/>
      <c r="AM159" s="118"/>
      <c r="AN159" s="118"/>
      <c r="AO159" s="118"/>
      <c r="AP159" s="118"/>
      <c r="AQ159" s="118"/>
      <c r="AR159" s="118"/>
      <c r="AS159" s="118"/>
      <c r="AT159" s="118"/>
    </row>
    <row r="160" spans="1:46">
      <c r="A160" s="118"/>
      <c r="B160" s="118"/>
      <c r="C160" s="118"/>
      <c r="D160" s="118"/>
      <c r="G160" s="118"/>
      <c r="H160" s="118"/>
      <c r="O160" s="118"/>
      <c r="P160" s="118"/>
      <c r="Q160" s="118"/>
      <c r="R160" s="118"/>
      <c r="S160" s="118"/>
      <c r="U160" s="118"/>
      <c r="V160" s="118"/>
      <c r="W160" s="118"/>
      <c r="Y160" s="118"/>
      <c r="Z160" s="118"/>
      <c r="AA160" s="118"/>
      <c r="AB160" s="118"/>
      <c r="AD160" s="118"/>
      <c r="AE160" s="118"/>
      <c r="AF160" s="118"/>
      <c r="AG160" s="118"/>
      <c r="AH160" s="118"/>
      <c r="AI160" s="118"/>
      <c r="AJ160" s="118"/>
      <c r="AK160" s="118"/>
      <c r="AM160" s="118"/>
      <c r="AN160" s="118"/>
      <c r="AO160" s="118"/>
      <c r="AP160" s="118"/>
      <c r="AQ160" s="118"/>
      <c r="AR160" s="118"/>
      <c r="AS160" s="118"/>
      <c r="AT160" s="118"/>
    </row>
    <row r="161" spans="1:46">
      <c r="A161" s="118"/>
      <c r="B161" s="118"/>
      <c r="C161" s="118"/>
      <c r="D161" s="118"/>
      <c r="G161" s="118"/>
      <c r="H161" s="118"/>
      <c r="O161" s="118"/>
      <c r="P161" s="118"/>
      <c r="Q161" s="118"/>
      <c r="R161" s="118"/>
      <c r="S161" s="118"/>
      <c r="U161" s="118"/>
      <c r="V161" s="118"/>
      <c r="W161" s="118"/>
      <c r="Y161" s="118"/>
      <c r="Z161" s="118"/>
      <c r="AA161" s="118"/>
      <c r="AB161" s="118"/>
      <c r="AD161" s="118"/>
      <c r="AE161" s="118"/>
      <c r="AF161" s="118"/>
      <c r="AG161" s="118"/>
      <c r="AH161" s="118"/>
      <c r="AI161" s="118"/>
      <c r="AJ161" s="118"/>
      <c r="AK161" s="118"/>
      <c r="AM161" s="118"/>
      <c r="AN161" s="118"/>
      <c r="AO161" s="118"/>
      <c r="AP161" s="118"/>
      <c r="AQ161" s="118"/>
      <c r="AR161" s="118"/>
      <c r="AS161" s="118"/>
      <c r="AT161" s="118"/>
    </row>
    <row r="162" spans="1:46">
      <c r="A162" s="118"/>
      <c r="B162" s="118"/>
      <c r="C162" s="118"/>
      <c r="D162" s="118"/>
      <c r="G162" s="118"/>
      <c r="H162" s="118"/>
      <c r="O162" s="118"/>
      <c r="P162" s="118"/>
      <c r="Q162" s="118"/>
      <c r="R162" s="118"/>
      <c r="S162" s="118"/>
      <c r="U162" s="118"/>
      <c r="V162" s="118"/>
      <c r="W162" s="118"/>
      <c r="Y162" s="118"/>
      <c r="Z162" s="118"/>
      <c r="AA162" s="118"/>
      <c r="AB162" s="118"/>
      <c r="AD162" s="118"/>
      <c r="AE162" s="118"/>
      <c r="AF162" s="118"/>
      <c r="AG162" s="118"/>
      <c r="AH162" s="118"/>
      <c r="AI162" s="118"/>
      <c r="AJ162" s="118"/>
      <c r="AK162" s="118"/>
      <c r="AM162" s="118"/>
      <c r="AN162" s="118"/>
      <c r="AO162" s="118"/>
      <c r="AP162" s="118"/>
      <c r="AQ162" s="118"/>
      <c r="AR162" s="118"/>
      <c r="AS162" s="118"/>
      <c r="AT162" s="118"/>
    </row>
    <row r="163" spans="1:46">
      <c r="A163" s="118"/>
      <c r="B163" s="118"/>
      <c r="C163" s="118"/>
      <c r="D163" s="118"/>
      <c r="G163" s="118"/>
      <c r="H163" s="118"/>
      <c r="O163" s="118"/>
      <c r="P163" s="118"/>
      <c r="Q163" s="118"/>
      <c r="R163" s="118"/>
      <c r="S163" s="118"/>
      <c r="U163" s="118"/>
      <c r="V163" s="118"/>
      <c r="W163" s="118"/>
      <c r="Y163" s="118"/>
      <c r="Z163" s="118"/>
      <c r="AA163" s="118"/>
      <c r="AB163" s="118"/>
      <c r="AD163" s="118"/>
      <c r="AE163" s="118"/>
      <c r="AF163" s="118"/>
      <c r="AG163" s="118"/>
      <c r="AH163" s="118"/>
      <c r="AI163" s="118"/>
      <c r="AJ163" s="118"/>
      <c r="AK163" s="118"/>
      <c r="AM163" s="118"/>
      <c r="AN163" s="118"/>
      <c r="AO163" s="118"/>
      <c r="AP163" s="118"/>
      <c r="AQ163" s="118"/>
      <c r="AR163" s="118"/>
      <c r="AS163" s="118"/>
      <c r="AT163" s="118"/>
    </row>
    <row r="164" spans="1:46">
      <c r="A164" s="118"/>
      <c r="B164" s="118"/>
      <c r="C164" s="118"/>
      <c r="D164" s="118"/>
      <c r="G164" s="118"/>
      <c r="H164" s="118"/>
      <c r="O164" s="118"/>
      <c r="P164" s="118"/>
      <c r="Q164" s="118"/>
      <c r="R164" s="118"/>
      <c r="S164" s="118"/>
      <c r="U164" s="118"/>
      <c r="V164" s="118"/>
      <c r="W164" s="118"/>
      <c r="Y164" s="118"/>
      <c r="Z164" s="118"/>
      <c r="AA164" s="118"/>
      <c r="AB164" s="118"/>
      <c r="AD164" s="118"/>
      <c r="AE164" s="118"/>
      <c r="AF164" s="118"/>
      <c r="AG164" s="118"/>
      <c r="AH164" s="118"/>
      <c r="AI164" s="118"/>
      <c r="AJ164" s="118"/>
      <c r="AK164" s="118"/>
      <c r="AM164" s="118"/>
      <c r="AN164" s="118"/>
      <c r="AO164" s="118"/>
      <c r="AP164" s="118"/>
      <c r="AQ164" s="118"/>
      <c r="AR164" s="118"/>
      <c r="AS164" s="118"/>
      <c r="AT164" s="118"/>
    </row>
    <row r="165" spans="1:46">
      <c r="A165" s="118"/>
      <c r="B165" s="118"/>
      <c r="C165" s="118"/>
      <c r="D165" s="118"/>
      <c r="G165" s="118"/>
      <c r="H165" s="118"/>
      <c r="O165" s="118"/>
      <c r="P165" s="118"/>
      <c r="Q165" s="118"/>
      <c r="R165" s="118"/>
      <c r="S165" s="118"/>
      <c r="U165" s="118"/>
      <c r="V165" s="118"/>
      <c r="W165" s="118"/>
      <c r="Y165" s="118"/>
      <c r="Z165" s="118"/>
      <c r="AA165" s="118"/>
      <c r="AB165" s="118"/>
      <c r="AD165" s="118"/>
      <c r="AE165" s="118"/>
      <c r="AF165" s="118"/>
      <c r="AG165" s="118"/>
      <c r="AH165" s="118"/>
      <c r="AI165" s="118"/>
      <c r="AJ165" s="118"/>
      <c r="AK165" s="118"/>
      <c r="AM165" s="118"/>
      <c r="AN165" s="118"/>
      <c r="AO165" s="118"/>
      <c r="AP165" s="118"/>
      <c r="AQ165" s="118"/>
      <c r="AR165" s="118"/>
      <c r="AS165" s="118"/>
      <c r="AT165" s="118"/>
    </row>
    <row r="166" spans="1:46">
      <c r="A166" s="118"/>
      <c r="B166" s="118"/>
      <c r="C166" s="118"/>
      <c r="D166" s="118"/>
      <c r="G166" s="118"/>
      <c r="H166" s="118"/>
      <c r="O166" s="118"/>
      <c r="P166" s="118"/>
      <c r="Q166" s="118"/>
      <c r="R166" s="118"/>
      <c r="S166" s="118"/>
      <c r="U166" s="118"/>
      <c r="V166" s="118"/>
      <c r="W166" s="118"/>
      <c r="Y166" s="118"/>
      <c r="Z166" s="118"/>
      <c r="AA166" s="118"/>
      <c r="AB166" s="118"/>
      <c r="AD166" s="118"/>
      <c r="AE166" s="118"/>
      <c r="AF166" s="118"/>
      <c r="AG166" s="118"/>
      <c r="AH166" s="118"/>
      <c r="AI166" s="118"/>
      <c r="AJ166" s="118"/>
      <c r="AK166" s="118"/>
      <c r="AM166" s="118"/>
      <c r="AN166" s="118"/>
      <c r="AO166" s="118"/>
      <c r="AP166" s="118"/>
      <c r="AQ166" s="118"/>
      <c r="AR166" s="118"/>
      <c r="AS166" s="118"/>
      <c r="AT166" s="118"/>
    </row>
    <row r="167" spans="1:46">
      <c r="A167" s="118"/>
      <c r="B167" s="118"/>
      <c r="C167" s="118"/>
      <c r="D167" s="118"/>
      <c r="G167" s="118"/>
      <c r="H167" s="118"/>
      <c r="O167" s="118"/>
      <c r="P167" s="118"/>
      <c r="Q167" s="118"/>
      <c r="R167" s="118"/>
      <c r="S167" s="118"/>
      <c r="U167" s="118"/>
      <c r="V167" s="118"/>
      <c r="W167" s="118"/>
      <c r="Y167" s="118"/>
      <c r="Z167" s="118"/>
      <c r="AA167" s="118"/>
      <c r="AB167" s="118"/>
      <c r="AD167" s="118"/>
      <c r="AE167" s="118"/>
      <c r="AF167" s="118"/>
      <c r="AG167" s="118"/>
      <c r="AH167" s="118"/>
      <c r="AI167" s="118"/>
      <c r="AJ167" s="118"/>
      <c r="AK167" s="118"/>
      <c r="AM167" s="118"/>
      <c r="AN167" s="118"/>
      <c r="AO167" s="118"/>
      <c r="AP167" s="118"/>
      <c r="AQ167" s="118"/>
      <c r="AR167" s="118"/>
      <c r="AS167" s="118"/>
      <c r="AT167" s="118"/>
    </row>
    <row r="168" spans="1:46" ht="14.4" customHeight="1">
      <c r="A168" s="118"/>
      <c r="B168" s="118"/>
      <c r="C168" s="118"/>
      <c r="D168" s="118"/>
      <c r="G168" s="118"/>
      <c r="H168" s="118"/>
      <c r="O168" s="118"/>
      <c r="P168" s="118"/>
      <c r="Q168" s="118"/>
      <c r="R168" s="118"/>
      <c r="S168" s="118"/>
      <c r="U168" s="118"/>
      <c r="V168" s="118"/>
      <c r="W168" s="118"/>
      <c r="Y168" s="118"/>
      <c r="Z168" s="118"/>
      <c r="AA168" s="118"/>
      <c r="AB168" s="118"/>
      <c r="AD168" s="118"/>
      <c r="AE168" s="118"/>
      <c r="AF168" s="118"/>
      <c r="AG168" s="118"/>
      <c r="AH168" s="118"/>
      <c r="AI168" s="118"/>
      <c r="AJ168" s="118"/>
      <c r="AK168" s="118"/>
      <c r="AM168" s="118"/>
      <c r="AN168" s="118"/>
      <c r="AO168" s="118"/>
      <c r="AP168" s="118"/>
      <c r="AQ168" s="118"/>
      <c r="AR168" s="118"/>
      <c r="AS168" s="118"/>
      <c r="AT168" s="118"/>
    </row>
    <row r="169" spans="1:46">
      <c r="A169" s="118"/>
      <c r="B169" s="118"/>
      <c r="C169" s="118"/>
      <c r="D169" s="118"/>
      <c r="G169" s="118"/>
      <c r="H169" s="118"/>
      <c r="O169" s="118"/>
      <c r="P169" s="118"/>
      <c r="Q169" s="118"/>
      <c r="R169" s="118"/>
      <c r="S169" s="118"/>
      <c r="U169" s="118"/>
      <c r="V169" s="118"/>
      <c r="W169" s="118"/>
      <c r="Y169" s="118"/>
      <c r="Z169" s="118"/>
      <c r="AA169" s="118"/>
      <c r="AB169" s="118"/>
      <c r="AD169" s="118"/>
      <c r="AE169" s="118"/>
      <c r="AF169" s="118"/>
      <c r="AG169" s="118"/>
      <c r="AH169" s="118"/>
      <c r="AI169" s="118"/>
      <c r="AJ169" s="118"/>
      <c r="AK169" s="118"/>
      <c r="AM169" s="118"/>
      <c r="AN169" s="118"/>
      <c r="AO169" s="118"/>
      <c r="AP169" s="118"/>
      <c r="AQ169" s="118"/>
      <c r="AR169" s="118"/>
      <c r="AS169" s="118"/>
      <c r="AT169" s="118"/>
    </row>
    <row r="170" spans="1:46">
      <c r="A170" s="118"/>
      <c r="B170" s="118"/>
      <c r="C170" s="118"/>
      <c r="D170" s="118"/>
      <c r="G170" s="118"/>
      <c r="H170" s="118"/>
      <c r="O170" s="118"/>
      <c r="P170" s="118"/>
      <c r="Q170" s="118"/>
      <c r="R170" s="118"/>
      <c r="S170" s="118"/>
      <c r="U170" s="118"/>
      <c r="V170" s="118"/>
      <c r="W170" s="118"/>
      <c r="Y170" s="118"/>
      <c r="Z170" s="118"/>
      <c r="AA170" s="118"/>
      <c r="AB170" s="118"/>
      <c r="AD170" s="118"/>
      <c r="AE170" s="118"/>
      <c r="AF170" s="118"/>
      <c r="AG170" s="118"/>
      <c r="AH170" s="118"/>
      <c r="AI170" s="118"/>
      <c r="AJ170" s="118"/>
      <c r="AK170" s="118"/>
      <c r="AM170" s="118"/>
      <c r="AN170" s="118"/>
      <c r="AO170" s="118"/>
      <c r="AP170" s="118"/>
      <c r="AQ170" s="118"/>
      <c r="AR170" s="118"/>
      <c r="AS170" s="118"/>
      <c r="AT170" s="118"/>
    </row>
    <row r="171" spans="1:46">
      <c r="A171" s="118"/>
      <c r="B171" s="118"/>
      <c r="C171" s="118"/>
      <c r="D171" s="118"/>
      <c r="G171" s="118"/>
      <c r="H171" s="118"/>
      <c r="O171" s="118"/>
      <c r="P171" s="118"/>
      <c r="Q171" s="118"/>
      <c r="R171" s="118"/>
      <c r="S171" s="118"/>
      <c r="U171" s="118"/>
      <c r="V171" s="118"/>
      <c r="W171" s="118"/>
      <c r="Y171" s="118"/>
      <c r="Z171" s="118"/>
      <c r="AA171" s="118"/>
      <c r="AB171" s="118"/>
      <c r="AD171" s="118"/>
      <c r="AE171" s="118"/>
      <c r="AF171" s="118"/>
      <c r="AG171" s="118"/>
      <c r="AH171" s="118"/>
      <c r="AI171" s="118"/>
      <c r="AJ171" s="118"/>
      <c r="AK171" s="118"/>
      <c r="AM171" s="118"/>
      <c r="AN171" s="118"/>
      <c r="AO171" s="118"/>
      <c r="AP171" s="118"/>
      <c r="AQ171" s="118"/>
      <c r="AR171" s="118"/>
      <c r="AS171" s="118"/>
      <c r="AT171" s="118"/>
    </row>
    <row r="172" spans="1:46">
      <c r="A172" s="118"/>
      <c r="B172" s="118"/>
      <c r="C172" s="118"/>
      <c r="D172" s="118"/>
      <c r="G172" s="118"/>
      <c r="H172" s="118"/>
      <c r="O172" s="118"/>
      <c r="P172" s="118"/>
      <c r="Q172" s="118"/>
      <c r="R172" s="118"/>
      <c r="S172" s="118"/>
      <c r="U172" s="118"/>
      <c r="V172" s="118"/>
      <c r="W172" s="118"/>
      <c r="Y172" s="118"/>
      <c r="Z172" s="118"/>
      <c r="AA172" s="118"/>
      <c r="AB172" s="118"/>
      <c r="AD172" s="118"/>
      <c r="AE172" s="118"/>
      <c r="AF172" s="118"/>
      <c r="AG172" s="118"/>
      <c r="AH172" s="118"/>
      <c r="AI172" s="118"/>
      <c r="AJ172" s="118"/>
      <c r="AK172" s="118"/>
      <c r="AM172" s="118"/>
      <c r="AN172" s="118"/>
      <c r="AO172" s="118"/>
      <c r="AP172" s="118"/>
      <c r="AQ172" s="118"/>
      <c r="AR172" s="118"/>
      <c r="AS172" s="118"/>
      <c r="AT172" s="118"/>
    </row>
    <row r="173" spans="1:46">
      <c r="A173" s="118"/>
      <c r="B173" s="118"/>
      <c r="C173" s="118"/>
      <c r="D173" s="118"/>
      <c r="G173" s="118"/>
      <c r="H173" s="118"/>
      <c r="O173" s="118"/>
      <c r="P173" s="118"/>
      <c r="Q173" s="118"/>
      <c r="R173" s="118"/>
      <c r="S173" s="118"/>
      <c r="U173" s="118"/>
      <c r="V173" s="118"/>
      <c r="W173" s="118"/>
      <c r="Y173" s="118"/>
      <c r="Z173" s="118"/>
      <c r="AA173" s="118"/>
      <c r="AB173" s="118"/>
      <c r="AD173" s="118"/>
      <c r="AE173" s="118"/>
      <c r="AF173" s="118"/>
      <c r="AG173" s="118"/>
      <c r="AH173" s="118"/>
      <c r="AI173" s="118"/>
      <c r="AJ173" s="118"/>
      <c r="AK173" s="118"/>
      <c r="AM173" s="118"/>
      <c r="AN173" s="118"/>
      <c r="AO173" s="118"/>
      <c r="AP173" s="118"/>
      <c r="AQ173" s="118"/>
      <c r="AR173" s="118"/>
      <c r="AS173" s="118"/>
      <c r="AT173" s="118"/>
    </row>
    <row r="174" spans="1:46">
      <c r="A174" s="118"/>
      <c r="B174" s="118"/>
      <c r="C174" s="118"/>
      <c r="D174" s="118"/>
      <c r="G174" s="118"/>
      <c r="H174" s="118"/>
      <c r="O174" s="118"/>
      <c r="P174" s="118"/>
      <c r="Q174" s="118"/>
      <c r="R174" s="118"/>
      <c r="S174" s="118"/>
      <c r="U174" s="118"/>
      <c r="V174" s="118"/>
      <c r="W174" s="118"/>
      <c r="Y174" s="118"/>
      <c r="Z174" s="118"/>
      <c r="AA174" s="118"/>
      <c r="AB174" s="118"/>
      <c r="AD174" s="118"/>
      <c r="AE174" s="118"/>
      <c r="AF174" s="118"/>
      <c r="AG174" s="118"/>
      <c r="AH174" s="118"/>
      <c r="AI174" s="118"/>
      <c r="AJ174" s="118"/>
      <c r="AK174" s="118"/>
      <c r="AM174" s="118"/>
      <c r="AN174" s="118"/>
      <c r="AO174" s="118"/>
      <c r="AP174" s="118"/>
      <c r="AQ174" s="118"/>
      <c r="AR174" s="118"/>
      <c r="AS174" s="118"/>
      <c r="AT174" s="118"/>
    </row>
    <row r="175" spans="1:46">
      <c r="A175" s="118"/>
      <c r="B175" s="118"/>
      <c r="C175" s="118"/>
      <c r="D175" s="118"/>
      <c r="G175" s="118"/>
      <c r="H175" s="118"/>
      <c r="O175" s="118"/>
      <c r="P175" s="118"/>
      <c r="Q175" s="118"/>
      <c r="R175" s="118"/>
      <c r="S175" s="118"/>
      <c r="U175" s="118"/>
      <c r="V175" s="118"/>
      <c r="W175" s="118"/>
      <c r="Y175" s="118"/>
      <c r="Z175" s="118"/>
      <c r="AA175" s="118"/>
      <c r="AB175" s="118"/>
      <c r="AD175" s="118"/>
      <c r="AE175" s="118"/>
      <c r="AF175" s="118"/>
      <c r="AG175" s="118"/>
      <c r="AH175" s="118"/>
      <c r="AI175" s="118"/>
      <c r="AJ175" s="118"/>
      <c r="AK175" s="118"/>
      <c r="AM175" s="118"/>
      <c r="AN175" s="118"/>
      <c r="AO175" s="118"/>
      <c r="AP175" s="118"/>
      <c r="AQ175" s="118"/>
      <c r="AR175" s="118"/>
      <c r="AS175" s="118"/>
      <c r="AT175" s="118"/>
    </row>
    <row r="176" spans="1:46">
      <c r="A176" s="118"/>
      <c r="B176" s="118"/>
      <c r="C176" s="118"/>
      <c r="D176" s="118"/>
      <c r="G176" s="118"/>
      <c r="H176" s="118"/>
      <c r="O176" s="118"/>
      <c r="P176" s="118"/>
      <c r="Q176" s="118"/>
      <c r="R176" s="118"/>
      <c r="S176" s="118"/>
      <c r="U176" s="118"/>
      <c r="V176" s="118"/>
      <c r="W176" s="118"/>
      <c r="Y176" s="118"/>
      <c r="Z176" s="118"/>
      <c r="AA176" s="118"/>
      <c r="AB176" s="118"/>
      <c r="AD176" s="118"/>
      <c r="AE176" s="118"/>
      <c r="AF176" s="118"/>
      <c r="AG176" s="118"/>
      <c r="AH176" s="118"/>
      <c r="AI176" s="118"/>
      <c r="AJ176" s="118"/>
      <c r="AK176" s="118"/>
      <c r="AM176" s="118"/>
      <c r="AN176" s="118"/>
      <c r="AO176" s="118"/>
      <c r="AP176" s="118"/>
      <c r="AQ176" s="118"/>
      <c r="AR176" s="118"/>
      <c r="AS176" s="118"/>
      <c r="AT176" s="118"/>
    </row>
    <row r="177" spans="1:46">
      <c r="A177" s="118"/>
      <c r="B177" s="118"/>
      <c r="C177" s="118"/>
      <c r="D177" s="118"/>
      <c r="G177" s="118"/>
      <c r="H177" s="118"/>
      <c r="O177" s="118"/>
      <c r="P177" s="118"/>
      <c r="Q177" s="118"/>
      <c r="R177" s="118"/>
      <c r="S177" s="118"/>
      <c r="U177" s="118"/>
      <c r="V177" s="118"/>
      <c r="W177" s="118"/>
      <c r="Y177" s="118"/>
      <c r="Z177" s="118"/>
      <c r="AA177" s="118"/>
      <c r="AB177" s="118"/>
      <c r="AD177" s="118"/>
      <c r="AE177" s="118"/>
      <c r="AF177" s="118"/>
      <c r="AG177" s="118"/>
      <c r="AH177" s="118"/>
      <c r="AI177" s="118"/>
      <c r="AJ177" s="118"/>
      <c r="AK177" s="118"/>
      <c r="AM177" s="118"/>
      <c r="AN177" s="118"/>
      <c r="AO177" s="118"/>
      <c r="AP177" s="118"/>
      <c r="AQ177" s="118"/>
      <c r="AR177" s="118"/>
      <c r="AS177" s="118"/>
      <c r="AT177" s="118"/>
    </row>
    <row r="178" spans="1:46">
      <c r="A178" s="118"/>
      <c r="B178" s="118"/>
      <c r="C178" s="118"/>
      <c r="D178" s="118"/>
      <c r="G178" s="118"/>
      <c r="H178" s="118"/>
      <c r="O178" s="118"/>
      <c r="P178" s="118"/>
      <c r="Q178" s="118"/>
      <c r="R178" s="118"/>
      <c r="S178" s="118"/>
      <c r="U178" s="118"/>
      <c r="V178" s="118"/>
      <c r="W178" s="118"/>
      <c r="Y178" s="118"/>
      <c r="Z178" s="118"/>
      <c r="AA178" s="118"/>
      <c r="AB178" s="118"/>
      <c r="AD178" s="118"/>
      <c r="AE178" s="118"/>
      <c r="AF178" s="118"/>
      <c r="AG178" s="118"/>
      <c r="AH178" s="118"/>
      <c r="AI178" s="118"/>
      <c r="AJ178" s="118"/>
      <c r="AK178" s="118"/>
      <c r="AM178" s="118"/>
      <c r="AN178" s="118"/>
      <c r="AO178" s="118"/>
      <c r="AP178" s="118"/>
      <c r="AQ178" s="118"/>
      <c r="AR178" s="118"/>
      <c r="AS178" s="118"/>
      <c r="AT178" s="118"/>
    </row>
    <row r="179" spans="1:46">
      <c r="A179" s="118"/>
      <c r="B179" s="118"/>
      <c r="C179" s="118"/>
      <c r="D179" s="118"/>
      <c r="G179" s="118"/>
      <c r="H179" s="118"/>
      <c r="O179" s="118"/>
      <c r="P179" s="118"/>
      <c r="Q179" s="118"/>
      <c r="R179" s="118"/>
      <c r="S179" s="118"/>
      <c r="U179" s="118"/>
      <c r="V179" s="118"/>
      <c r="W179" s="118"/>
      <c r="Y179" s="118"/>
      <c r="Z179" s="118"/>
      <c r="AA179" s="118"/>
      <c r="AB179" s="118"/>
      <c r="AD179" s="118"/>
      <c r="AE179" s="118"/>
      <c r="AF179" s="118"/>
      <c r="AG179" s="118"/>
      <c r="AH179" s="118"/>
      <c r="AI179" s="118"/>
      <c r="AJ179" s="118"/>
      <c r="AK179" s="118"/>
      <c r="AM179" s="118"/>
      <c r="AN179" s="118"/>
      <c r="AO179" s="118"/>
      <c r="AP179" s="118"/>
      <c r="AQ179" s="118"/>
      <c r="AR179" s="118"/>
      <c r="AS179" s="118"/>
      <c r="AT179" s="118"/>
    </row>
    <row r="180" spans="1:46">
      <c r="A180" s="118"/>
      <c r="B180" s="118"/>
      <c r="C180" s="118"/>
      <c r="D180" s="118"/>
      <c r="G180" s="118"/>
      <c r="H180" s="118"/>
      <c r="O180" s="118"/>
      <c r="P180" s="118"/>
      <c r="Q180" s="118"/>
      <c r="R180" s="118"/>
      <c r="S180" s="118"/>
      <c r="U180" s="118"/>
      <c r="V180" s="118"/>
      <c r="W180" s="118"/>
      <c r="Y180" s="118"/>
      <c r="Z180" s="118"/>
      <c r="AA180" s="118"/>
      <c r="AB180" s="118"/>
      <c r="AD180" s="118"/>
      <c r="AE180" s="118"/>
      <c r="AF180" s="118"/>
      <c r="AG180" s="118"/>
      <c r="AH180" s="118"/>
      <c r="AI180" s="118"/>
      <c r="AJ180" s="118"/>
      <c r="AK180" s="118"/>
      <c r="AM180" s="118"/>
      <c r="AN180" s="118"/>
      <c r="AO180" s="118"/>
      <c r="AP180" s="118"/>
      <c r="AQ180" s="118"/>
      <c r="AR180" s="118"/>
      <c r="AS180" s="118"/>
      <c r="AT180" s="118"/>
    </row>
    <row r="181" spans="1:46">
      <c r="A181" s="118"/>
      <c r="B181" s="118"/>
      <c r="C181" s="118"/>
      <c r="D181" s="118"/>
      <c r="G181" s="118"/>
      <c r="H181" s="118"/>
      <c r="O181" s="118"/>
      <c r="P181" s="118"/>
      <c r="Q181" s="118"/>
      <c r="R181" s="118"/>
      <c r="S181" s="118"/>
      <c r="U181" s="118"/>
      <c r="V181" s="118"/>
      <c r="W181" s="118"/>
      <c r="Y181" s="118"/>
      <c r="Z181" s="118"/>
      <c r="AA181" s="118"/>
      <c r="AB181" s="118"/>
      <c r="AD181" s="118"/>
      <c r="AE181" s="118"/>
      <c r="AF181" s="118"/>
      <c r="AG181" s="118"/>
      <c r="AH181" s="118"/>
      <c r="AI181" s="118"/>
      <c r="AJ181" s="118"/>
      <c r="AK181" s="118"/>
      <c r="AM181" s="118"/>
      <c r="AN181" s="118"/>
      <c r="AO181" s="118"/>
      <c r="AP181" s="118"/>
      <c r="AQ181" s="118"/>
      <c r="AR181" s="118"/>
      <c r="AS181" s="118"/>
      <c r="AT181" s="118"/>
    </row>
    <row r="182" spans="1:46" ht="14.4" customHeight="1">
      <c r="A182" s="118"/>
      <c r="B182" s="118"/>
      <c r="C182" s="118"/>
      <c r="D182" s="118"/>
      <c r="G182" s="118"/>
      <c r="H182" s="118"/>
      <c r="O182" s="118"/>
      <c r="P182" s="118"/>
      <c r="Q182" s="118"/>
      <c r="R182" s="118"/>
      <c r="S182" s="118"/>
      <c r="U182" s="118"/>
      <c r="V182" s="118"/>
      <c r="W182" s="118"/>
      <c r="Y182" s="118"/>
      <c r="Z182" s="118"/>
      <c r="AA182" s="118"/>
      <c r="AB182" s="118"/>
      <c r="AD182" s="118"/>
      <c r="AE182" s="118"/>
      <c r="AF182" s="118"/>
      <c r="AG182" s="118"/>
      <c r="AH182" s="118"/>
      <c r="AI182" s="118"/>
      <c r="AJ182" s="118"/>
      <c r="AK182" s="118"/>
      <c r="AM182" s="118"/>
      <c r="AN182" s="118"/>
      <c r="AO182" s="118"/>
      <c r="AP182" s="118"/>
      <c r="AQ182" s="118"/>
      <c r="AR182" s="118"/>
      <c r="AS182" s="118"/>
      <c r="AT182" s="118"/>
    </row>
    <row r="183" spans="1:46">
      <c r="A183" s="118"/>
      <c r="B183" s="118"/>
      <c r="C183" s="118"/>
      <c r="D183" s="118"/>
      <c r="G183" s="118"/>
      <c r="H183" s="118"/>
      <c r="O183" s="118"/>
      <c r="P183" s="118"/>
      <c r="Q183" s="118"/>
      <c r="R183" s="118"/>
      <c r="S183" s="118"/>
      <c r="U183" s="118"/>
      <c r="V183" s="118"/>
      <c r="W183" s="118"/>
      <c r="Y183" s="118"/>
      <c r="Z183" s="118"/>
      <c r="AA183" s="118"/>
      <c r="AB183" s="118"/>
      <c r="AD183" s="118"/>
      <c r="AE183" s="118"/>
      <c r="AF183" s="118"/>
      <c r="AG183" s="118"/>
      <c r="AH183" s="118"/>
      <c r="AI183" s="118"/>
      <c r="AJ183" s="118"/>
      <c r="AK183" s="118"/>
      <c r="AM183" s="118"/>
      <c r="AN183" s="118"/>
      <c r="AO183" s="118"/>
      <c r="AP183" s="118"/>
      <c r="AQ183" s="118"/>
      <c r="AR183" s="118"/>
      <c r="AS183" s="118"/>
      <c r="AT183" s="118"/>
    </row>
    <row r="184" spans="1:46">
      <c r="A184" s="118"/>
      <c r="B184" s="118"/>
      <c r="C184" s="118"/>
      <c r="D184" s="118"/>
      <c r="G184" s="118"/>
      <c r="H184" s="118"/>
      <c r="O184" s="118"/>
      <c r="P184" s="118"/>
      <c r="Q184" s="118"/>
      <c r="R184" s="118"/>
      <c r="S184" s="118"/>
      <c r="U184" s="118"/>
      <c r="V184" s="118"/>
      <c r="W184" s="118"/>
      <c r="Y184" s="118"/>
      <c r="Z184" s="118"/>
      <c r="AA184" s="118"/>
      <c r="AB184" s="118"/>
      <c r="AD184" s="118"/>
      <c r="AE184" s="118"/>
      <c r="AF184" s="118"/>
      <c r="AG184" s="118"/>
      <c r="AH184" s="118"/>
      <c r="AI184" s="118"/>
      <c r="AJ184" s="118"/>
      <c r="AK184" s="118"/>
      <c r="AM184" s="118"/>
      <c r="AN184" s="118"/>
      <c r="AO184" s="118"/>
      <c r="AP184" s="118"/>
      <c r="AQ184" s="118"/>
      <c r="AR184" s="118"/>
      <c r="AS184" s="118"/>
      <c r="AT184" s="118"/>
    </row>
    <row r="185" spans="1:46">
      <c r="A185" s="118"/>
      <c r="B185" s="118"/>
      <c r="C185" s="118"/>
      <c r="D185" s="118"/>
      <c r="G185" s="118"/>
      <c r="H185" s="118"/>
      <c r="O185" s="118"/>
      <c r="P185" s="118"/>
      <c r="Q185" s="118"/>
      <c r="R185" s="118"/>
      <c r="S185" s="118"/>
      <c r="U185" s="118"/>
      <c r="V185" s="118"/>
      <c r="W185" s="118"/>
      <c r="Y185" s="118"/>
      <c r="Z185" s="118"/>
      <c r="AA185" s="118"/>
      <c r="AB185" s="118"/>
      <c r="AD185" s="118"/>
      <c r="AE185" s="118"/>
      <c r="AF185" s="118"/>
      <c r="AG185" s="118"/>
      <c r="AH185" s="118"/>
      <c r="AI185" s="118"/>
      <c r="AJ185" s="118"/>
      <c r="AK185" s="118"/>
      <c r="AM185" s="118"/>
      <c r="AN185" s="118"/>
      <c r="AO185" s="118"/>
      <c r="AP185" s="118"/>
      <c r="AQ185" s="118"/>
      <c r="AR185" s="118"/>
      <c r="AS185" s="118"/>
      <c r="AT185" s="118"/>
    </row>
    <row r="186" spans="1:46">
      <c r="A186" s="118"/>
      <c r="B186" s="118"/>
      <c r="C186" s="118"/>
      <c r="D186" s="118"/>
      <c r="G186" s="118"/>
      <c r="H186" s="118"/>
      <c r="O186" s="118"/>
      <c r="P186" s="118"/>
      <c r="Q186" s="118"/>
      <c r="R186" s="118"/>
      <c r="S186" s="118"/>
      <c r="U186" s="118"/>
      <c r="V186" s="118"/>
      <c r="W186" s="118"/>
      <c r="Y186" s="118"/>
      <c r="Z186" s="118"/>
      <c r="AA186" s="118"/>
      <c r="AB186" s="118"/>
      <c r="AD186" s="118"/>
      <c r="AE186" s="118"/>
      <c r="AF186" s="118"/>
      <c r="AG186" s="118"/>
      <c r="AH186" s="118"/>
      <c r="AI186" s="118"/>
      <c r="AJ186" s="118"/>
      <c r="AK186" s="118"/>
      <c r="AM186" s="118"/>
      <c r="AN186" s="118"/>
      <c r="AO186" s="118"/>
      <c r="AP186" s="118"/>
      <c r="AQ186" s="118"/>
      <c r="AR186" s="118"/>
      <c r="AS186" s="118"/>
      <c r="AT186" s="118"/>
    </row>
    <row r="187" spans="1:46">
      <c r="A187" s="118"/>
      <c r="B187" s="118"/>
      <c r="C187" s="118"/>
      <c r="D187" s="118"/>
      <c r="G187" s="118"/>
      <c r="H187" s="118"/>
      <c r="O187" s="118"/>
      <c r="P187" s="118"/>
      <c r="Q187" s="118"/>
      <c r="R187" s="118"/>
      <c r="S187" s="118"/>
      <c r="U187" s="118"/>
      <c r="V187" s="118"/>
      <c r="W187" s="118"/>
      <c r="Y187" s="118"/>
      <c r="Z187" s="118"/>
      <c r="AA187" s="118"/>
      <c r="AB187" s="118"/>
      <c r="AD187" s="118"/>
      <c r="AE187" s="118"/>
      <c r="AF187" s="118"/>
      <c r="AG187" s="118"/>
      <c r="AH187" s="118"/>
      <c r="AI187" s="118"/>
      <c r="AJ187" s="118"/>
      <c r="AK187" s="118"/>
      <c r="AM187" s="118"/>
      <c r="AN187" s="118"/>
      <c r="AO187" s="118"/>
      <c r="AP187" s="118"/>
      <c r="AQ187" s="118"/>
      <c r="AR187" s="118"/>
      <c r="AS187" s="118"/>
      <c r="AT187" s="118"/>
    </row>
    <row r="188" spans="1:46">
      <c r="A188" s="118"/>
      <c r="B188" s="118"/>
      <c r="C188" s="118"/>
      <c r="D188" s="118"/>
      <c r="G188" s="118"/>
      <c r="H188" s="118"/>
      <c r="O188" s="118"/>
      <c r="P188" s="118"/>
      <c r="Q188" s="118"/>
      <c r="R188" s="118"/>
      <c r="S188" s="118"/>
      <c r="U188" s="118"/>
      <c r="V188" s="118"/>
      <c r="W188" s="118"/>
      <c r="Y188" s="118"/>
      <c r="Z188" s="118"/>
      <c r="AA188" s="118"/>
      <c r="AB188" s="118"/>
      <c r="AD188" s="118"/>
      <c r="AE188" s="118"/>
      <c r="AF188" s="118"/>
      <c r="AG188" s="118"/>
      <c r="AH188" s="118"/>
      <c r="AI188" s="118"/>
      <c r="AJ188" s="118"/>
      <c r="AK188" s="118"/>
      <c r="AM188" s="118"/>
      <c r="AN188" s="118"/>
      <c r="AO188" s="118"/>
      <c r="AP188" s="118"/>
      <c r="AQ188" s="118"/>
      <c r="AR188" s="118"/>
      <c r="AS188" s="118"/>
      <c r="AT188" s="118"/>
    </row>
    <row r="189" spans="1:46" ht="14.4" customHeight="1">
      <c r="A189" s="118"/>
      <c r="B189" s="118"/>
      <c r="C189" s="118"/>
      <c r="D189" s="118"/>
      <c r="G189" s="118"/>
      <c r="H189" s="118"/>
      <c r="O189" s="118"/>
      <c r="P189" s="118"/>
      <c r="Q189" s="118"/>
      <c r="R189" s="118"/>
      <c r="S189" s="118"/>
      <c r="U189" s="118"/>
      <c r="V189" s="118"/>
      <c r="W189" s="118"/>
      <c r="Y189" s="118"/>
      <c r="Z189" s="118"/>
      <c r="AA189" s="118"/>
      <c r="AB189" s="118"/>
      <c r="AD189" s="118"/>
      <c r="AE189" s="118"/>
      <c r="AF189" s="118"/>
      <c r="AG189" s="118"/>
      <c r="AH189" s="118"/>
      <c r="AI189" s="118"/>
      <c r="AJ189" s="118"/>
      <c r="AK189" s="118"/>
      <c r="AM189" s="118"/>
      <c r="AN189" s="118"/>
      <c r="AO189" s="118"/>
      <c r="AP189" s="118"/>
      <c r="AQ189" s="118"/>
      <c r="AR189" s="118"/>
      <c r="AS189" s="118"/>
      <c r="AT189" s="118"/>
    </row>
    <row r="190" spans="1:46">
      <c r="A190" s="118"/>
      <c r="B190" s="118"/>
      <c r="C190" s="118"/>
      <c r="D190" s="118"/>
      <c r="G190" s="118"/>
      <c r="H190" s="118"/>
      <c r="O190" s="118"/>
      <c r="P190" s="118"/>
      <c r="Q190" s="118"/>
      <c r="R190" s="118"/>
      <c r="S190" s="118"/>
      <c r="U190" s="118"/>
      <c r="V190" s="118"/>
      <c r="W190" s="118"/>
      <c r="Y190" s="118"/>
      <c r="Z190" s="118"/>
      <c r="AA190" s="118"/>
      <c r="AB190" s="118"/>
      <c r="AD190" s="118"/>
      <c r="AE190" s="118"/>
      <c r="AF190" s="118"/>
      <c r="AG190" s="118"/>
      <c r="AH190" s="118"/>
      <c r="AI190" s="118"/>
      <c r="AJ190" s="118"/>
      <c r="AK190" s="118"/>
      <c r="AM190" s="118"/>
      <c r="AN190" s="118"/>
      <c r="AO190" s="118"/>
      <c r="AP190" s="118"/>
      <c r="AQ190" s="118"/>
      <c r="AR190" s="118"/>
      <c r="AS190" s="118"/>
      <c r="AT190" s="118"/>
    </row>
    <row r="191" spans="1:46">
      <c r="A191" s="118"/>
      <c r="B191" s="118"/>
      <c r="C191" s="118"/>
      <c r="D191" s="118"/>
      <c r="G191" s="118"/>
      <c r="H191" s="118"/>
      <c r="O191" s="118"/>
      <c r="P191" s="118"/>
      <c r="Q191" s="118"/>
      <c r="R191" s="118"/>
      <c r="S191" s="118"/>
      <c r="U191" s="118"/>
      <c r="V191" s="118"/>
      <c r="W191" s="118"/>
      <c r="Y191" s="118"/>
      <c r="Z191" s="118"/>
      <c r="AA191" s="118"/>
      <c r="AB191" s="118"/>
      <c r="AD191" s="118"/>
      <c r="AE191" s="118"/>
      <c r="AF191" s="118"/>
      <c r="AG191" s="118"/>
      <c r="AH191" s="118"/>
      <c r="AI191" s="118"/>
      <c r="AJ191" s="118"/>
      <c r="AK191" s="118"/>
      <c r="AM191" s="118"/>
      <c r="AN191" s="118"/>
      <c r="AO191" s="118"/>
      <c r="AP191" s="118"/>
      <c r="AQ191" s="118"/>
      <c r="AR191" s="118"/>
      <c r="AS191" s="118"/>
      <c r="AT191" s="118"/>
    </row>
    <row r="192" spans="1:46">
      <c r="A192" s="118"/>
      <c r="B192" s="118"/>
      <c r="C192" s="118"/>
      <c r="D192" s="118"/>
      <c r="G192" s="118"/>
      <c r="H192" s="118"/>
      <c r="O192" s="118"/>
      <c r="P192" s="118"/>
      <c r="Q192" s="118"/>
      <c r="R192" s="118"/>
      <c r="S192" s="118"/>
      <c r="U192" s="118"/>
      <c r="V192" s="118"/>
      <c r="W192" s="118"/>
      <c r="Y192" s="118"/>
      <c r="Z192" s="118"/>
      <c r="AA192" s="118"/>
      <c r="AB192" s="118"/>
      <c r="AD192" s="118"/>
      <c r="AE192" s="118"/>
      <c r="AF192" s="118"/>
      <c r="AG192" s="118"/>
      <c r="AH192" s="118"/>
      <c r="AI192" s="118"/>
      <c r="AJ192" s="118"/>
      <c r="AK192" s="118"/>
      <c r="AM192" s="118"/>
      <c r="AN192" s="118"/>
      <c r="AO192" s="118"/>
      <c r="AP192" s="118"/>
      <c r="AQ192" s="118"/>
      <c r="AR192" s="118"/>
      <c r="AS192" s="118"/>
      <c r="AT192" s="118"/>
    </row>
    <row r="193" spans="1:46">
      <c r="A193" s="118"/>
      <c r="B193" s="118"/>
      <c r="C193" s="118"/>
      <c r="D193" s="118"/>
      <c r="G193" s="118"/>
      <c r="H193" s="118"/>
      <c r="O193" s="118"/>
      <c r="P193" s="118"/>
      <c r="Q193" s="118"/>
      <c r="R193" s="118"/>
      <c r="S193" s="118"/>
      <c r="U193" s="118"/>
      <c r="V193" s="118"/>
      <c r="W193" s="118"/>
      <c r="Y193" s="118"/>
      <c r="Z193" s="118"/>
      <c r="AA193" s="118"/>
      <c r="AB193" s="118"/>
      <c r="AD193" s="118"/>
      <c r="AE193" s="118"/>
      <c r="AF193" s="118"/>
      <c r="AG193" s="118"/>
      <c r="AH193" s="118"/>
      <c r="AI193" s="118"/>
      <c r="AJ193" s="118"/>
      <c r="AK193" s="118"/>
      <c r="AM193" s="118"/>
      <c r="AN193" s="118"/>
      <c r="AO193" s="118"/>
      <c r="AP193" s="118"/>
      <c r="AQ193" s="118"/>
      <c r="AR193" s="118"/>
      <c r="AS193" s="118"/>
      <c r="AT193" s="118"/>
    </row>
    <row r="194" spans="1:46" ht="14.4" customHeight="1">
      <c r="A194" s="118"/>
      <c r="B194" s="118"/>
      <c r="C194" s="118"/>
      <c r="D194" s="118"/>
      <c r="G194" s="118"/>
      <c r="H194" s="118"/>
      <c r="O194" s="118"/>
      <c r="P194" s="118"/>
      <c r="Q194" s="118"/>
      <c r="R194" s="118"/>
      <c r="S194" s="118"/>
      <c r="U194" s="118"/>
      <c r="V194" s="118"/>
      <c r="W194" s="118"/>
      <c r="Y194" s="118"/>
      <c r="Z194" s="118"/>
      <c r="AA194" s="118"/>
      <c r="AB194" s="118"/>
      <c r="AD194" s="118"/>
      <c r="AE194" s="118"/>
      <c r="AF194" s="118"/>
      <c r="AG194" s="118"/>
      <c r="AH194" s="118"/>
      <c r="AI194" s="118"/>
      <c r="AJ194" s="118"/>
      <c r="AK194" s="118"/>
      <c r="AM194" s="118"/>
      <c r="AN194" s="118"/>
      <c r="AO194" s="118"/>
      <c r="AP194" s="118"/>
      <c r="AQ194" s="118"/>
      <c r="AR194" s="118"/>
      <c r="AS194" s="118"/>
      <c r="AT194" s="118"/>
    </row>
    <row r="195" spans="1:46">
      <c r="A195" s="118"/>
      <c r="B195" s="118"/>
      <c r="C195" s="118"/>
      <c r="D195" s="118"/>
      <c r="G195" s="118"/>
      <c r="H195" s="118"/>
      <c r="O195" s="118"/>
      <c r="P195" s="118"/>
      <c r="Q195" s="118"/>
      <c r="R195" s="118"/>
      <c r="S195" s="118"/>
      <c r="U195" s="118"/>
      <c r="V195" s="118"/>
      <c r="W195" s="118"/>
      <c r="Y195" s="118"/>
      <c r="Z195" s="118"/>
      <c r="AA195" s="118"/>
      <c r="AB195" s="118"/>
      <c r="AD195" s="118"/>
      <c r="AE195" s="118"/>
      <c r="AF195" s="118"/>
      <c r="AG195" s="118"/>
      <c r="AH195" s="118"/>
      <c r="AI195" s="118"/>
      <c r="AJ195" s="118"/>
      <c r="AK195" s="118"/>
      <c r="AM195" s="118"/>
      <c r="AN195" s="118"/>
      <c r="AO195" s="118"/>
      <c r="AP195" s="118"/>
      <c r="AQ195" s="118"/>
      <c r="AR195" s="118"/>
      <c r="AS195" s="118"/>
      <c r="AT195" s="118"/>
    </row>
    <row r="196" spans="1:46">
      <c r="A196" s="118"/>
      <c r="B196" s="118"/>
      <c r="C196" s="118"/>
      <c r="D196" s="118"/>
      <c r="G196" s="118"/>
      <c r="H196" s="118"/>
      <c r="O196" s="118"/>
      <c r="P196" s="118"/>
      <c r="Q196" s="118"/>
      <c r="R196" s="118"/>
      <c r="S196" s="118"/>
      <c r="U196" s="118"/>
      <c r="V196" s="118"/>
      <c r="W196" s="118"/>
      <c r="Y196" s="118"/>
      <c r="Z196" s="118"/>
      <c r="AA196" s="118"/>
      <c r="AB196" s="118"/>
      <c r="AD196" s="118"/>
      <c r="AE196" s="118"/>
      <c r="AF196" s="118"/>
      <c r="AG196" s="118"/>
      <c r="AH196" s="118"/>
      <c r="AI196" s="118"/>
      <c r="AJ196" s="118"/>
      <c r="AK196" s="118"/>
      <c r="AM196" s="118"/>
      <c r="AN196" s="118"/>
      <c r="AO196" s="118"/>
      <c r="AP196" s="118"/>
      <c r="AQ196" s="118"/>
      <c r="AR196" s="118"/>
      <c r="AS196" s="118"/>
      <c r="AT196" s="118"/>
    </row>
    <row r="197" spans="1:46">
      <c r="A197" s="118"/>
      <c r="B197" s="118"/>
      <c r="C197" s="118"/>
      <c r="D197" s="118"/>
      <c r="G197" s="118"/>
      <c r="H197" s="118"/>
      <c r="O197" s="118"/>
      <c r="P197" s="118"/>
      <c r="Q197" s="118"/>
      <c r="R197" s="118"/>
      <c r="S197" s="118"/>
      <c r="U197" s="118"/>
      <c r="V197" s="118"/>
      <c r="W197" s="118"/>
      <c r="Y197" s="118"/>
      <c r="Z197" s="118"/>
      <c r="AA197" s="118"/>
      <c r="AB197" s="118"/>
      <c r="AD197" s="118"/>
      <c r="AE197" s="118"/>
      <c r="AF197" s="118"/>
      <c r="AG197" s="118"/>
      <c r="AH197" s="118"/>
      <c r="AI197" s="118"/>
      <c r="AJ197" s="118"/>
      <c r="AK197" s="118"/>
      <c r="AM197" s="118"/>
      <c r="AN197" s="118"/>
      <c r="AO197" s="118"/>
      <c r="AP197" s="118"/>
      <c r="AQ197" s="118"/>
      <c r="AR197" s="118"/>
      <c r="AS197" s="118"/>
      <c r="AT197" s="118"/>
    </row>
    <row r="198" spans="1:46">
      <c r="A198" s="118"/>
      <c r="B198" s="118"/>
      <c r="C198" s="118"/>
      <c r="D198" s="118"/>
      <c r="G198" s="118"/>
      <c r="H198" s="118"/>
      <c r="O198" s="118"/>
      <c r="P198" s="118"/>
      <c r="Q198" s="118"/>
      <c r="R198" s="118"/>
      <c r="S198" s="118"/>
      <c r="U198" s="118"/>
      <c r="V198" s="118"/>
      <c r="W198" s="118"/>
      <c r="Y198" s="118"/>
      <c r="Z198" s="118"/>
      <c r="AA198" s="118"/>
      <c r="AB198" s="118"/>
      <c r="AD198" s="118"/>
      <c r="AE198" s="118"/>
      <c r="AF198" s="118"/>
      <c r="AG198" s="118"/>
      <c r="AH198" s="118"/>
      <c r="AI198" s="118"/>
      <c r="AJ198" s="118"/>
      <c r="AK198" s="118"/>
      <c r="AM198" s="118"/>
      <c r="AN198" s="118"/>
      <c r="AO198" s="118"/>
      <c r="AP198" s="118"/>
      <c r="AQ198" s="118"/>
      <c r="AR198" s="118"/>
      <c r="AS198" s="118"/>
      <c r="AT198" s="118"/>
    </row>
    <row r="199" spans="1:46">
      <c r="A199" s="118"/>
      <c r="B199" s="118"/>
      <c r="C199" s="118"/>
      <c r="D199" s="118"/>
      <c r="G199" s="118"/>
      <c r="H199" s="118"/>
      <c r="O199" s="118"/>
      <c r="P199" s="118"/>
      <c r="Q199" s="118"/>
      <c r="R199" s="118"/>
      <c r="S199" s="118"/>
      <c r="U199" s="118"/>
      <c r="V199" s="118"/>
      <c r="W199" s="118"/>
      <c r="Y199" s="118"/>
      <c r="Z199" s="118"/>
      <c r="AA199" s="118"/>
      <c r="AB199" s="118"/>
      <c r="AD199" s="118"/>
      <c r="AE199" s="118"/>
      <c r="AF199" s="118"/>
      <c r="AG199" s="118"/>
      <c r="AH199" s="118"/>
      <c r="AI199" s="118"/>
      <c r="AJ199" s="118"/>
      <c r="AK199" s="118"/>
      <c r="AM199" s="118"/>
      <c r="AN199" s="118"/>
      <c r="AO199" s="118"/>
      <c r="AP199" s="118"/>
      <c r="AQ199" s="118"/>
      <c r="AR199" s="118"/>
      <c r="AS199" s="118"/>
      <c r="AT199" s="118"/>
    </row>
    <row r="200" spans="1:46">
      <c r="A200" s="118"/>
      <c r="B200" s="118"/>
      <c r="C200" s="118"/>
      <c r="D200" s="118"/>
      <c r="G200" s="118"/>
      <c r="H200" s="118"/>
      <c r="O200" s="118"/>
      <c r="P200" s="118"/>
      <c r="Q200" s="118"/>
      <c r="R200" s="118"/>
      <c r="S200" s="118"/>
      <c r="U200" s="118"/>
      <c r="V200" s="118"/>
      <c r="W200" s="118"/>
      <c r="Y200" s="118"/>
      <c r="Z200" s="118"/>
      <c r="AA200" s="118"/>
      <c r="AB200" s="118"/>
      <c r="AD200" s="118"/>
      <c r="AE200" s="118"/>
      <c r="AF200" s="118"/>
      <c r="AG200" s="118"/>
      <c r="AH200" s="118"/>
      <c r="AI200" s="118"/>
      <c r="AJ200" s="118"/>
      <c r="AK200" s="118"/>
      <c r="AM200" s="118"/>
      <c r="AN200" s="118"/>
      <c r="AO200" s="118"/>
      <c r="AP200" s="118"/>
      <c r="AQ200" s="118"/>
      <c r="AR200" s="118"/>
      <c r="AS200" s="118"/>
      <c r="AT200" s="118"/>
    </row>
    <row r="201" spans="1:46">
      <c r="A201" s="118"/>
      <c r="B201" s="118"/>
      <c r="C201" s="118"/>
      <c r="D201" s="118"/>
      <c r="G201" s="118"/>
      <c r="H201" s="118"/>
      <c r="O201" s="118"/>
      <c r="P201" s="118"/>
      <c r="Q201" s="118"/>
      <c r="R201" s="118"/>
      <c r="S201" s="118"/>
      <c r="U201" s="118"/>
      <c r="V201" s="118"/>
      <c r="W201" s="118"/>
      <c r="Y201" s="118"/>
      <c r="Z201" s="118"/>
      <c r="AA201" s="118"/>
      <c r="AB201" s="118"/>
      <c r="AD201" s="118"/>
      <c r="AE201" s="118"/>
      <c r="AF201" s="118"/>
      <c r="AG201" s="118"/>
      <c r="AH201" s="118"/>
      <c r="AI201" s="118"/>
      <c r="AJ201" s="118"/>
      <c r="AK201" s="118"/>
      <c r="AM201" s="118"/>
      <c r="AN201" s="118"/>
      <c r="AO201" s="118"/>
      <c r="AP201" s="118"/>
      <c r="AQ201" s="118"/>
      <c r="AR201" s="118"/>
      <c r="AS201" s="118"/>
      <c r="AT201" s="118"/>
    </row>
    <row r="202" spans="1:46">
      <c r="A202" s="118"/>
      <c r="B202" s="118"/>
      <c r="C202" s="118"/>
      <c r="D202" s="118"/>
      <c r="G202" s="118"/>
      <c r="H202" s="118"/>
      <c r="O202" s="118"/>
      <c r="P202" s="118"/>
      <c r="Q202" s="118"/>
      <c r="R202" s="118"/>
      <c r="S202" s="118"/>
      <c r="U202" s="118"/>
      <c r="V202" s="118"/>
      <c r="Y202" s="118"/>
      <c r="Z202" s="118"/>
      <c r="AA202" s="118"/>
      <c r="AB202" s="118"/>
      <c r="AD202" s="118"/>
      <c r="AE202" s="118"/>
      <c r="AF202" s="118"/>
      <c r="AG202" s="118"/>
      <c r="AH202" s="118"/>
      <c r="AI202" s="118"/>
      <c r="AJ202" s="118"/>
      <c r="AK202" s="118"/>
      <c r="AM202" s="118"/>
      <c r="AN202" s="118"/>
      <c r="AO202" s="118"/>
      <c r="AP202" s="118"/>
      <c r="AQ202" s="118"/>
      <c r="AR202" s="118"/>
      <c r="AS202" s="118"/>
      <c r="AT202" s="118"/>
    </row>
    <row r="203" spans="1:46">
      <c r="A203" s="118"/>
      <c r="B203" s="118"/>
      <c r="C203" s="118"/>
      <c r="D203" s="118"/>
      <c r="G203" s="118"/>
      <c r="H203" s="118"/>
      <c r="O203" s="118"/>
      <c r="P203" s="118"/>
      <c r="Q203" s="118"/>
      <c r="R203" s="118"/>
      <c r="S203" s="118"/>
      <c r="U203" s="118"/>
      <c r="V203" s="118"/>
      <c r="Y203" s="118"/>
      <c r="Z203" s="118"/>
      <c r="AA203" s="118"/>
      <c r="AB203" s="118"/>
      <c r="AD203" s="118"/>
      <c r="AE203" s="118"/>
      <c r="AF203" s="118"/>
      <c r="AG203" s="118"/>
      <c r="AH203" s="118"/>
      <c r="AI203" s="118"/>
      <c r="AJ203" s="118"/>
      <c r="AK203" s="118"/>
      <c r="AM203" s="118"/>
      <c r="AN203" s="118"/>
      <c r="AO203" s="118"/>
      <c r="AP203" s="118"/>
      <c r="AQ203" s="118"/>
      <c r="AR203" s="118"/>
      <c r="AS203" s="118"/>
      <c r="AT203" s="118"/>
    </row>
    <row r="204" spans="1:46">
      <c r="A204" s="118"/>
      <c r="B204" s="118"/>
      <c r="C204" s="118"/>
      <c r="D204" s="118"/>
      <c r="G204" s="118"/>
      <c r="H204" s="118"/>
      <c r="O204" s="118"/>
      <c r="P204" s="118"/>
      <c r="Q204" s="118"/>
      <c r="R204" s="118"/>
      <c r="S204" s="118"/>
      <c r="U204" s="118"/>
      <c r="V204" s="118"/>
      <c r="Y204" s="118"/>
      <c r="Z204" s="118"/>
      <c r="AA204" s="118"/>
      <c r="AB204" s="118"/>
      <c r="AD204" s="118"/>
      <c r="AE204" s="118"/>
      <c r="AF204" s="118"/>
      <c r="AG204" s="118"/>
      <c r="AH204" s="118"/>
      <c r="AI204" s="118"/>
      <c r="AJ204" s="118"/>
      <c r="AK204" s="118"/>
      <c r="AM204" s="118"/>
      <c r="AN204" s="118"/>
      <c r="AO204" s="118"/>
      <c r="AP204" s="118"/>
      <c r="AQ204" s="118"/>
      <c r="AR204" s="118"/>
      <c r="AS204" s="118"/>
      <c r="AT204" s="118"/>
    </row>
    <row r="205" spans="1:46">
      <c r="A205" s="118"/>
      <c r="B205" s="118"/>
      <c r="C205" s="118"/>
      <c r="D205" s="118"/>
      <c r="G205" s="118"/>
      <c r="H205" s="118"/>
      <c r="O205" s="118"/>
      <c r="P205" s="118"/>
      <c r="Q205" s="118"/>
      <c r="R205" s="118"/>
      <c r="S205" s="118"/>
      <c r="U205" s="118"/>
      <c r="V205" s="118"/>
      <c r="Y205" s="118"/>
      <c r="Z205" s="118"/>
      <c r="AA205" s="118"/>
      <c r="AB205" s="118"/>
      <c r="AD205" s="118"/>
      <c r="AE205" s="118"/>
      <c r="AF205" s="118"/>
      <c r="AG205" s="118"/>
      <c r="AH205" s="118"/>
      <c r="AI205" s="118"/>
      <c r="AJ205" s="118"/>
      <c r="AK205" s="118"/>
      <c r="AM205" s="118"/>
      <c r="AN205" s="118"/>
      <c r="AO205" s="118"/>
      <c r="AP205" s="118"/>
      <c r="AQ205" s="118"/>
      <c r="AR205" s="118"/>
      <c r="AS205" s="118"/>
      <c r="AT205" s="118"/>
    </row>
    <row r="206" spans="1:46">
      <c r="A206" s="118"/>
      <c r="B206" s="118"/>
      <c r="C206" s="118"/>
      <c r="D206" s="118"/>
      <c r="G206" s="118"/>
      <c r="H206" s="118"/>
      <c r="O206" s="118"/>
      <c r="P206" s="118"/>
      <c r="Q206" s="118"/>
      <c r="R206" s="118"/>
      <c r="S206" s="118"/>
      <c r="U206" s="118"/>
      <c r="V206" s="118"/>
      <c r="Y206" s="118"/>
      <c r="Z206" s="118"/>
      <c r="AA206" s="118"/>
      <c r="AB206" s="118"/>
      <c r="AD206" s="118"/>
      <c r="AE206" s="118"/>
      <c r="AF206" s="118"/>
      <c r="AG206" s="118"/>
      <c r="AH206" s="118"/>
      <c r="AI206" s="118"/>
      <c r="AJ206" s="118"/>
      <c r="AK206" s="118"/>
      <c r="AM206" s="118"/>
      <c r="AN206" s="118"/>
      <c r="AO206" s="118"/>
      <c r="AP206" s="118"/>
      <c r="AQ206" s="118"/>
      <c r="AR206" s="118"/>
      <c r="AS206" s="118"/>
      <c r="AT206" s="118"/>
    </row>
    <row r="207" spans="1:46" ht="14.4" customHeight="1">
      <c r="A207" s="118"/>
      <c r="B207" s="118"/>
      <c r="C207" s="118"/>
      <c r="D207" s="118"/>
      <c r="G207" s="118"/>
      <c r="H207" s="118"/>
      <c r="O207" s="118"/>
      <c r="P207" s="118"/>
      <c r="Q207" s="118"/>
      <c r="R207" s="118"/>
      <c r="S207" s="118"/>
      <c r="U207" s="118"/>
      <c r="V207" s="118"/>
      <c r="Y207" s="118"/>
      <c r="Z207" s="118"/>
      <c r="AA207" s="118"/>
      <c r="AB207" s="118"/>
      <c r="AD207" s="118"/>
      <c r="AE207" s="118"/>
      <c r="AF207" s="118"/>
      <c r="AG207" s="118"/>
      <c r="AH207" s="118"/>
      <c r="AI207" s="118"/>
      <c r="AJ207" s="118"/>
      <c r="AK207" s="118"/>
      <c r="AM207" s="118"/>
      <c r="AN207" s="118"/>
      <c r="AO207" s="118"/>
      <c r="AP207" s="118"/>
      <c r="AQ207" s="118"/>
      <c r="AR207" s="118"/>
      <c r="AS207" s="118"/>
      <c r="AT207" s="118"/>
    </row>
    <row r="208" spans="1:46" ht="14.4" customHeight="1">
      <c r="A208" s="118"/>
      <c r="B208" s="118"/>
      <c r="C208" s="118"/>
      <c r="D208" s="118"/>
      <c r="G208" s="118"/>
      <c r="H208" s="118"/>
      <c r="O208" s="118"/>
      <c r="P208" s="118"/>
      <c r="Q208" s="118"/>
      <c r="R208" s="118"/>
      <c r="S208" s="118"/>
      <c r="U208" s="118"/>
      <c r="V208" s="118"/>
      <c r="Y208" s="118"/>
      <c r="Z208" s="118"/>
      <c r="AA208" s="118"/>
      <c r="AB208" s="118"/>
      <c r="AD208" s="118"/>
      <c r="AE208" s="118"/>
      <c r="AF208" s="118"/>
      <c r="AG208" s="118"/>
      <c r="AH208" s="118"/>
      <c r="AI208" s="118"/>
      <c r="AJ208" s="118"/>
      <c r="AK208" s="118"/>
      <c r="AM208" s="118"/>
      <c r="AN208" s="118"/>
      <c r="AO208" s="118"/>
      <c r="AP208" s="118"/>
      <c r="AQ208" s="118"/>
      <c r="AR208" s="118"/>
      <c r="AS208" s="118"/>
      <c r="AT208" s="118"/>
    </row>
    <row r="209" spans="1:46">
      <c r="A209" s="118"/>
      <c r="B209" s="118"/>
      <c r="C209" s="118"/>
      <c r="D209" s="118"/>
      <c r="G209" s="118"/>
      <c r="H209" s="118"/>
      <c r="O209" s="118"/>
      <c r="P209" s="118"/>
      <c r="Q209" s="118"/>
      <c r="R209" s="118"/>
      <c r="S209" s="118"/>
      <c r="U209" s="118"/>
      <c r="V209" s="118"/>
      <c r="Y209" s="118"/>
      <c r="Z209" s="118"/>
      <c r="AA209" s="118"/>
      <c r="AB209" s="118"/>
      <c r="AD209" s="118"/>
      <c r="AE209" s="118"/>
      <c r="AF209" s="118"/>
      <c r="AG209" s="118"/>
      <c r="AH209" s="118"/>
      <c r="AI209" s="118"/>
      <c r="AJ209" s="118"/>
      <c r="AK209" s="118"/>
      <c r="AM209" s="118"/>
      <c r="AN209" s="118"/>
      <c r="AO209" s="118"/>
      <c r="AP209" s="118"/>
      <c r="AQ209" s="118"/>
      <c r="AR209" s="118"/>
      <c r="AS209" s="118"/>
      <c r="AT209" s="118"/>
    </row>
    <row r="210" spans="1:46">
      <c r="A210" s="118"/>
      <c r="B210" s="118"/>
      <c r="C210" s="118"/>
      <c r="D210" s="118"/>
      <c r="G210" s="118"/>
      <c r="H210" s="118"/>
      <c r="O210" s="118"/>
      <c r="P210" s="118"/>
      <c r="Q210" s="118"/>
      <c r="R210" s="118"/>
      <c r="S210" s="118"/>
      <c r="U210" s="118"/>
      <c r="V210" s="118"/>
      <c r="Y210" s="118"/>
      <c r="Z210" s="118"/>
      <c r="AA210" s="118"/>
      <c r="AB210" s="118"/>
      <c r="AD210" s="118"/>
      <c r="AE210" s="118"/>
      <c r="AF210" s="118"/>
      <c r="AG210" s="118"/>
      <c r="AH210" s="118"/>
      <c r="AI210" s="118"/>
      <c r="AJ210" s="118"/>
      <c r="AK210" s="118"/>
      <c r="AM210" s="118"/>
      <c r="AN210" s="118"/>
      <c r="AO210" s="118"/>
      <c r="AP210" s="118"/>
      <c r="AQ210" s="118"/>
      <c r="AR210" s="118"/>
      <c r="AS210" s="118"/>
      <c r="AT210" s="118"/>
    </row>
    <row r="211" spans="1:46">
      <c r="A211" s="118"/>
      <c r="B211" s="118"/>
      <c r="C211" s="118"/>
      <c r="D211" s="118"/>
      <c r="G211" s="118"/>
      <c r="H211" s="118"/>
      <c r="O211" s="118"/>
      <c r="P211" s="118"/>
      <c r="Q211" s="118"/>
      <c r="R211" s="118"/>
      <c r="S211" s="118"/>
      <c r="U211" s="118"/>
      <c r="V211" s="118"/>
      <c r="Y211" s="118"/>
      <c r="Z211" s="118"/>
      <c r="AA211" s="118"/>
      <c r="AB211" s="118"/>
      <c r="AD211" s="118"/>
      <c r="AE211" s="118"/>
      <c r="AF211" s="118"/>
      <c r="AG211" s="118"/>
      <c r="AH211" s="118"/>
      <c r="AI211" s="118"/>
      <c r="AJ211" s="118"/>
      <c r="AK211" s="118"/>
      <c r="AM211" s="118"/>
      <c r="AN211" s="118"/>
      <c r="AO211" s="118"/>
      <c r="AP211" s="118"/>
      <c r="AQ211" s="118"/>
      <c r="AR211" s="118"/>
      <c r="AS211" s="118"/>
      <c r="AT211" s="118"/>
    </row>
    <row r="212" spans="1:46">
      <c r="A212" s="118"/>
      <c r="B212" s="118"/>
      <c r="C212" s="118"/>
      <c r="D212" s="118"/>
      <c r="G212" s="118"/>
      <c r="H212" s="118"/>
      <c r="O212" s="118"/>
      <c r="P212" s="118"/>
      <c r="Q212" s="118"/>
      <c r="R212" s="118"/>
      <c r="S212" s="118"/>
      <c r="U212" s="118"/>
      <c r="V212" s="118"/>
      <c r="Y212" s="118"/>
      <c r="Z212" s="118"/>
      <c r="AA212" s="118"/>
      <c r="AB212" s="118"/>
      <c r="AD212" s="118"/>
      <c r="AE212" s="118"/>
      <c r="AF212" s="118"/>
      <c r="AG212" s="118"/>
      <c r="AH212" s="118"/>
      <c r="AI212" s="118"/>
      <c r="AJ212" s="118"/>
      <c r="AK212" s="118"/>
      <c r="AM212" s="118"/>
      <c r="AN212" s="118"/>
      <c r="AO212" s="118"/>
      <c r="AP212" s="118"/>
      <c r="AQ212" s="118"/>
      <c r="AR212" s="118"/>
      <c r="AS212" s="118"/>
      <c r="AT212" s="118"/>
    </row>
    <row r="213" spans="1:46">
      <c r="A213" s="118"/>
      <c r="B213" s="118"/>
      <c r="C213" s="118"/>
      <c r="D213" s="118"/>
      <c r="G213" s="118"/>
      <c r="H213" s="118"/>
      <c r="O213" s="118"/>
      <c r="P213" s="118"/>
      <c r="Q213" s="118"/>
      <c r="R213" s="118"/>
      <c r="S213" s="118"/>
      <c r="U213" s="118"/>
      <c r="V213" s="118"/>
      <c r="Y213" s="118"/>
      <c r="Z213" s="118"/>
      <c r="AA213" s="118"/>
      <c r="AB213" s="118"/>
      <c r="AD213" s="118"/>
      <c r="AE213" s="118"/>
      <c r="AF213" s="118"/>
      <c r="AG213" s="118"/>
      <c r="AH213" s="118"/>
      <c r="AI213" s="118"/>
      <c r="AJ213" s="118"/>
      <c r="AK213" s="118"/>
      <c r="AM213" s="118"/>
      <c r="AN213" s="118"/>
      <c r="AO213" s="118"/>
      <c r="AP213" s="118"/>
      <c r="AQ213" s="118"/>
      <c r="AR213" s="118"/>
      <c r="AS213" s="118"/>
      <c r="AT213" s="118"/>
    </row>
    <row r="214" spans="1:46">
      <c r="A214" s="118"/>
      <c r="B214" s="118"/>
      <c r="C214" s="118"/>
      <c r="D214" s="118"/>
      <c r="G214" s="118"/>
      <c r="H214" s="118"/>
      <c r="O214" s="118"/>
      <c r="P214" s="118"/>
      <c r="Q214" s="118"/>
      <c r="R214" s="118"/>
      <c r="S214" s="118"/>
      <c r="U214" s="118"/>
      <c r="V214" s="118"/>
      <c r="Y214" s="118"/>
      <c r="Z214" s="118"/>
      <c r="AA214" s="118"/>
      <c r="AB214" s="118"/>
      <c r="AD214" s="118"/>
      <c r="AE214" s="118"/>
      <c r="AF214" s="118"/>
      <c r="AG214" s="118"/>
      <c r="AH214" s="118"/>
      <c r="AI214" s="118"/>
      <c r="AJ214" s="118"/>
      <c r="AK214" s="118"/>
      <c r="AM214" s="118"/>
      <c r="AN214" s="118"/>
      <c r="AO214" s="118"/>
      <c r="AP214" s="118"/>
      <c r="AQ214" s="118"/>
      <c r="AR214" s="118"/>
      <c r="AS214" s="118"/>
      <c r="AT214" s="118"/>
    </row>
    <row r="215" spans="1:46">
      <c r="A215" s="118"/>
      <c r="B215" s="118"/>
      <c r="C215" s="118"/>
      <c r="D215" s="118"/>
      <c r="G215" s="118"/>
      <c r="H215" s="118"/>
      <c r="O215" s="118"/>
      <c r="P215" s="118"/>
      <c r="Q215" s="118"/>
      <c r="R215" s="118"/>
      <c r="S215" s="118"/>
      <c r="U215" s="118"/>
      <c r="V215" s="118"/>
      <c r="Y215" s="118"/>
      <c r="Z215" s="118"/>
      <c r="AA215" s="118"/>
      <c r="AB215" s="118"/>
      <c r="AD215" s="118"/>
      <c r="AE215" s="118"/>
      <c r="AF215" s="118"/>
      <c r="AG215" s="118"/>
      <c r="AH215" s="118"/>
      <c r="AI215" s="118"/>
      <c r="AJ215" s="118"/>
      <c r="AK215" s="118"/>
      <c r="AM215" s="118"/>
      <c r="AN215" s="118"/>
      <c r="AO215" s="118"/>
      <c r="AP215" s="118"/>
      <c r="AQ215" s="118"/>
      <c r="AR215" s="118"/>
      <c r="AS215" s="118"/>
      <c r="AT215" s="118"/>
    </row>
    <row r="216" spans="1:46">
      <c r="A216" s="118"/>
      <c r="B216" s="118"/>
      <c r="C216" s="118"/>
      <c r="D216" s="118"/>
      <c r="G216" s="118"/>
      <c r="H216" s="118"/>
      <c r="O216" s="118"/>
      <c r="P216" s="118"/>
      <c r="Q216" s="118"/>
      <c r="R216" s="118"/>
      <c r="S216" s="118"/>
      <c r="U216" s="118"/>
      <c r="V216" s="118"/>
      <c r="Y216" s="118"/>
      <c r="Z216" s="118"/>
      <c r="AA216" s="118"/>
      <c r="AB216" s="118"/>
      <c r="AD216" s="118"/>
      <c r="AE216" s="118"/>
      <c r="AF216" s="118"/>
      <c r="AG216" s="118"/>
      <c r="AH216" s="118"/>
      <c r="AI216" s="118"/>
      <c r="AJ216" s="118"/>
      <c r="AK216" s="118"/>
      <c r="AM216" s="118"/>
      <c r="AN216" s="118"/>
      <c r="AO216" s="118"/>
      <c r="AP216" s="118"/>
      <c r="AQ216" s="118"/>
      <c r="AR216" s="118"/>
      <c r="AS216" s="118"/>
      <c r="AT216" s="118"/>
    </row>
    <row r="217" spans="1:46">
      <c r="A217" s="118"/>
      <c r="B217" s="118"/>
      <c r="C217" s="118"/>
      <c r="D217" s="118"/>
      <c r="G217" s="118"/>
      <c r="H217" s="118"/>
      <c r="O217" s="118"/>
      <c r="P217" s="118"/>
      <c r="Q217" s="118"/>
      <c r="R217" s="118"/>
      <c r="S217" s="118"/>
      <c r="U217" s="118"/>
      <c r="V217" s="118"/>
      <c r="Y217" s="118"/>
      <c r="Z217" s="118"/>
      <c r="AA217" s="118"/>
      <c r="AB217" s="118"/>
      <c r="AD217" s="118"/>
      <c r="AE217" s="118"/>
      <c r="AF217" s="118"/>
      <c r="AG217" s="118"/>
      <c r="AH217" s="118"/>
      <c r="AI217" s="118"/>
      <c r="AJ217" s="118"/>
      <c r="AK217" s="118"/>
      <c r="AM217" s="118"/>
      <c r="AN217" s="118"/>
      <c r="AO217" s="118"/>
      <c r="AP217" s="118"/>
      <c r="AQ217" s="118"/>
      <c r="AR217" s="118"/>
      <c r="AS217" s="118"/>
      <c r="AT217" s="118"/>
    </row>
    <row r="218" spans="1:46">
      <c r="A218" s="118"/>
      <c r="B218" s="118"/>
      <c r="C218" s="118"/>
      <c r="D218" s="118"/>
      <c r="G218" s="118"/>
      <c r="H218" s="118"/>
      <c r="O218" s="118"/>
      <c r="P218" s="118"/>
      <c r="Q218" s="118"/>
      <c r="R218" s="118"/>
      <c r="S218" s="118"/>
      <c r="U218" s="118"/>
      <c r="V218" s="118"/>
      <c r="Y218" s="118"/>
      <c r="Z218" s="118"/>
      <c r="AA218" s="118"/>
      <c r="AB218" s="118"/>
      <c r="AD218" s="118"/>
      <c r="AE218" s="118"/>
      <c r="AF218" s="118"/>
      <c r="AG218" s="118"/>
      <c r="AH218" s="118"/>
      <c r="AI218" s="118"/>
      <c r="AJ218" s="118"/>
      <c r="AK218" s="118"/>
      <c r="AM218" s="118"/>
      <c r="AN218" s="118"/>
      <c r="AO218" s="118"/>
      <c r="AP218" s="118"/>
      <c r="AQ218" s="118"/>
      <c r="AR218" s="118"/>
      <c r="AS218" s="118"/>
      <c r="AT218" s="118"/>
    </row>
    <row r="219" spans="1:46">
      <c r="A219" s="118"/>
      <c r="B219" s="118"/>
      <c r="C219" s="118"/>
      <c r="D219" s="118"/>
      <c r="G219" s="118"/>
      <c r="H219" s="118"/>
      <c r="O219" s="118"/>
      <c r="P219" s="118"/>
      <c r="Q219" s="118"/>
      <c r="R219" s="118"/>
      <c r="S219" s="118"/>
      <c r="U219" s="118"/>
      <c r="V219" s="118"/>
      <c r="Y219" s="118"/>
      <c r="Z219" s="118"/>
      <c r="AA219" s="118"/>
      <c r="AB219" s="118"/>
      <c r="AD219" s="118"/>
      <c r="AE219" s="118"/>
      <c r="AF219" s="118"/>
      <c r="AG219" s="118"/>
      <c r="AH219" s="118"/>
      <c r="AI219" s="118"/>
      <c r="AJ219" s="118"/>
      <c r="AK219" s="118"/>
      <c r="AM219" s="118"/>
      <c r="AN219" s="118"/>
      <c r="AO219" s="118"/>
      <c r="AP219" s="118"/>
      <c r="AQ219" s="118"/>
      <c r="AR219" s="118"/>
      <c r="AS219" s="118"/>
      <c r="AT219" s="118"/>
    </row>
    <row r="220" spans="1:46">
      <c r="A220" s="118"/>
      <c r="B220" s="118"/>
      <c r="C220" s="118"/>
      <c r="D220" s="118"/>
      <c r="G220" s="118"/>
      <c r="H220" s="118"/>
      <c r="O220" s="118"/>
      <c r="P220" s="118"/>
      <c r="Q220" s="118"/>
      <c r="R220" s="118"/>
      <c r="S220" s="118"/>
      <c r="U220" s="118"/>
      <c r="V220" s="118"/>
      <c r="Y220" s="118"/>
      <c r="Z220" s="118"/>
      <c r="AA220" s="118"/>
      <c r="AB220" s="118"/>
      <c r="AD220" s="118"/>
      <c r="AE220" s="118"/>
      <c r="AF220" s="118"/>
      <c r="AG220" s="118"/>
      <c r="AH220" s="118"/>
      <c r="AI220" s="118"/>
      <c r="AJ220" s="118"/>
      <c r="AK220" s="118"/>
      <c r="AM220" s="118"/>
      <c r="AN220" s="118"/>
      <c r="AO220" s="118"/>
      <c r="AP220" s="118"/>
      <c r="AQ220" s="118"/>
      <c r="AR220" s="118"/>
      <c r="AS220" s="118"/>
      <c r="AT220" s="118"/>
    </row>
    <row r="221" spans="1:46">
      <c r="A221" s="118"/>
      <c r="B221" s="118"/>
      <c r="C221" s="118"/>
      <c r="D221" s="118"/>
      <c r="G221" s="118"/>
      <c r="H221" s="118"/>
      <c r="O221" s="118"/>
      <c r="P221" s="118"/>
      <c r="Q221" s="118"/>
      <c r="R221" s="118"/>
      <c r="S221" s="118"/>
      <c r="U221" s="118"/>
      <c r="V221" s="118"/>
      <c r="Y221" s="118"/>
      <c r="Z221" s="118"/>
      <c r="AA221" s="118"/>
      <c r="AB221" s="118"/>
      <c r="AD221" s="118"/>
      <c r="AE221" s="118"/>
      <c r="AF221" s="118"/>
      <c r="AG221" s="118"/>
      <c r="AH221" s="118"/>
      <c r="AI221" s="118"/>
      <c r="AJ221" s="118"/>
      <c r="AK221" s="118"/>
      <c r="AM221" s="118"/>
      <c r="AN221" s="118"/>
      <c r="AO221" s="118"/>
      <c r="AP221" s="118"/>
      <c r="AQ221" s="118"/>
      <c r="AR221" s="118"/>
      <c r="AS221" s="118"/>
      <c r="AT221" s="118"/>
    </row>
    <row r="222" spans="1:46">
      <c r="A222" s="118"/>
      <c r="B222" s="118"/>
      <c r="C222" s="118"/>
      <c r="D222" s="118"/>
      <c r="G222" s="118"/>
      <c r="H222" s="118"/>
      <c r="O222" s="118"/>
      <c r="P222" s="118"/>
      <c r="Q222" s="118"/>
      <c r="R222" s="118"/>
      <c r="S222" s="118"/>
      <c r="U222" s="118"/>
      <c r="V222" s="118"/>
      <c r="Y222" s="118"/>
      <c r="Z222" s="118"/>
      <c r="AA222" s="118"/>
      <c r="AB222" s="118"/>
      <c r="AD222" s="118"/>
      <c r="AE222" s="118"/>
      <c r="AF222" s="118"/>
      <c r="AG222" s="118"/>
      <c r="AH222" s="118"/>
      <c r="AI222" s="118"/>
      <c r="AJ222" s="118"/>
      <c r="AK222" s="118"/>
      <c r="AM222" s="118"/>
      <c r="AN222" s="118"/>
      <c r="AO222" s="118"/>
      <c r="AP222" s="118"/>
      <c r="AQ222" s="118"/>
      <c r="AR222" s="118"/>
      <c r="AS222" s="118"/>
      <c r="AT222" s="118"/>
    </row>
    <row r="223" spans="1:46">
      <c r="A223" s="118"/>
      <c r="B223" s="118"/>
      <c r="C223" s="118"/>
      <c r="D223" s="118"/>
      <c r="G223" s="118"/>
      <c r="H223" s="118"/>
      <c r="O223" s="118"/>
      <c r="P223" s="118"/>
      <c r="Q223" s="118"/>
      <c r="R223" s="118"/>
      <c r="S223" s="118"/>
      <c r="U223" s="118"/>
      <c r="V223" s="118"/>
    </row>
    <row r="224" spans="1:46">
      <c r="A224" s="118"/>
      <c r="B224" s="118"/>
      <c r="C224" s="118"/>
      <c r="D224" s="118"/>
      <c r="G224" s="118"/>
      <c r="H224" s="118"/>
      <c r="O224" s="118"/>
      <c r="P224" s="118"/>
      <c r="Q224" s="118"/>
      <c r="R224" s="118"/>
      <c r="S224" s="118"/>
      <c r="U224" s="118"/>
      <c r="V224" s="118"/>
    </row>
    <row r="225" spans="1:22">
      <c r="A225" s="118"/>
      <c r="B225" s="118"/>
      <c r="C225" s="118"/>
      <c r="D225" s="118"/>
      <c r="G225" s="118"/>
      <c r="H225" s="118"/>
      <c r="O225" s="118"/>
      <c r="P225" s="118"/>
      <c r="Q225" s="118"/>
      <c r="R225" s="118"/>
      <c r="S225" s="118"/>
      <c r="U225" s="118"/>
      <c r="V225" s="118"/>
    </row>
    <row r="226" spans="1:22">
      <c r="A226" s="118"/>
      <c r="B226" s="118"/>
      <c r="C226" s="118"/>
      <c r="D226" s="118"/>
      <c r="G226" s="118"/>
      <c r="H226" s="118"/>
      <c r="O226" s="118"/>
      <c r="P226" s="118"/>
      <c r="Q226" s="118"/>
      <c r="R226" s="118"/>
      <c r="S226" s="118"/>
      <c r="U226" s="118"/>
      <c r="V226" s="118"/>
    </row>
    <row r="227" spans="1:22">
      <c r="A227" s="118"/>
      <c r="B227" s="118"/>
      <c r="C227" s="118"/>
      <c r="D227" s="118"/>
      <c r="G227" s="118"/>
      <c r="H227" s="118"/>
      <c r="O227" s="118"/>
      <c r="P227" s="118"/>
      <c r="Q227" s="118"/>
      <c r="R227" s="118"/>
      <c r="S227" s="118"/>
      <c r="U227" s="118"/>
      <c r="V227" s="118"/>
    </row>
    <row r="228" spans="1:22">
      <c r="A228" s="118"/>
      <c r="B228" s="118"/>
      <c r="C228" s="118"/>
      <c r="D228" s="118"/>
      <c r="G228" s="118"/>
      <c r="H228" s="118"/>
      <c r="O228" s="118"/>
      <c r="P228" s="118"/>
      <c r="Q228" s="118"/>
      <c r="R228" s="118"/>
      <c r="S228" s="118"/>
      <c r="U228" s="118"/>
      <c r="V228" s="118"/>
    </row>
    <row r="229" spans="1:22">
      <c r="A229" s="118"/>
      <c r="B229" s="118"/>
      <c r="C229" s="118"/>
      <c r="D229" s="118"/>
      <c r="G229" s="118"/>
      <c r="H229" s="118"/>
      <c r="O229" s="118"/>
      <c r="P229" s="118"/>
      <c r="Q229" s="118"/>
      <c r="R229" s="118"/>
      <c r="S229" s="118"/>
      <c r="U229" s="118"/>
      <c r="V229" s="118"/>
    </row>
    <row r="230" spans="1:22">
      <c r="A230" s="118"/>
      <c r="B230" s="118"/>
      <c r="C230" s="118"/>
      <c r="D230" s="118"/>
      <c r="G230" s="118"/>
      <c r="H230" s="118"/>
      <c r="O230" s="118"/>
      <c r="P230" s="118"/>
      <c r="Q230" s="118"/>
      <c r="R230" s="118"/>
      <c r="S230" s="118"/>
      <c r="U230" s="118"/>
      <c r="V230" s="118"/>
    </row>
  </sheetData>
  <mergeCells count="23">
    <mergeCell ref="E41:F41"/>
    <mergeCell ref="C3:F3"/>
    <mergeCell ref="D5:D7"/>
    <mergeCell ref="E5:E7"/>
    <mergeCell ref="F5:F7"/>
    <mergeCell ref="D2:L2"/>
    <mergeCell ref="H5:L5"/>
    <mergeCell ref="H7:L7"/>
    <mergeCell ref="AL5:AL7"/>
    <mergeCell ref="AE7:AK7"/>
    <mergeCell ref="H4:S4"/>
    <mergeCell ref="V4:AB4"/>
    <mergeCell ref="AE4:AK4"/>
    <mergeCell ref="AE5:AF5"/>
    <mergeCell ref="AG5:AK5"/>
    <mergeCell ref="V7:AB7"/>
    <mergeCell ref="M5:N5"/>
    <mergeCell ref="O5:S5"/>
    <mergeCell ref="M7:S7"/>
    <mergeCell ref="X5:AB5"/>
    <mergeCell ref="V5:W5"/>
    <mergeCell ref="T5:T7"/>
    <mergeCell ref="AC5:AC7"/>
  </mergeCells>
  <dataValidations count="1">
    <dataValidation allowBlank="1" showInputMessage="1" showErrorMessage="1" prompt="Please enter text" sqref="F49:F53 F117:F121 F64:F68 F78:F82 F91:F95 F106:F110 F10:F14 F34:F39"/>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T126"/>
  <sheetViews>
    <sheetView zoomScale="80" zoomScaleNormal="80" workbookViewId="0">
      <pane xSplit="7" ySplit="7" topLeftCell="H11" activePane="bottomRight" state="frozen"/>
      <selection pane="topRight" activeCell="G1" sqref="G1"/>
      <selection pane="bottomLeft" activeCell="A8" sqref="A8"/>
      <selection pane="bottomRight" activeCell="I5" sqref="I5:T6"/>
    </sheetView>
  </sheetViews>
  <sheetFormatPr defaultRowHeight="14.4"/>
  <cols>
    <col min="1" max="1" width="4.109375" style="118" customWidth="1"/>
    <col min="2" max="2" width="3.21875" style="118" customWidth="1"/>
    <col min="3" max="3" width="5.77734375" style="118" customWidth="1"/>
    <col min="4" max="4" width="8" style="118" customWidth="1"/>
    <col min="5" max="5" width="9.77734375" style="118" customWidth="1"/>
    <col min="6" max="6" width="9.77734375" style="225" customWidth="1"/>
    <col min="7" max="7" width="35.6640625" style="118" customWidth="1"/>
    <col min="8" max="8" width="3.109375" style="118" customWidth="1"/>
    <col min="9" max="13" width="7.33203125" style="118" customWidth="1"/>
    <col min="14" max="15" width="8.33203125" style="118" customWidth="1"/>
    <col min="16" max="20" width="7.33203125" style="118" customWidth="1"/>
    <col min="21" max="21" width="8.21875" style="225" customWidth="1"/>
    <col min="22" max="22" width="3.6640625" style="118" customWidth="1"/>
    <col min="23" max="29" width="7.33203125" style="118" customWidth="1"/>
    <col min="30" max="30" width="7.33203125" style="225" customWidth="1"/>
    <col min="31" max="31" width="4.5546875" style="118" customWidth="1"/>
    <col min="32" max="32" width="13" style="118" customWidth="1"/>
    <col min="33" max="33" width="8.88671875" style="118"/>
    <col min="34" max="34" width="13" style="118" customWidth="1"/>
    <col min="35" max="16384" width="8.88671875" style="118"/>
  </cols>
  <sheetData>
    <row r="1" spans="1:46" ht="15" thickBot="1"/>
    <row r="2" spans="1:46" ht="72" customHeight="1" thickBot="1">
      <c r="D2" s="446" t="s">
        <v>277</v>
      </c>
      <c r="E2" s="449"/>
      <c r="F2" s="449"/>
      <c r="G2" s="449"/>
      <c r="H2" s="449"/>
      <c r="I2" s="449"/>
      <c r="J2" s="449"/>
      <c r="K2" s="449"/>
      <c r="L2" s="449"/>
      <c r="M2" s="450"/>
      <c r="P2" s="118" t="s">
        <v>20</v>
      </c>
      <c r="V2" s="118" t="s">
        <v>20</v>
      </c>
    </row>
    <row r="3" spans="1:46" ht="17.399999999999999" customHeight="1">
      <c r="A3" s="157"/>
      <c r="B3" s="157"/>
      <c r="C3" s="27" t="s">
        <v>214</v>
      </c>
      <c r="D3" s="157"/>
      <c r="E3" s="157"/>
      <c r="F3" s="157"/>
      <c r="G3" s="157"/>
      <c r="H3" s="157"/>
      <c r="I3" s="157" t="s">
        <v>20</v>
      </c>
      <c r="J3" s="157"/>
      <c r="K3" s="157"/>
      <c r="L3" s="157"/>
      <c r="M3" s="157"/>
      <c r="N3" s="157"/>
      <c r="O3" s="157"/>
      <c r="P3" s="157"/>
      <c r="Q3" s="157"/>
      <c r="R3" s="157"/>
      <c r="S3" s="157"/>
      <c r="T3" s="157"/>
      <c r="U3" s="157"/>
      <c r="V3" s="157"/>
      <c r="W3" s="157"/>
      <c r="X3" s="157"/>
      <c r="Y3" s="157"/>
      <c r="Z3" s="157"/>
      <c r="AA3" s="157"/>
      <c r="AB3" s="157"/>
      <c r="AC3" s="157"/>
      <c r="AD3" s="157"/>
      <c r="AE3" s="157"/>
    </row>
    <row r="4" spans="1:46" ht="18.600000000000001"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row>
    <row r="5" spans="1:46" ht="17.399999999999999" customHeight="1">
      <c r="A5" s="157"/>
      <c r="B5" s="157"/>
      <c r="C5" s="157"/>
      <c r="D5" s="157"/>
      <c r="E5" s="195" t="s">
        <v>217</v>
      </c>
      <c r="F5" s="445" t="s">
        <v>274</v>
      </c>
      <c r="G5" s="196" t="s">
        <v>23</v>
      </c>
      <c r="H5" s="157"/>
      <c r="I5" s="423" t="s">
        <v>0</v>
      </c>
      <c r="J5" s="423"/>
      <c r="K5" s="423"/>
      <c r="L5" s="423"/>
      <c r="M5" s="423"/>
      <c r="N5" s="423" t="s">
        <v>1</v>
      </c>
      <c r="O5" s="423"/>
      <c r="P5" s="423" t="s">
        <v>2</v>
      </c>
      <c r="Q5" s="423"/>
      <c r="R5" s="423"/>
      <c r="S5" s="423"/>
      <c r="T5" s="421"/>
      <c r="U5" s="451" t="s">
        <v>267</v>
      </c>
      <c r="V5" s="157"/>
      <c r="W5" s="421" t="s">
        <v>1</v>
      </c>
      <c r="X5" s="422"/>
      <c r="Y5" s="421" t="s">
        <v>2</v>
      </c>
      <c r="Z5" s="454"/>
      <c r="AA5" s="454"/>
      <c r="AB5" s="454"/>
      <c r="AC5" s="422"/>
      <c r="AD5" s="451" t="s">
        <v>267</v>
      </c>
      <c r="AE5" s="157"/>
    </row>
    <row r="6" spans="1:46" ht="18" customHeight="1" thickBot="1">
      <c r="A6" s="157"/>
      <c r="B6" s="151"/>
      <c r="C6" s="157"/>
      <c r="D6" s="157"/>
      <c r="E6" s="157"/>
      <c r="F6" s="445"/>
      <c r="G6" s="157"/>
      <c r="H6" s="51" t="str">
        <f>IF(ISNUMBER(#REF!),"for year ended","")</f>
        <v/>
      </c>
      <c r="I6" s="156" t="s">
        <v>4</v>
      </c>
      <c r="J6" s="159" t="s">
        <v>5</v>
      </c>
      <c r="K6" s="159" t="s">
        <v>6</v>
      </c>
      <c r="L6" s="159" t="s">
        <v>7</v>
      </c>
      <c r="M6" s="159" t="s">
        <v>8</v>
      </c>
      <c r="N6" s="5" t="s">
        <v>9</v>
      </c>
      <c r="O6" s="5" t="s">
        <v>10</v>
      </c>
      <c r="P6" s="5" t="s">
        <v>11</v>
      </c>
      <c r="Q6" s="5" t="s">
        <v>12</v>
      </c>
      <c r="R6" s="5" t="s">
        <v>13</v>
      </c>
      <c r="S6" s="5" t="s">
        <v>14</v>
      </c>
      <c r="T6" s="6" t="s">
        <v>15</v>
      </c>
      <c r="U6" s="452"/>
      <c r="V6" s="34"/>
      <c r="W6" s="5" t="s">
        <v>9</v>
      </c>
      <c r="X6" s="5" t="s">
        <v>10</v>
      </c>
      <c r="Y6" s="5" t="s">
        <v>11</v>
      </c>
      <c r="Z6" s="5" t="s">
        <v>12</v>
      </c>
      <c r="AA6" s="5" t="s">
        <v>13</v>
      </c>
      <c r="AB6" s="5" t="s">
        <v>14</v>
      </c>
      <c r="AC6" s="6" t="s">
        <v>15</v>
      </c>
      <c r="AD6" s="452"/>
      <c r="AE6" s="34"/>
      <c r="AT6" s="157"/>
    </row>
    <row r="7" spans="1:46" ht="18" customHeight="1" thickBot="1">
      <c r="A7" s="157"/>
      <c r="B7" s="151"/>
      <c r="C7" s="162"/>
      <c r="D7" s="157"/>
      <c r="E7" s="157"/>
      <c r="F7" s="445"/>
      <c r="G7" s="157"/>
      <c r="H7" s="157"/>
      <c r="I7" s="439" t="s">
        <v>206</v>
      </c>
      <c r="J7" s="440"/>
      <c r="K7" s="440"/>
      <c r="L7" s="440"/>
      <c r="M7" s="441"/>
      <c r="N7" s="439" t="s">
        <v>205</v>
      </c>
      <c r="O7" s="440"/>
      <c r="P7" s="440"/>
      <c r="Q7" s="440"/>
      <c r="R7" s="440"/>
      <c r="S7" s="440"/>
      <c r="T7" s="441"/>
      <c r="U7" s="280"/>
      <c r="V7" s="157"/>
      <c r="W7" s="439" t="s">
        <v>206</v>
      </c>
      <c r="X7" s="440"/>
      <c r="Y7" s="440"/>
      <c r="Z7" s="440"/>
      <c r="AA7" s="440"/>
      <c r="AB7" s="440"/>
      <c r="AC7" s="441"/>
      <c r="AD7" s="280"/>
      <c r="AE7" s="157"/>
      <c r="AT7" s="157"/>
    </row>
    <row r="8" spans="1:46" ht="16.8" customHeight="1">
      <c r="A8" s="157"/>
      <c r="B8" s="151"/>
      <c r="C8" s="27" t="s">
        <v>218</v>
      </c>
      <c r="D8" s="27" t="s">
        <v>94</v>
      </c>
      <c r="E8" s="157"/>
      <c r="F8" s="157"/>
      <c r="G8" s="157"/>
      <c r="H8" s="157"/>
      <c r="I8" s="197"/>
      <c r="J8" s="197"/>
      <c r="K8" s="197"/>
      <c r="L8" s="197"/>
      <c r="M8" s="197"/>
      <c r="N8" s="197"/>
      <c r="O8" s="197"/>
      <c r="P8" s="197"/>
      <c r="Q8" s="197"/>
      <c r="R8" s="197"/>
      <c r="S8" s="197"/>
      <c r="T8" s="197"/>
      <c r="U8" s="197"/>
      <c r="V8" s="157"/>
      <c r="W8" s="197"/>
      <c r="X8" s="197"/>
      <c r="Y8" s="197"/>
      <c r="Z8" s="197"/>
      <c r="AA8" s="197"/>
      <c r="AB8" s="197"/>
      <c r="AC8" s="197"/>
      <c r="AD8" s="197"/>
      <c r="AE8" s="157"/>
      <c r="AT8" s="157"/>
    </row>
    <row r="9" spans="1:46" ht="14.4" customHeight="1">
      <c r="A9" s="157"/>
      <c r="B9" s="151"/>
      <c r="C9" s="453"/>
      <c r="D9" s="453"/>
      <c r="E9" s="160"/>
      <c r="F9" s="160"/>
      <c r="G9" s="50" t="s">
        <v>23</v>
      </c>
      <c r="H9" s="157"/>
      <c r="I9" s="160"/>
      <c r="J9" s="160"/>
      <c r="K9" s="160"/>
      <c r="L9" s="160"/>
      <c r="M9" s="160"/>
      <c r="N9" s="160"/>
      <c r="O9" s="160"/>
      <c r="P9" s="160"/>
      <c r="Q9" s="160"/>
      <c r="R9" s="160"/>
      <c r="S9" s="160"/>
      <c r="T9" s="160"/>
      <c r="U9" s="160"/>
      <c r="V9" s="157"/>
      <c r="W9" s="160"/>
      <c r="X9" s="160"/>
      <c r="Y9" s="160"/>
      <c r="Z9" s="160"/>
      <c r="AA9" s="160"/>
      <c r="AB9" s="160"/>
      <c r="AC9" s="160"/>
      <c r="AD9" s="160"/>
      <c r="AE9" s="157"/>
      <c r="AT9" s="34"/>
    </row>
    <row r="10" spans="1:46" ht="14.4" customHeight="1">
      <c r="A10" s="157"/>
      <c r="B10" s="151"/>
      <c r="C10" s="453"/>
      <c r="D10" s="453"/>
      <c r="E10" s="160"/>
      <c r="F10" s="160"/>
      <c r="G10" s="50" t="s">
        <v>23</v>
      </c>
      <c r="H10" s="157"/>
      <c r="I10" s="160"/>
      <c r="J10" s="160"/>
      <c r="K10" s="160"/>
      <c r="L10" s="160"/>
      <c r="M10" s="160"/>
      <c r="N10" s="160"/>
      <c r="O10" s="160"/>
      <c r="P10" s="160"/>
      <c r="Q10" s="160"/>
      <c r="R10" s="160"/>
      <c r="S10" s="160"/>
      <c r="T10" s="160"/>
      <c r="U10" s="160"/>
      <c r="V10" s="157"/>
      <c r="W10" s="160"/>
      <c r="X10" s="160"/>
      <c r="Y10" s="160"/>
      <c r="Z10" s="160"/>
      <c r="AA10" s="160"/>
      <c r="AB10" s="160"/>
      <c r="AC10" s="160"/>
      <c r="AD10" s="160"/>
      <c r="AE10" s="157"/>
      <c r="AT10" s="157"/>
    </row>
    <row r="11" spans="1:46" ht="14.4" customHeight="1">
      <c r="A11" s="157"/>
      <c r="B11" s="151"/>
      <c r="C11" s="453"/>
      <c r="D11" s="453"/>
      <c r="E11" s="160"/>
      <c r="F11" s="160"/>
      <c r="G11" s="50" t="s">
        <v>23</v>
      </c>
      <c r="H11" s="157"/>
      <c r="I11" s="160"/>
      <c r="J11" s="160"/>
      <c r="K11" s="160"/>
      <c r="L11" s="160"/>
      <c r="M11" s="160"/>
      <c r="N11" s="160"/>
      <c r="O11" s="160"/>
      <c r="P11" s="160"/>
      <c r="Q11" s="160"/>
      <c r="R11" s="160"/>
      <c r="S11" s="160"/>
      <c r="T11" s="160"/>
      <c r="U11" s="160"/>
      <c r="V11" s="157"/>
      <c r="W11" s="160"/>
      <c r="X11" s="160"/>
      <c r="Y11" s="160"/>
      <c r="Z11" s="160"/>
      <c r="AA11" s="160"/>
      <c r="AB11" s="160"/>
      <c r="AC11" s="160"/>
      <c r="AD11" s="160"/>
      <c r="AE11" s="157"/>
      <c r="AT11" s="157"/>
    </row>
    <row r="12" spans="1:46" ht="14.4" customHeight="1">
      <c r="A12" s="157"/>
      <c r="B12" s="151"/>
      <c r="C12" s="453"/>
      <c r="D12" s="453"/>
      <c r="E12" s="160"/>
      <c r="F12" s="160"/>
      <c r="G12" s="50" t="s">
        <v>23</v>
      </c>
      <c r="H12" s="157"/>
      <c r="I12" s="160"/>
      <c r="J12" s="160"/>
      <c r="K12" s="160"/>
      <c r="L12" s="160"/>
      <c r="M12" s="160"/>
      <c r="N12" s="160"/>
      <c r="O12" s="160"/>
      <c r="P12" s="160"/>
      <c r="Q12" s="160"/>
      <c r="R12" s="160"/>
      <c r="S12" s="160"/>
      <c r="T12" s="160"/>
      <c r="U12" s="160"/>
      <c r="V12" s="157"/>
      <c r="W12" s="160"/>
      <c r="X12" s="160"/>
      <c r="Y12" s="160"/>
      <c r="Z12" s="160"/>
      <c r="AA12" s="160"/>
      <c r="AB12" s="160"/>
      <c r="AC12" s="160"/>
      <c r="AD12" s="160"/>
      <c r="AE12" s="157"/>
      <c r="AT12" s="157"/>
    </row>
    <row r="13" spans="1:46" ht="14.4" customHeight="1">
      <c r="A13" s="157"/>
      <c r="B13" s="151"/>
      <c r="C13" s="453"/>
      <c r="D13" s="453"/>
      <c r="E13" s="160"/>
      <c r="F13" s="160"/>
      <c r="G13" s="50" t="s">
        <v>23</v>
      </c>
      <c r="H13" s="157"/>
      <c r="I13" s="160"/>
      <c r="J13" s="160"/>
      <c r="K13" s="160"/>
      <c r="L13" s="160"/>
      <c r="M13" s="160"/>
      <c r="N13" s="160"/>
      <c r="O13" s="160"/>
      <c r="P13" s="160"/>
      <c r="Q13" s="160"/>
      <c r="R13" s="160"/>
      <c r="S13" s="160"/>
      <c r="T13" s="160"/>
      <c r="U13" s="160"/>
      <c r="V13" s="157"/>
      <c r="W13" s="160"/>
      <c r="X13" s="160"/>
      <c r="Y13" s="160"/>
      <c r="Z13" s="160"/>
      <c r="AA13" s="160"/>
      <c r="AB13" s="160"/>
      <c r="AC13" s="160"/>
      <c r="AD13" s="160"/>
      <c r="AE13" s="157"/>
      <c r="AT13" s="157"/>
    </row>
    <row r="14" spans="1:46" ht="14.4" customHeight="1" thickBot="1">
      <c r="A14" s="157"/>
      <c r="B14" s="151"/>
      <c r="C14" s="162"/>
      <c r="D14" s="162"/>
      <c r="E14" s="158"/>
      <c r="F14" s="158"/>
      <c r="G14" s="25" t="s">
        <v>52</v>
      </c>
      <c r="H14" s="158"/>
      <c r="I14" s="37"/>
      <c r="J14" s="37"/>
      <c r="K14" s="37"/>
      <c r="L14" s="37"/>
      <c r="M14" s="37"/>
      <c r="N14" s="37"/>
      <c r="O14" s="37"/>
      <c r="P14" s="37"/>
      <c r="Q14" s="36"/>
      <c r="R14" s="36"/>
      <c r="S14" s="36"/>
      <c r="T14" s="37"/>
      <c r="U14" s="37"/>
      <c r="V14" s="157"/>
      <c r="W14" s="157"/>
      <c r="X14" s="157"/>
      <c r="Y14" s="157"/>
      <c r="Z14" s="157"/>
      <c r="AA14" s="157"/>
      <c r="AB14" s="157"/>
      <c r="AC14" s="157"/>
      <c r="AD14" s="157"/>
      <c r="AE14" s="157"/>
      <c r="AT14" s="157"/>
    </row>
    <row r="15" spans="1:46" ht="14.4" customHeight="1" thickBot="1">
      <c r="A15" s="157"/>
      <c r="B15" s="151"/>
      <c r="C15" s="162"/>
      <c r="D15" s="162"/>
      <c r="E15" s="153" t="s">
        <v>20</v>
      </c>
      <c r="F15" s="153"/>
      <c r="G15" s="194" t="str">
        <f>CONCATENATE("Total"," ",D8)</f>
        <v>Total Service interruptions and emergencies</v>
      </c>
      <c r="H15" s="157"/>
      <c r="I15" s="98">
        <f>SUM(I9:I13)</f>
        <v>0</v>
      </c>
      <c r="J15" s="98">
        <f t="shared" ref="J15:AD15" si="0">SUM(J9:J13)</f>
        <v>0</v>
      </c>
      <c r="K15" s="98">
        <f t="shared" si="0"/>
        <v>0</v>
      </c>
      <c r="L15" s="98">
        <f t="shared" si="0"/>
        <v>0</v>
      </c>
      <c r="M15" s="98">
        <f t="shared" si="0"/>
        <v>0</v>
      </c>
      <c r="N15" s="98">
        <f t="shared" si="0"/>
        <v>0</v>
      </c>
      <c r="O15" s="98">
        <f t="shared" si="0"/>
        <v>0</v>
      </c>
      <c r="P15" s="98">
        <f t="shared" si="0"/>
        <v>0</v>
      </c>
      <c r="Q15" s="98">
        <f t="shared" si="0"/>
        <v>0</v>
      </c>
      <c r="R15" s="98">
        <f t="shared" si="0"/>
        <v>0</v>
      </c>
      <c r="S15" s="98">
        <f t="shared" si="0"/>
        <v>0</v>
      </c>
      <c r="T15" s="98">
        <f t="shared" si="0"/>
        <v>0</v>
      </c>
      <c r="U15" s="98">
        <f t="shared" si="0"/>
        <v>0</v>
      </c>
      <c r="V15" s="157"/>
      <c r="W15" s="98">
        <f t="shared" si="0"/>
        <v>0</v>
      </c>
      <c r="X15" s="98">
        <f t="shared" si="0"/>
        <v>0</v>
      </c>
      <c r="Y15" s="98">
        <f t="shared" si="0"/>
        <v>0</v>
      </c>
      <c r="Z15" s="98">
        <f t="shared" si="0"/>
        <v>0</v>
      </c>
      <c r="AA15" s="98">
        <f t="shared" si="0"/>
        <v>0</v>
      </c>
      <c r="AB15" s="98">
        <f t="shared" si="0"/>
        <v>0</v>
      </c>
      <c r="AC15" s="98">
        <f t="shared" si="0"/>
        <v>0</v>
      </c>
      <c r="AD15" s="98">
        <f t="shared" si="0"/>
        <v>0</v>
      </c>
      <c r="AE15" s="157"/>
      <c r="AT15" s="157"/>
    </row>
    <row r="16" spans="1:46" ht="14.4" customHeight="1">
      <c r="A16" s="157"/>
      <c r="B16" s="151"/>
      <c r="C16" s="162"/>
      <c r="D16" s="162"/>
      <c r="E16" s="153"/>
      <c r="F16" s="153"/>
      <c r="G16" s="194"/>
      <c r="H16" s="157"/>
      <c r="I16" s="123"/>
      <c r="J16" s="123"/>
      <c r="K16" s="123"/>
      <c r="L16" s="123"/>
      <c r="M16" s="123"/>
      <c r="N16" s="123"/>
      <c r="O16" s="123"/>
      <c r="P16" s="123"/>
      <c r="Q16" s="123"/>
      <c r="R16" s="123"/>
      <c r="S16" s="123"/>
      <c r="T16" s="123"/>
      <c r="U16" s="123"/>
      <c r="V16" s="157"/>
      <c r="W16" s="34"/>
      <c r="X16" s="34"/>
      <c r="Y16" s="34"/>
      <c r="Z16" s="34"/>
      <c r="AA16" s="34"/>
      <c r="AB16" s="34"/>
      <c r="AC16" s="34"/>
      <c r="AD16" s="34"/>
      <c r="AE16" s="157"/>
      <c r="AT16" s="157"/>
    </row>
    <row r="17" spans="1:46" ht="14.4" customHeight="1">
      <c r="A17" s="157"/>
      <c r="B17" s="151"/>
      <c r="C17" s="27" t="s">
        <v>220</v>
      </c>
      <c r="D17" s="27" t="s">
        <v>95</v>
      </c>
      <c r="E17" s="157"/>
      <c r="F17" s="157"/>
      <c r="G17" s="157"/>
      <c r="H17" s="157"/>
      <c r="I17" s="34"/>
      <c r="J17" s="34"/>
      <c r="K17" s="34"/>
      <c r="L17" s="34"/>
      <c r="M17" s="34"/>
      <c r="N17" s="34"/>
      <c r="O17" s="34"/>
      <c r="P17" s="34"/>
      <c r="Q17" s="34"/>
      <c r="R17" s="34"/>
      <c r="S17" s="34"/>
      <c r="T17" s="34"/>
      <c r="U17" s="34"/>
      <c r="V17" s="34"/>
      <c r="W17" s="34"/>
      <c r="X17" s="34"/>
      <c r="Y17" s="34"/>
      <c r="Z17" s="34"/>
      <c r="AA17" s="34"/>
      <c r="AB17" s="34"/>
      <c r="AC17" s="34"/>
      <c r="AD17" s="34"/>
      <c r="AE17" s="157"/>
      <c r="AT17" s="157"/>
    </row>
    <row r="18" spans="1:46" ht="14.4" customHeight="1">
      <c r="A18" s="157"/>
      <c r="B18" s="151"/>
      <c r="C18" s="162"/>
      <c r="D18" s="162"/>
      <c r="E18" s="160"/>
      <c r="F18" s="160"/>
      <c r="G18" s="50" t="s">
        <v>23</v>
      </c>
      <c r="H18" s="157"/>
      <c r="I18" s="160"/>
      <c r="J18" s="160"/>
      <c r="K18" s="160"/>
      <c r="L18" s="160"/>
      <c r="M18" s="160"/>
      <c r="N18" s="160"/>
      <c r="O18" s="160"/>
      <c r="P18" s="160"/>
      <c r="Q18" s="160"/>
      <c r="R18" s="160"/>
      <c r="S18" s="160"/>
      <c r="T18" s="160"/>
      <c r="U18" s="160"/>
      <c r="V18" s="157"/>
      <c r="W18" s="160"/>
      <c r="X18" s="160"/>
      <c r="Y18" s="160"/>
      <c r="Z18" s="160"/>
      <c r="AA18" s="160"/>
      <c r="AB18" s="160"/>
      <c r="AC18" s="160"/>
      <c r="AD18" s="160"/>
      <c r="AE18" s="157"/>
      <c r="AT18" s="157"/>
    </row>
    <row r="19" spans="1:46" ht="14.4" customHeight="1">
      <c r="A19" s="157"/>
      <c r="B19" s="151"/>
      <c r="C19" s="162"/>
      <c r="D19" s="162"/>
      <c r="E19" s="160"/>
      <c r="F19" s="160"/>
      <c r="G19" s="50" t="s">
        <v>23</v>
      </c>
      <c r="H19" s="157"/>
      <c r="I19" s="160"/>
      <c r="J19" s="160"/>
      <c r="K19" s="160"/>
      <c r="L19" s="160"/>
      <c r="M19" s="160"/>
      <c r="N19" s="160"/>
      <c r="O19" s="160"/>
      <c r="P19" s="160"/>
      <c r="Q19" s="160"/>
      <c r="R19" s="160"/>
      <c r="S19" s="160"/>
      <c r="T19" s="160"/>
      <c r="U19" s="160"/>
      <c r="V19" s="157"/>
      <c r="W19" s="160"/>
      <c r="X19" s="160"/>
      <c r="Y19" s="160"/>
      <c r="Z19" s="160"/>
      <c r="AA19" s="160"/>
      <c r="AB19" s="160"/>
      <c r="AC19" s="160"/>
      <c r="AD19" s="160"/>
      <c r="AE19" s="157"/>
      <c r="AT19" s="157"/>
    </row>
    <row r="20" spans="1:46" ht="14.4" customHeight="1">
      <c r="A20" s="157"/>
      <c r="B20" s="151"/>
      <c r="C20" s="162"/>
      <c r="D20" s="162"/>
      <c r="E20" s="160"/>
      <c r="F20" s="160"/>
      <c r="G20" s="50" t="s">
        <v>23</v>
      </c>
      <c r="H20" s="157"/>
      <c r="I20" s="160"/>
      <c r="J20" s="160"/>
      <c r="K20" s="160"/>
      <c r="L20" s="160"/>
      <c r="M20" s="160"/>
      <c r="N20" s="160"/>
      <c r="O20" s="160"/>
      <c r="P20" s="160"/>
      <c r="Q20" s="160"/>
      <c r="R20" s="160"/>
      <c r="S20" s="160"/>
      <c r="T20" s="160"/>
      <c r="U20" s="160"/>
      <c r="V20" s="157"/>
      <c r="W20" s="160"/>
      <c r="X20" s="160"/>
      <c r="Y20" s="160"/>
      <c r="Z20" s="160"/>
      <c r="AA20" s="160"/>
      <c r="AB20" s="160"/>
      <c r="AC20" s="160"/>
      <c r="AD20" s="160"/>
      <c r="AE20" s="157"/>
      <c r="AT20" s="24"/>
    </row>
    <row r="21" spans="1:46" ht="14.4" customHeight="1">
      <c r="A21" s="157"/>
      <c r="B21" s="151"/>
      <c r="C21" s="162"/>
      <c r="D21" s="162"/>
      <c r="E21" s="160"/>
      <c r="F21" s="160"/>
      <c r="G21" s="50" t="s">
        <v>23</v>
      </c>
      <c r="H21" s="157"/>
      <c r="I21" s="160"/>
      <c r="J21" s="160"/>
      <c r="K21" s="160"/>
      <c r="L21" s="160"/>
      <c r="M21" s="160"/>
      <c r="N21" s="160"/>
      <c r="O21" s="160"/>
      <c r="P21" s="160"/>
      <c r="Q21" s="160"/>
      <c r="R21" s="160"/>
      <c r="S21" s="160"/>
      <c r="T21" s="160"/>
      <c r="U21" s="160"/>
      <c r="V21" s="157"/>
      <c r="W21" s="160"/>
      <c r="X21" s="160"/>
      <c r="Y21" s="160"/>
      <c r="Z21" s="160"/>
      <c r="AA21" s="160"/>
      <c r="AB21" s="160"/>
      <c r="AC21" s="160"/>
      <c r="AD21" s="160"/>
      <c r="AE21" s="157"/>
      <c r="AT21" s="24"/>
    </row>
    <row r="22" spans="1:46" ht="14.4" customHeight="1">
      <c r="A22" s="157"/>
      <c r="B22" s="151"/>
      <c r="C22" s="162"/>
      <c r="D22" s="162"/>
      <c r="E22" s="160"/>
      <c r="F22" s="160"/>
      <c r="G22" s="50" t="s">
        <v>23</v>
      </c>
      <c r="H22" s="157"/>
      <c r="I22" s="160"/>
      <c r="J22" s="160"/>
      <c r="K22" s="160"/>
      <c r="L22" s="160"/>
      <c r="M22" s="160"/>
      <c r="N22" s="160"/>
      <c r="O22" s="160"/>
      <c r="P22" s="160"/>
      <c r="Q22" s="160"/>
      <c r="R22" s="160"/>
      <c r="S22" s="160"/>
      <c r="T22" s="160"/>
      <c r="U22" s="160"/>
      <c r="V22" s="157"/>
      <c r="W22" s="160"/>
      <c r="X22" s="160"/>
      <c r="Y22" s="160"/>
      <c r="Z22" s="160"/>
      <c r="AA22" s="160"/>
      <c r="AB22" s="160"/>
      <c r="AC22" s="160"/>
      <c r="AD22" s="160"/>
      <c r="AE22" s="157"/>
      <c r="AT22" s="21"/>
    </row>
    <row r="23" spans="1:46" ht="14.4" customHeight="1" thickBot="1">
      <c r="A23" s="157"/>
      <c r="B23" s="151"/>
      <c r="C23" s="162"/>
      <c r="D23" s="162"/>
      <c r="E23" s="153" t="s">
        <v>20</v>
      </c>
      <c r="F23" s="153"/>
      <c r="G23" s="25" t="s">
        <v>52</v>
      </c>
      <c r="H23" s="157"/>
      <c r="I23" s="41" t="str">
        <f>IF(ISNUMBER(#REF!),DATE(YEAR(#REF!)+5,MONTH(#REF!),DAY(#REF!))-1,"")</f>
        <v/>
      </c>
      <c r="J23" s="41" t="str">
        <f>IF(ISNUMBER(#REF!),DATE(YEAR(#REF!)+5,MONTH(#REF!),DAY(#REF!))-1,"")</f>
        <v/>
      </c>
      <c r="K23" s="41" t="str">
        <f>IF(ISNUMBER(#REF!),DATE(YEAR(#REF!)+5,MONTH(#REF!),DAY(#REF!))-1,"")</f>
        <v/>
      </c>
      <c r="L23" s="41" t="str">
        <f>IF(ISNUMBER(#REF!),DATE(YEAR(#REF!)+5,MONTH(#REF!),DAY(#REF!))-1,"")</f>
        <v/>
      </c>
      <c r="M23" s="41" t="str">
        <f>IF(ISNUMBER(#REF!),DATE(YEAR(#REF!)+5,MONTH(#REF!),DAY(#REF!))-1,"")</f>
        <v/>
      </c>
      <c r="N23" s="41" t="str">
        <f>IF(ISNUMBER(#REF!),DATE(YEAR(#REF!)+5,MONTH(#REF!),DAY(#REF!))-1,"")</f>
        <v/>
      </c>
      <c r="O23" s="41" t="str">
        <f>IF(ISNUMBER(#REF!),DATE(YEAR(#REF!)+5,MONTH(#REF!),DAY(#REF!))-1,"")</f>
        <v/>
      </c>
      <c r="P23" s="41" t="str">
        <f>IF(ISNUMBER(#REF!),DATE(YEAR(#REF!)+5,MONTH(#REF!),DAY(#REF!))-1,"")</f>
        <v/>
      </c>
      <c r="Q23" s="41" t="str">
        <f>IF(ISNUMBER(#REF!),DATE(YEAR(#REF!)+5,MONTH(#REF!),DAY(#REF!))-1,"")</f>
        <v/>
      </c>
      <c r="R23" s="41" t="str">
        <f>IF(ISNUMBER(#REF!),DATE(YEAR(#REF!)+5,MONTH(#REF!),DAY(#REF!))-1,"")</f>
        <v/>
      </c>
      <c r="S23" s="41" t="str">
        <f>IF(ISNUMBER(#REF!),DATE(YEAR(#REF!)+5,MONTH(#REF!),DAY(#REF!))-1,"")</f>
        <v/>
      </c>
      <c r="T23" s="41" t="str">
        <f>IF(ISNUMBER(#REF!),DATE(YEAR(#REF!)+5,MONTH(#REF!),DAY(#REF!))-1,"")</f>
        <v/>
      </c>
      <c r="U23" s="41"/>
      <c r="V23" s="34"/>
      <c r="W23" s="34"/>
      <c r="X23" s="34"/>
      <c r="Y23" s="34"/>
      <c r="Z23" s="34"/>
      <c r="AA23" s="34"/>
      <c r="AB23" s="34"/>
      <c r="AC23" s="34"/>
      <c r="AD23" s="34"/>
      <c r="AE23" s="157"/>
      <c r="AT23" s="24"/>
    </row>
    <row r="24" spans="1:46" ht="14.4" customHeight="1" thickBot="1">
      <c r="A24" s="157"/>
      <c r="B24" s="151"/>
      <c r="C24" s="162"/>
      <c r="D24" s="31" t="s">
        <v>20</v>
      </c>
      <c r="E24" s="157"/>
      <c r="F24" s="157"/>
      <c r="G24" s="194" t="str">
        <f>CONCATENATE("Total"," ",D17)</f>
        <v>Total Vegetation management</v>
      </c>
      <c r="H24" s="157"/>
      <c r="I24" s="98">
        <f>SUM(I18:I22)</f>
        <v>0</v>
      </c>
      <c r="J24" s="98">
        <f t="shared" ref="J24:AD24" si="1">SUM(J18:J22)</f>
        <v>0</v>
      </c>
      <c r="K24" s="98">
        <f t="shared" si="1"/>
        <v>0</v>
      </c>
      <c r="L24" s="98">
        <f t="shared" si="1"/>
        <v>0</v>
      </c>
      <c r="M24" s="98">
        <f t="shared" si="1"/>
        <v>0</v>
      </c>
      <c r="N24" s="98">
        <f t="shared" si="1"/>
        <v>0</v>
      </c>
      <c r="O24" s="98">
        <f t="shared" si="1"/>
        <v>0</v>
      </c>
      <c r="P24" s="98">
        <f t="shared" si="1"/>
        <v>0</v>
      </c>
      <c r="Q24" s="98">
        <f t="shared" si="1"/>
        <v>0</v>
      </c>
      <c r="R24" s="98">
        <f t="shared" si="1"/>
        <v>0</v>
      </c>
      <c r="S24" s="98">
        <f t="shared" si="1"/>
        <v>0</v>
      </c>
      <c r="T24" s="98">
        <f t="shared" si="1"/>
        <v>0</v>
      </c>
      <c r="U24" s="98">
        <f t="shared" si="1"/>
        <v>0</v>
      </c>
      <c r="V24" s="157"/>
      <c r="W24" s="98">
        <f t="shared" si="1"/>
        <v>0</v>
      </c>
      <c r="X24" s="98">
        <f t="shared" si="1"/>
        <v>0</v>
      </c>
      <c r="Y24" s="98">
        <f t="shared" si="1"/>
        <v>0</v>
      </c>
      <c r="Z24" s="98">
        <f t="shared" si="1"/>
        <v>0</v>
      </c>
      <c r="AA24" s="98">
        <f t="shared" si="1"/>
        <v>0</v>
      </c>
      <c r="AB24" s="98">
        <f t="shared" si="1"/>
        <v>0</v>
      </c>
      <c r="AC24" s="98">
        <f t="shared" si="1"/>
        <v>0</v>
      </c>
      <c r="AD24" s="98">
        <f t="shared" si="1"/>
        <v>0</v>
      </c>
      <c r="AE24" s="157"/>
      <c r="AT24" s="24"/>
    </row>
    <row r="25" spans="1:46" ht="14.4" customHeight="1">
      <c r="A25" s="157"/>
      <c r="B25" s="151"/>
      <c r="C25" s="162"/>
      <c r="D25" s="162"/>
      <c r="E25" s="153"/>
      <c r="F25" s="153"/>
      <c r="G25" s="153"/>
      <c r="H25" s="157"/>
      <c r="I25" s="92"/>
      <c r="J25" s="92"/>
      <c r="K25" s="92"/>
      <c r="L25" s="92"/>
      <c r="M25" s="92"/>
      <c r="N25" s="92"/>
      <c r="O25" s="92"/>
      <c r="P25" s="92"/>
      <c r="Q25" s="92"/>
      <c r="R25" s="92"/>
      <c r="S25" s="92"/>
      <c r="T25" s="92"/>
      <c r="U25" s="92"/>
      <c r="V25" s="157"/>
      <c r="W25" s="41"/>
      <c r="X25" s="41"/>
      <c r="Y25" s="41"/>
      <c r="Z25" s="41"/>
      <c r="AA25" s="41"/>
      <c r="AB25" s="41"/>
      <c r="AC25" s="41"/>
      <c r="AD25" s="41"/>
      <c r="AE25" s="41"/>
      <c r="AT25" s="24"/>
    </row>
    <row r="26" spans="1:46" ht="14.4" customHeight="1">
      <c r="A26" s="157"/>
      <c r="B26" s="26"/>
      <c r="C26" s="157"/>
      <c r="D26" s="157"/>
      <c r="E26" s="157"/>
      <c r="F26" s="157"/>
      <c r="G26" s="157"/>
      <c r="H26" s="161" t="str">
        <f>IF(ISNUMBER(#REF!),"for year ended","")</f>
        <v/>
      </c>
      <c r="I26" s="41" t="str">
        <f>IF(ISNUMBER(#REF!),DATE(YEAR(#REF!),MONTH(#REF!),DAY(#REF!))-1,"")</f>
        <v/>
      </c>
      <c r="J26" s="41"/>
      <c r="K26" s="41"/>
      <c r="L26" s="41"/>
      <c r="M26" s="41"/>
      <c r="N26" s="41"/>
      <c r="O26" s="41"/>
      <c r="P26" s="41" t="str">
        <f>IF(ISNUMBER(#REF!),DATE(YEAR(#REF!)+1,MONTH(#REF!),DAY(#REF!))-1,"")</f>
        <v/>
      </c>
      <c r="Q26" s="41" t="str">
        <f>IF(ISNUMBER(#REF!),DATE(YEAR(#REF!)+2,MONTH(#REF!),DAY(#REF!))-1,"")</f>
        <v/>
      </c>
      <c r="R26" s="41" t="str">
        <f>IF(ISNUMBER(#REF!),DATE(YEAR(#REF!)+3,MONTH(#REF!),DAY(#REF!))-1,"")</f>
        <v/>
      </c>
      <c r="S26" s="41" t="str">
        <f>IF(ISNUMBER(#REF!),DATE(YEAR(#REF!)+4,MONTH(#REF!),DAY(#REF!))-1,"")</f>
        <v/>
      </c>
      <c r="T26" s="41" t="str">
        <f>IF(ISNUMBER(#REF!),DATE(YEAR(#REF!)+5,MONTH(#REF!),DAY(#REF!))-1,"")</f>
        <v/>
      </c>
      <c r="U26" s="41"/>
      <c r="V26" s="21"/>
      <c r="W26" s="41"/>
      <c r="X26" s="41"/>
      <c r="Y26" s="41"/>
      <c r="Z26" s="41"/>
      <c r="AA26" s="41"/>
      <c r="AB26" s="41"/>
      <c r="AC26" s="41"/>
      <c r="AD26" s="41"/>
      <c r="AE26" s="41"/>
      <c r="AT26" s="24"/>
    </row>
    <row r="27" spans="1:46" ht="14.4" customHeight="1">
      <c r="A27" s="157"/>
      <c r="B27" s="151"/>
      <c r="C27" s="27" t="s">
        <v>219</v>
      </c>
      <c r="D27" s="27" t="s">
        <v>96</v>
      </c>
      <c r="E27" s="157"/>
      <c r="F27" s="157"/>
      <c r="G27" s="157"/>
      <c r="H27" s="157"/>
      <c r="I27" s="38" t="s">
        <v>20</v>
      </c>
      <c r="J27" s="38"/>
      <c r="K27" s="38"/>
      <c r="L27" s="38"/>
      <c r="M27" s="38"/>
      <c r="N27" s="38"/>
      <c r="O27" s="38"/>
      <c r="P27" s="157"/>
      <c r="Q27" s="157"/>
      <c r="R27" s="157"/>
      <c r="S27" s="157"/>
      <c r="T27" s="43"/>
      <c r="U27" s="228"/>
      <c r="V27" s="21"/>
      <c r="W27" s="41"/>
      <c r="X27" s="41"/>
      <c r="Y27" s="41"/>
      <c r="Z27" s="41"/>
      <c r="AA27" s="41"/>
      <c r="AB27" s="41"/>
      <c r="AC27" s="41"/>
      <c r="AD27" s="41"/>
      <c r="AE27" s="41"/>
      <c r="AT27" s="24"/>
    </row>
    <row r="28" spans="1:46" ht="14.4" customHeight="1">
      <c r="A28" s="157"/>
      <c r="B28" s="151"/>
      <c r="C28" s="162"/>
      <c r="D28" s="162"/>
      <c r="E28" s="160"/>
      <c r="F28" s="160"/>
      <c r="G28" s="50" t="s">
        <v>23</v>
      </c>
      <c r="H28" s="157"/>
      <c r="I28" s="160"/>
      <c r="J28" s="160"/>
      <c r="K28" s="160"/>
      <c r="L28" s="160"/>
      <c r="M28" s="160"/>
      <c r="N28" s="160"/>
      <c r="O28" s="160"/>
      <c r="P28" s="160"/>
      <c r="Q28" s="160"/>
      <c r="R28" s="160"/>
      <c r="S28" s="160"/>
      <c r="T28" s="160"/>
      <c r="U28" s="160"/>
      <c r="V28" s="24"/>
      <c r="W28" s="160"/>
      <c r="X28" s="160"/>
      <c r="Y28" s="160"/>
      <c r="Z28" s="160"/>
      <c r="AA28" s="160"/>
      <c r="AB28" s="160"/>
      <c r="AC28" s="160"/>
      <c r="AD28" s="160"/>
      <c r="AE28" s="41"/>
      <c r="AT28" s="24"/>
    </row>
    <row r="29" spans="1:46" ht="14.4" customHeight="1">
      <c r="A29" s="157"/>
      <c r="B29" s="151"/>
      <c r="C29" s="162"/>
      <c r="D29" s="162"/>
      <c r="E29" s="160"/>
      <c r="F29" s="160"/>
      <c r="G29" s="50" t="s">
        <v>23</v>
      </c>
      <c r="H29" s="157"/>
      <c r="I29" s="160"/>
      <c r="J29" s="160"/>
      <c r="K29" s="160"/>
      <c r="L29" s="160"/>
      <c r="M29" s="160"/>
      <c r="N29" s="160"/>
      <c r="O29" s="160"/>
      <c r="P29" s="160"/>
      <c r="Q29" s="160"/>
      <c r="R29" s="160"/>
      <c r="S29" s="160"/>
      <c r="T29" s="160"/>
      <c r="U29" s="160"/>
      <c r="V29" s="24"/>
      <c r="W29" s="160"/>
      <c r="X29" s="160"/>
      <c r="Y29" s="160"/>
      <c r="Z29" s="160"/>
      <c r="AA29" s="160"/>
      <c r="AB29" s="160"/>
      <c r="AC29" s="160"/>
      <c r="AD29" s="160"/>
      <c r="AE29" s="41"/>
      <c r="AT29" s="157"/>
    </row>
    <row r="30" spans="1:46" ht="14.4" customHeight="1">
      <c r="A30" s="157"/>
      <c r="B30" s="151"/>
      <c r="C30" s="162"/>
      <c r="D30" s="162"/>
      <c r="E30" s="160"/>
      <c r="F30" s="160"/>
      <c r="G30" s="50" t="s">
        <v>23</v>
      </c>
      <c r="H30" s="157"/>
      <c r="I30" s="160"/>
      <c r="J30" s="160"/>
      <c r="K30" s="160"/>
      <c r="L30" s="160"/>
      <c r="M30" s="160"/>
      <c r="N30" s="160"/>
      <c r="O30" s="160"/>
      <c r="P30" s="160"/>
      <c r="Q30" s="160"/>
      <c r="R30" s="160"/>
      <c r="S30" s="160"/>
      <c r="T30" s="160"/>
      <c r="U30" s="160"/>
      <c r="V30" s="24"/>
      <c r="W30" s="160"/>
      <c r="X30" s="160"/>
      <c r="Y30" s="160"/>
      <c r="Z30" s="160"/>
      <c r="AA30" s="160"/>
      <c r="AB30" s="160"/>
      <c r="AC30" s="160"/>
      <c r="AD30" s="160"/>
      <c r="AE30" s="41"/>
      <c r="AT30" s="24"/>
    </row>
    <row r="31" spans="1:46" ht="14.4" customHeight="1">
      <c r="A31" s="157"/>
      <c r="B31" s="151"/>
      <c r="C31" s="162"/>
      <c r="D31" s="162"/>
      <c r="E31" s="160"/>
      <c r="F31" s="160"/>
      <c r="G31" s="50" t="s">
        <v>23</v>
      </c>
      <c r="H31" s="157"/>
      <c r="I31" s="160"/>
      <c r="J31" s="160"/>
      <c r="K31" s="160"/>
      <c r="L31" s="160"/>
      <c r="M31" s="160"/>
      <c r="N31" s="160"/>
      <c r="O31" s="160"/>
      <c r="P31" s="160"/>
      <c r="Q31" s="160"/>
      <c r="R31" s="160"/>
      <c r="S31" s="160"/>
      <c r="T31" s="160"/>
      <c r="U31" s="160"/>
      <c r="V31" s="24"/>
      <c r="W31" s="160"/>
      <c r="X31" s="160"/>
      <c r="Y31" s="160"/>
      <c r="Z31" s="160"/>
      <c r="AA31" s="160"/>
      <c r="AB31" s="160"/>
      <c r="AC31" s="160"/>
      <c r="AD31" s="160"/>
      <c r="AE31" s="41"/>
      <c r="AT31" s="24"/>
    </row>
    <row r="32" spans="1:46" ht="14.4" customHeight="1">
      <c r="A32" s="157"/>
      <c r="B32" s="151"/>
      <c r="C32" s="162"/>
      <c r="D32" s="162"/>
      <c r="E32" s="160"/>
      <c r="F32" s="160"/>
      <c r="G32" s="50" t="s">
        <v>23</v>
      </c>
      <c r="H32" s="157"/>
      <c r="I32" s="160"/>
      <c r="J32" s="160"/>
      <c r="K32" s="160"/>
      <c r="L32" s="160"/>
      <c r="M32" s="160"/>
      <c r="N32" s="160"/>
      <c r="O32" s="160"/>
      <c r="P32" s="160"/>
      <c r="Q32" s="160"/>
      <c r="R32" s="160"/>
      <c r="S32" s="160"/>
      <c r="T32" s="160"/>
      <c r="U32" s="160"/>
      <c r="V32" s="24"/>
      <c r="W32" s="160"/>
      <c r="X32" s="160"/>
      <c r="Y32" s="160"/>
      <c r="Z32" s="160"/>
      <c r="AA32" s="160"/>
      <c r="AB32" s="160"/>
      <c r="AC32" s="160"/>
      <c r="AD32" s="160"/>
      <c r="AE32" s="41"/>
      <c r="AT32" s="21"/>
    </row>
    <row r="33" spans="1:46" ht="14.4" customHeight="1" thickBot="1">
      <c r="A33" s="157"/>
      <c r="B33" s="151"/>
      <c r="C33" s="162"/>
      <c r="D33" s="162"/>
      <c r="E33" s="153" t="s">
        <v>20</v>
      </c>
      <c r="F33" s="153"/>
      <c r="G33" s="25" t="s">
        <v>52</v>
      </c>
      <c r="H33" s="157"/>
      <c r="I33" s="41"/>
      <c r="J33" s="41"/>
      <c r="K33" s="41"/>
      <c r="L33" s="41"/>
      <c r="M33" s="41"/>
      <c r="N33" s="41"/>
      <c r="O33" s="41"/>
      <c r="P33" s="41"/>
      <c r="Q33" s="41"/>
      <c r="R33" s="41"/>
      <c r="S33" s="41"/>
      <c r="T33" s="41"/>
      <c r="U33" s="41"/>
      <c r="V33" s="24"/>
      <c r="W33" s="41"/>
      <c r="X33" s="41"/>
      <c r="Y33" s="41"/>
      <c r="Z33" s="41"/>
      <c r="AA33" s="41"/>
      <c r="AB33" s="41"/>
      <c r="AC33" s="41"/>
      <c r="AD33" s="41"/>
      <c r="AE33" s="41"/>
      <c r="AT33" s="24"/>
    </row>
    <row r="34" spans="1:46" ht="14.4" customHeight="1" thickBot="1">
      <c r="A34" s="157"/>
      <c r="B34" s="151"/>
      <c r="C34" s="162"/>
      <c r="D34" s="31" t="s">
        <v>20</v>
      </c>
      <c r="E34" s="157"/>
      <c r="F34" s="157"/>
      <c r="G34" s="194" t="str">
        <f>CONCATENATE("Total"," ",D27)</f>
        <v>Total Routine and corrective maintenance and inspection</v>
      </c>
      <c r="H34" s="157"/>
      <c r="I34" s="98"/>
      <c r="J34" s="98"/>
      <c r="K34" s="98"/>
      <c r="L34" s="98"/>
      <c r="M34" s="98"/>
      <c r="N34" s="98"/>
      <c r="O34" s="98"/>
      <c r="P34" s="98"/>
      <c r="Q34" s="98"/>
      <c r="R34" s="98"/>
      <c r="S34" s="98"/>
      <c r="T34" s="98"/>
      <c r="U34" s="98" t="s">
        <v>20</v>
      </c>
      <c r="V34" s="24"/>
      <c r="W34" s="98"/>
      <c r="X34" s="98"/>
      <c r="Y34" s="98"/>
      <c r="Z34" s="98"/>
      <c r="AA34" s="98"/>
      <c r="AB34" s="98"/>
      <c r="AC34" s="98"/>
      <c r="AD34" s="98">
        <f t="shared" ref="AD34" si="2">SUM(AD28:AD32)</f>
        <v>0</v>
      </c>
      <c r="AE34" s="41"/>
      <c r="AT34" s="24"/>
    </row>
    <row r="35" spans="1:46" ht="14.4" customHeight="1">
      <c r="A35" s="157"/>
      <c r="B35" s="151"/>
      <c r="C35" s="162"/>
      <c r="D35" s="162"/>
      <c r="E35" s="153"/>
      <c r="F35" s="153"/>
      <c r="G35" s="153"/>
      <c r="H35" s="157"/>
      <c r="I35" s="92"/>
      <c r="J35" s="92"/>
      <c r="K35" s="92"/>
      <c r="L35" s="92"/>
      <c r="M35" s="92"/>
      <c r="N35" s="92"/>
      <c r="O35" s="92"/>
      <c r="P35" s="92"/>
      <c r="Q35" s="92"/>
      <c r="R35" s="92"/>
      <c r="S35" s="92"/>
      <c r="T35" s="92"/>
      <c r="U35" s="92"/>
      <c r="V35" s="157"/>
      <c r="W35" s="41"/>
      <c r="X35" s="41"/>
      <c r="Y35" s="41"/>
      <c r="Z35" s="41"/>
      <c r="AA35" s="41"/>
      <c r="AB35" s="41"/>
      <c r="AC35" s="41"/>
      <c r="AD35" s="41"/>
      <c r="AE35" s="41"/>
      <c r="AT35" s="24"/>
    </row>
    <row r="36" spans="1:46" ht="14.4" customHeight="1">
      <c r="A36" s="157"/>
      <c r="B36" s="151"/>
      <c r="C36" s="27" t="s">
        <v>20</v>
      </c>
      <c r="D36" s="157"/>
      <c r="E36" s="153"/>
      <c r="F36" s="153"/>
      <c r="G36" s="157"/>
      <c r="H36" s="157"/>
      <c r="I36" s="34"/>
      <c r="J36" s="34"/>
      <c r="K36" s="34"/>
      <c r="L36" s="34"/>
      <c r="M36" s="34"/>
      <c r="N36" s="34"/>
      <c r="O36" s="34"/>
      <c r="P36" s="34"/>
      <c r="Q36" s="34"/>
      <c r="R36" s="34"/>
      <c r="S36" s="34"/>
      <c r="T36" s="34"/>
      <c r="U36" s="34"/>
      <c r="V36" s="21"/>
      <c r="W36" s="41"/>
      <c r="X36" s="41"/>
      <c r="Y36" s="41"/>
      <c r="Z36" s="41"/>
      <c r="AA36" s="41"/>
      <c r="AB36" s="41"/>
      <c r="AC36" s="41"/>
      <c r="AD36" s="41"/>
      <c r="AE36" s="41"/>
      <c r="AT36" s="24"/>
    </row>
    <row r="37" spans="1:46" ht="14.4" customHeight="1">
      <c r="A37" s="157"/>
      <c r="B37" s="151"/>
      <c r="C37" s="27" t="s">
        <v>219</v>
      </c>
      <c r="D37" s="27" t="s">
        <v>17</v>
      </c>
      <c r="E37" s="157"/>
      <c r="F37" s="157"/>
      <c r="G37" s="157"/>
      <c r="H37" s="157"/>
      <c r="I37" s="53" t="s">
        <v>20</v>
      </c>
      <c r="J37" s="53"/>
      <c r="K37" s="53"/>
      <c r="L37" s="53"/>
      <c r="M37" s="53"/>
      <c r="N37" s="53"/>
      <c r="O37" s="53"/>
      <c r="P37" s="157"/>
      <c r="Q37" s="157"/>
      <c r="R37" s="157"/>
      <c r="S37" s="157"/>
      <c r="T37" s="157"/>
      <c r="U37" s="157"/>
      <c r="V37" s="24"/>
      <c r="W37" s="41"/>
      <c r="X37" s="41"/>
      <c r="Y37" s="41"/>
      <c r="Z37" s="41"/>
      <c r="AA37" s="41"/>
      <c r="AB37" s="41"/>
      <c r="AC37" s="41"/>
      <c r="AD37" s="41"/>
      <c r="AE37" s="41"/>
      <c r="AT37" s="24"/>
    </row>
    <row r="38" spans="1:46" ht="14.4" customHeight="1">
      <c r="A38" s="157"/>
      <c r="B38" s="151"/>
      <c r="C38" s="162"/>
      <c r="D38" s="162"/>
      <c r="E38" s="160"/>
      <c r="F38" s="160"/>
      <c r="G38" s="50" t="s">
        <v>23</v>
      </c>
      <c r="H38" s="157"/>
      <c r="I38" s="160"/>
      <c r="J38" s="160"/>
      <c r="K38" s="160"/>
      <c r="L38" s="160"/>
      <c r="M38" s="160"/>
      <c r="N38" s="160"/>
      <c r="O38" s="160"/>
      <c r="P38" s="160"/>
      <c r="Q38" s="160"/>
      <c r="R38" s="160"/>
      <c r="S38" s="160"/>
      <c r="T38" s="160"/>
      <c r="U38" s="160"/>
      <c r="V38" s="24"/>
      <c r="W38" s="160"/>
      <c r="X38" s="160"/>
      <c r="Y38" s="160"/>
      <c r="Z38" s="160"/>
      <c r="AA38" s="160"/>
      <c r="AB38" s="160"/>
      <c r="AC38" s="160"/>
      <c r="AD38" s="160"/>
      <c r="AE38" s="41"/>
      <c r="AT38" s="24"/>
    </row>
    <row r="39" spans="1:46" ht="14.4" customHeight="1">
      <c r="A39" s="157"/>
      <c r="B39" s="151"/>
      <c r="C39" s="162"/>
      <c r="D39" s="162"/>
      <c r="E39" s="160"/>
      <c r="F39" s="160"/>
      <c r="G39" s="50" t="s">
        <v>23</v>
      </c>
      <c r="H39" s="157"/>
      <c r="I39" s="160"/>
      <c r="J39" s="160"/>
      <c r="K39" s="160"/>
      <c r="L39" s="160"/>
      <c r="M39" s="160"/>
      <c r="N39" s="160"/>
      <c r="O39" s="160"/>
      <c r="P39" s="160"/>
      <c r="Q39" s="160"/>
      <c r="R39" s="160"/>
      <c r="S39" s="160"/>
      <c r="T39" s="160"/>
      <c r="U39" s="160"/>
      <c r="V39" s="24"/>
      <c r="W39" s="160"/>
      <c r="X39" s="160"/>
      <c r="Y39" s="160"/>
      <c r="Z39" s="160"/>
      <c r="AA39" s="160"/>
      <c r="AB39" s="160"/>
      <c r="AC39" s="160"/>
      <c r="AD39" s="160"/>
      <c r="AE39" s="41"/>
      <c r="AT39" s="24"/>
    </row>
    <row r="40" spans="1:46" ht="14.4" customHeight="1">
      <c r="A40" s="157"/>
      <c r="B40" s="151"/>
      <c r="C40" s="162"/>
      <c r="D40" s="162"/>
      <c r="E40" s="160"/>
      <c r="F40" s="160"/>
      <c r="G40" s="50" t="s">
        <v>23</v>
      </c>
      <c r="H40" s="157"/>
      <c r="I40" s="160"/>
      <c r="J40" s="160"/>
      <c r="K40" s="160"/>
      <c r="L40" s="160"/>
      <c r="M40" s="160"/>
      <c r="N40" s="160"/>
      <c r="O40" s="160"/>
      <c r="P40" s="160"/>
      <c r="Q40" s="160"/>
      <c r="R40" s="160"/>
      <c r="S40" s="160"/>
      <c r="T40" s="160"/>
      <c r="U40" s="160"/>
      <c r="V40" s="24"/>
      <c r="W40" s="160"/>
      <c r="X40" s="160"/>
      <c r="Y40" s="160"/>
      <c r="Z40" s="160"/>
      <c r="AA40" s="160"/>
      <c r="AB40" s="160"/>
      <c r="AC40" s="160"/>
      <c r="AD40" s="160"/>
      <c r="AE40" s="41"/>
      <c r="AT40" s="24"/>
    </row>
    <row r="41" spans="1:46" ht="14.4" customHeight="1">
      <c r="A41" s="157"/>
      <c r="B41" s="151"/>
      <c r="C41" s="162"/>
      <c r="D41" s="162"/>
      <c r="E41" s="160"/>
      <c r="F41" s="160"/>
      <c r="G41" s="50" t="s">
        <v>23</v>
      </c>
      <c r="H41" s="157"/>
      <c r="I41" s="160"/>
      <c r="J41" s="160"/>
      <c r="K41" s="160"/>
      <c r="L41" s="160"/>
      <c r="M41" s="160"/>
      <c r="N41" s="160"/>
      <c r="O41" s="160"/>
      <c r="P41" s="160"/>
      <c r="Q41" s="160"/>
      <c r="R41" s="160"/>
      <c r="S41" s="160"/>
      <c r="T41" s="160"/>
      <c r="U41" s="160"/>
      <c r="V41" s="24"/>
      <c r="W41" s="160"/>
      <c r="X41" s="160"/>
      <c r="Y41" s="160"/>
      <c r="Z41" s="160"/>
      <c r="AA41" s="160"/>
      <c r="AB41" s="160"/>
      <c r="AC41" s="160"/>
      <c r="AD41" s="160"/>
      <c r="AE41" s="41"/>
      <c r="AT41" s="24"/>
    </row>
    <row r="42" spans="1:46" ht="14.4" customHeight="1">
      <c r="A42" s="157"/>
      <c r="B42" s="151"/>
      <c r="C42" s="162"/>
      <c r="D42" s="162"/>
      <c r="E42" s="160"/>
      <c r="F42" s="160"/>
      <c r="G42" s="50" t="s">
        <v>23</v>
      </c>
      <c r="H42" s="157"/>
      <c r="I42" s="160"/>
      <c r="J42" s="160"/>
      <c r="K42" s="160"/>
      <c r="L42" s="160"/>
      <c r="M42" s="160"/>
      <c r="N42" s="160"/>
      <c r="O42" s="160"/>
      <c r="P42" s="160"/>
      <c r="Q42" s="160"/>
      <c r="R42" s="160"/>
      <c r="S42" s="160"/>
      <c r="T42" s="160"/>
      <c r="U42" s="160"/>
      <c r="V42" s="24"/>
      <c r="W42" s="160"/>
      <c r="X42" s="160"/>
      <c r="Y42" s="160"/>
      <c r="Z42" s="160"/>
      <c r="AA42" s="160"/>
      <c r="AB42" s="160"/>
      <c r="AC42" s="160"/>
      <c r="AD42" s="160"/>
      <c r="AE42" s="41"/>
      <c r="AT42" s="21"/>
    </row>
    <row r="43" spans="1:46" ht="14.4" customHeight="1" thickBot="1">
      <c r="A43" s="157"/>
      <c r="B43" s="151"/>
      <c r="C43" s="162"/>
      <c r="D43" s="162"/>
      <c r="E43" s="153" t="s">
        <v>20</v>
      </c>
      <c r="F43" s="153"/>
      <c r="G43" s="25" t="s">
        <v>52</v>
      </c>
      <c r="H43" s="158"/>
      <c r="I43" s="37"/>
      <c r="J43" s="37"/>
      <c r="K43" s="37"/>
      <c r="L43" s="37"/>
      <c r="M43" s="37"/>
      <c r="N43" s="37"/>
      <c r="O43" s="37"/>
      <c r="P43" s="37"/>
      <c r="Q43" s="36"/>
      <c r="R43" s="36"/>
      <c r="S43" s="36"/>
      <c r="T43" s="37"/>
      <c r="U43" s="37"/>
      <c r="V43" s="24"/>
      <c r="W43" s="41"/>
      <c r="X43" s="41"/>
      <c r="Y43" s="41"/>
      <c r="Z43" s="41"/>
      <c r="AA43" s="41"/>
      <c r="AB43" s="41"/>
      <c r="AC43" s="41"/>
      <c r="AD43" s="41"/>
      <c r="AE43" s="41"/>
      <c r="AT43" s="24"/>
    </row>
    <row r="44" spans="1:46" ht="14.4" customHeight="1" thickBot="1">
      <c r="A44" s="157"/>
      <c r="B44" s="151"/>
      <c r="C44" s="162"/>
      <c r="D44" s="31" t="s">
        <v>20</v>
      </c>
      <c r="E44" s="157"/>
      <c r="F44" s="157"/>
      <c r="G44" s="194" t="str">
        <f>CONCATENATE("Total"," ",D37)</f>
        <v>Total Asset replacement and renewal</v>
      </c>
      <c r="H44" s="157"/>
      <c r="I44" s="98"/>
      <c r="J44" s="98"/>
      <c r="K44" s="98"/>
      <c r="L44" s="98"/>
      <c r="M44" s="98"/>
      <c r="N44" s="98"/>
      <c r="O44" s="98"/>
      <c r="P44" s="98"/>
      <c r="Q44" s="98"/>
      <c r="R44" s="98"/>
      <c r="S44" s="98"/>
      <c r="T44" s="98"/>
      <c r="U44" s="98">
        <f t="shared" ref="U44" si="3">SUM(U38:U42)</f>
        <v>0</v>
      </c>
      <c r="V44" s="24"/>
      <c r="W44" s="98"/>
      <c r="X44" s="98"/>
      <c r="Y44" s="98"/>
      <c r="Z44" s="98"/>
      <c r="AA44" s="98"/>
      <c r="AB44" s="98"/>
      <c r="AC44" s="98"/>
      <c r="AD44" s="98">
        <f t="shared" ref="AD44" si="4">SUM(AD38:AD42)</f>
        <v>0</v>
      </c>
      <c r="AE44" s="41"/>
      <c r="AT44" s="24"/>
    </row>
    <row r="45" spans="1:46" ht="14.4" customHeight="1">
      <c r="A45" s="157"/>
      <c r="B45" s="151"/>
      <c r="C45" s="162"/>
      <c r="D45" s="31"/>
      <c r="E45" s="153"/>
      <c r="F45" s="153"/>
      <c r="G45" s="162"/>
      <c r="H45" s="157"/>
      <c r="I45" s="123"/>
      <c r="J45" s="123"/>
      <c r="K45" s="123"/>
      <c r="L45" s="123"/>
      <c r="M45" s="123"/>
      <c r="N45" s="123"/>
      <c r="O45" s="123"/>
      <c r="P45" s="123"/>
      <c r="Q45" s="123"/>
      <c r="R45" s="123"/>
      <c r="S45" s="123"/>
      <c r="T45" s="123"/>
      <c r="U45" s="123"/>
      <c r="V45" s="24"/>
      <c r="W45" s="41"/>
      <c r="X45" s="41"/>
      <c r="Y45" s="41"/>
      <c r="Z45" s="41"/>
      <c r="AA45" s="41"/>
      <c r="AB45" s="41"/>
      <c r="AC45" s="41"/>
      <c r="AD45" s="41"/>
      <c r="AE45" s="41"/>
    </row>
    <row r="46" spans="1:46" ht="18">
      <c r="A46" s="157"/>
      <c r="B46" s="151"/>
      <c r="C46" s="27" t="s">
        <v>219</v>
      </c>
      <c r="D46" s="27" t="s">
        <v>98</v>
      </c>
      <c r="E46" s="157"/>
      <c r="F46" s="157"/>
      <c r="G46" s="157"/>
      <c r="H46" s="157"/>
      <c r="I46" s="53" t="s">
        <v>20</v>
      </c>
      <c r="J46" s="53"/>
      <c r="K46" s="53"/>
      <c r="L46" s="53"/>
      <c r="M46" s="53"/>
      <c r="N46" s="53"/>
      <c r="O46" s="53"/>
      <c r="P46" s="157"/>
      <c r="Q46" s="157"/>
      <c r="R46" s="157"/>
      <c r="S46" s="157"/>
      <c r="T46" s="157"/>
      <c r="U46" s="157"/>
      <c r="V46" s="24"/>
      <c r="W46" s="41"/>
      <c r="X46" s="41"/>
      <c r="Y46" s="41"/>
      <c r="Z46" s="41"/>
      <c r="AA46" s="41"/>
      <c r="AB46" s="41"/>
      <c r="AC46" s="41"/>
      <c r="AD46" s="41"/>
      <c r="AE46" s="41"/>
    </row>
    <row r="47" spans="1:46">
      <c r="A47" s="157"/>
      <c r="B47" s="151"/>
      <c r="C47" s="162"/>
      <c r="D47" s="162"/>
      <c r="E47" s="160"/>
      <c r="F47" s="160"/>
      <c r="G47" s="50" t="s">
        <v>268</v>
      </c>
      <c r="H47" s="157"/>
      <c r="I47" s="160"/>
      <c r="J47" s="160"/>
      <c r="K47" s="160"/>
      <c r="L47" s="160"/>
      <c r="M47" s="160"/>
      <c r="N47" s="160"/>
      <c r="O47" s="160"/>
      <c r="P47" s="160"/>
      <c r="Q47" s="160"/>
      <c r="R47" s="160"/>
      <c r="S47" s="160"/>
      <c r="T47" s="160"/>
      <c r="U47" s="160"/>
      <c r="V47" s="24"/>
      <c r="W47" s="160"/>
      <c r="X47" s="160"/>
      <c r="Y47" s="160"/>
      <c r="Z47" s="160"/>
      <c r="AA47" s="160"/>
      <c r="AB47" s="160"/>
      <c r="AC47" s="160"/>
      <c r="AD47" s="160"/>
      <c r="AE47" s="41"/>
    </row>
    <row r="48" spans="1:46" ht="14.4" customHeight="1">
      <c r="A48" s="157"/>
      <c r="B48" s="151"/>
      <c r="C48" s="162"/>
      <c r="D48" s="162"/>
      <c r="E48" s="160"/>
      <c r="F48" s="160"/>
      <c r="G48" s="50" t="s">
        <v>269</v>
      </c>
      <c r="H48" s="157"/>
      <c r="I48" s="160"/>
      <c r="J48" s="160"/>
      <c r="K48" s="160"/>
      <c r="L48" s="160"/>
      <c r="M48" s="160"/>
      <c r="N48" s="160"/>
      <c r="O48" s="160"/>
      <c r="P48" s="160"/>
      <c r="Q48" s="160"/>
      <c r="R48" s="160"/>
      <c r="S48" s="160"/>
      <c r="T48" s="160"/>
      <c r="U48" s="160"/>
      <c r="V48" s="24"/>
      <c r="W48" s="160"/>
      <c r="X48" s="160"/>
      <c r="Y48" s="160"/>
      <c r="Z48" s="160"/>
      <c r="AA48" s="160"/>
      <c r="AB48" s="160"/>
      <c r="AC48" s="160"/>
      <c r="AD48" s="160"/>
      <c r="AE48" s="41"/>
    </row>
    <row r="49" spans="1:31">
      <c r="A49" s="157"/>
      <c r="B49" s="151"/>
      <c r="C49" s="162"/>
      <c r="D49" s="162"/>
      <c r="E49" s="160"/>
      <c r="F49" s="160"/>
      <c r="G49" s="50" t="s">
        <v>272</v>
      </c>
      <c r="H49" s="157"/>
      <c r="I49" s="160"/>
      <c r="J49" s="160"/>
      <c r="K49" s="160"/>
      <c r="L49" s="160"/>
      <c r="M49" s="160"/>
      <c r="N49" s="160"/>
      <c r="O49" s="160"/>
      <c r="P49" s="160"/>
      <c r="Q49" s="160"/>
      <c r="R49" s="160"/>
      <c r="S49" s="160"/>
      <c r="T49" s="160"/>
      <c r="U49" s="160"/>
      <c r="V49" s="24"/>
      <c r="W49" s="160"/>
      <c r="X49" s="160"/>
      <c r="Y49" s="160"/>
      <c r="Z49" s="160"/>
      <c r="AA49" s="160"/>
      <c r="AB49" s="160"/>
      <c r="AC49" s="160"/>
      <c r="AD49" s="160"/>
      <c r="AE49" s="41"/>
    </row>
    <row r="50" spans="1:31">
      <c r="A50" s="157"/>
      <c r="B50" s="151"/>
      <c r="C50" s="162"/>
      <c r="D50" s="162"/>
      <c r="E50" s="160"/>
      <c r="F50" s="160"/>
      <c r="G50" s="50" t="s">
        <v>169</v>
      </c>
      <c r="H50" s="157"/>
      <c r="I50" s="160"/>
      <c r="J50" s="160"/>
      <c r="K50" s="160"/>
      <c r="L50" s="160"/>
      <c r="M50" s="160"/>
      <c r="N50" s="160"/>
      <c r="O50" s="160"/>
      <c r="P50" s="160"/>
      <c r="Q50" s="160"/>
      <c r="R50" s="160"/>
      <c r="S50" s="160"/>
      <c r="T50" s="160"/>
      <c r="U50" s="160"/>
      <c r="V50" s="24"/>
      <c r="W50" s="160"/>
      <c r="X50" s="160"/>
      <c r="Y50" s="160"/>
      <c r="Z50" s="160"/>
      <c r="AA50" s="160"/>
      <c r="AB50" s="160"/>
      <c r="AC50" s="160"/>
      <c r="AD50" s="160"/>
      <c r="AE50" s="41"/>
    </row>
    <row r="51" spans="1:31">
      <c r="A51" s="157"/>
      <c r="B51" s="151"/>
      <c r="C51" s="162"/>
      <c r="D51" s="162"/>
      <c r="E51" s="160"/>
      <c r="F51" s="160"/>
      <c r="G51" s="50" t="s">
        <v>169</v>
      </c>
      <c r="H51" s="157"/>
      <c r="I51" s="160"/>
      <c r="J51" s="160"/>
      <c r="K51" s="160"/>
      <c r="L51" s="160"/>
      <c r="M51" s="160"/>
      <c r="N51" s="160"/>
      <c r="O51" s="160"/>
      <c r="P51" s="160"/>
      <c r="Q51" s="160"/>
      <c r="R51" s="160"/>
      <c r="S51" s="160"/>
      <c r="T51" s="160"/>
      <c r="U51" s="160"/>
      <c r="V51" s="24"/>
      <c r="W51" s="160"/>
      <c r="X51" s="160"/>
      <c r="Y51" s="160"/>
      <c r="Z51" s="160"/>
      <c r="AA51" s="160"/>
      <c r="AB51" s="160"/>
      <c r="AC51" s="160"/>
      <c r="AD51" s="160"/>
      <c r="AE51" s="41"/>
    </row>
    <row r="52" spans="1:31" ht="15" thickBot="1">
      <c r="A52" s="157"/>
      <c r="B52" s="151"/>
      <c r="C52" s="162"/>
      <c r="D52" s="162"/>
      <c r="E52" s="153" t="s">
        <v>20</v>
      </c>
      <c r="F52" s="153"/>
      <c r="G52" s="25" t="s">
        <v>52</v>
      </c>
      <c r="H52" s="158"/>
      <c r="I52" s="37"/>
      <c r="J52" s="37"/>
      <c r="K52" s="37"/>
      <c r="L52" s="37"/>
      <c r="M52" s="37"/>
      <c r="N52" s="37"/>
      <c r="O52" s="37"/>
      <c r="P52" s="37"/>
      <c r="Q52" s="36"/>
      <c r="R52" s="36"/>
      <c r="S52" s="36"/>
      <c r="T52" s="37"/>
      <c r="U52" s="37"/>
      <c r="V52" s="24"/>
      <c r="W52" s="41"/>
      <c r="X52" s="41"/>
      <c r="Y52" s="41"/>
      <c r="Z52" s="41"/>
      <c r="AA52" s="41"/>
      <c r="AB52" s="41"/>
      <c r="AC52" s="41"/>
      <c r="AD52" s="41"/>
      <c r="AE52" s="41"/>
    </row>
    <row r="53" spans="1:31" ht="15" thickBot="1">
      <c r="A53" s="157"/>
      <c r="B53" s="151"/>
      <c r="C53" s="162"/>
      <c r="D53" s="31" t="s">
        <v>20</v>
      </c>
      <c r="E53" s="157"/>
      <c r="F53" s="157"/>
      <c r="G53" s="194" t="str">
        <f>CONCATENATE("Total"," ",D46)</f>
        <v>Total System operations and network support</v>
      </c>
      <c r="H53" s="157"/>
      <c r="I53" s="98"/>
      <c r="J53" s="98"/>
      <c r="K53" s="98"/>
      <c r="L53" s="98"/>
      <c r="M53" s="98"/>
      <c r="N53" s="98"/>
      <c r="O53" s="98"/>
      <c r="P53" s="98"/>
      <c r="Q53" s="98"/>
      <c r="R53" s="98"/>
      <c r="S53" s="98"/>
      <c r="T53" s="98"/>
      <c r="U53" s="98" t="s">
        <v>20</v>
      </c>
      <c r="V53" s="24"/>
      <c r="W53" s="98"/>
      <c r="X53" s="98"/>
      <c r="Y53" s="98"/>
      <c r="Z53" s="98"/>
      <c r="AA53" s="98"/>
      <c r="AB53" s="98"/>
      <c r="AC53" s="98"/>
      <c r="AD53" s="98" t="s">
        <v>20</v>
      </c>
      <c r="AE53" s="41"/>
    </row>
    <row r="54" spans="1:31">
      <c r="A54" s="157"/>
      <c r="B54" s="227"/>
      <c r="C54" s="162"/>
      <c r="D54" s="31"/>
      <c r="E54" s="153"/>
      <c r="F54" s="153"/>
      <c r="G54" s="162"/>
      <c r="H54" s="157"/>
      <c r="I54" s="123"/>
      <c r="J54" s="123"/>
      <c r="K54" s="123"/>
      <c r="L54" s="123"/>
      <c r="M54" s="123"/>
      <c r="N54" s="123"/>
      <c r="O54" s="123"/>
      <c r="P54" s="123"/>
      <c r="Q54" s="123"/>
      <c r="R54" s="123"/>
      <c r="S54" s="123"/>
      <c r="T54" s="123"/>
      <c r="U54" s="123"/>
      <c r="V54" s="24"/>
      <c r="W54" s="41"/>
      <c r="X54" s="41"/>
      <c r="Y54" s="41"/>
      <c r="Z54" s="41"/>
      <c r="AA54" s="41"/>
      <c r="AB54" s="41"/>
      <c r="AC54" s="41"/>
      <c r="AD54" s="41"/>
      <c r="AE54" s="41"/>
    </row>
    <row r="55" spans="1:31" ht="14.4" customHeight="1"/>
    <row r="57" spans="1:31" ht="14.4" customHeight="1"/>
    <row r="59" spans="1:31" ht="14.4" customHeight="1"/>
    <row r="63" spans="1:31" ht="14.4" customHeight="1"/>
    <row r="86" ht="14.4" customHeight="1"/>
    <row r="100" ht="14.4" customHeight="1"/>
    <row r="107" ht="14.4" customHeight="1"/>
    <row r="112" ht="14.4" customHeight="1"/>
    <row r="125" ht="14.4" customHeight="1"/>
    <row r="126" ht="14.4" customHeight="1"/>
  </sheetData>
  <mergeCells count="17">
    <mergeCell ref="AD5:AD6"/>
    <mergeCell ref="C11:D11"/>
    <mergeCell ref="C12:D12"/>
    <mergeCell ref="C13:D13"/>
    <mergeCell ref="Y5:AC5"/>
    <mergeCell ref="I7:M7"/>
    <mergeCell ref="N7:T7"/>
    <mergeCell ref="W7:AC7"/>
    <mergeCell ref="C9:D9"/>
    <mergeCell ref="C10:D10"/>
    <mergeCell ref="W5:X5"/>
    <mergeCell ref="U5:U6"/>
    <mergeCell ref="D2:M2"/>
    <mergeCell ref="I5:M5"/>
    <mergeCell ref="N5:O5"/>
    <mergeCell ref="P5:T5"/>
    <mergeCell ref="F5:F7"/>
  </mergeCells>
  <dataValidations count="1">
    <dataValidation allowBlank="1" showInputMessage="1" showErrorMessage="1" prompt="Please enter text" sqref="G28:G32 G9:G13 G18:G22 G38:G42 G47:G5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23"/>
  <sheetViews>
    <sheetView topLeftCell="B1" zoomScale="90" zoomScaleNormal="90" workbookViewId="0">
      <pane xSplit="2" ySplit="8" topLeftCell="D9" activePane="bottomRight" state="frozen"/>
      <selection activeCell="B1" sqref="B1"/>
      <selection pane="topRight" activeCell="E1" sqref="E1"/>
      <selection pane="bottomLeft" activeCell="B9" sqref="B9"/>
      <selection pane="bottomRight" activeCell="C26" sqref="C26"/>
    </sheetView>
  </sheetViews>
  <sheetFormatPr defaultRowHeight="14.4"/>
  <cols>
    <col min="1" max="1" width="3.5546875" style="225" customWidth="1"/>
    <col min="2" max="2" width="4.6640625" customWidth="1"/>
    <col min="3" max="3" width="38.44140625" customWidth="1"/>
    <col min="4" max="9" width="7.77734375" customWidth="1"/>
    <col min="10" max="10" width="9.5546875" customWidth="1"/>
    <col min="11" max="15" width="7.77734375" customWidth="1"/>
    <col min="16" max="16" width="8.77734375" customWidth="1"/>
    <col min="17" max="17" width="4.21875" customWidth="1"/>
    <col min="26" max="26" width="4.5546875" customWidth="1"/>
  </cols>
  <sheetData>
    <row r="1" spans="1:26">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row>
    <row r="2" spans="1:26" ht="18">
      <c r="A2" s="157"/>
      <c r="B2" s="157"/>
      <c r="C2" s="246" t="s">
        <v>364</v>
      </c>
      <c r="D2" s="157"/>
      <c r="E2" s="157"/>
      <c r="F2" s="157"/>
      <c r="G2" s="157"/>
      <c r="H2" s="157"/>
      <c r="I2" s="157"/>
      <c r="J2" s="157"/>
      <c r="K2" s="157"/>
      <c r="L2" s="157"/>
      <c r="M2" s="157"/>
      <c r="N2" s="157"/>
      <c r="O2" s="157"/>
      <c r="P2" s="157"/>
      <c r="Q2" s="157"/>
      <c r="R2" s="157"/>
      <c r="S2" s="157"/>
      <c r="T2" s="157"/>
      <c r="U2" s="157"/>
      <c r="V2" s="157"/>
      <c r="W2" s="157"/>
      <c r="X2" s="157"/>
      <c r="Y2" s="157"/>
      <c r="Z2" s="157"/>
    </row>
    <row r="3" spans="1:26">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row>
    <row r="4" spans="1:26" ht="21" customHeight="1">
      <c r="A4" s="157"/>
      <c r="B4" s="157"/>
      <c r="C4" s="231" t="s">
        <v>221</v>
      </c>
      <c r="D4" s="157"/>
      <c r="E4" s="157"/>
      <c r="F4" s="157"/>
      <c r="G4" s="157"/>
      <c r="H4" s="157"/>
      <c r="I4" s="157"/>
      <c r="J4" s="157"/>
      <c r="K4" s="157"/>
      <c r="L4" s="157"/>
      <c r="M4" s="157"/>
      <c r="N4" s="157"/>
      <c r="O4" s="157"/>
      <c r="P4" s="157"/>
      <c r="Q4" s="157"/>
      <c r="R4" s="157"/>
      <c r="S4" s="157"/>
      <c r="T4" s="157"/>
      <c r="U4" s="157"/>
      <c r="V4" s="157"/>
      <c r="W4" s="157"/>
      <c r="X4" s="157"/>
      <c r="Y4" s="157"/>
      <c r="Z4" s="157"/>
    </row>
    <row r="5" spans="1:26" ht="18.600000000000001" customHeight="1">
      <c r="A5" s="157"/>
      <c r="B5" s="157"/>
      <c r="C5" s="157" t="s">
        <v>270</v>
      </c>
      <c r="D5" s="157"/>
      <c r="E5" s="157"/>
      <c r="F5" s="157"/>
      <c r="G5" s="157"/>
      <c r="H5" s="157"/>
      <c r="I5" s="157"/>
      <c r="J5" s="157"/>
      <c r="K5" s="157"/>
      <c r="L5" s="157"/>
      <c r="M5" s="157"/>
      <c r="N5" s="157"/>
      <c r="O5" s="157"/>
      <c r="P5" s="157"/>
      <c r="Q5" s="157"/>
      <c r="R5" s="157"/>
      <c r="S5" s="157"/>
      <c r="T5" s="157"/>
      <c r="U5" s="157"/>
      <c r="V5" s="157"/>
      <c r="W5" s="157"/>
      <c r="X5" s="157"/>
      <c r="Y5" s="157"/>
      <c r="Z5" s="157"/>
    </row>
    <row r="6" spans="1:26" ht="15.6" customHeight="1">
      <c r="A6" s="157"/>
      <c r="B6" s="157"/>
      <c r="C6" s="157"/>
      <c r="D6" s="157"/>
      <c r="E6" s="157"/>
      <c r="F6" s="157"/>
      <c r="G6" s="157"/>
      <c r="H6" s="157"/>
      <c r="I6" s="157"/>
      <c r="J6" s="157"/>
      <c r="K6" s="157"/>
      <c r="L6" s="157"/>
      <c r="M6" s="157"/>
      <c r="N6" s="157"/>
      <c r="O6" s="157"/>
      <c r="P6" s="157"/>
      <c r="Q6" s="157"/>
      <c r="R6" s="157"/>
      <c r="S6" s="157"/>
      <c r="T6" s="157"/>
      <c r="U6" s="157"/>
      <c r="V6" s="157"/>
      <c r="W6" s="157"/>
      <c r="X6" s="157"/>
      <c r="Y6" s="157"/>
      <c r="Z6" s="157"/>
    </row>
    <row r="7" spans="1:26" ht="22.8" customHeight="1">
      <c r="A7" s="157"/>
      <c r="B7" s="157"/>
      <c r="C7" s="231" t="s">
        <v>223</v>
      </c>
      <c r="D7" s="462" t="s">
        <v>224</v>
      </c>
      <c r="E7" s="462"/>
      <c r="F7" s="462"/>
      <c r="G7" s="462"/>
      <c r="H7" s="462"/>
      <c r="I7" s="462" t="s">
        <v>1</v>
      </c>
      <c r="J7" s="462"/>
      <c r="K7" s="457" t="s">
        <v>225</v>
      </c>
      <c r="L7" s="458"/>
      <c r="M7" s="458"/>
      <c r="N7" s="458"/>
      <c r="O7" s="459"/>
      <c r="P7" s="455" t="s">
        <v>222</v>
      </c>
      <c r="Q7" s="157"/>
      <c r="R7" s="462" t="s">
        <v>1</v>
      </c>
      <c r="S7" s="462"/>
      <c r="T7" s="457" t="s">
        <v>225</v>
      </c>
      <c r="U7" s="458"/>
      <c r="V7" s="458"/>
      <c r="W7" s="458"/>
      <c r="X7" s="459"/>
      <c r="Y7" s="455" t="s">
        <v>222</v>
      </c>
      <c r="Z7" s="157"/>
    </row>
    <row r="8" spans="1:26" s="201" customFormat="1" ht="22.8" customHeight="1" thickBot="1">
      <c r="A8" s="157"/>
      <c r="B8" s="157"/>
      <c r="C8" s="157"/>
      <c r="D8" s="241" t="s">
        <v>4</v>
      </c>
      <c r="E8" s="242" t="s">
        <v>5</v>
      </c>
      <c r="F8" s="242" t="s">
        <v>6</v>
      </c>
      <c r="G8" s="242" t="s">
        <v>7</v>
      </c>
      <c r="H8" s="243" t="s">
        <v>8</v>
      </c>
      <c r="I8" s="241" t="s">
        <v>9</v>
      </c>
      <c r="J8" s="243" t="s">
        <v>10</v>
      </c>
      <c r="K8" s="241" t="s">
        <v>11</v>
      </c>
      <c r="L8" s="242" t="s">
        <v>12</v>
      </c>
      <c r="M8" s="242" t="s">
        <v>13</v>
      </c>
      <c r="N8" s="242" t="s">
        <v>14</v>
      </c>
      <c r="O8" s="243" t="s">
        <v>15</v>
      </c>
      <c r="P8" s="456"/>
      <c r="Q8" s="157"/>
      <c r="R8" s="203" t="s">
        <v>9</v>
      </c>
      <c r="S8" s="204" t="s">
        <v>10</v>
      </c>
      <c r="T8" s="203" t="s">
        <v>11</v>
      </c>
      <c r="U8" s="205" t="s">
        <v>12</v>
      </c>
      <c r="V8" s="205" t="s">
        <v>13</v>
      </c>
      <c r="W8" s="205" t="s">
        <v>14</v>
      </c>
      <c r="X8" s="206" t="s">
        <v>15</v>
      </c>
      <c r="Y8" s="456"/>
      <c r="Z8" s="157"/>
    </row>
    <row r="9" spans="1:26" ht="25.2" customHeight="1">
      <c r="A9" s="157"/>
      <c r="B9" s="157"/>
      <c r="C9" s="157"/>
      <c r="D9" s="457" t="s">
        <v>206</v>
      </c>
      <c r="E9" s="458"/>
      <c r="F9" s="458"/>
      <c r="G9" s="459"/>
      <c r="H9" s="458" t="s">
        <v>205</v>
      </c>
      <c r="I9" s="458"/>
      <c r="J9" s="458"/>
      <c r="K9" s="458"/>
      <c r="L9" s="458"/>
      <c r="M9" s="458"/>
      <c r="N9" s="458"/>
      <c r="O9" s="459"/>
      <c r="P9" s="244"/>
      <c r="Q9" s="157"/>
      <c r="R9" s="460" t="s">
        <v>306</v>
      </c>
      <c r="S9" s="460"/>
      <c r="T9" s="460"/>
      <c r="U9" s="460"/>
      <c r="V9" s="460"/>
      <c r="W9" s="460"/>
      <c r="X9" s="461"/>
      <c r="Y9" s="245"/>
      <c r="Z9" s="157"/>
    </row>
    <row r="10" spans="1:26" s="225" customFormat="1" ht="17.399999999999999" customHeight="1">
      <c r="A10" s="353"/>
      <c r="B10" s="353"/>
      <c r="C10" s="353"/>
      <c r="D10" s="284"/>
      <c r="E10" s="285"/>
      <c r="F10" s="285"/>
      <c r="G10" s="286"/>
      <c r="H10" s="285"/>
      <c r="I10" s="285"/>
      <c r="J10" s="285"/>
      <c r="K10" s="285"/>
      <c r="L10" s="285"/>
      <c r="M10" s="285"/>
      <c r="N10" s="285"/>
      <c r="O10" s="286"/>
      <c r="P10" s="244"/>
      <c r="Q10" s="353"/>
      <c r="R10" s="283"/>
      <c r="S10" s="283"/>
      <c r="T10" s="283"/>
      <c r="U10" s="283"/>
      <c r="V10" s="283"/>
      <c r="W10" s="283"/>
      <c r="X10" s="283"/>
      <c r="Y10" s="245"/>
      <c r="Z10" s="353"/>
    </row>
    <row r="11" spans="1:26" ht="15">
      <c r="A11" s="157"/>
      <c r="B11" s="157"/>
      <c r="C11" s="15" t="s">
        <v>360</v>
      </c>
      <c r="D11" s="160"/>
      <c r="E11" s="160"/>
      <c r="F11" s="160"/>
      <c r="G11" s="160"/>
      <c r="H11" s="160"/>
      <c r="I11" s="160"/>
      <c r="J11" s="160"/>
      <c r="K11" s="160"/>
      <c r="L11" s="160"/>
      <c r="M11" s="160"/>
      <c r="N11" s="160"/>
      <c r="O11" s="160"/>
      <c r="P11" s="202">
        <f>SUM(K11:O11)</f>
        <v>0</v>
      </c>
      <c r="Q11" s="157"/>
      <c r="R11" s="160"/>
      <c r="S11" s="160"/>
      <c r="T11" s="160"/>
      <c r="U11" s="160"/>
      <c r="V11" s="160"/>
      <c r="W11" s="160"/>
      <c r="X11" s="160"/>
      <c r="Y11" s="202">
        <f>SUM(T11:X11)</f>
        <v>0</v>
      </c>
      <c r="Z11" s="157"/>
    </row>
    <row r="12" spans="1:26" s="201" customFormat="1" ht="15">
      <c r="A12" s="157"/>
      <c r="B12" s="157"/>
      <c r="C12" s="287" t="s">
        <v>233</v>
      </c>
      <c r="D12" s="160"/>
      <c r="E12" s="160"/>
      <c r="F12" s="160"/>
      <c r="G12" s="160"/>
      <c r="H12" s="160"/>
      <c r="I12" s="160"/>
      <c r="J12" s="160"/>
      <c r="K12" s="160"/>
      <c r="L12" s="160"/>
      <c r="M12" s="160"/>
      <c r="N12" s="160"/>
      <c r="O12" s="160"/>
      <c r="P12" s="202">
        <f t="shared" ref="P12:P21" si="0">SUM(K12:O12)</f>
        <v>0</v>
      </c>
      <c r="Q12" s="157"/>
      <c r="R12" s="160"/>
      <c r="S12" s="160"/>
      <c r="T12" s="160"/>
      <c r="U12" s="160"/>
      <c r="V12" s="160"/>
      <c r="W12" s="160"/>
      <c r="X12" s="160"/>
      <c r="Y12" s="202">
        <f t="shared" ref="Y12:Y21" si="1">SUM(T12:X12)</f>
        <v>0</v>
      </c>
      <c r="Z12" s="157"/>
    </row>
    <row r="13" spans="1:26" s="225" customFormat="1" ht="15">
      <c r="A13" s="353"/>
      <c r="B13" s="353"/>
      <c r="C13" s="282" t="s">
        <v>228</v>
      </c>
      <c r="D13" s="362"/>
      <c r="E13" s="362"/>
      <c r="F13" s="362"/>
      <c r="G13" s="362"/>
      <c r="H13" s="362"/>
      <c r="I13" s="362"/>
      <c r="J13" s="362"/>
      <c r="K13" s="362"/>
      <c r="L13" s="362"/>
      <c r="M13" s="362"/>
      <c r="N13" s="362"/>
      <c r="O13" s="362"/>
      <c r="P13" s="202"/>
      <c r="Q13" s="353"/>
      <c r="R13" s="362"/>
      <c r="S13" s="362"/>
      <c r="T13" s="362"/>
      <c r="U13" s="362"/>
      <c r="V13" s="362"/>
      <c r="W13" s="362"/>
      <c r="X13" s="362"/>
      <c r="Y13" s="202"/>
      <c r="Z13" s="353"/>
    </row>
    <row r="14" spans="1:26" ht="15">
      <c r="A14" s="157"/>
      <c r="B14" s="157"/>
      <c r="C14" s="282" t="s">
        <v>229</v>
      </c>
      <c r="D14" s="160"/>
      <c r="E14" s="160"/>
      <c r="F14" s="160"/>
      <c r="G14" s="160"/>
      <c r="H14" s="160"/>
      <c r="I14" s="160"/>
      <c r="J14" s="160"/>
      <c r="K14" s="160"/>
      <c r="L14" s="160"/>
      <c r="M14" s="160"/>
      <c r="N14" s="160"/>
      <c r="O14" s="160"/>
      <c r="P14" s="202">
        <f t="shared" si="0"/>
        <v>0</v>
      </c>
      <c r="Q14" s="157"/>
      <c r="R14" s="160"/>
      <c r="S14" s="160"/>
      <c r="T14" s="160"/>
      <c r="U14" s="160"/>
      <c r="V14" s="160"/>
      <c r="W14" s="160"/>
      <c r="X14" s="160"/>
      <c r="Y14" s="202">
        <f t="shared" si="1"/>
        <v>0</v>
      </c>
      <c r="Z14" s="157"/>
    </row>
    <row r="15" spans="1:26" ht="15" customHeight="1">
      <c r="A15" s="157"/>
      <c r="B15" s="157"/>
      <c r="C15" s="288" t="s">
        <v>226</v>
      </c>
      <c r="D15" s="160"/>
      <c r="E15" s="160"/>
      <c r="F15" s="160"/>
      <c r="G15" s="160"/>
      <c r="H15" s="160"/>
      <c r="I15" s="160"/>
      <c r="J15" s="160"/>
      <c r="K15" s="160"/>
      <c r="L15" s="160"/>
      <c r="M15" s="160"/>
      <c r="N15" s="160"/>
      <c r="O15" s="160"/>
      <c r="P15" s="202">
        <f t="shared" si="0"/>
        <v>0</v>
      </c>
      <c r="Q15" s="157"/>
      <c r="R15" s="160"/>
      <c r="S15" s="160"/>
      <c r="T15" s="160"/>
      <c r="U15" s="160"/>
      <c r="V15" s="160"/>
      <c r="W15" s="160"/>
      <c r="X15" s="160"/>
      <c r="Y15" s="202">
        <f t="shared" si="1"/>
        <v>0</v>
      </c>
      <c r="Z15" s="157"/>
    </row>
    <row r="16" spans="1:26" ht="15" customHeight="1">
      <c r="A16" s="157"/>
      <c r="B16" s="157"/>
      <c r="C16" s="15" t="s">
        <v>234</v>
      </c>
      <c r="D16" s="160"/>
      <c r="E16" s="160"/>
      <c r="F16" s="160"/>
      <c r="G16" s="160"/>
      <c r="H16" s="160"/>
      <c r="I16" s="160"/>
      <c r="J16" s="160"/>
      <c r="K16" s="160"/>
      <c r="L16" s="160"/>
      <c r="M16" s="160"/>
      <c r="N16" s="160"/>
      <c r="O16" s="160"/>
      <c r="P16" s="202">
        <f t="shared" si="0"/>
        <v>0</v>
      </c>
      <c r="Q16" s="157"/>
      <c r="R16" s="160"/>
      <c r="S16" s="160"/>
      <c r="T16" s="160"/>
      <c r="U16" s="160"/>
      <c r="V16" s="160"/>
      <c r="W16" s="160"/>
      <c r="X16" s="160"/>
      <c r="Y16" s="202">
        <f t="shared" si="1"/>
        <v>0</v>
      </c>
      <c r="Z16" s="157"/>
    </row>
    <row r="17" spans="1:26" ht="15" customHeight="1">
      <c r="A17" s="157"/>
      <c r="B17" s="157"/>
      <c r="C17" s="15" t="s">
        <v>231</v>
      </c>
      <c r="D17" s="160"/>
      <c r="E17" s="160"/>
      <c r="F17" s="160"/>
      <c r="G17" s="160"/>
      <c r="H17" s="160"/>
      <c r="I17" s="160"/>
      <c r="J17" s="160"/>
      <c r="K17" s="160"/>
      <c r="L17" s="160"/>
      <c r="M17" s="160"/>
      <c r="N17" s="160"/>
      <c r="O17" s="160"/>
      <c r="P17" s="202">
        <f t="shared" si="0"/>
        <v>0</v>
      </c>
      <c r="Q17" s="157"/>
      <c r="R17" s="160"/>
      <c r="S17" s="160"/>
      <c r="T17" s="160"/>
      <c r="U17" s="160"/>
      <c r="V17" s="160"/>
      <c r="W17" s="160"/>
      <c r="X17" s="160"/>
      <c r="Y17" s="202">
        <f t="shared" si="1"/>
        <v>0</v>
      </c>
      <c r="Z17" s="157"/>
    </row>
    <row r="18" spans="1:26" ht="15">
      <c r="A18" s="157"/>
      <c r="B18" s="157"/>
      <c r="C18" s="15" t="s">
        <v>307</v>
      </c>
      <c r="D18" s="160"/>
      <c r="E18" s="160"/>
      <c r="F18" s="160"/>
      <c r="G18" s="160"/>
      <c r="H18" s="160"/>
      <c r="I18" s="160"/>
      <c r="J18" s="160"/>
      <c r="K18" s="160"/>
      <c r="L18" s="160"/>
      <c r="M18" s="160"/>
      <c r="N18" s="160"/>
      <c r="O18" s="160"/>
      <c r="P18" s="202">
        <f t="shared" si="0"/>
        <v>0</v>
      </c>
      <c r="Q18" s="157"/>
      <c r="R18" s="160"/>
      <c r="S18" s="160"/>
      <c r="T18" s="160"/>
      <c r="U18" s="160"/>
      <c r="V18" s="160"/>
      <c r="W18" s="160"/>
      <c r="X18" s="160"/>
      <c r="Y18" s="202">
        <f t="shared" si="1"/>
        <v>0</v>
      </c>
      <c r="Z18" s="157"/>
    </row>
    <row r="19" spans="1:26" ht="15">
      <c r="A19" s="157"/>
      <c r="B19" s="157"/>
      <c r="C19" s="15" t="s">
        <v>232</v>
      </c>
      <c r="D19" s="160"/>
      <c r="E19" s="160"/>
      <c r="F19" s="160"/>
      <c r="G19" s="160"/>
      <c r="H19" s="160"/>
      <c r="I19" s="160"/>
      <c r="J19" s="160"/>
      <c r="K19" s="160"/>
      <c r="L19" s="160"/>
      <c r="M19" s="160"/>
      <c r="N19" s="160"/>
      <c r="O19" s="160"/>
      <c r="P19" s="202">
        <f t="shared" si="0"/>
        <v>0</v>
      </c>
      <c r="Q19" s="157"/>
      <c r="R19" s="160"/>
      <c r="S19" s="160"/>
      <c r="T19" s="160"/>
      <c r="U19" s="160"/>
      <c r="V19" s="160"/>
      <c r="W19" s="160"/>
      <c r="X19" s="160"/>
      <c r="Y19" s="202">
        <f t="shared" si="1"/>
        <v>0</v>
      </c>
      <c r="Z19" s="157"/>
    </row>
    <row r="20" spans="1:26" ht="15">
      <c r="A20" s="157"/>
      <c r="B20" s="157"/>
      <c r="C20" s="15" t="s">
        <v>230</v>
      </c>
      <c r="D20" s="160"/>
      <c r="E20" s="160"/>
      <c r="F20" s="160"/>
      <c r="G20" s="160"/>
      <c r="H20" s="160"/>
      <c r="I20" s="160"/>
      <c r="J20" s="160"/>
      <c r="K20" s="160"/>
      <c r="L20" s="160"/>
      <c r="M20" s="160"/>
      <c r="N20" s="160"/>
      <c r="O20" s="160"/>
      <c r="P20" s="202">
        <f t="shared" si="0"/>
        <v>0</v>
      </c>
      <c r="Q20" s="157"/>
      <c r="R20" s="160"/>
      <c r="S20" s="160"/>
      <c r="T20" s="160"/>
      <c r="U20" s="160"/>
      <c r="V20" s="160"/>
      <c r="W20" s="160"/>
      <c r="X20" s="160"/>
      <c r="Y20" s="202">
        <f t="shared" si="1"/>
        <v>0</v>
      </c>
      <c r="Z20" s="157"/>
    </row>
    <row r="21" spans="1:26" ht="15.6" thickBot="1">
      <c r="A21" s="157"/>
      <c r="B21" s="157"/>
      <c r="C21" s="15" t="s">
        <v>363</v>
      </c>
      <c r="D21" s="160"/>
      <c r="E21" s="160"/>
      <c r="F21" s="160"/>
      <c r="G21" s="160"/>
      <c r="H21" s="160"/>
      <c r="I21" s="160"/>
      <c r="J21" s="160"/>
      <c r="K21" s="160"/>
      <c r="L21" s="160"/>
      <c r="M21" s="160"/>
      <c r="N21" s="160"/>
      <c r="O21" s="160"/>
      <c r="P21" s="202">
        <f t="shared" si="0"/>
        <v>0</v>
      </c>
      <c r="Q21" s="157"/>
      <c r="R21" s="160"/>
      <c r="S21" s="160"/>
      <c r="T21" s="160"/>
      <c r="U21" s="160"/>
      <c r="V21" s="160"/>
      <c r="W21" s="160"/>
      <c r="X21" s="160"/>
      <c r="Y21" s="202">
        <f t="shared" si="1"/>
        <v>0</v>
      </c>
      <c r="Z21" s="157"/>
    </row>
    <row r="22" spans="1:26" ht="15" thickBot="1">
      <c r="A22" s="157"/>
      <c r="B22" s="157"/>
      <c r="C22" s="157"/>
      <c r="D22" s="98">
        <f>SUM(D11:D21)</f>
        <v>0</v>
      </c>
      <c r="E22" s="98">
        <f t="shared" ref="E22:P22" si="2">SUM(E11:E21)</f>
        <v>0</v>
      </c>
      <c r="F22" s="98">
        <f t="shared" si="2"/>
        <v>0</v>
      </c>
      <c r="G22" s="98">
        <f t="shared" si="2"/>
        <v>0</v>
      </c>
      <c r="H22" s="98">
        <f t="shared" si="2"/>
        <v>0</v>
      </c>
      <c r="I22" s="98">
        <f t="shared" si="2"/>
        <v>0</v>
      </c>
      <c r="J22" s="98">
        <f t="shared" si="2"/>
        <v>0</v>
      </c>
      <c r="K22" s="98">
        <f t="shared" si="2"/>
        <v>0</v>
      </c>
      <c r="L22" s="98">
        <f t="shared" si="2"/>
        <v>0</v>
      </c>
      <c r="M22" s="98">
        <f t="shared" si="2"/>
        <v>0</v>
      </c>
      <c r="N22" s="98">
        <f t="shared" si="2"/>
        <v>0</v>
      </c>
      <c r="O22" s="98">
        <f t="shared" si="2"/>
        <v>0</v>
      </c>
      <c r="P22" s="98">
        <f t="shared" si="2"/>
        <v>0</v>
      </c>
      <c r="Q22" s="157"/>
      <c r="R22" s="98">
        <f t="shared" ref="R22:Y22" si="3">SUM(R11:R21)</f>
        <v>0</v>
      </c>
      <c r="S22" s="98">
        <f t="shared" si="3"/>
        <v>0</v>
      </c>
      <c r="T22" s="98">
        <f t="shared" si="3"/>
        <v>0</v>
      </c>
      <c r="U22" s="98">
        <f t="shared" si="3"/>
        <v>0</v>
      </c>
      <c r="V22" s="98">
        <f t="shared" si="3"/>
        <v>0</v>
      </c>
      <c r="W22" s="98">
        <f t="shared" si="3"/>
        <v>0</v>
      </c>
      <c r="X22" s="98">
        <f t="shared" si="3"/>
        <v>0</v>
      </c>
      <c r="Y22" s="98">
        <f t="shared" si="3"/>
        <v>0</v>
      </c>
      <c r="Z22" s="157"/>
    </row>
    <row r="23" spans="1:26">
      <c r="A23" s="157"/>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row>
  </sheetData>
  <sortState ref="C10:C18">
    <sortCondition ref="C10:C18"/>
  </sortState>
  <mergeCells count="10">
    <mergeCell ref="P7:P8"/>
    <mergeCell ref="Y7:Y8"/>
    <mergeCell ref="T7:X7"/>
    <mergeCell ref="D9:G9"/>
    <mergeCell ref="H9:O9"/>
    <mergeCell ref="R9:X9"/>
    <mergeCell ref="R7:S7"/>
    <mergeCell ref="D7:H7"/>
    <mergeCell ref="I7:J7"/>
    <mergeCell ref="K7:O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Company/>
  <LinksUpToDate>false</LinksUpToDate>
  <SharedDoc>false</SharedDoc>
  <HyperlinksChanged>false</HyperlinksChanged>
  <AppVersion>14.0300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2016-03-29T19:35:00Z</dcterms:created>
  <dcterms:modified xsi:type="dcterms:W3CDTF">2016-03-29T19:35:00Z</dcterms:modified>
  <cp:revision>1</cp:revision>
</cp:coreProperties>
</file>