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drawings/drawing4.xml" ContentType="application/vnd.openxmlformats-officedocument.drawing+xml"/>
  <Override PartName="/xl/customProperty6.bin" ContentType="application/vnd.openxmlformats-officedocument.spreadsheetml.customProperty"/>
  <Override PartName="/xl/drawings/drawing5.xml" ContentType="application/vnd.openxmlformats-officedocument.drawing+xml"/>
  <Override PartName="/xl/customProperty7.bin" ContentType="application/vnd.openxmlformats-officedocument.spreadsheetml.customProperty"/>
  <Override PartName="/xl/drawings/drawing6.xml" ContentType="application/vnd.openxmlformats-officedocument.drawing+xml"/>
  <Override PartName="/xl/customProperty8.bin" ContentType="application/vnd.openxmlformats-officedocument.spreadsheetml.customProperty"/>
  <Override PartName="/xl/drawings/drawing7.xml" ContentType="application/vnd.openxmlformats-officedocument.drawing+xml"/>
  <Override PartName="/xl/customProperty9.bin" ContentType="application/vnd.openxmlformats-officedocument.spreadsheetml.customProperty"/>
  <Override PartName="/xl/drawings/drawing8.xml" ContentType="application/vnd.openxmlformats-officedocument.drawing+xml"/>
  <Override PartName="/xl/customProperty10.bin" ContentType="application/vnd.openxmlformats-officedocument.spreadsheetml.customProperty"/>
  <Override PartName="/xl/drawings/drawing9.xml" ContentType="application/vnd.openxmlformats-officedocument.drawing+xml"/>
  <Override PartName="/xl/customProperty11.bin" ContentType="application/vnd.openxmlformats-officedocument.spreadsheetml.customProperty"/>
  <Override PartName="/xl/drawings/drawing10.xml" ContentType="application/vnd.openxmlformats-officedocument.drawing+xml"/>
  <Override PartName="/xl/customProperty12.bin" ContentType="application/vnd.openxmlformats-officedocument.spreadsheetml.customProperty"/>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fileSharing readOnlyRecommended="1"/>
  <workbookPr filterPrivacy="1" codeName="ThisWorkbook" defaultThemeVersion="124226"/>
  <xr:revisionPtr revIDLastSave="157" documentId="13_ncr:1_{43532BD1-35DB-4D4B-B840-53036CC937C2}" xr6:coauthVersionLast="47" xr6:coauthVersionMax="47" xr10:uidLastSave="{C1D57396-5305-4E92-8401-69180640A835}"/>
  <bookViews>
    <workbookView xWindow="-38498" yWindow="3427" windowWidth="38596" windowHeight="21076" tabRatio="766" activeTab="3" xr2:uid="{00000000-000D-0000-FFFF-FFFF00000000}"/>
  </bookViews>
  <sheets>
    <sheet name="Title" sheetId="35" r:id="rId1"/>
    <sheet name="Contents" sheetId="36" r:id="rId2"/>
    <sheet name="1. Overview" sheetId="40" r:id="rId3"/>
    <sheet name="2. Forecast CostEscalation calc" sheetId="4" r:id="rId4"/>
    <sheet name="3. Real term historic cost calc" sheetId="49" r:id="rId5"/>
    <sheet name="4. Capex - RPE Indices Calc" sheetId="2" r:id="rId6"/>
    <sheet name="5. Opex - RPE Indices Calc" sheetId="9" r:id="rId7"/>
    <sheet name="6. CPI forecast and index Calc" sheetId="48" r:id="rId8"/>
    <sheet name="7. FX adjustments" sheetId="46" r:id="rId9"/>
    <sheet name="8. NZIER Forecasts" sheetId="51" r:id="rId10"/>
    <sheet name="9. Error Checks" sheetId="50" r:id="rId11"/>
  </sheets>
  <definedNames>
    <definedName name="___thinkcell.joakEyw3E2W0yext2igWg" hidden="1">#REF!</definedName>
    <definedName name="___thinkcell13v_QUaD40KTb.uJiP1pQQ" hidden="1">#REF!</definedName>
    <definedName name="___thinkcell3oAHdhZFQkWZ.pb3CIlEEA" hidden="1">#REF!</definedName>
    <definedName name="___thinkcell7uTRQuOQoU2DaafDgLVWlw" hidden="1">#REF!</definedName>
    <definedName name="___thinkcell8mRP2QYT60G6svkL81rAJw" hidden="1">#REF!</definedName>
    <definedName name="___thinkcellcPPmHXQgnEqX2zHySM0F7Q" hidden="1">#REF!</definedName>
    <definedName name="___thinkcelldeToIBB6YEmFOTNxMQwUwg" hidden="1">#REF!</definedName>
    <definedName name="___thinkcellDH0XvGScb0GKNXAhhbbOaA" hidden="1">#REF!</definedName>
    <definedName name="___thinkcelljqzZOwlBo0inuNRkRmvAYQ" hidden="1">#REF!</definedName>
    <definedName name="___thinkcellL56EpsWf20ei8TfVNEXrQA" hidden="1">#REF!</definedName>
    <definedName name="___thinkcellMDSnow4cAUKvsOa2uAW9Ww" hidden="1">#REF!</definedName>
    <definedName name="___thinkcellN3LYBAKBlEyNkPYsnJPEwQ" hidden="1">#REF!</definedName>
    <definedName name="___thinkcellVZpNbhmGEkKlrO8KNXykVg" hidden="1">#REF!</definedName>
    <definedName name="___thinkcellx5S0ow.RzE.fZkrEdRnvQg" hidden="1">#REF!</definedName>
    <definedName name="___thinkcellxLpVdpQQKkqZ7qD2232zIQ" hidden="1">#REF!</definedName>
    <definedName name="_1__123Graph_ACHART_1" hidden="1">#REF!</definedName>
    <definedName name="_10__123Graph_CCHART_2" hidden="1">#REF!</definedName>
    <definedName name="_11__123Graph_CCHART_3" hidden="1">#REF!</definedName>
    <definedName name="_12__123Graph_CCHART_4" hidden="1">#REF!</definedName>
    <definedName name="_13__123Graph_XCHART_2" hidden="1">#REF!</definedName>
    <definedName name="_14__123Graph_XCHART_3" hidden="1">#REF!</definedName>
    <definedName name="_15__123Graph_XCHART_4" hidden="1">#REF!</definedName>
    <definedName name="_2__123Graph_ACHART_2" hidden="1">#REF!</definedName>
    <definedName name="_3__123Graph_ACHART_3" hidden="1">#REF!</definedName>
    <definedName name="_4__123Graph_ACHART_4" hidden="1">#REF!</definedName>
    <definedName name="_5__123Graph_BCHART_1" hidden="1">#REF!</definedName>
    <definedName name="_6__123Graph_BCHART_2" hidden="1">#REF!</definedName>
    <definedName name="_7__123Graph_BCHART_3" hidden="1">#REF!</definedName>
    <definedName name="_8__123Graph_BCHART_4" hidden="1">#REF!</definedName>
    <definedName name="_9__123Graph_CCHART_1" hidden="1">#REF!</definedName>
    <definedName name="_a1" hidden="1">{"mgmt forecast",#N/A,FALSE,"Mgmt Forecast";"dcf table",#N/A,FALSE,"Mgmt Forecast";"sensitivity",#N/A,FALSE,"Mgmt Forecast";"table inputs",#N/A,FALSE,"Mgmt Forecast";"calculations",#N/A,FALSE,"Mgmt Forecast"}</definedName>
    <definedName name="_a2" hidden="1">{"mgmt forecast",#N/A,FALSE,"Mgmt Forecast";"dcf table",#N/A,FALSE,"Mgmt Forecast";"sensitivity",#N/A,FALSE,"Mgmt Forecast";"table inputs",#N/A,FALSE,"Mgmt Forecast";"calculations",#N/A,FALSE,"Mgmt Forecast"}</definedName>
    <definedName name="_ad" hidden="1">Main.SAPF4Help()</definedName>
    <definedName name="_af" hidden="1">Main.SAPF4Help()</definedName>
    <definedName name="_ah" hidden="1">Main.SAPF4Help()</definedName>
    <definedName name="_aj" hidden="1">Main.SAPF4Help()</definedName>
    <definedName name="_aj1" hidden="1">Main.SAPF4Help()</definedName>
    <definedName name="_as1" hidden="1">Main.SAPF4Help()</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9" hidden="1">'8. NZIER Forecasts'!$A$4:$BG$100</definedName>
    <definedName name="_xlnm._FilterDatabase" hidden="1">#REF!</definedName>
    <definedName name="_FilterDatabase1" hidden="1">#REF!</definedName>
    <definedName name="_GSRATES_1" hidden="1">"H2005092920050930USDMXN1000001"</definedName>
    <definedName name="_GSRATES_10" hidden="1">"CF3000012003033120030101"</definedName>
    <definedName name="_GSRATES_2" hidden="1">"H2005092920050930USDMXN1000001"</definedName>
    <definedName name="_GSRATES_3" hidden="1">"CF300006Invalid 20010630"</definedName>
    <definedName name="_GSRATES_4" hidden="1">"CF3000012002063020010630"</definedName>
    <definedName name="_GSRATES_5" hidden="1">"CF30000920020930        "</definedName>
    <definedName name="_GSRATES_6" hidden="1">"CF30000920010930        "</definedName>
    <definedName name="_GSRATES_7" hidden="1">"CF50000120020930        "</definedName>
    <definedName name="_GSRATES_8" hidden="1">"CT30000120020930        "</definedName>
    <definedName name="_GSRATES_9" hidden="1">"CF5000012003033120020101"</definedName>
    <definedName name="_GSRATES_COUNT" hidden="1">2</definedName>
    <definedName name="_GSRATESR_1" hidden="1">#REF!</definedName>
    <definedName name="_Key1" hidden="1">#REF!</definedName>
    <definedName name="_Key11" hidden="1">#REF!</definedName>
    <definedName name="_Key2" hidden="1">#REF!</definedName>
    <definedName name="_Key22" hidden="1">#REF!</definedName>
    <definedName name="_Order1" hidden="1">255</definedName>
    <definedName name="_Order2" hidden="1">255</definedName>
    <definedName name="_Regression_Int" hidden="1">1</definedName>
    <definedName name="_SAP2" hidden="1">Main.SAPF4Help()</definedName>
    <definedName name="_SAP22" hidden="1">Main.SAPF4Help()</definedName>
    <definedName name="_Sort" hidden="1">#REF!</definedName>
    <definedName name="_Sort1" hidden="1">#REF!</definedName>
    <definedName name="_TM1" hidden="1">Main.SAPF4Help()</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#REF!</definedName>
    <definedName name="ACwvu.bal_98." hidden="1">#REF!</definedName>
    <definedName name="ACwvu.Full_Year." hidden="1">#REF!</definedName>
    <definedName name="ad" hidden="1">Main.SAPF4Help()</definedName>
    <definedName name="af" hidden="1">Main.SAPF4Help()</definedName>
    <definedName name="ah" hidden="1">Main.SAPF4Help()</definedName>
    <definedName name="aj" hidden="1">Main.SAPF4Help()</definedName>
    <definedName name="al" hidden="1">Main.SAPF4Help()</definedName>
    <definedName name="as" hidden="1">Main.SAPF4Help()</definedName>
    <definedName name="b" hidden="1">Main.SAPF4Help()</definedName>
    <definedName name="book1" hidden="1">{#N/A,#N/A,FALSE,"Sch10A-C";#N/A,#N/A,FALSE,"Sch10D-F";#N/A,#N/A,FALSE,"Sch10G";#N/A,#N/A,FALSE,"Sch11A";#N/A,#N/A,FALSE,"Sch11B";#N/A,#N/A,FALSE,"FinLeases";#N/A,#N/A,FALSE,"OpLeases";#N/A,#N/A,FALSE,"IntercoyAssets";#N/A,#N/A,FALSE,"IntercoyLiab";#N/A,#N/A,FALSE,"Oseaswsheet";#N/A,#N/A,FALSE,"CGTWsheet"}</definedName>
    <definedName name="book2" hidden="1">{#N/A,#N/A,FALSE,"Header";#N/A,#N/A,FALSE,"AssetsCost";#N/A,#N/A,FALSE,"AssetsNBV";#N/A,#N/A,FALSE,"AssetsTiming";#N/A,#N/A,FALSE,"TaxDepn";#N/A,#N/A,FALSE,"InvestAllow";#N/A,#N/A,FALSE,"PrimeCost";#N/A,#N/A,FALSE,"Provisions";#N/A,#N/A,FALSE,"DeferredInc";#N/A,#N/A,FALSE,"FITB";#N/A,#N/A,FALSE,"PDIT";#N/A,#N/A,FALSE,"STITAX1";#N/A,#N/A,FALSE,"STITAX2";#N/A,#N/A,FALSE,"STITAX3";#N/A,#N/A,FALSE,"Income";#N/A,#N/A,FALSE,"Dividendsrecd";#N/A,#N/A,FALSE,"IntercoyInterest";#N/A,#N/A,FALSE,"ExemptIncome";#N/A,#N/A,FALSE,"Entertainment";#N/A,#N/A,FALSE,"BasicMethod";#N/A,#N/A,FALSE,"Prepayments";#N/A,#N/A,FALSE,"CGTIndex";#N/A,#N/A,FALSE,"CGTWsheet";#N/A,#N/A,FALSE,"CapGainLoss";#N/A,#N/A,FALSE,"TrfCapLoss";#N/A,#N/A,FALSE,"Stock";#N/A,#N/A,FALSE,"Legals";#N/A,#N/A,FALSE,"SubsDonations";#N/A,#N/A,FALSE,"BadDebts";#N/A,#N/A,FALSE,"Repairs";#N/A,#N/A,FALSE,"Repairs";#N/A,#N/A,FALSE,"Consulting";#N/A,#N/A,FALSE,"Borrowexps";#N/A,#N/A,FALSE,"Royalties";#N/A,#N/A,FALSE,"FinLeaseAdjs";#N/A,#N/A,FALSE,"ForeignExchg";#N/A,#N/A,FALSE,"ForexNotice";#N/A,#N/A,FALSE,"Research";#N/A,#N/A,FALSE,"Extraordinary";#N/A,#N/A,FALSE,"ForeignIncome";#N/A,#N/A,FALSE,"Foreigntaxcrs";#N/A,#N/A,FALSE,"Dividendspaid";#N/A,#N/A,FALSE,"FIFunds";#N/A,#N/A,FALSE,"FrankingAcct";#N/A,#N/A,FALSE,"IntDivletter"}</definedName>
    <definedName name="CapexType">#REF!</definedName>
    <definedName name="ccc" hidden="1">Main.SAPF4Help()</definedName>
    <definedName name="ccccc" hidden="1">{"10yp key data",#N/A,FALSE,"Market Data"}</definedName>
    <definedName name="chaa" hidden="1">Main.SAPF4Help()</definedName>
    <definedName name="che" hidden="1">Main.SAPF4Help()</definedName>
    <definedName name="chi" hidden="1">Main.SAPF4Help()</definedName>
    <definedName name="cho" hidden="1">Main.SAPF4Help()</definedName>
    <definedName name="chr" hidden="1">Main.SAPF4Help()</definedName>
    <definedName name="Cwvu.Full_Year." hidden="1">#N/A</definedName>
    <definedName name="Cwvu.Summary." hidden="1">#REF!,#REF!,#REF!,#REF!</definedName>
    <definedName name="CY2023H2_ITandSupport_LeaseCapexConstantPrice">#REF!</definedName>
    <definedName name="CY2023H2_NWSustainEnhance_LeaseCapexConstantPrice">#REF!</definedName>
    <definedName name="CY23H2_National_ConstantPriceSummary">#REF!</definedName>
    <definedName name="CY23H2_RONZ_ConstantPriceSummary">#REF!</definedName>
    <definedName name="CY23H2_Urban_ConstantPriceSummary">#REF!</definedName>
    <definedName name="CY24_CY29_FX_ConstantPriceComponent">#REF!</definedName>
    <definedName name="CY24_CY29_LeaseCapexConstantPriceSummary">#REF!</definedName>
    <definedName name="CY24_CY29_National_ConstantPriceSummary">#REF!</definedName>
    <definedName name="CY24_CY29_RONZ_ConstantPriceSummary">#REF!</definedName>
    <definedName name="CY24_CY29_Urban_ConstantPriceSummary">#REF!</definedName>
    <definedName name="DCF_"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DCI" hidden="1">{"LineTable_Detail1",#N/A,FALSE,"Line Table";"LineTable_Year",#N/A,FALSE,"Line Table"}</definedName>
    <definedName name="ddddd" hidden="1">{"10yp tariffs",#N/A,FALSE,"Celtel alternative 6"}</definedName>
    <definedName name="dddddd" hidden="1">{"10yp profit and loss",#N/A,FALSE,"Celtel alternative 6"}</definedName>
    <definedName name="DME_BeforeCloseCompleted" hidden="1">"False"</definedName>
    <definedName name="DME_Dirty" hidden="1">"True"</definedName>
    <definedName name="DME_DocumentFlags" hidden="1">"1"</definedName>
    <definedName name="DME_DocumentID" hidden="1">"::ODMA\DME-MSE\IMARS-2018030"</definedName>
    <definedName name="DME_DocumentOpened" hidden="1">"True"</definedName>
    <definedName name="DME_DocumentTitle" hidden="1">"IMARS-2018030 - Schedule 7 - Appendix 2 - Input Cost spreadsheet - final"</definedName>
    <definedName name="DME_LocalFile" hidden="1">"False"</definedName>
    <definedName name="DME_NextWindowNumber" hidden="1">"2"</definedName>
    <definedName name="DS" hidden="1">{"Full_Year",#N/A,FALSE,"PE1_S";#N/A,#N/A,FALSE,"DIVIS_S"}</definedName>
    <definedName name="eeeee" hidden="1">{"budget992000 tariff and usage",#N/A,FALSE,"Celtel alternative 6"}</definedName>
    <definedName name="emily" hidden="1">Main.SAPF4Help()</definedName>
    <definedName name="EPMWorkbookOptions_1" hidden="1">"dQEAAB+LCAAAAAAABACF0LFuwkAMBuAdiXc43U4uKVIHlISBLpWKUhWp7WoSJzkRfJHPcDx+T1S0AgbW359t2fnytB/UEdlbR4XOklQrpNo1lrpCH6SdZc96WU4n+Zfj3da5XTVKpF7FPvKLk28K3YuMC2NCCEmYJ44785Smmflev23qHveg/7B9jGeWvADVqONWpfIPbBl9X1E1IpXCB8zNdXZmqwGBX0Cgog0csWxh8FHexmd7OeWdnWAt"</definedName>
    <definedName name="EPMWorkbookOptions_2" hidden="1">"2Fz0feHah0aZ3+jVfwJb2A64Ru7+J9zl8XPm5nXlD/m7pNh1AQAA"</definedName>
    <definedName name="error" hidden="1">Main.SAPF4Help()</definedName>
    <definedName name="error1" hidden="1">#N/A</definedName>
    <definedName name="ffffff" hidden="1">{"budget992000 capex",#N/A,FALSE,"Celtel alternative 6"}</definedName>
    <definedName name="g" hidden="1">Main.SAPF4Help()</definedName>
    <definedName name="gggg" hidden="1">{"budget992000_customers",#N/A,FALSE,"Celtel alternative 6"}</definedName>
    <definedName name="ggggg" hidden="1">{"budget992000_customers",#N/A,FALSE,"Celtel alternative 6"}</definedName>
    <definedName name="ggggggg" hidden="1">{"budget992000 profit and loss",#N/A,FALSE,"Celtel alternative 6"}</definedName>
    <definedName name="HTML" hidden="1">{"'System_Table'!$A$1:$AM$58"}</definedName>
    <definedName name="HTML_CodePage" hidden="1">1252</definedName>
    <definedName name="HTML_Control" hidden="1">{"'System_Table'!$A$1:$AM$58"}</definedName>
    <definedName name="HTML_Description" hidden="1">"Westpac UNIX Systems"</definedName>
    <definedName name="HTML_Email" hidden="1">""</definedName>
    <definedName name="HTML_Header" hidden="1">"System_Table"</definedName>
    <definedName name="HTML_LastUpdate" hidden="1">"1/28/98"</definedName>
    <definedName name="HTML_LineAfter" hidden="1">FALSE</definedName>
    <definedName name="HTML_LineBefore" hidden="1">FALSE</definedName>
    <definedName name="HTML_Name" hidden="1">"Roger Ottery"</definedName>
    <definedName name="HTML_OBDlg2" hidden="1">TRUE</definedName>
    <definedName name="HTML_OBDlg4" hidden="1">TRUE</definedName>
    <definedName name="HTML_OS" hidden="1">0</definedName>
    <definedName name="HTML_PathFile" hidden="1">"C:\data\HTML\Systems.htm"</definedName>
    <definedName name="HTML_Title" hidden="1">"SYSEXCEL"</definedName>
    <definedName name="Internal" hidden="1">#N/A</definedName>
    <definedName name="IQ_0_PCT_RISK_WEIGHT_TOTAL_THRIFT" hidden="1">"c25055"</definedName>
    <definedName name="IQ_1_4_CONST_LOANS_DOM_LOANS_RSTRC_DUE_30_89_FFIEC" hidden="1">"c27091"</definedName>
    <definedName name="IQ_1_4_CONST_LOANS_DOM_LOANS_RSTRC_DUE_90_FFIEC" hidden="1">"c27131"</definedName>
    <definedName name="IQ_1_4_CONST_LOANS_DOM_LOANS_RSTRC_NON_ACCRUAL_FFIEC" hidden="1">"c27171"</definedName>
    <definedName name="IQ_1_4_CONST_LOANS_DOM_LOANS_RSTRC_TERMS_FFIEC" hidden="1">"c27023"</definedName>
    <definedName name="IQ_1_4_CONST_LOANS_DOM_LOSS_SHARING_FFIEC" hidden="1">"c27188"</definedName>
    <definedName name="IQ_1_4_CONST_LOANS_SEC_RE_DOM_LOSS_SHARING_DUE_30_89_FFIEC" hidden="1">"c27071"</definedName>
    <definedName name="IQ_1_4_CONST_LOANS_SEC_RE_DOM_LOSS_SHARING_DUE_90_FFIEC" hidden="1">"c27111"</definedName>
    <definedName name="IQ_1_4_CONST_LOANS_SEC_RE_DOM_LOSS_SHARING_NON_ACCRUAL_FFIEC" hidden="1">"c27151"</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DOM_LOSS_SHARING_FFIEC" hidden="1">"c27209"</definedName>
    <definedName name="IQ_1_4_DWELLING_UNITS_CONSTRUCTION_MORTGAGE_LOANS_ADJUSTED_NCOS_TOTAL_THRIFT" hidden="1">"c25200"</definedName>
    <definedName name="IQ_1_4_DWELLING_UNITS_CONSTRUCTION_MORTGAGE_LOANS_GVA_CHARGE_OFFS_THRIFT" hidden="1">"c25115"</definedName>
    <definedName name="IQ_1_4_DWELLING_UNITS_CONSTRUCTION_MORTGAGE_LOANS_GVA_RECOVERIES_THRIFT" hidden="1">"c25146"</definedName>
    <definedName name="IQ_1_4_DWELLING_UNITS_CONSTRUCTION_MORTGAGE_LOANS_SVA_PROVISIONS_TRANSFERS_FROM_GVA_TOTAL_THRIFT" hidden="1">"c25169"</definedName>
    <definedName name="IQ_1_4_DWELLING_UNITS_REVOLVING_OPEN_END_PML_ADJUSTED_NCOS_TOTAL_THRIFT" hidden="1">"c25203"</definedName>
    <definedName name="IQ_1_4_DWELLING_UNITS_REVOLVING_OPEN_END_PML_GVA_CHARGE_OFFS_THRIFT" hidden="1">"c25118"</definedName>
    <definedName name="IQ_1_4_DWELLING_UNITS_REVOLVING_OPEN_END_PML_GVA_RECOVERIES_THRIFT" hidden="1">"c25149"</definedName>
    <definedName name="IQ_1_4_DWELLING_UNITS_REVOLVING_OPEN_END_PML_SVA_PROVISIONS_TRANSFERS_FROM_GVA_TOTAL_THRIFT" hidden="1">"c25172"</definedName>
    <definedName name="IQ_1_4_DWELLING_UNITS_SECURED_FIRST_LIENS_IN_PROCESS_FORECLOSURE_THRIFT" hidden="1">"c25305"</definedName>
    <definedName name="IQ_1_4_DWELLING_UNITS_SECURED_FIRST_LIENS_PML_ADJUSTED_NCOS_TOTAL_THRIFT" hidden="1">"c25204"</definedName>
    <definedName name="IQ_1_4_DWELLING_UNITS_SECURED_FIRST_LIENS_PML_GVA_CHARGE_OFFS_THRIFT" hidden="1">"c25119"</definedName>
    <definedName name="IQ_1_4_DWELLING_UNITS_SECURED_FIRST_LIENS_PML_GVA_RECOVERIES_THRIFT" hidden="1">"c25150"</definedName>
    <definedName name="IQ_1_4_DWELLING_UNITS_SECURED_FIRST_LIENS_PML_SVA_PROVISIONS_TRANSFERS_FROM_GVA_TOTAL_THRIFT" hidden="1">"c25173"</definedName>
    <definedName name="IQ_1_4_DWELLING_UNITS_SECURED_JUNIOR_LIENS_IN_PROCESS_FORECLOSURE_THRIFT" hidden="1">"c25306"</definedName>
    <definedName name="IQ_1_4_DWELLING_UNITS_SECURED_JUNIOR_LIENS_PML_ADJUSTED_NCOS_TOTAL_THRIFT" hidden="1">"c25205"</definedName>
    <definedName name="IQ_1_4_DWELLING_UNITS_SECURED_JUNIOR_LIENS_PML_GVA_CHARGE_OFFS_THRIFT" hidden="1">"c25120"</definedName>
    <definedName name="IQ_1_4_DWELLING_UNITS_SECURED_JUNIOR_LIENS_PML_GVA_RECOVERIES_THRIFT" hidden="1">"c25151"</definedName>
    <definedName name="IQ_1_4_DWELLING_UNITS_SECURED_JUNIOR_LIENS_PML_SVA_PROVISIONS_TRANSFERS_FROM_GVA_TOTAL_THRIFT" hidden="1">"c25174"</definedName>
    <definedName name="IQ_1_4_DWELLING_UNITS_SECURED_REVOLVING_OPEN_END_LOANS_IN_PROCESS_FORECLOSURE_THRIFT" hidden="1">"c25304"</definedName>
    <definedName name="IQ_1_4_FAMILY_CONSTRUCTION_LOANS_GROSS_LOANS_THRIFT" hidden="1">"c25727"</definedName>
    <definedName name="IQ_1_4_FAMILY_CONSTRUCTION_LOANS_RISK_BASED_CAPITAL_THRIFT" hidden="1">"c25712"</definedName>
    <definedName name="IQ_1_4_FAMILY_RES_DOM_FFIEC" hidden="1">"c15269"</definedName>
    <definedName name="IQ_100_PCT_RISK_WEIGHT_TOTAL_THRIFT" hidden="1">"c25073"</definedName>
    <definedName name="IQ_20_PCT_RISK_WEIGHT_TOTAL_THRIFT" hidden="1">"c25062"</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50_PCT_RISK_WEIGHT_TOTAL_THRIFT" hidden="1">"c25069"</definedName>
    <definedName name="IQ_ABS_AFS_AMORT_COST_FFIEC" hidden="1">"c20499"</definedName>
    <definedName name="IQ_ABS_AFS_FAIR_VAL_FFIEC" hidden="1">"c20464"</definedName>
    <definedName name="IQ_ABS_AVAIL_SALE_FFIEC" hidden="1">"c12802"</definedName>
    <definedName name="IQ_ABS_FFIEC" hidden="1">"c12788"</definedName>
    <definedName name="IQ_ABS_HTM_AMORT_COST_FFIEC" hidden="1">"c20447"</definedName>
    <definedName name="IQ_ABS_HTM_FAIR_VAL_FFIEC" hidden="1">"c20482"</definedName>
    <definedName name="IQ_ABS_INVEST_SECURITIES_FFIEC" hidden="1">"c13461"</definedName>
    <definedName name="IQ_ABS_PERIOD" hidden="1">"c13823"</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S_PAY" hidden="1">"c1343"</definedName>
    <definedName name="IQ_ACCOUNTS_PAYABLE_THRIFT" hidden="1">"c24910"</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_PAYABLE_DEPOSITS_THRIFT" hidden="1">"c24907"</definedName>
    <definedName name="IQ_ACCRUED_INT_PAYABLE_THRIFT" hidden="1">"c24906"</definedName>
    <definedName name="IQ_ACCRUED_INT_RECEIVABLE_MBS_THRIFT" hidden="1">"c24836"</definedName>
    <definedName name="IQ_ACCRUED_INT_RECEIVABLE_THRIFT" hidden="1">"c24827"</definedName>
    <definedName name="IQ_ACCRUED_INTEREST_RECEIVABLE_FFIEC" hidden="1">"c12842"</definedName>
    <definedName name="IQ_ACCRUED_MORTGAGE_INT_RECEIVABLE_THRIFT" hidden="1">"c24849"</definedName>
    <definedName name="IQ_ACCRUED_NON_MORTGAGE_INT_RECEIVABLE_THRIFT" hidden="1">"c24866"</definedName>
    <definedName name="IQ_ACCRUED_TAXES_THRIFT" hidden="1">"c24909"</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AMORT_GW" hidden="1">"c17749"</definedName>
    <definedName name="IQ_ACCUM_AMORT_INTAN_ASSETS" hidden="1">"c17747"</definedName>
    <definedName name="IQ_ACCUM_DEP" hidden="1">"c1340"</definedName>
    <definedName name="IQ_ACCUMULATED_GAINS_LOSSES_CASH_FLOW_HEDGES_THRIFT" hidden="1">"c24922"</definedName>
    <definedName name="IQ_ACCUMULATED_GAINS_LOSSES_CERTAIN_SEC_THRIFT" hidden="1">"c24921"</definedName>
    <definedName name="IQ_ACCUMULATED_LOSSES_GAINS_CASH_FLOW_HEDGES_ADJUSTED_ASSETS_THRIFT" hidden="1">"c25035"</definedName>
    <definedName name="IQ_ACCUMULATED_LOSSES_GAINS_CASH_FLOW_HEDGES_T1_THRIFT" hidden="1">"c25026"</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_WIRELESS_SUB" hidden="1">"c2125"</definedName>
    <definedName name="IQ_ACQ_COSTS_CAPITALIZED" hidden="1">"c5"</definedName>
    <definedName name="IQ_ACQUIRE_REAL_ESTATE_CF" hidden="1">"c6"</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CTUAL_THRIFT_INV_PERCENTAGE_MONTH_END_FIRST_MONTH_QUARTER_THRIFT" hidden="1">"c25584"</definedName>
    <definedName name="IQ_ACTUAL_THRIFT_INV_PERCENTAGE_MONTH_END_SECOND_MONTH_QUARTER_THRIFT" hidden="1">"c25585"</definedName>
    <definedName name="IQ_ACTUAL_THRIFT_INV_PERCENTAGE_MONTH_END_THIRD_MONTH_QUARTER_THRIFT" hidden="1">"c25586"</definedName>
    <definedName name="IQ_AD" hidden="1">"c7"</definedName>
    <definedName name="IQ_ADD_PAID_IN" hidden="1">"c1344"</definedName>
    <definedName name="IQ_ADD_TAX_POSITIONS_CURRENT_YR" hidden="1">"c15733"</definedName>
    <definedName name="IQ_ADD_TAX_POSITIONS_PRIOR_YRS" hidden="1">"c15735"</definedName>
    <definedName name="IQ_ADDIN" hidden="1">"AUTO"</definedName>
    <definedName name="IQ_ADDITIONS_NON_ACCRUAL_ASSET_DURING_QTR_FFIEC" hidden="1">"c15349"</definedName>
    <definedName name="IQ_ADJ_AVG_BANK_ASSETS" hidden="1">"c2671"</definedName>
    <definedName name="IQ_ADJ_COMMON_EQUITY_TOTAL_ADJ_CAPITAL_CSD" hidden="1">"c28895"</definedName>
    <definedName name="IQ_ADJUSTED_NAV_COVERED" hidden="1">"c9963"</definedName>
    <definedName name="IQ_ADJUSTED_NAV_GROUP" hidden="1">"c9949"</definedName>
    <definedName name="IQ_ADJUSTED_OPERATING_INCOME_AVG_ASSETS_THRIFT" hidden="1">"c25651"</definedName>
    <definedName name="IQ_ADJUSTED_TOTAL_ASSETS_ADJUSTED_ASSETS_THRIFT" hidden="1">"c25038"</definedName>
    <definedName name="IQ_ADJUSTMENTS_GVA_THRIFT" hidden="1">"c25095"</definedName>
    <definedName name="IQ_ADJUSTMENTS_SVA_THRIFT" hidden="1">"c25102"</definedName>
    <definedName name="IQ_ADJUSTMENTS_TVA_THRIFT" hidden="1">"c25109"</definedName>
    <definedName name="IQ_ADMIN_RATIO" hidden="1">"c2784"</definedName>
    <definedName name="IQ_ADVANCES_FROM_FHLB_THRIFT" hidden="1">"c24900"</definedName>
    <definedName name="IQ_ADVANCES_TAXES_INSURANCE_THRIFT" hidden="1">"c24850"</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CM"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_AMOUNTS_NETTED_THRIFT" hidden="1">"c25492"</definedName>
    <definedName name="IQ_AFS_SEC_INV_SEC_THRIFT" hidden="1">"c25670"</definedName>
    <definedName name="IQ_AFS_SEC_LEVEL_1_THRIFT" hidden="1">"c25488"</definedName>
    <definedName name="IQ_AFS_SEC_LEVEL_2_THRIFT" hidden="1">"c25489"</definedName>
    <definedName name="IQ_AFS_SEC_LEVEL_3_THRIFT" hidden="1">"c25490"</definedName>
    <definedName name="IQ_AFS_SEC_THRIFT" hidden="1">"c24933"</definedName>
    <definedName name="IQ_AFS_SEC_TIER_1_CAPITAL_THRIFT" hidden="1">"c25630"</definedName>
    <definedName name="IQ_AFS_SEC_TOTAL_AFTER_NETTING_THRIFT" hidden="1">"c25493"</definedName>
    <definedName name="IQ_AFS_SEC_TOTAL_BEFORE_NETTING_THRIFT" hidden="1">"c25491"</definedName>
    <definedName name="IQ_AFS_SECURITIES_TIER_1_FFIEC" hidden="1">"c13343"</definedName>
    <definedName name="IQ_AG_PROD_FARM_LOANS_DOM_QUARTERLY_AVG_FFIEC" hidden="1">"c15477"</definedName>
    <definedName name="IQ_AGENCY" hidden="1">"c8960"</definedName>
    <definedName name="IQ_AGENCY_INVEST_SECURITIES_FFIEC" hidden="1">"c13458"</definedName>
    <definedName name="IQ_AGENCY_SERVICES_PCT_REVENUE_CSD" hidden="1">"c28915"</definedName>
    <definedName name="IQ_AGG_BANK_OVER_TOTAL" hidden="1">"c24684"</definedName>
    <definedName name="IQ_AGG_BANK_SHARES" hidden="1">"c24686"</definedName>
    <definedName name="IQ_AGG_BANK_VALUE" hidden="1">"c24685"</definedName>
    <definedName name="IQ_AGG_COMPANY_FOUNDATION_OVER_TOTAL" hidden="1">"c13769"</definedName>
    <definedName name="IQ_AGG_COMPANY_FOUNDATION_SHARES" hidden="1">"c13783"</definedName>
    <definedName name="IQ_AGG_COMPANY_FOUNDATION_VALUE" hidden="1">"c13776"</definedName>
    <definedName name="IQ_AGG_CORPORATE_OVER_TOTAL" hidden="1">"c13767"</definedName>
    <definedName name="IQ_AGG_CORPORATE_SHARES" hidden="1">"c13781"</definedName>
    <definedName name="IQ_AGG_CORPORATE_VALUE" hidden="1">"c13774"</definedName>
    <definedName name="IQ_AGG_ENDOWMENT_OVER_TOTAL" hidden="1">"c24678"</definedName>
    <definedName name="IQ_AGG_ENDOWMENT_SHARES" hidden="1">"c24680"</definedName>
    <definedName name="IQ_AGG_ENDOWMENT_VALUE" hidden="1">"c24679"</definedName>
    <definedName name="IQ_AGG_ESOP_OVER_TOTAL" hidden="1">"c13768"</definedName>
    <definedName name="IQ_AGG_ESOP_SHARES" hidden="1">"c13782"</definedName>
    <definedName name="IQ_AGG_ESOP_VALUE" hidden="1">"c13775"</definedName>
    <definedName name="IQ_AGG_FAMILY_OVER_TOTAL" hidden="1">"c24687"</definedName>
    <definedName name="IQ_AGG_FAMILY_SHARES" hidden="1">"c24689"</definedName>
    <definedName name="IQ_AGG_FAMILY_VALUE" hidden="1">"c24688"</definedName>
    <definedName name="IQ_AGG_FOUNDATION_SHARES" hidden="1">"c24731"</definedName>
    <definedName name="IQ_AGG_FOUNDATION_VALUE" hidden="1">"c24732"</definedName>
    <definedName name="IQ_AGG_HEDGEFUND_OVER_TOTAL" hidden="1">"c13771"</definedName>
    <definedName name="IQ_AGG_HEDGEFUND_SHARES" hidden="1">"c13785"</definedName>
    <definedName name="IQ_AGG_HEDGEFUND_VALUE" hidden="1">"c13778"</definedName>
    <definedName name="IQ_AGG_INSIDER_OVER_TOTAL" hidden="1">"c1581"</definedName>
    <definedName name="IQ_AGG_INSIDER_SHARES" hidden="1">"c13780"</definedName>
    <definedName name="IQ_AGG_INSIDER_VALUE" hidden="1">"c13773"</definedName>
    <definedName name="IQ_AGG_INSTITUTION_HEDGEFUND_OVER_TOTAL" hidden="1">"c24711"</definedName>
    <definedName name="IQ_AGG_INSTITUTION_HEDGEFUND_SHARES" hidden="1">"c24713"</definedName>
    <definedName name="IQ_AGG_INSTITUTION_HEDGEFUND_VALUE" hidden="1">"c24712"</definedName>
    <definedName name="IQ_AGG_INSTITUTION_SOVEREIGN_OVER_TOTAL" hidden="1">"c24717"</definedName>
    <definedName name="IQ_AGG_INSTITUTION_SOVEREIGN_SHARES" hidden="1">"c24719"</definedName>
    <definedName name="IQ_AGG_INSTITUTION_SOVEREIGN_VALUE" hidden="1">"c24718"</definedName>
    <definedName name="IQ_AGG_INSTITUTION_UNCLASSIFIED_OVER_TOTAL" hidden="1">"c24696"</definedName>
    <definedName name="IQ_AGG_INSTITUTION_UNCLASSIFIED_SHARES" hidden="1">"c24698"</definedName>
    <definedName name="IQ_AGG_INSTITUTION_UNCLASSIFIED_VALUE" hidden="1">"c24697"</definedName>
    <definedName name="IQ_AGG_INSTITUTION_VC_PE_OVER_TOTAL" hidden="1">"c24714"</definedName>
    <definedName name="IQ_AGG_INSTITUTION_VC_PE_SHARES" hidden="1">"c24716"</definedName>
    <definedName name="IQ_AGG_INSTITUTION_VC_PE_VALUE" hidden="1">"c24715"</definedName>
    <definedName name="IQ_AGG_INSTITUTIONAL_OVER_TOTAL" hidden="1">"c1580"</definedName>
    <definedName name="IQ_AGG_INSTITUTIONAL_SHARES" hidden="1">"c13779"</definedName>
    <definedName name="IQ_AGG_INSTITUTIONAL_VALUE" hidden="1">"c13772"</definedName>
    <definedName name="IQ_AGG_INSURANCE_OVER_TOTAL" hidden="1">"c24681"</definedName>
    <definedName name="IQ_AGG_INSURANCE_SHARES" hidden="1">"c24683"</definedName>
    <definedName name="IQ_AGG_INSURANCE_VALUE" hidden="1">"c24682"</definedName>
    <definedName name="IQ_AGG_INV_MANAGERS_OVER_TOTAL" hidden="1">"c26967"</definedName>
    <definedName name="IQ_AGG_INV_MANAGERS_SHARES" hidden="1">"c26968"</definedName>
    <definedName name="IQ_AGG_INV_MANAGERS_VALUE" hidden="1">"c26969"</definedName>
    <definedName name="IQ_AGG_MONEY_MANAGERS_OVER_TOTAL" hidden="1">"c24669"</definedName>
    <definedName name="IQ_AGG_MONEY_MANAGERS_SHARES" hidden="1">"c24671"</definedName>
    <definedName name="IQ_AGG_MONEY_MANAGERS_VALUE" hidden="1">"c24670"</definedName>
    <definedName name="IQ_AGG_OTHER_OVER_TOTAL" hidden="1">"c13770"</definedName>
    <definedName name="IQ_AGG_OTHER_SHARES" hidden="1">"c13784"</definedName>
    <definedName name="IQ_AGG_OTHER_VALUE" hidden="1">"c13777"</definedName>
    <definedName name="IQ_AGG_PENSION_OVER_TOTAL" hidden="1">"c24675"</definedName>
    <definedName name="IQ_AGG_PENSION_SHARES" hidden="1">"c24677"</definedName>
    <definedName name="IQ_AGG_PENSION_VALUE" hidden="1">"c24676"</definedName>
    <definedName name="IQ_AGG_REIT_OVER_TOTAL" hidden="1">"c24693"</definedName>
    <definedName name="IQ_AGG_REIT_SHARES" hidden="1">"c24695"</definedName>
    <definedName name="IQ_AGG_REIT_VALUE" hidden="1">"c24694"</definedName>
    <definedName name="IQ_AGG_SOVEREIGN_OVER_TOTAL" hidden="1">"c24690"</definedName>
    <definedName name="IQ_AGG_SOVEREIGN_SHARES" hidden="1">"c24692"</definedName>
    <definedName name="IQ_AGG_SOVEREIGN_VALUE" hidden="1">"c24691"</definedName>
    <definedName name="IQ_AGG_STATE_OVER_TOTAL" hidden="1">"c24705"</definedName>
    <definedName name="IQ_AGG_STATE_SHARES" hidden="1">"c24707"</definedName>
    <definedName name="IQ_AGG_STATE_VALUE" hidden="1">"c24706"</definedName>
    <definedName name="IQ_AGG_STRATEGIC_CORP_PRIVATE_OVER_TOTAL" hidden="1">"c24702"</definedName>
    <definedName name="IQ_AGG_STRATEGIC_CORP_PRIVATE_SHARES" hidden="1">"c24704"</definedName>
    <definedName name="IQ_AGG_STRATEGIC_CORP_PRIVATE_VALUE" hidden="1">"c24703"</definedName>
    <definedName name="IQ_AGG_STRATEGIC_CORP_PUBLIC_OVER_TOTAL" hidden="1">"c24699"</definedName>
    <definedName name="IQ_AGG_STRATEGIC_CORP_PUBLIC_SHARES" hidden="1">"c24701"</definedName>
    <definedName name="IQ_AGG_STRATEGIC_CORP_PUBLIC_VALUE" hidden="1">"c24700"</definedName>
    <definedName name="IQ_AGG_STRATEGIC_HEDGEFUND_OVER_TOTAL" hidden="1">"c24726"</definedName>
    <definedName name="IQ_AGG_STRATEGIC_HEDGEFUND_SHARES" hidden="1">"c24728"</definedName>
    <definedName name="IQ_AGG_STRATEGIC_HEDGEFUND_VALUE" hidden="1">"c24727"</definedName>
    <definedName name="IQ_AGG_STRATEGIC_OVER_TOTAL" hidden="1">"c24708"</definedName>
    <definedName name="IQ_AGG_STRATEGIC_SHARES" hidden="1">"c24710"</definedName>
    <definedName name="IQ_AGG_STRATEGIC_SWF_OVER_TOTAL" hidden="1">"c24723"</definedName>
    <definedName name="IQ_AGG_STRATEGIC_SWF_SHARES" hidden="1">"c24725"</definedName>
    <definedName name="IQ_AGG_STRATEGIC_SWF_VALUE" hidden="1">"c24724"</definedName>
    <definedName name="IQ_AGG_STRATEGIC_VALUE" hidden="1">"c24709"</definedName>
    <definedName name="IQ_AGG_STRATEGIC_VC_PE_OVER_TOTAL" hidden="1">"c24720"</definedName>
    <definedName name="IQ_AGG_STRATEGIC_VC_PE_SHARES" hidden="1">"c24722"</definedName>
    <definedName name="IQ_AGG_STRATEGIC_VC_PE_VALUE" hidden="1">"c24721"</definedName>
    <definedName name="IQ_AGG_VC_PE_OVER_TOTAL" hidden="1">"c24672"</definedName>
    <definedName name="IQ_AGG_VC_PE_SHARES" hidden="1">"c24674"</definedName>
    <definedName name="IQ_AGG_VC_PE_VALUE" hidden="1">"c24673"</definedName>
    <definedName name="IQ_AGGREGATE_AMT_ALL_EXTENSIONS_CREDIT_THRIFT" hidden="1">"c25589"</definedName>
    <definedName name="IQ_AGGREGATE_INV_IN_SERVICE_CORPORATIONS_THRIFT" hidden="1">"c25588"</definedName>
    <definedName name="IQ_AGRICULTURAL_GROSS_LOANS_FFIEC" hidden="1">"c13413"</definedName>
    <definedName name="IQ_AGRICULTURAL_LOANS_FOREIGN_FFIEC" hidden="1">"c13481"</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IRCRAFT_RENT" hidden="1">"c17872"</definedName>
    <definedName name="IQ_ALL_OTHER_ASSETS_ELIGIBLE_100_PCT_RISK_WEIGHT_THRIFT" hidden="1">"c25072"</definedName>
    <definedName name="IQ_ALL_OTHER_DEPOSITS_FOREIGN_DEP_FFIEC" hidden="1">"c15347"</definedName>
    <definedName name="IQ_ALL_OTHER_FINANCIAL_ASSETS_AMOUNTS_NETTED_THRIFT" hidden="1">"c25516"</definedName>
    <definedName name="IQ_ALL_OTHER_FINANCIAL_ASSETS_LEVEL_1_THRIFT" hidden="1">"c25512"</definedName>
    <definedName name="IQ_ALL_OTHER_FINANCIAL_ASSETS_LEVEL_2_THRIFT" hidden="1">"c25513"</definedName>
    <definedName name="IQ_ALL_OTHER_FINANCIAL_ASSETS_LEVEL_3_THRIFT" hidden="1">"c25514"</definedName>
    <definedName name="IQ_ALL_OTHER_FINANCIAL_ASSETS_TOTAL_AFTER_NETTING_THRIFT" hidden="1">"c25517"</definedName>
    <definedName name="IQ_ALL_OTHER_FINANCIAL_ASSETS_TOTAL_BEFORE_NETTING_THRIFT" hidden="1">"c25515"</definedName>
    <definedName name="IQ_ALL_OTHER_FINANCIAL_LIABILITIES_AMOUNTS_NETTED_THRIFT" hidden="1">"c25558"</definedName>
    <definedName name="IQ_ALL_OTHER_FINANCIAL_LIABILITIES_LEVEL_1_THRIFT" hidden="1">"c25554"</definedName>
    <definedName name="IQ_ALL_OTHER_FINANCIAL_LIABILITIES_LEVEL_2_THRIFT" hidden="1">"c25555"</definedName>
    <definedName name="IQ_ALL_OTHER_FINANCIAL_LIABILITIES_LEVEL_3_THRIFT" hidden="1">"c25556"</definedName>
    <definedName name="IQ_ALL_OTHER_FINANCIAL_LIABILITIES_TOTAL_AFTER_NETTING_THRIFT" hidden="1">"c25559"</definedName>
    <definedName name="IQ_ALL_OTHER_FINANCIAL_LIABILITIES_TOTAL_BEFORE_NETTING_THRIFT" hidden="1">"c25557"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EXCL_CONSUMER_LL_REC_DOM_FFIEC" hidden="1">"c25857"</definedName>
    <definedName name="IQ_ALL_OTHER_LOANS_EXCL_CONSUMER_LL_REC_FFIEC" hidden="1">"c25853"</definedName>
    <definedName name="IQ_ALL_OTHER_LOANS_LOSS_SHARING_DUE_30_89_FFIEC" hidden="1">"c27085"</definedName>
    <definedName name="IQ_ALL_OTHER_LOANS_LOSS_SHARING_DUE_90_FFIEC" hidden="1">"c27125"</definedName>
    <definedName name="IQ_ALL_OTHER_LOANS_LOSS_SHARING_NON_ACCRUAL_FFIEC" hidden="1">"c27165"</definedName>
    <definedName name="IQ_ALL_OTHER_LOANS_RECOV_FFIEC" hidden="1">"c13205"</definedName>
    <definedName name="IQ_ALL_OTHER_LOANS_RSTRC_DUE_30_89_FFIEC" hidden="1">"c27099"</definedName>
    <definedName name="IQ_ALL_OTHER_LOANS_RSTRC_DUE_90_FFIEC" hidden="1">"c27139"</definedName>
    <definedName name="IQ_ALL_OTHER_LOANS_RSTRC_NON_ACCRUAL_FFIEC" hidden="1">"c27179"</definedName>
    <definedName name="IQ_ALL_OTHER_LOANS_RSTRC_TERMS_FFIEC" hidden="1">"c27030"</definedName>
    <definedName name="IQ_ALL_OTHER_SEC_1_4_DOM_CHARGE_OFFS_FFIEC" hidden="1">"c25842"</definedName>
    <definedName name="IQ_ALL_OTHER_SEC_1_4_DOM_RECOV_FFIEC" hidden="1">"c25843"</definedName>
    <definedName name="IQ_ALL_OTHER_SEC_1_4_DUE_30_89_FFIEC" hidden="1">"c25835"</definedName>
    <definedName name="IQ_ALL_OTHER_SEC_1_4_DUE_90_FFIEC" hidden="1">"c25836"</definedName>
    <definedName name="IQ_ALL_OTHER_SEC_1_4_NON_ACCRUAL_FFIEC" hidden="1">"c25837"</definedName>
    <definedName name="IQ_ALL_OTHER_TRADING_LIABILITIES_DOM_FFIEC" hidden="1">"c12942"</definedName>
    <definedName name="IQ_ALL_OTHER_UNUSED_FFIEC" hidden="1">"c25861"</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_MORTGAGE_LL_LOSSES_THRIFT" hidden="1">"c24851"</definedName>
    <definedName name="IQ_ALLOW_NON_MORTGAGE_LOAN_LL_THRIFT" hidden="1">"c24867"</definedName>
    <definedName name="IQ_ALLOWABLE_T2_CAPITAL_FFIEC" hidden="1">"c13150"</definedName>
    <definedName name="IQ_ALLOWABLE_TIER_2_CAPITAL_T2_THRIFT" hidden="1">"c25046"</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AMT_INCLUDED_IN_ALLOWANCE_LOAN_LEASE_LOSSES_PURCHASED_CREDIT_IMPAIRED_LOANS_THRIFT" hidden="1">"c25239"</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LLOWANCES_LL_LOSSES_T2_THRIFT" hidden="1">"c25043"</definedName>
    <definedName name="IQ_ALPHA_SCORE_DATE" hidden="1">"c25923"</definedName>
    <definedName name="IQ_AMORT_EXP_IMPAIRMENT_OTHER_INTANGIBLE_ASSETS_FFIEC" hidden="1">"c13026"</definedName>
    <definedName name="IQ_AMORT_LOAN_SERVICING_ASSETS_LIABILITIES_THRIFT" hidden="1">"c24767"</definedName>
    <definedName name="IQ_AMORTIZATION" hidden="1">"c1591"</definedName>
    <definedName name="IQ_AMOUNT_FINANCIAL_LOC_CONVEYED_FFIEC" hidden="1">"c13250"</definedName>
    <definedName name="IQ_AMOUNT_PERFORMANCE_LOC_CONVEYED_FFIEC" hidden="1">"c13252"</definedName>
    <definedName name="IQ_AMT_DIRECT_CREDIT_SUBSTITUTES_ASSETS_THRIFT" hidden="1">"c25616"</definedName>
    <definedName name="IQ_AMT_LOW_LEVEL_RECOURSE_RESIDUAL_INTERESTS_BEFORE_RISK_WEIGHTING_THRIFT" hidden="1">"c25074"</definedName>
    <definedName name="IQ_AMT_NONINTEREST_BEARING_TRANSACTION_ACCOUNTS_MORE_THAN_250000_THRIFT" hidden="1">"c25582"</definedName>
    <definedName name="IQ_AMT_OUT" hidden="1">"c2145"</definedName>
    <definedName name="IQ_AMT_RECOURSE_OBLIGATIONS_ASSETS_THRIFT" hidden="1">"c25617"</definedName>
    <definedName name="IQ_AMT_RECOURSE_OBLIGATIONS_LOANS_THRIFT" hidden="1">"c25618"</definedName>
    <definedName name="IQ_AMT_RECOURSE_OBLIGATIONS_LOANS_WHERE_RECOURSE_IS_120_DAYS_LESS_THRIFT" hidden="1">"c25619"</definedName>
    <definedName name="IQ_AMT_RECOURSE_OBLIGATIONS_LOANS_WHERE_RECOURSE_IS_GREATER_THAN_120_DAYS_THRIFT" hidden="1">"c25620"</definedName>
    <definedName name="IQ_AMT_THIS_QUARTER_TROUBLED_DEBT_RESTRUCTURED_THRIFT" hidden="1">"c25229"</definedName>
    <definedName name="IQ_ANALYST_COVERAGE_DATE" hidden="1">"c27294"</definedName>
    <definedName name="IQ_ANALYST_EMAIL" hidden="1">"c13738"</definedName>
    <definedName name="IQ_ANALYST_NAME" hidden="1">"c13736"</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OCI_THRIFT" hidden="1">"c24920"</definedName>
    <definedName name="IQ_AP" hidden="1">"c32"</definedName>
    <definedName name="IQ_AP_BNK" hidden="1">"c33"</definedName>
    <definedName name="IQ_AP_BR" hidden="1">"c34"</definedName>
    <definedName name="IQ_AP_CM"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IC_THRIFT" hidden="1">"c24918"</definedName>
    <definedName name="IQ_APPLICABLE_INCOME_TAXES_AVG_ASSETS_THRIFT" hidden="1">"c25657"</definedName>
    <definedName name="IQ_APPLICABLE_INCOME_TAXES_FTE_FFIEC" hidden="1">"c13853"</definedName>
    <definedName name="IQ_AR" hidden="1">"c40"</definedName>
    <definedName name="IQ_AR_BR" hidden="1">"c41"</definedName>
    <definedName name="IQ_AR_CM" hidden="1">"c41"</definedName>
    <definedName name="IQ_AR_LT" hidden="1">"c42"</definedName>
    <definedName name="IQ_AR_RE" hidden="1">"c6197"</definedName>
    <definedName name="IQ_AR_REIT" hidden="1">"c43"</definedName>
    <definedName name="IQ_AR_TURNS" hidden="1">"c44"</definedName>
    <definedName name="IQ_AR_UNBILLED" hidden="1">"c28865"</definedName>
    <definedName name="IQ_AR_UTI" hidden="1">"c45"</definedName>
    <definedName name="IQ_ARPU" hidden="1">"c2126"</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BACKED_SEC_INV_SEC_THRIFT" hidden="1">"c25674"</definedName>
    <definedName name="IQ_ASSET_MANAGED_GROWTH_RATE" hidden="1">"c20434"</definedName>
    <definedName name="IQ_ASSET_MANAGEMENT_PCT_REVENUE_CSD" hidden="1">"c28917"</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CM"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CM" hidden="1">"c50"</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AVAILABLE_SALE" hidden="1">"c28869"</definedName>
    <definedName name="IQ_ASSETS_CAP_LEASE_DEPR" hidden="1">"c2068"</definedName>
    <definedName name="IQ_ASSETS_CAP_LEASE_GROSS" hidden="1">"c2069"</definedName>
    <definedName name="IQ_ASSETS_DESIGNATED_FAIR_VALUE" hidden="1">"c28868"</definedName>
    <definedName name="IQ_ASSETS_EXCLUDED_PURPOSES_OTS_ASSESSMENT_COMPLEXITY_COMPONENT_MANAGED_ASSETS_THRIFT" hidden="1">"c25356"</definedName>
    <definedName name="IQ_ASSETS_EXCLUDED_PURPOSES_OTS_ASSESSMENT_COMPLEXITY_COMPONENT_NONMANAGED_ASSETS_THRIFT" hidden="1">"c25378"</definedName>
    <definedName name="IQ_ASSETS_FAIR_VALUE" hidden="1">"c13843"</definedName>
    <definedName name="IQ_ASSETS_HELD_MATURITY" hidden="1">"c28870"</definedName>
    <definedName name="IQ_ASSETS_HFS_THRIFT" hidden="1">"c24934"</definedName>
    <definedName name="IQ_ASSETS_LEVEL_1" hidden="1">"c13839"</definedName>
    <definedName name="IQ_ASSETS_LEVEL_2" hidden="1">"c13840"</definedName>
    <definedName name="IQ_ASSETS_LEVEL_3" hidden="1">"c13841"</definedName>
    <definedName name="IQ_ASSETS_LOSS_SHARING_DEBT_SEC_FFIEC" hidden="1">"c25867"</definedName>
    <definedName name="IQ_ASSETS_LOSS_SHARING_FFIEC" hidden="1">"c25864"</definedName>
    <definedName name="IQ_ASSETS_LOSS_SHARING_LL_FFIEC" hidden="1">"c25865"</definedName>
    <definedName name="IQ_ASSETS_LOSS_SHARING_OREO_FFIEC" hidden="1">"c25866"</definedName>
    <definedName name="IQ_ASSETS_LOSS_SHARING_OTHER_FFIEC" hidden="1">"c25868"</definedName>
    <definedName name="IQ_ASSETS_NAME_AP" hidden="1">"c8921"</definedName>
    <definedName name="IQ_ASSETS_NAME_AP_ABS" hidden="1">"c8940"</definedName>
    <definedName name="IQ_ASSETS_NETTING_OTHER_ADJUSTMENTS" hidden="1">"c13842"</definedName>
    <definedName name="IQ_ASSETS_NON_INCLUDABLE_SUBS_ADJUSTED_ASSETS_THRIFT" hidden="1">"c25031"</definedName>
    <definedName name="IQ_ASSETS_OPER_LEASE_DEPR" hidden="1">"c2070"</definedName>
    <definedName name="IQ_ASSETS_OPER_LEASE_GROSS" hidden="1">"c2071"</definedName>
    <definedName name="IQ_ASSETS_PER_EMPLOYEE_THRIFT" hidden="1">"c25783"</definedName>
    <definedName name="IQ_ASSETS_REPRICE_ASSETS_TOT_FFIEC" hidden="1">"c13454"</definedName>
    <definedName name="IQ_ASSETS_RISK_WEIGHT_THRIFT" hidden="1">"c25076"</definedName>
    <definedName name="IQ_ASSETS_UNDER_ADMINISTRATION" hidden="1">"c20432"</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ACQUISITIONS_TRANSFERS" hidden="1">"c20415"</definedName>
    <definedName name="IQ_AUM_AVERAGE" hidden="1">"c20418"</definedName>
    <definedName name="IQ_AUM_BOP" hidden="1">"c20409"</definedName>
    <definedName name="IQ_AUM_CASH_FLOWS_DIVIDENDS" hidden="1">"c20413"</definedName>
    <definedName name="IQ_AUM_DOMESTIC" hidden="1">"c20400"</definedName>
    <definedName name="IQ_AUM_EOP" hidden="1">"c20417"</definedName>
    <definedName name="IQ_AUM_EQUITY_FUNDS" hidden="1">"c10039"</definedName>
    <definedName name="IQ_AUM_FEE_EARNING" hidden="1">"c20402"</definedName>
    <definedName name="IQ_AUM_FIXED_INCOME_FUNDS" hidden="1">"c10040"</definedName>
    <definedName name="IQ_AUM_FOREIGN" hidden="1">"c20401"</definedName>
    <definedName name="IQ_AUM_HIGH_NET_WORTH" hidden="1">"c20398"</definedName>
    <definedName name="IQ_AUM_INFLOWS" hidden="1">"c20410"</definedName>
    <definedName name="IQ_AUM_INSTITUTIONAL" hidden="1">"c20396"</definedName>
    <definedName name="IQ_AUM_INSTITUTIONAL_CUSTOMERS" hidden="1">"c20405"</definedName>
    <definedName name="IQ_AUM_MARKET_APPRECIATION_DEPRECIATION" hidden="1">"c20414"</definedName>
    <definedName name="IQ_AUM_MONEY_MARKET_FUNDS" hidden="1">"c10041"</definedName>
    <definedName name="IQ_AUM_NET_CHANGE" hidden="1">"c20419"</definedName>
    <definedName name="IQ_AUM_NET_INFLOWS_OUTFLOWS" hidden="1">"c20412"</definedName>
    <definedName name="IQ_AUM_NON_FEE_EARNING" hidden="1">"c20403"</definedName>
    <definedName name="IQ_AUM_OTHER" hidden="1">"c10042"</definedName>
    <definedName name="IQ_AUM_OTHER_ADJUSTMENTS" hidden="1">"c20416"</definedName>
    <definedName name="IQ_AUM_OTHER_CLIENTS" hidden="1">"c20399"</definedName>
    <definedName name="IQ_AUM_OTHER_CUSTOMERS" hidden="1">"c20407"</definedName>
    <definedName name="IQ_AUM_OUTFLOWS" hidden="1">"c20411"</definedName>
    <definedName name="IQ_AUM_PRIVATE_EQUITY" hidden="1">"c20394"</definedName>
    <definedName name="IQ_AUM_REAL_ESTATE" hidden="1">"c20395"</definedName>
    <definedName name="IQ_AUM_RETAIL" hidden="1">"c20397"</definedName>
    <definedName name="IQ_AUM_RETAIL_CUSTOMERS" hidden="1">"c20404"</definedName>
    <definedName name="IQ_AUM_SME_CUSTOMERS" hidden="1">"c20406"</definedName>
    <definedName name="IQ_AUM_TOTAL_CUSTOMERS" hidden="1">"c20408"</definedName>
    <definedName name="IQ_AUTO_LOANS_CHARGE_OFFS_FFIEC" hidden="1">"c27055"</definedName>
    <definedName name="IQ_AUTO_LOANS_DUE_30_89_FFIEC" hidden="1">"c27057"</definedName>
    <definedName name="IQ_AUTO_LOANS_DUE_90_FFIEC" hidden="1">"c27058"</definedName>
    <definedName name="IQ_AUTO_LOANS_EXCD_10_RSTRC_DUE_30_89_FFIEC" hidden="1">"c27104"</definedName>
    <definedName name="IQ_AUTO_LOANS_EXCD_10_RSTRC_DUE_90_FFIEC" hidden="1">"c27144"</definedName>
    <definedName name="IQ_AUTO_LOANS_EXCD_10_RSTRC_NON_ACCRUAL_FFIEC" hidden="1">"c27184"</definedName>
    <definedName name="IQ_AUTO_LOANS_FAIR_VAL_DOM_FFIEC" hidden="1">"c27043"</definedName>
    <definedName name="IQ_AUTO_LOANS_FAIR_VAL_FFIEC" hidden="1">"c27039"</definedName>
    <definedName name="IQ_AUTO_LOANS_FFIEC" hidden="1">"c27007"</definedName>
    <definedName name="IQ_AUTO_LOANS_LL_REC_FFIEC" hidden="1">"c27011"</definedName>
    <definedName name="IQ_AUTO_LOANS_LOSS_SHARING_DUE_30_89_FFIEC" hidden="1">"c27083"</definedName>
    <definedName name="IQ_AUTO_LOANS_LOSS_SHARING_DUE_90_FFIEC" hidden="1">"c27123"</definedName>
    <definedName name="IQ_AUTO_LOANS_LOSS_SHARING_FFIEC" hidden="1">"c27200"</definedName>
    <definedName name="IQ_AUTO_LOANS_LOSS_SHARING_NON_ACCRUAL_FFIEC" hidden="1">"c27163"</definedName>
    <definedName name="IQ_AUTO_LOANS_NON_ACCRUAL_FFIEC" hidden="1">"c27059"</definedName>
    <definedName name="IQ_AUTO_LOANS_RECOV_FFIEC" hidden="1">"c27056"</definedName>
    <definedName name="IQ_AUTO_LOANS_RSTRC_TERMS_FFIEC" hidden="1">"c27035"</definedName>
    <definedName name="IQ_AUTO_LOANS_THRIFT" hidden="1">"c24862"</definedName>
    <definedName name="IQ_AUTO_LOANS_TOTAL_LOANS" hidden="1">"c15713"</definedName>
    <definedName name="IQ_AUTO_LOANS_TRADING_DOM_FFIEC" hidden="1">"c27014"</definedName>
    <definedName name="IQ_AUTO_LOANS_UNPAID_PRIN_FAIR_VAL_DOM_FFIEC" hidden="1">"c27045"</definedName>
    <definedName name="IQ_AUTO_LOANS_UNPAID_PRIN_FAIR_VAL_FFIEC" hidden="1">"c27041"</definedName>
    <definedName name="IQ_AUTO_LOANS_UNPAID_PRIN_FAIR_VAL_TRADING_DOM_FFIEC" hidden="1">"c27049"</definedName>
    <definedName name="IQ_AUTO_LOANS_UNPAID_PRIN_FAIR_VAL_TRADING_FFIEC" hidden="1">"c27047"</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SALE_SEC_FFIEC" hidden="1">"c12791"</definedName>
    <definedName name="IQ_AVERAGE_DEPOSITS" hidden="1">"c15256"</definedName>
    <definedName name="IQ_AVERAGE_INTEREST_BEARING_DEPOSITS" hidden="1">"c15254"</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DEPOSITS_ESCROWS_THRIFT" hidden="1">"c24950"</definedName>
    <definedName name="IQ_AVG_DEPOSITS_INV_EXCLUDING_NON_INT_EARNING_ITEMS_THRIFT" hidden="1">"c24947"</definedName>
    <definedName name="IQ_AVG_EARNING_ASSETS_AVG_ASSETS_THRIFT" hidden="1">"c25645"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BEARING_FUNDS_AVG_ASSETS_THRIFT" hidden="1">"c25646"</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ARKETCAP_Z" hidden="1">"c25900"</definedName>
    <definedName name="IQ_AVG_MKTCAP" hidden="1">"c80"</definedName>
    <definedName name="IQ_AVG_MORTGAGE_LOANS_MBS_THRIFT" hidden="1">"c24948"</definedName>
    <definedName name="IQ_AVG_NON_MORTGAGE_LOANS_THRIFT" hidden="1">"c24949"</definedName>
    <definedName name="IQ_AVG_PORTFOLIO_DURATION" hidden="1">"c17693"</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REV_PER_TRADE" hidden="1">"c20431"</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TOTAL_ASSETS_THRIFT" hidden="1">"c24946"</definedName>
    <definedName name="IQ_AVG_TOTAL_BORROWINGS_THRIFT" hidden="1">"c24951"</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SHEET_AP" hidden="1">"c25883"</definedName>
    <definedName name="IQ_BALANCE_SHEET_AP_CO" hidden="1">"c25884"</definedName>
    <definedName name="IQ_BALANCE_SHEET_INDUSTRY" hidden="1">"c25879"</definedName>
    <definedName name="IQ_BALANCE_SHEET_INDUSTRY_CO" hidden="1">"c25880"</definedName>
    <definedName name="IQ_BALANCE_SHEET_STANDARD" hidden="1">"c25881"</definedName>
    <definedName name="IQ_BALANCE_SHEET_STANDARD_CO" hidden="1">"c25882"</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NK_DEBT" hidden="1">"c2544"</definedName>
    <definedName name="IQ_BANK_DEBT_PCT" hidden="1">"c2545"</definedName>
    <definedName name="IQ_BANK_LOAN_LIST" hidden="1">"c13507"</definedName>
    <definedName name="IQ_BANK_OWNED_LIFE_INSURANCE_THRIFT" hidden="1">"c24884"</definedName>
    <definedName name="IQ_BANKING_FEES_OPERATING_INC_FFIEC" hidden="1">"c13386"</definedName>
    <definedName name="IQ_BANKS_FOREIGN_COUNTRIES_NON_TRANS_ACCTS_FFIEC" hidden="1">"c15326"</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EL" hidden="1">"c26996"</definedName>
    <definedName name="IQ_BASIC_EPS_EXCL" hidden="1">"c85"</definedName>
    <definedName name="IQ_BASIC_EPS_INCL" hidden="1">"c86"</definedName>
    <definedName name="IQ_BASIC_NAV_SHARES" hidden="1">"c16012"</definedName>
    <definedName name="IQ_BASIC_NORMAL_EPS" hidden="1">"c1592"</definedName>
    <definedName name="IQ_BASIC_WEIGHT" hidden="1">"c87"</definedName>
    <definedName name="IQ_BEGINNING_BALANCE_GVA_THRIFT" hidden="1">"c25091"</definedName>
    <definedName name="IQ_BEGINNING_BALANCE_REPORTED_QUARTERLY_BALANCE_GVA_THRIFT" hidden="1">"c25090"</definedName>
    <definedName name="IQ_BEGINNING_BALANCE_REPORTED_QUARTERLY_BALANCE_SVA_THRIFT" hidden="1">"c25098"</definedName>
    <definedName name="IQ_BEGINNING_BALANCE_REPORTED_QUARTERLY_BALANCE_TVA_THRIFT" hidden="1">"c25105"</definedName>
    <definedName name="IQ_BEGINNING_BALANCE_SVA_THRIFT" hidden="1">"c25099"</definedName>
    <definedName name="IQ_BEGINNING_BALANCE_TVA_THRIFT" hidden="1">"c25106"</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P" hidden="1">"c20560"</definedName>
    <definedName name="IQ_BOP_BALANCE_ON_CURRENT_ACCOUNT" hidden="1">"c20561"</definedName>
    <definedName name="IQ_BOP_BALANCE_ON_GOODS" hidden="1">"c20562"</definedName>
    <definedName name="IQ_BOP_BALANCE_ON_GOODS_SERVICES" hidden="1">"c20563"</definedName>
    <definedName name="IQ_BOP_BALANCE_ON_INCOME" hidden="1">"c20564"</definedName>
    <definedName name="IQ_BOP_BALANCE_ON_SERVICES" hidden="1">"c20565"</definedName>
    <definedName name="IQ_BOP_CAPITAL_TRANSACTION_NET" hidden="1">"c20566"</definedName>
    <definedName name="IQ_BOP_CURRENT_TRANSFER_GOVERNMENT_GRANTS" hidden="1">"c20567"</definedName>
    <definedName name="IQ_BOP_CURRENT_TRANSFER_GOVERNMENT_PENSIONS" hidden="1">"c20568"</definedName>
    <definedName name="IQ_BOP_CURRENT_TRANSFER_NET" hidden="1">"c20569"</definedName>
    <definedName name="IQ_BOP_CURRENT_TRANSFER_PRIVATE_TRANSFER" hidden="1">"c20570"</definedName>
    <definedName name="IQ_BOP_EXPORTS_AND_RECEIPTS" hidden="1">"c20571"</definedName>
    <definedName name="IQ_BOP_EXPORTS_GOODS" hidden="1">"c20572"</definedName>
    <definedName name="IQ_BOP_EXPORTS_GOODS_SERVICES" hidden="1">"c20573"</definedName>
    <definedName name="IQ_BOP_EXPORTS_SERVICES" hidden="1">"c20574"</definedName>
    <definedName name="IQ_BOP_EXPORTS_SERVICES_FARES" hidden="1">"c20575"</definedName>
    <definedName name="IQ_BOP_EXPORTS_SERVICES_GOVERNMENT_MISC" hidden="1">"c20576"</definedName>
    <definedName name="IQ_BOP_EXPORTS_SERVICES_MILITARY_SALES_CONTRACTS" hidden="1">"c20577"</definedName>
    <definedName name="IQ_BOP_EXPORTS_SERVICES_OTHER" hidden="1">"c20578"</definedName>
    <definedName name="IQ_BOP_EXPORTS_SERVICES_ROYALTIES" hidden="1">"c20579"</definedName>
    <definedName name="IQ_BOP_EXPORTS_SERVICES_TRANSPORTATION" hidden="1">"c20580"</definedName>
    <definedName name="IQ_BOP_EXPORTS_SERVICES_TRAVEL" hidden="1">"c20581"</definedName>
    <definedName name="IQ_BOP_FOREIGN_ASSETS" hidden="1">"c20582"</definedName>
    <definedName name="IQ_BOP_FOREIGN_ASSETS_OFFICIAL" hidden="1">"c20583"</definedName>
    <definedName name="IQ_BOP_FOREIGN_ASSETS_OFFICIAL_BANK_LIABILITIES" hidden="1">"c20584"</definedName>
    <definedName name="IQ_BOP_FOREIGN_ASSETS_OFFICIAL_GOVT_LIABILITIES" hidden="1">"c20585"</definedName>
    <definedName name="IQ_BOP_FOREIGN_ASSETS_OFFICIAL_GOVT_SECURITIES" hidden="1">"c20586"</definedName>
    <definedName name="IQ_BOP_FOREIGN_ASSETS_OFFICIAL_GOVT_SECURITIES_OTHER" hidden="1">"c20587"</definedName>
    <definedName name="IQ_BOP_FOREIGN_ASSETS_OFFICIAL_OTHER" hidden="1">"c20588"</definedName>
    <definedName name="IQ_BOP_FOREIGN_ASSETS_OFFICIAL_TREASURIES" hidden="1">"c20589"</definedName>
    <definedName name="IQ_BOP_FOREIGN_ASSETS_OTHER" hidden="1">"c20590"</definedName>
    <definedName name="IQ_BOP_FOREIGN_ASSETS_OTHER_BANK_LIABILITIES" hidden="1">"c20591"</definedName>
    <definedName name="IQ_BOP_FOREIGN_ASSETS_OTHER_CURRENCY" hidden="1">"c20592"</definedName>
    <definedName name="IQ_BOP_FOREIGN_ASSETS_OTHER_DIRECT_INVEST" hidden="1">"c20593"</definedName>
    <definedName name="IQ_BOP_FOREIGN_ASSETS_OTHER_LIABILITIES_TO_FOREIGNERS" hidden="1">"c20594"</definedName>
    <definedName name="IQ_BOP_FOREIGN_ASSETS_OTHER_SECURITIES" hidden="1">"c20595"</definedName>
    <definedName name="IQ_BOP_FOREIGN_ASSETS_OTHER_TREASURIES" hidden="1">"c20596"</definedName>
    <definedName name="IQ_BOP_IMPORTS_AND_PAYMENTS" hidden="1">"c20597"</definedName>
    <definedName name="IQ_BOP_IMPORTS_GOODS" hidden="1">"c20598"</definedName>
    <definedName name="IQ_BOP_IMPORTS_GOODS_SERVICES" hidden="1">"c20599"</definedName>
    <definedName name="IQ_BOP_IMPORTS_SERVICES" hidden="1">"c20600"</definedName>
    <definedName name="IQ_BOP_IMPORTS_SERVICES_DEF_EXPENDITURES" hidden="1">"c20601"</definedName>
    <definedName name="IQ_BOP_IMPORTS_SERVICES_FARES" hidden="1">"c20602"</definedName>
    <definedName name="IQ_BOP_IMPORTS_SERVICES_GOVERNMENT_MISC" hidden="1">"c20603"</definedName>
    <definedName name="IQ_BOP_IMPORTS_SERVICES_OTHER" hidden="1">"c20604"</definedName>
    <definedName name="IQ_BOP_IMPORTS_SERVICES_ROYALTIES" hidden="1">"c20605"</definedName>
    <definedName name="IQ_BOP_IMPORTS_SERVICES_TRANSPORTATION" hidden="1">"c20606"</definedName>
    <definedName name="IQ_BOP_IMPORTS_SERVICES_TRAVEL" hidden="1">"c20607"</definedName>
    <definedName name="IQ_BOP_PAYMENTS" hidden="1">"c20608"</definedName>
    <definedName name="IQ_BOP_PAYMENTS_DIRECT_INVEST" hidden="1">"c20609"</definedName>
    <definedName name="IQ_BOP_PAYMENTS_EMPLOYEE_COMPENSATION" hidden="1">"c20610"</definedName>
    <definedName name="IQ_BOP_PAYMENTS_FOREGN_OWNED_ASSETS" hidden="1">"c20611"</definedName>
    <definedName name="IQ_BOP_PAYMENTS_GOVT" hidden="1">"c20612"</definedName>
    <definedName name="IQ_BOP_PAYMENTS_OTHER" hidden="1">"c20613"</definedName>
    <definedName name="IQ_BOP_RECEIPTS" hidden="1">"c20614"</definedName>
    <definedName name="IQ_BOP_RECEIPTS_DIRECT_INVEST" hidden="1">"c20615"</definedName>
    <definedName name="IQ_BOP_RECEIPTS_EMPLOYEE_COMPENSATION" hidden="1">"c20616"</definedName>
    <definedName name="IQ_BOP_RECEIPTS_GOVT" hidden="1">"c20617"</definedName>
    <definedName name="IQ_BOP_RECEIPTS_OTHER" hidden="1">"c20618"</definedName>
    <definedName name="IQ_BOP_RECEIPTS_US_ASSETS_ABROAD" hidden="1">"c20619"</definedName>
    <definedName name="IQ_BOP_STATISTICAL_DISCREPANCY" hidden="1">"c20620"</definedName>
    <definedName name="IQ_BOP_US_ASSETS_ABROAD" hidden="1">"c20621"</definedName>
    <definedName name="IQ_BOP_US_GOVT_ASSETS" hidden="1">"c20622"</definedName>
    <definedName name="IQ_BOP_US_GOVT_ASSETS_FX" hidden="1">"c20623"</definedName>
    <definedName name="IQ_BOP_US_GOVT_ASSETS_US_CREDITS" hidden="1">"c20624"</definedName>
    <definedName name="IQ_BOP_US_GOVT_ASSETS_US_CREDITS_REPAYMENTS" hidden="1">"c20625"</definedName>
    <definedName name="IQ_BOP_US_PRIVATE_ASSETS" hidden="1">"c20626"</definedName>
    <definedName name="IQ_BOP_US_PRIVATE_ASSETS_CLAIMS_BANKS_BROKERS" hidden="1">"c20627"</definedName>
    <definedName name="IQ_BOP_US_PRIVATE_ASSETS_CLAIMS_ON_FOREIGNERS" hidden="1">"c20628"</definedName>
    <definedName name="IQ_BOP_US_PRIVATE_ASSETS_DIRECT_INVEST" hidden="1">"c20629"</definedName>
    <definedName name="IQ_BOP_US_PRIVATE_ASSETS_FOREIGN_SECURITIES" hidden="1">"c20630"</definedName>
    <definedName name="IQ_BOP_US_RESERVE_ASSETS" hidden="1">"c20631"</definedName>
    <definedName name="IQ_BOP_US_RESERVE_ASSETS_DRAWING_RIGHTS" hidden="1">"c20632"</definedName>
    <definedName name="IQ_BOP_US_RESERVE_ASSETS_FX" hidden="1">"c20633"</definedName>
    <definedName name="IQ_BOP_US_RESERVE_ASSETS_GOLD" hidden="1">"c20634"</definedName>
    <definedName name="IQ_BOP_US_RESERVE_ASSETS_IMF_RESERVES" hidden="1">"c20635"</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AD_LIQUID_ASSETS_TO_ST_WHOLESALE_FUNDING_CSD" hidden="1">"c28886"</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ROKER_DEPOSITS_TOTAL_DEPOSITS_THRIFT" hidden="1">"c25781"</definedName>
    <definedName name="IQ_BROKER_ORIGINATED_DEPOSITS_FULLY_INSURED_100000_THROUGH_250000_THRIFT" hidden="1">"c24980"</definedName>
    <definedName name="IQ_BROKER_ORIGINATED_DEPOSITS_FULLY_INSURED_LESS_THAN_100000_THRIFT" hidden="1">"c24979"</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OVER_SHARES" hidden="1">"c1349"</definedName>
    <definedName name="IQ_BV_SHARE" hidden="1">"c100"</definedName>
    <definedName name="IQ_BV_SHARE_REPORTED" hidden="1">"c28843"</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BUS_PHONE" hidden="1">"c15773"</definedName>
    <definedName name="IQ_CABLE_SUBS_DIG" hidden="1">"c2856"</definedName>
    <definedName name="IQ_CABLE_SUBS_LONG_DIST_PHONE" hidden="1">"c15775"</definedName>
    <definedName name="IQ_CABLE_SUBS_NON_VIDEO" hidden="1">"c2860"</definedName>
    <definedName name="IQ_CABLE_SUBS_PHONE" hidden="1">"c2859"</definedName>
    <definedName name="IQ_CABLE_SUBS_RES_PHONE" hidden="1">"c15772"</definedName>
    <definedName name="IQ_CABLE_SUBS_SATELITE" hidden="1">"c15771"</definedName>
    <definedName name="IQ_CABLE_SUBS_TOTAL" hidden="1">"c2862"</definedName>
    <definedName name="IQ_CABLE_SUBS_WHOLE_PHONE" hidden="1">"c15774"</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CM" hidden="1">"c111"</definedName>
    <definedName name="IQ_CAPEX_FIN" hidden="1">"c112"</definedName>
    <definedName name="IQ_CAPEX_INS" hidden="1">"c113"</definedName>
    <definedName name="IQ_CAPEX_PCT_REV" hidden="1">"c19144"</definedName>
    <definedName name="IQ_CAPEX_UTI" hidden="1">"c114"</definedName>
    <definedName name="IQ_CAPITAL_ALLOCATION_ADJUSTMENT_FOREIGN_FFIEC" hidden="1">"c15389"</definedName>
    <definedName name="IQ_CAPITAL_CONTRIBUTIONS_SAVINGS_ASSOCIATION_THRIFT" hidden="1">"c25014"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_THRIFT" hidden="1">"c24763"</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RRYING_AMT_DEBT_SEC_COVERED_FDIC_LOSS_SHARING_AGREEMENTS_THRIFT" hidden="1">"c24944"</definedName>
    <definedName name="IQ_CARRYING_AMT_LOANS_LEASES_COVERED_FDIC_LOSS_SHARING_AGREEMENTS_THRIFT" hidden="1">"c24942"</definedName>
    <definedName name="IQ_CARRYING_AMT_OTHER_ASSETS_COVERED_FDIC_LOSS_SHARING_AGREEMENTS_THRIFT" hidden="1">"c24945"</definedName>
    <definedName name="IQ_CARRYING_AMT_RE_OWNED_COVERED_FDIC_LOSS_SHARING_AGREEMENTS_THRIFT" hidden="1">"c24943"</definedName>
    <definedName name="IQ_CASH" hidden="1">"c1458"</definedName>
    <definedName name="IQ_CASH_ACQUIRE_CF" hidden="1">"c116"</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IVIDENDS_NET_INCOME_THRIFT" hidden="1">"c25634"</definedName>
    <definedName name="IQ_CASH_DIVIDENDS_REP_PRE_ADJ_CSD" hidden="1">"c28947"</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LIGIBLE_0_PCT_RISK_WEIGHT_THRIFT" hidden="1">"c25051"</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P" hidden="1">"c25889"</definedName>
    <definedName name="IQ_CASH_FLOW_AP_CO" hidden="1">"c25890"</definedName>
    <definedName name="IQ_CASH_FLOW_FROM_OPERATIONS_PRE_ADJ_CSD" hidden="1">"c28943"</definedName>
    <definedName name="IQ_CASH_FLOW_INDUSTRY" hidden="1">"c25885"</definedName>
    <definedName name="IQ_CASH_FLOW_INDUSTRY_CO" hidden="1">"c25886"</definedName>
    <definedName name="IQ_CASH_FLOW_STANDARD" hidden="1">"c25887"</definedName>
    <definedName name="IQ_CASH_FLOW_STANDARD_CO" hidden="1">"c25888"</definedName>
    <definedName name="IQ_CASH_FOREIGN_BRANCH_OTHER_US_BANKS_FFIEC" hidden="1">"c15282"</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PAID_NET_CAPITALIZED_INTEREST_REP_CSD" hidden="1">"c28956"</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NON_INT_EARNING_DEPOSITS_THRIFT" hidden="1">"c24818"</definedName>
    <definedName name="IQ_CASH_OPER" hidden="1">"c122"</definedName>
    <definedName name="IQ_CASH_OPER_AP" hidden="1">"c8888"</definedName>
    <definedName name="IQ_CASH_OPER_AP_ABS" hidden="1">"c8907"</definedName>
    <definedName name="IQ_CASH_OPER_EST_REV_DATE_TIME_REUT" hidden="1">"c28541"</definedName>
    <definedName name="IQ_CASH_OPER_EST_REV_DATE_TIME_THOM" hidden="1">"c28424"</definedName>
    <definedName name="IQ_CASH_OPER_EST_REVISIONS_REUT" hidden="1">"c28502"</definedName>
    <definedName name="IQ_CASH_OPER_EST_REVISIONS_THOM" hidden="1">"c28385"</definedName>
    <definedName name="IQ_CASH_OPER_NAME_AP" hidden="1">"c8926"</definedName>
    <definedName name="IQ_CASH_OPER_NAME_AP_ABS" hidden="1">"c8945"</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RUCTURED_PRODUCTS_AFS_AMORT_COST_FFIEC" hidden="1">"c20500"</definedName>
    <definedName name="IQ_CASH_STRUCTURED_PRODUCTS_AFS_FAIR_VAL_FFIEC" hidden="1">"c20465"</definedName>
    <definedName name="IQ_CASH_STRUCTURED_PRODUCTS_AVAIL_SALE_FFIEC" hidden="1">"c15263"</definedName>
    <definedName name="IQ_CASH_STRUCTURED_PRODUCTS_FFIEC" hidden="1">"c15260"</definedName>
    <definedName name="IQ_CASH_STRUCTURED_PRODUCTS_HTM_AMORT_COST_FFIEC" hidden="1">"c20448"</definedName>
    <definedName name="IQ_CASH_STRUCTURED_PRODUCTS_HTM_FAIR_VAL_FFIEC" hidden="1">"c20483"</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ATASTROPHIC_LOSSES" hidden="1">"c17694"</definedName>
    <definedName name="IQ_CC_RELATED_DUE_90_FFIEC" hidden="1">"c25833"</definedName>
    <definedName name="IQ_CC_RELATED_LOANS_DUE_30_89_FFIEC" hidden="1">"c25832"</definedName>
    <definedName name="IQ_CC_RELATED_NON_ACCRUAL_FFIEC" hidden="1">"c25834"</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_SHARE" hidden="1">"c27339"</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CM"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CM"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CM"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CM"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GROSS" hidden="1">"c162"</definedName>
    <definedName name="IQ_CHARGE_OFFS_GVA_THRIFT" hidden="1">"c25096"</definedName>
    <definedName name="IQ_CHARGE_OFFS_NET" hidden="1">"c163"</definedName>
    <definedName name="IQ_CHARGE_OFFS_RECOVERED" hidden="1">"c164"</definedName>
    <definedName name="IQ_CHARGE_OFFS_SVA_THRIFT" hidden="1">"c25103"</definedName>
    <definedName name="IQ_CHARGE_OFFS_TOTAL_AVG_LOANS" hidden="1">"c165"</definedName>
    <definedName name="IQ_CHARGE_OFFS_TVA_THRIFT" hidden="1">"c25110"</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INESE_SHORT_NATIVE_TICKER" hidden="1">"c27236"</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K" hidden="1">"c20384"</definedName>
    <definedName name="IQ_CIP" hidden="1">"c17551"</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IMS_DOMESTIC_DEPOSITORY_INSTITUTIONS_ELIGIBLE_20_PCT_RISK_WEIGHT_THRIFT" hidden="1">"c25060"</definedName>
    <definedName name="IQ_CLAIMS_FHLBS_ELIGIBLE_20_PCT_RISK_WEIGHT_THRIFT" hidden="1">"c25058"</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AMILY_LOANS_TOTAL_LOANS_THRIFT" hidden="1">"c25742"</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LOANS_GROSS_LOANS_THRIFT" hidden="1">"c25724"</definedName>
    <definedName name="IQ_CLOSED_END_LOANS_RISK_BASED_CAPITAL_THRIFT" hidden="1">"c25709"</definedName>
    <definedName name="IQ_CLOSED_END_SEC_1_4_1ST_LIENS_CHARGE_OFFS_FFIEC" hidden="1">"c13169"</definedName>
    <definedName name="IQ_CLOSED_END_SEC_1_4_1ST_LIENS_DOM_LOSS_SHARING_DUE_30_89_FFIEC" hidden="1">"c27075"</definedName>
    <definedName name="IQ_CLOSED_END_SEC_1_4_1ST_LIENS_DOM_LOSS_SHARING_DUE_90_FFIEC" hidden="1">"c27115"</definedName>
    <definedName name="IQ_CLOSED_END_SEC_1_4_1ST_LIENS_DOM_LOSS_SHARING_FFIEC" hidden="1">"c27192"</definedName>
    <definedName name="IQ_CLOSED_END_SEC_1_4_1ST_LIENS_DOM_LOSS_SHARING_NON_ACCRUAL_FFIEC" hidden="1">"c27155"</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OM_LOSS_SHARING_DUE_30_89_FFIEC" hidden="1">"c27076"</definedName>
    <definedName name="IQ_CLOSED_END_SEC_1_4_JR_LIENS_DOM_LOSS_SHARING_DUE_90_FFIEC" hidden="1">"c27116"</definedName>
    <definedName name="IQ_CLOSED_END_SEC_1_4_JR_LIENS_DOM_LOSS_SHARING_FFIEC" hidden="1">"c27193"</definedName>
    <definedName name="IQ_CLOSED_END_SEC_1_4_JR_LIENS_DOM_LOSS_SHARING_NON_ACCRUAL_FFIEC" hidden="1">"c27156"</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D_PURCHASED_COMM_NON_MORTGAGE_LOANS_THRIFT" hidden="1">"c25339"</definedName>
    <definedName name="IQ_CLOSED_PURCHASED_CONSUMER_NON_MORTGAGE_LOANS_THRIFT" hidden="1">"c25341"</definedName>
    <definedName name="IQ_CLOSEPRICE" hidden="1">"c174"</definedName>
    <definedName name="IQ_CLOSEPRICE_ADJ" hidden="1">"c2115"</definedName>
    <definedName name="IQ_CMBS_ISSUED_AFS_AMORT_COST_FFIEC" hidden="1">"c20497"</definedName>
    <definedName name="IQ_CMBS_ISSUED_AFS_FAIR_VAL_FFIEC" hidden="1">"c20462"</definedName>
    <definedName name="IQ_CMBS_ISSUED_AVAIL_SALE_FFIEC" hidden="1">"c12800"</definedName>
    <definedName name="IQ_CMBS_ISSUED_FFIEC" hidden="1">"c12786"</definedName>
    <definedName name="IQ_CMBS_ISSUED_HTM_AMORT_COST_FFIEC" hidden="1">"c20445"</definedName>
    <definedName name="IQ_CMBS_ISSUED_HTM_FAIR_VAL_FFIEC" hidden="1">"c20480"</definedName>
    <definedName name="IQ_CMO_THRIFT" hidden="1">"c24903"</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LLATERALIZED_MBS_ISSUED_GUARANTEED_FNMA_FHLMC_GNMA_THRIFT" hidden="1">"c24834"</definedName>
    <definedName name="IQ_COLLECTIVE_INV_FUNDS_COMMON_TRUST_FUNDS_DOMESTIC_EQUITY_MARKET_VALUE_FUNDED_ASSETS_THRIFT" hidden="1">"c25445"</definedName>
    <definedName name="IQ_COLLECTIVE_INV_FUNDS_COMMON_TRUST_FUNDS_DOMESTIC_EQUITY_NUMBER_FUNDS_THRIFT" hidden="1">"c25446"</definedName>
    <definedName name="IQ_COLLECTIVE_INV_FUNDS_COMMON_TRUST_FUNDS_INTERNATIONALGLOBAL_EQUITY_MARKET_VALUE_FUNDED_ASSETS_THRIFT" hidden="1">"c25447"</definedName>
    <definedName name="IQ_COLLECTIVE_INV_FUNDS_COMMON_TRUST_FUNDS_INTERNATIONALGLOBAL_EQUITY_NUMBER_FUNDS_THRIFT" hidden="1">"c25448"</definedName>
    <definedName name="IQ_COLLECTIVE_INV_FUNDS_COMMON_TRUST_FUNDS_MUNICIPAL_BOND_MARKET_VALUE_FUNDED_ASSETS_THRIFT" hidden="1">"c25453"</definedName>
    <definedName name="IQ_COLLECTIVE_INV_FUNDS_COMMON_TRUST_FUNDS_MUNICIPAL_BOND_NUMBER_FUNDS_THRIFT" hidden="1">"c25454"</definedName>
    <definedName name="IQ_COLLECTIVE_INV_FUNDS_COMMON_TRUST_FUNDS_SHORT_TERM_INVESTMENTSMONEY_MARKET_MARKET_VALUE_FUNDED_ASSETS_THRIFT" hidden="1">"c25455"</definedName>
    <definedName name="IQ_COLLECTIVE_INV_FUNDS_COMMON_TRUST_FUNDS_SHORT_TERM_INVESTMENTSMONEY_MARKET_NUMBER_FUNDS_THRIFT" hidden="1">"c25456"</definedName>
    <definedName name="IQ_COLLECTIVE_INV_FUNDS_COMMON_TRUST_FUNDS_SPECIALTYOTHER_MARKET_VALUE_FUNDED_ASSETS_THRIFT" hidden="1">"c25457"</definedName>
    <definedName name="IQ_COLLECTIVE_INV_FUNDS_COMMON_TRUST_FUNDS_SPECIALTYOTHER_NUMBER_FUNDS_THRIFT" hidden="1">"c25458"</definedName>
    <definedName name="IQ_COLLECTIVE_INV_FUNDS_COMMON_TRUST_FUNDS_STOCKBOND_BLEND_MARKET_VALUE_FUNDED_ASSETS_THRIFT" hidden="1">"c25449"</definedName>
    <definedName name="IQ_COLLECTIVE_INV_FUNDS_COMMON_TRUST_FUNDS_STOCKBOND_BLEND_NUMBER_FUNDS_THRIFT" hidden="1">"c25450"</definedName>
    <definedName name="IQ_COLLECTIVE_INV_FUNDS_COMMON_TRUST_FUNDS_TAXABLE_BOND_MARKET_VALUE_FUNDED_ASSETS_THRIFT" hidden="1">"c25451"</definedName>
    <definedName name="IQ_COLLECTIVE_INV_FUNDS_COMMON_TRUST_FUNDS_TAXABLE_BOND_NUMBER_FUNDS_THRIFT" hidden="1">"c25452"</definedName>
    <definedName name="IQ_COLLECTIVE_INV_FUNDS_COMMON_TRUST_FUNDS_TOTAL_COLLECTIVE_INV_FUNDS_MARKET_VALUE_FUNDED_ASSETS_THRIFT" hidden="1">"c25459"</definedName>
    <definedName name="IQ_COLLECTIVE_INV_FUNDS_COMMON_TRUST_FUNDS_TOTAL_COLLECTIVE_INV_FUNDS_NUMBER_FUNDS_THRIFT" hidden="1">"c25460"</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_LL_LOSS_SHARING_DUE_30_89_FFIEC" hidden="1">"c27081"</definedName>
    <definedName name="IQ_COMM_INDUST_LL_LOSS_SHARING_DUE_90_FFIEC" hidden="1">"c27121"</definedName>
    <definedName name="IQ_COMM_INDUST_LL_LOSS_SHARING_NON_ACCRUAL_FFIEC" hidden="1">"c27161"</definedName>
    <definedName name="IQ_COMM_INDUST_LOANS_QUARTERLY_AVG_FFIEC" hidden="1">"c27064"</definedName>
    <definedName name="IQ_COMM_INDUST_LOSS_SHARING_FFIEC" hidden="1">"c27198"</definedName>
    <definedName name="IQ_COMM_INDUST_NON_US_ADR_LOANS_RSTRC_DUE_30_89_FFIEC" hidden="1">"c27098"</definedName>
    <definedName name="IQ_COMM_INDUST_NON_US_ADR_LOANS_RSTRC_NON_ACCRUAL_FFIEC" hidden="1">"c27178"</definedName>
    <definedName name="IQ_COMM_INDUST_NON_US_ADR_LOANS_RSTRC_TERMS_FFIEC" hidden="1">"c27029"</definedName>
    <definedName name="IQ_COMM_INDUST_US_ADR_LOANS_RSTRC_DUE_30_89_FFIEC" hidden="1">"c27097"</definedName>
    <definedName name="IQ_COMM_INDUST_US_ADR_LOANS_RSTRC_DUE_90_FFIEC" hidden="1">"c27137"</definedName>
    <definedName name="IQ_COMM_INDUST_US_ADR_LOANS_RSTRC_NON_ACCRUAL_FFIEC" hidden="1">"c27177"</definedName>
    <definedName name="IQ_COMM_INDUST_US_ADR_LOANS_RSTRC_TERMS_FFIEC" hidden="1">"c27028"</definedName>
    <definedName name="IQ_COMM_INDUSTRIA_NONL_US_ADR_LOANS_RSTRC_DUE_90_FFIEC" hidden="1">"c27138"</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LETTERS_CREDIT_THRIFT" hidden="1">"c25613"</definedName>
    <definedName name="IQ_COMM_LOANS_GROSS_LOANS_THRIFT" hidden="1">"c25732"</definedName>
    <definedName name="IQ_COMM_LOANS_NON_MORTGAGE_ADJUSTED_NCOS_TOTAL_THRIFT" hidden="1">"c25210"</definedName>
    <definedName name="IQ_COMM_LOANS_NON_MORTGAGE_GVA_CHARGE_OFFS_THRIFT" hidden="1">"c25125"</definedName>
    <definedName name="IQ_COMM_LOANS_NON_MORTGAGE_GVA_RECOVERIES_THRIFT" hidden="1">"c25156"</definedName>
    <definedName name="IQ_COMM_LOANS_NON_MORTGAGE_SVA_PROVISIONS_TRANSFERS_FROM_GVA_TOTAL_THRIFT" hidden="1">"c25179"</definedName>
    <definedName name="IQ_COMM_LOANS_RISK_BASED_CAPITAL_THRIFT" hidden="1">"c25717"</definedName>
    <definedName name="IQ_COMM_LOANS_THRIFT" hidden="1">"c24853"</definedName>
    <definedName name="IQ_COMM_LOANS_TOTAL_LOANS_THRIFT" hidden="1">"c25749"</definedName>
    <definedName name="IQ_COMM_MBS_ISSUED_FNMA_TRADING_DOM_FFIEC" hidden="1">"c27012"</definedName>
    <definedName name="IQ_COMM_MBS_ISSUED_FNMA_TRADING_FFIEC" hidden="1">"c27005"</definedName>
    <definedName name="IQ_COMM_MBS_TRADING_DOM_FFIEC" hidden="1">"c27354"</definedName>
    <definedName name="IQ_COMM_MBS_TRADING_FFIEC" hidden="1">"c27353"</definedName>
    <definedName name="IQ_COMM_NON_MORTGAGE_LOANS_DUE_30_89_THRIFT" hidden="1">"c25247"</definedName>
    <definedName name="IQ_COMM_NON_MORTGAGE_LOANS_DUE_90_THRIFT" hidden="1">"c25268"</definedName>
    <definedName name="IQ_COMM_NON_MORTGAGE_LOANS_NON_ACCRUAL_THRIFT" hidden="1">"c25289"</definedName>
    <definedName name="IQ_COMM_RE_FARM_LOANS_TOT_LOANS_FFIEC" hidden="1">"c13872"</definedName>
    <definedName name="IQ_COMM_RE_FARM_LOANS_TOTAL_LOANS_THRIFT" hidden="1">"c25743"</definedName>
    <definedName name="IQ_COMM_RE_LOANS_GROSS_LOANS_THRIFT" hidden="1">"c25725"</definedName>
    <definedName name="IQ_COMM_RE_LOANS_RISK_BASED_CAPITAL_THRIFT" hidden="1">"c25710"</definedName>
    <definedName name="IQ_COMM_RE_NONFARM_NONRES_TOT_LOANS_FFIEC" hidden="1">"c13871"</definedName>
    <definedName name="IQ_COMM_RE_NONFARM_NONRESIDENTIAL_TOTAL_LOANS_THRIFT" hidden="1">"c25746"</definedName>
    <definedName name="IQ_COMMERCIAL_BANKING_PCT_REVENUE_CSD" hidden="1">"c28908"</definedName>
    <definedName name="IQ_COMMERCIAL_DOM" hidden="1">"c177"</definedName>
    <definedName name="IQ_COMMERCIAL_FIRE_WRITTEN" hidden="1">"c178"</definedName>
    <definedName name="IQ_COMMERCIAL_IND_UNUSED_FFIEC" hidden="1">"c25859"</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ON_ACCRUAL_FFIEC" hidden="1">"c13323"</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ISK_BASED_FFIEC" hidden="1">"c13431"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 hidden="1">"c177"</definedName>
    <definedName name="IQ_COMMERCIAL_LOANS_TOTAL_LOANS" hidden="1">"c15709"</definedName>
    <definedName name="IQ_COMMERCIAL_MORT" hidden="1">"c179"</definedName>
    <definedName name="IQ_COMMERCIAL_MORT_LOANS" hidden="1">"c179"</definedName>
    <definedName name="IQ_COMMERCIAL_OTHER_LOC_FFIEC" hidden="1">"c13253"</definedName>
    <definedName name="IQ_COMMERCIAL_PAPER_ASSETS_TOT_FFIEC" hidden="1">"c13449"</definedName>
    <definedName name="IQ_COMMERCIAL_PAPER_FFIEC" hidden="1">"c12863"</definedName>
    <definedName name="IQ_COMMERCIAL_RE_GROSS_LOANS_FFIEC" hidden="1">"c13400"</definedName>
    <definedName name="IQ_COMMERCIAL_RE_LOANS_TOTAL_LOANS" hidden="1">"c15710"</definedName>
    <definedName name="IQ_COMMERCIAL_RE_RISK_BASED_FFIEC" hidden="1">"c13421"</definedName>
    <definedName name="IQ_COMMERCIAL_RETAIL_BANKING_PCT_REVENUE_CSD" hidden="1">"c28910"</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SELL_SEC_OTHER_OFF_BS_FFIEC" hidden="1">"c13129"</definedName>
    <definedName name="IQ_COMMODITY_EXPOSURE_FFIEC" hidden="1">"c13061"</definedName>
    <definedName name="IQ_COMMON" hidden="1">"c182"</definedName>
    <definedName name="IQ_COMMON_APIC" hidden="1">"c183"</definedName>
    <definedName name="IQ_COMMON_APIC_BNK" hidden="1">"c184"</definedName>
    <definedName name="IQ_COMMON_APIC_BR" hidden="1">"c185"</definedName>
    <definedName name="IQ_COMMON_APIC_CM"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CM"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CM"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DIVIDENDS_DECLARED_SAVINGS_ASSOCIATION_THRIFT" hidden="1">"c25011"</definedName>
    <definedName name="IQ_COMMON_STOCK_FFIEC" hidden="1">"c12876"</definedName>
    <definedName name="IQ_COMMON_STOCK_THRIFT" hidden="1">"c24917"</definedName>
    <definedName name="IQ_COMMON_TRUST_FUNDS_COLLECTIVE_INV_FUNDS_ALL_OTHER_ACCOUNTS_THRIFT" hidden="1">"c25430"</definedName>
    <definedName name="IQ_COMMON_TRUST_FUNDS_COLLECTIVE_INV_FUNDS_EMPLOYEE_BENEFIT_RETIREMENT_RELATED_ACCOUNTS_THRIFT" hidden="1">"c25414"</definedName>
    <definedName name="IQ_COMMON_TRUST_FUNDS_COLLECTIVE_INV_FUNDS_PERSONAL_TRUST_AGENCY_INV_MANAGEMENT_ACCOUNTS_THRIFT" hidden="1">"c25398"</definedName>
    <definedName name="IQ_COMP_BENEFITS" hidden="1">"c213"</definedName>
    <definedName name="IQ_COMPANY_ADDRESS" hidden="1">"c214"</definedName>
    <definedName name="IQ_COMPANY_ID" hidden="1">"c3513"</definedName>
    <definedName name="IQ_COMPANY_ID_QUICK_MATCH" hidden="1">"c16227"</definedName>
    <definedName name="IQ_COMPANY_MAIN_FAX" hidden="1">"c18016"</definedName>
    <definedName name="IQ_COMPANY_NAME" hidden="1">"c215"</definedName>
    <definedName name="IQ_COMPANY_NAME_LONG" hidden="1">"c1585"</definedName>
    <definedName name="IQ_COMPANY_NAME_QUICK_MATCH" hidden="1">"c16228"</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LOSS_SHARING_FFIEC" hidden="1">"c27207"</definedName>
    <definedName name="IQ_CONST_LAND_DEVELOP_OTHER_DOM_RECOV_FFIEC" hidden="1">"c13632"</definedName>
    <definedName name="IQ_CONSTITUENTS" hidden="1">"c19169"</definedName>
    <definedName name="IQ_CONSTITUENTS_ADD" hidden="1">"c26979"</definedName>
    <definedName name="IQ_CONSTITUENTS_ADD_DATE" hidden="1">"c26980"</definedName>
    <definedName name="IQ_CONSTITUENTS_NAME" hidden="1">"c19192"</definedName>
    <definedName name="IQ_CONSTITUENTS_REMOVE" hidden="1">"c26981"</definedName>
    <definedName name="IQ_CONSTITUENTS_REMOVE_DATE" hidden="1">"c26982"</definedName>
    <definedName name="IQ_CONSTRUCTION_1_4_DWELLING_UNITS_THRIFT" hidden="1">"c24839"</definedName>
    <definedName name="IQ_CONSTRUCTION_LAND_DEV_DOM_FFIEC" hidden="1">"c15267"</definedName>
    <definedName name="IQ_CONSTRUCTION_LAND_DEVELOPMENT_LOANS_TOTAL_LOANS_THRIFT" hidden="1">"c25744"</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GROSS_LOANS_THRIFT" hidden="1">"c25726"</definedName>
    <definedName name="IQ_CONSTRUCTION_LOANS_IN_PROCESS_FORECLOSURE_THRIFT" hidden="1">"c25303"</definedName>
    <definedName name="IQ_CONSTRUCTION_LOANS_RISK_BASED_CAPITAL_THRIFT" hidden="1">"c25711"</definedName>
    <definedName name="IQ_CONSTRUCTION_LOANS_TOTAL_LOANS" hidden="1">"c15711"</definedName>
    <definedName name="IQ_CONSTRUCTION_MORTGAGE_LOANS_30_89_DAYS_PAST_DUE_STILL_ACCRUING_THRIFT" hidden="1">"c25240"</definedName>
    <definedName name="IQ_CONSTRUCTION_MORTGAGE_LOANS_DUE_90_THRIFT" hidden="1">"c25261"</definedName>
    <definedName name="IQ_CONSTRUCTION_MORTGAGE_LOANS_FORECLOSED_DURING_QUARTER_THRIFT" hidden="1">"c25231"</definedName>
    <definedName name="IQ_CONSTRUCTION_MORTGAGE_LOANS_NON_ACCRUAL_THRIFT" hidden="1">"c25282"</definedName>
    <definedName name="IQ_CONSTRUCTION_MORTGAGE_LOANS_THRIFT" hidden="1">"c24838"</definedName>
    <definedName name="IQ_CONSTRUCTION_MULTIFAMILY_DWELLING_UNITS_THRIFT" hidden="1">"c24840"</definedName>
    <definedName name="IQ_CONSTRUCTION_NONRES_PROPERTY_THRIFT" hidden="1">"c24841"</definedName>
    <definedName name="IQ_CONSTRUCTION_RISK_BASED_FFIEC" hidden="1">"c13422"</definedName>
    <definedName name="IQ_CONSULTING_FFIEC" hidden="1">"c13055"</definedName>
    <definedName name="IQ_CONSUMER_AUTO_LOANS_DUE_90_THRIFT" hidden="1">"c25272"</definedName>
    <definedName name="IQ_CONSUMER_AUTO_LOANS_NON_MORTGAGE_ADJUSTED_NCOS_TOTAL_THRIFT" hidden="1">"c25214"</definedName>
    <definedName name="IQ_CONSUMER_AUTO_LOANS_NON_MORTGAGE_GVA_CHARGE_OFFS_THRIFT" hidden="1">"c25129"</definedName>
    <definedName name="IQ_CONSUMER_AUTO_LOANS_NON_MORTGAGE_GVA_RECOVERIES_THRIFT" hidden="1">"c25160"</definedName>
    <definedName name="IQ_CONSUMER_AUTO_LOANS_NON_MORTGAGE_LOANS_DUE_30_89_THRIFT" hidden="1">"c25251"</definedName>
    <definedName name="IQ_CONSUMER_AUTO_LOANS_NON_MORTGAGE_LOANS_NON_ACCRUAL_THRIFT" hidden="1">"c25293"</definedName>
    <definedName name="IQ_CONSUMER_AUTO_LOANS_NON_MORTGAGE_SVA_PROVISIONS_TRANSFERS_FROM_GVA_TOTAL_THRIFT" hidden="1">"c25183"</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CREDIT_CARD_LINES_UNUSED_FFIEC" hidden="1">"c25862"</definedName>
    <definedName name="IQ_CONSUMER_CREDIT_CARDS_NON_MORTGAGE_ADJUSTED_NCOS_TOTAL_THRIFT" hidden="1">"c25216"</definedName>
    <definedName name="IQ_CONSUMER_CREDIT_CARDS_NON_MORTGAGE_GVA_CHARGE_OFFS_THRIFT" hidden="1">"c25131"</definedName>
    <definedName name="IQ_CONSUMER_CREDIT_CARDS_NON_MORTGAGE_GVA_RECOVERIES_THRIFT" hidden="1">"c25162"</definedName>
    <definedName name="IQ_CONSUMER_CREDIT_CARDS_NON_MORTGAGE_LOANS_DUE_30_89_THRIFT" hidden="1">"c25253"</definedName>
    <definedName name="IQ_CONSUMER_CREDIT_CARDS_NON_MORTGAGE_LOANS_DUE_90_THRIFT" hidden="1">"c25274"</definedName>
    <definedName name="IQ_CONSUMER_CREDIT_CARDS_NON_MORTGAGE_LOANS_NON_ACCRUAL_THRIFT" hidden="1">"c25295"</definedName>
    <definedName name="IQ_CONSUMER_CREDIT_CARDS_NON_MORTGAGE_SVA_PROVISIONS_TRANSFERS_FROM_GVA_TOTAL_THRIFT" hidden="1">"c25185"</definedName>
    <definedName name="IQ_CONSUMER_EDUCATION_LOANS_NON_MORTGAGE_ADJUSTED_NCOS_TOTAL_THRIFT" hidden="1">"c25213"</definedName>
    <definedName name="IQ_CONSUMER_EDUCATION_LOANS_NON_MORTGAGE_GVA_CHARGE_OFFS_THRIFT" hidden="1">"c25128"</definedName>
    <definedName name="IQ_CONSUMER_EDUCATION_LOANS_NON_MORTGAGE_GVA_RECOVERIES_THRIFT" hidden="1">"c25159"</definedName>
    <definedName name="IQ_CONSUMER_EDUCATION_LOANS_NON_MORTGAGE_SVA_PROVISIONS_TRANSFERS_FROM_GVA_TOTAL_THRIFT" hidden="1">"c25182"</definedName>
    <definedName name="IQ_CONSUMER_EDUCATION_NON_MORTGAGE_LOANS_DUE_30_89_THRIFT" hidden="1">"c25250"</definedName>
    <definedName name="IQ_CONSUMER_EDUCATION_NON_MORTGAGE_LOANS_DUE_90_THRIFT" hidden="1">"c25271"</definedName>
    <definedName name="IQ_CONSUMER_EDUCATION_NON_MORTGAGE_LOANS_NON_ACCRUAL_THRIFT" hidden="1">"c25292"</definedName>
    <definedName name="IQ_CONSUMER_HOME_IMPROVEMENT_LOANS_NON_MORTGAGE_ADJUSTED_NCOS_TOTAL_THRIFT" hidden="1">"c25212"</definedName>
    <definedName name="IQ_CONSUMER_HOME_IMPROVEMENT_LOANS_NON_MORTGAGE_GVA_CHARGE_OFFS_THRIFT" hidden="1">"c25127"</definedName>
    <definedName name="IQ_CONSUMER_HOME_IMPROVEMENT_LOANS_NON_MORTGAGE_GVA_RECOVERIES_THRIFT" hidden="1">"c25158"</definedName>
    <definedName name="IQ_CONSUMER_HOME_IMPROVEMENT_LOANS_NON_MORTGAGE_SVA_PROVISIONS_TRANSFERS_FROM_GVA_TOTAL_THRIFT" hidden="1">"c25181"</definedName>
    <definedName name="IQ_CONSUMER_HOME_IMPROVEMENT_NON_MORTGAGE_LOANS_DUE_30_89_THRIFT" hidden="1">"c25249"</definedName>
    <definedName name="IQ_CONSUMER_HOME_IMPROVEMENT_NON_MORTGAGE_LOANS_DUE_90_THRIFT" hidden="1">"c25270"</definedName>
    <definedName name="IQ_CONSUMER_HOME_IMPROVEMENT_NON_MORTGAGE_LOANS_NON_ACCRUAL_THRIFT" hidden="1">"c25291"</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L_REC_FFIEC" hidden="1">"c25869"</definedName>
    <definedName name="IQ_CONSUMER_LOANS" hidden="1">"c223"</definedName>
    <definedName name="IQ_CONSUMER_LOANS_CHARGE_OFFS_FFIEC" hidden="1">"c25838"</definedName>
    <definedName name="IQ_CONSUMER_LOANS_DEPOSITS_NON_MORTGAGE_ADJUSTED_NCOS_TOTAL_THRIFT" hidden="1">"c25211"</definedName>
    <definedName name="IQ_CONSUMER_LOANS_DEPOSITS_NON_MORTGAGE_GVA_CHARGE_OFFS_THRIFT" hidden="1">"c25126"</definedName>
    <definedName name="IQ_CONSUMER_LOANS_DEPOSITS_NON_MORTGAGE_GVA_RECOVERIES_THRIFT" hidden="1">"c25157"</definedName>
    <definedName name="IQ_CONSUMER_LOANS_DEPOSITS_NON_MORTGAGE_LOANS_DUE_30_89_THRIFT" hidden="1">"c25248"</definedName>
    <definedName name="IQ_CONSUMER_LOANS_DEPOSITS_NON_MORTGAGE_LOANS_DUE_90_THRIFT" hidden="1">"c25269"</definedName>
    <definedName name="IQ_CONSUMER_LOANS_DEPOSITS_NON_MORTGAGE_LOANS_NON_ACCRUAL_THRIFT" hidden="1">"c25290"</definedName>
    <definedName name="IQ_CONSUMER_LOANS_DEPOSITS_NON_MORTGAGE_SVA_PROVISIONS_TRANSFERS_FROM_GVA_TOTAL_THRIFT" hidden="1">"c25180"</definedName>
    <definedName name="IQ_CONSUMER_LOANS_DEPOSITS_THRIFT" hidden="1">"c24859"</definedName>
    <definedName name="IQ_CONSUMER_LOANS_DUE_30_89_FFIEC" hidden="1">"c25829"</definedName>
    <definedName name="IQ_CONSUMER_LOANS_DUE_90_FFIEC" hidden="1">"c25830"</definedName>
    <definedName name="IQ_CONSUMER_LOANS_LL_REC_DOM_FFIEC" hidden="1">"c12911"</definedName>
    <definedName name="IQ_CONSUMER_LOANS_NON_ACCRUAL_FFIEC" hidden="1">"c25831"</definedName>
    <definedName name="IQ_CONSUMER_LOANS_QUARTERLY_AVG_FFIEC" hidden="1">"c27065"</definedName>
    <definedName name="IQ_CONSUMER_LOANS_RECOV_FFIEC" hidden="1">"c25839"</definedName>
    <definedName name="IQ_CONSUMER_LOANS_THRIFT" hidden="1">"c24858"</definedName>
    <definedName name="IQ_CONSUMER_LOANS_TOT_LOANS_FFIEC" hidden="1">"c13875"</definedName>
    <definedName name="IQ_CONSUMER_LOANS_TOTAL_LOANS" hidden="1">"c15712"</definedName>
    <definedName name="IQ_CONSUMER_LOANS_TOTAL_LOANS_THRIFT" hidden="1">"c25750"</definedName>
    <definedName name="IQ_CONSUMER_MOBILE_HOME_LOANS_NON_MORTGAGE_ADJUSTED_NCOS_TOTAL_THRIFT" hidden="1">"c25215"</definedName>
    <definedName name="IQ_CONSUMER_MOBILE_HOME_LOANS_NON_MORTGAGE_GVA_CHARGE_OFFS_THRIFT" hidden="1">"c25130"</definedName>
    <definedName name="IQ_CONSUMER_MOBILE_HOME_LOANS_NON_MORTGAGE_GVA_RECOVERIES_THRIFT" hidden="1">"c25161"</definedName>
    <definedName name="IQ_CONSUMER_MOBILE_HOME_LOANS_NON_MORTGAGE_LOANS_DUE_30_89_THRIFT" hidden="1">"c25252"</definedName>
    <definedName name="IQ_CONSUMER_MOBILE_HOME_LOANS_NON_MORTGAGE_LOANS_DUE_90_THRIFT" hidden="1">"c25273"</definedName>
    <definedName name="IQ_CONSUMER_MOBILE_HOME_LOANS_NON_MORTGAGE_LOANS_NON_ACCRUAL_THRIFT" hidden="1">"c25294"</definedName>
    <definedName name="IQ_CONSUMER_MOBILE_HOME_LOANS_NON_MORTGAGE_SVA_PROVISIONS_TRANSFERS_FROM_GVA_TOTAL_THRIFT" hidden="1">"c25184"</definedName>
    <definedName name="IQ_CONSUMER_OTHER_NON_MORTGAGE_ADJUSTED_NCOS_TOTAL_THRIFT" hidden="1">"c25217"</definedName>
    <definedName name="IQ_CONSUMER_OTHER_NON_MORTGAGE_GVA_RECOVERIES_THRIFT" hidden="1">"c25163"</definedName>
    <definedName name="IQ_CONSUMER_OTHER_NON_MORTGAGE_LOANS_DUE_30_89_THRIFT" hidden="1">"c25254"</definedName>
    <definedName name="IQ_CONSUMER_OTHER_NON_MORTGAGE_LOANS_DUE_90_THRIFT" hidden="1">"c25275"</definedName>
    <definedName name="IQ_CONSUMER_OTHER_NON_MORTGAGE_LOANS_GVA_CHARGE_OFFS_THRIFT" hidden="1">"c25132"</definedName>
    <definedName name="IQ_CONSUMER_OTHER_NON_MORTGAGE_LOANS_NON_ACCRUAL_THRIFT" hidden="1">"c25296"</definedName>
    <definedName name="IQ_CONSUMER_OTHER_NON_MORTGAGE_SVA_PROVISIONS_TRANSFERS_FROM_GVA_TOTAL_THRIFT" hidden="1">"c25186"</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ASSETS_THRIFT" hidden="1">"c25622"</definedName>
    <definedName name="IQ_CONTINGENT_LIABILITIES" hidden="1">"c18873"</definedName>
    <definedName name="IQ_CONTINGENT_RENTAL" hidden="1">"c17746"</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IB_COVERAGE_DATE" hidden="1">"c27242"</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O_ID" hidden="1">"c15222"</definedName>
    <definedName name="IQ_COO_NAME" hidden="1">"c15221"</definedName>
    <definedName name="IQ_CORE_DEPOSITS_ASSETS_TOT_FFIEC" hidden="1">"c13442"</definedName>
    <definedName name="IQ_CORE_DEPOSITS_FFIEC" hidden="1">"c13862"</definedName>
    <definedName name="IQ_CORE_DEPOSITS_THRIFT" hidden="1">"c25089"</definedName>
    <definedName name="IQ_CORE_DEPOSITS_TOT_DEPOSITS_FFIEC" hidden="1">"c13911"</definedName>
    <definedName name="IQ_CORE_DEPOSITS_TOTAL_ASSETS_THRIFT" hidden="1">"c25699"</definedName>
    <definedName name="IQ_CORE_DEPOSITS_TOTAL_DEPOSITS_THRIFT" hidden="1">"c25782"</definedName>
    <definedName name="IQ_CORE_EARNINGS_AVG_MGD_ASSETS_CSD" hidden="1">"c28923"</definedName>
    <definedName name="IQ_CORE_TIER_ONE_CAPITAL" hidden="1">"c15244"</definedName>
    <definedName name="IQ_CORE_TIER_ONE_CAPITAL_RATIO" hidden="1">"c15240"</definedName>
    <definedName name="IQ_CORP_DEPOSITS" hidden="1">"c26986"</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 hidden="1">"c20636"</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FTER_TAXES" hidden="1">"c20637"</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TAXES" hidden="1">"c20638"</definedName>
    <definedName name="IQ_CORP_PROFITS_YOY" hidden="1">"c7283"</definedName>
    <definedName name="IQ_CORP_PROFITS_YOY_FC" hidden="1">"c8163"</definedName>
    <definedName name="IQ_CORPORATE_CREDIT_RISK_CSD" hidden="1">"c28926"</definedName>
    <definedName name="IQ_CORPORATE_FINANCE_PCT_REVENUE_CSD" hidden="1">"c28912"</definedName>
    <definedName name="IQ_CORPORATE_MUNICIPAL_TRUSTEESHIPS_NUMBER_ISSUES_THRIFT" hidden="1">"c25441"</definedName>
    <definedName name="IQ_CORPORATE_MUNICIPAL_TRUSTEESHIPS_PRINCIPAL_AMT_OUTSTANDING_THRIFT" hidden="1">"c25440"</definedName>
    <definedName name="IQ_CORPORATE_OVER_TOTAL" hidden="1">"c24733"</definedName>
    <definedName name="IQ_CORPORATE_TRUST_AGENCY_ACCOUNTS_INC_THRIFT" hidden="1">"c24805"</definedName>
    <definedName name="IQ_CORPORATE_TRUST_AGENCY_ACCOUNTS_MANAGED_ASSETS_THRIFT" hidden="1">"c25352"</definedName>
    <definedName name="IQ_CORPORATE_TRUST_AGENCY_ACCOUNTS_NONMANAGED_ASSETS_THRIFT" hidden="1">"c25373"</definedName>
    <definedName name="IQ_CORPORATE_TRUST_AGENCY_ACCOUNTS_NUMBER_MANAGED_ACCOUNTS_THRIFT" hidden="1">"c25363"</definedName>
    <definedName name="IQ_CORPORATE_TRUST_AGENCY_ACCOUNTS_NUMBER_NONMANAGED_ACCOUNTS_THRIFT" hidden="1">"c25385"</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ED_FUNDS_PURCHASED_THRIFT" hidden="1">"c25681"</definedName>
    <definedName name="IQ_COST_FOREIGN_DEPOSITS_FFIEC" hidden="1">"c13490"</definedName>
    <definedName name="IQ_COST_FUNDS" hidden="1">"c15726"</definedName>
    <definedName name="IQ_COST_FUNDS_PURCHASED_FFIEC" hidden="1">"c13491"</definedName>
    <definedName name="IQ_COST_INCOME_RATIO_CSD" hidden="1">"c28921"</definedName>
    <definedName name="IQ_COST_INT_BEARING_DEPOSITS_THRIFT" hidden="1">"c25680"</definedName>
    <definedName name="IQ_COST_INT_DEPOSITS_FFIEC" hidden="1">"c13489"</definedName>
    <definedName name="IQ_COST_OTHER_BORROWED_FUNDS_THRIFT" hidden="1">"c25682"</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ERPARTY_RISK" hidden="1">"c26989"</definedName>
    <definedName name="IQ_COUNTRY_NAME" hidden="1">"c230"</definedName>
    <definedName name="IQ_COUNTRY_NAME_ECON" hidden="1">"c11752"</definedName>
    <definedName name="IQ_COUPON_FORMULA" hidden="1">"c8965"</definedName>
    <definedName name="IQ_COVERAGE_RATIO" hidden="1">"c15243"</definedName>
    <definedName name="IQ_COVERED_COMPANIES_ANALYST_ID" hidden="1">"c27241"</definedName>
    <definedName name="IQ_COVERED_COMPANIES_ANALYST_NAME" hidden="1">"c27240"</definedName>
    <definedName name="IQ_COVERED_COMPANIES_ID" hidden="1">"c27239"</definedName>
    <definedName name="IQ_COVERED_COMPANIES_NAME" hidden="1">"c27238"</definedName>
    <definedName name="IQ_COVERED_COMPANIES_TICKER" hidden="1">"c27293"</definedName>
    <definedName name="IQ_COVERED_POPS" hidden="1">"c2124"</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PI_YOY_PCT" hidden="1">"c20639"</definedName>
    <definedName name="IQ_CPI_YOY_PCT_FC" hidden="1">"c20640"</definedName>
    <definedName name="IQ_CQ" hidden="1">5000</definedName>
    <definedName name="IQ_CREDIT_CARD_CHARGE_OFFS_RELATED_ACCRUED_INTEREST_THRIFT" hidden="1">"c25228"</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GROSS_LOANS_THRIFT" hidden="1">"c25734"</definedName>
    <definedName name="IQ_CREDIT_CARD_LOANS_LOSS_SHARING_DUE_30_89_FFIEC" hidden="1">"c27082"</definedName>
    <definedName name="IQ_CREDIT_CARD_LOANS_LOSS_SHARING_DUE_90_FFIEC" hidden="1">"c27122"</definedName>
    <definedName name="IQ_CREDIT_CARD_LOANS_LOSS_SHARING_FFIEC" hidden="1">"c27199"</definedName>
    <definedName name="IQ_CREDIT_CARD_LOANS_LOSS_SHARING_NON_ACCRUAL_FFIEC" hidden="1">"c27162"</definedName>
    <definedName name="IQ_CREDIT_CARD_LOANS_NON_ACCRUAL_FFIEC" hidden="1">"c13324"</definedName>
    <definedName name="IQ_CREDIT_CARD_LOANS_OUTSTANDING_BUS_NON_MORTGAGE_COMM_LOANS_THRIFT" hidden="1">"c24856"</definedName>
    <definedName name="IQ_CREDIT_CARD_LOANS_RECOV_FFIEC" hidden="1">"c13202"</definedName>
    <definedName name="IQ_CREDIT_CARD_LOANS_RELATED_CHARGE_OFFS_FFIEC" hidden="1">"c25840"</definedName>
    <definedName name="IQ_CREDIT_CARD_LOANS_RELATED_RECOV_FFIEC" hidden="1">"c25841"</definedName>
    <definedName name="IQ_CREDIT_CARD_LOANS_RISK_BASED_CAPITAL_THRIFT" hidden="1">"c25719"</definedName>
    <definedName name="IQ_CREDIT_CARD_LOANS_RSTRC_TERMS_FFIEC" hidden="1">"c27034"</definedName>
    <definedName name="IQ_CREDIT_CARD_RELATED_LL_REC_FFIEC" hidden="1">"c25870"</definedName>
    <definedName name="IQ_CREDIT_CARD_RISK_BASED_FFIEC" hidden="1">"c13433"</definedName>
    <definedName name="IQ_CREDIT_CARDS_CONSUMER_LOANS_FFIEC" hidden="1">"c12822"</definedName>
    <definedName name="IQ_CREDIT_CARDS_CONSUMER_LOANS_QUARTERLY_AVG_FFIEC" hidden="1">"c27066"</definedName>
    <definedName name="IQ_CREDIT_CARDS_CONSUMER_OPEN_END_LINES_CREDIT_THRIFT" hidden="1">"c25609"</definedName>
    <definedName name="IQ_CREDIT_CARDS_EXCD_10_RSTRC_DUE_30_89_FFIEC" hidden="1">"c27103"</definedName>
    <definedName name="IQ_CREDIT_CARDS_EXCD_10_RSTRC_DUE_90_FFIEC" hidden="1">"c27143"</definedName>
    <definedName name="IQ_CREDIT_CARDS_EXCD_10_RSTRC_NON_ACCRUAL_FFIEC" hidden="1">"c27183"</definedName>
    <definedName name="IQ_CREDIT_CARDS_LL_REC_FFIEC" hidden="1">"c12889"</definedName>
    <definedName name="IQ_CREDIT_CARDS_LOANS_TRADING_DOM_FFIEC" hidden="1">"c12933"</definedName>
    <definedName name="IQ_CREDIT_CARDS_OTHER_OPEN_END_LINES_CREDIT_THRIFT" hidden="1">"c25610"</definedName>
    <definedName name="IQ_CREDIT_CARDS_THRIFT" hidden="1">"c24864"</definedName>
    <definedName name="IQ_CREDIT_EXPOSURE" hidden="1">"c10038"</definedName>
    <definedName name="IQ_CREDIT_EXPOSURE_FFIEC" hidden="1">"c13062"</definedName>
    <definedName name="IQ_CREDIT_LOSS_CF" hidden="1">"c232"</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REDIT_RISK" hidden="1">"c26988"</definedName>
    <definedName name="IQ_CUM_EFFECT_CHANGE_ACCOUNTING_FFIEC" hidden="1">"c25849"</definedName>
    <definedName name="IQ_CUMULATIVE_PREF_THRIFT" hidden="1">"c24915"</definedName>
    <definedName name="IQ_CUMULATIVE_PREFERREDS_T2_FFIEC" hidden="1">"c13145"</definedName>
    <definedName name="IQ_CUMULATIVE_SPLIT_FACTOR" hidden="1">"c2094"</definedName>
    <definedName name="IQ_CURR_ACCT_BALANCE" hidden="1">"c20641"</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GDP" hidden="1">"c20642"</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CM"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CM" hidden="1">"c1567"</definedName>
    <definedName name="IQ_CURRENT_PORT_DEBT_DERIVATIVES" hidden="1">"c17742"</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UST_PREMISE_EQUIP_CABLE_INVEST" hidden="1">"c15801"</definedName>
    <definedName name="IQ_CUSTODY_SAFEKEEPING_ACCOUNTS_INC_THRIFT" hidden="1">"c24809"</definedName>
    <definedName name="IQ_CUSTODY_SAFEKEEPING_ACCOUNTS_NONMANAGED_ASSETS_THRIFT" hidden="1">"c25377"</definedName>
    <definedName name="IQ_CUSTODY_SAFEKEEPING_ACCOUNTS_NUMBER_NONMANAGED_ACCOUNTS_THRIFT" hidden="1">"c25389"</definedName>
    <definedName name="IQ_CUSTOM_BETA" hidden="1">"c27487"</definedName>
    <definedName name="IQ_CUSTOM_BETA_DATA_POINTS" hidden="1">"c27490"</definedName>
    <definedName name="IQ_CUSTOM_BETA_RSQ" hidden="1">"c27488"</definedName>
    <definedName name="IQ_CUSTOM_BETA_STD" hidden="1">"c27489"</definedName>
    <definedName name="IQ_CUSTOMER_DEPOSITS" hidden="1">"c28872"</definedName>
    <definedName name="IQ_CUSTOMER_DEPOSITS_PCT_FUNDING_BASE_CSD" hidden="1">"c28890"</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CM"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CM" hidden="1">"c248"</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REV_DATE_TIME_REUT" hidden="1">"c28568"</definedName>
    <definedName name="IQ_DA_REV_DATE_TIME_THOM" hidden="1">"c28451"</definedName>
    <definedName name="IQ_DA_REVISIONS_REUT" hidden="1">"c28529"</definedName>
    <definedName name="IQ_DA_REVISIONS_THOM" hidden="1">"c28412"</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CM"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CM" hidden="1">"c260"</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RT" hidden="1">"c20427"</definedName>
    <definedName name="IQ_DATA_PROCESSING_EXP_FFIEC" hidden="1">"c13047"</definedName>
    <definedName name="IQ_DATA_SET" hidden="1">"c19244"</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LOSS_SHARING_FFIEC" hidden="1">"c27214"</definedName>
    <definedName name="IQ_DEBT_SEC_OVER_5YR_INVEST_SECURITIES_FFIEC" hidden="1">"c13466"</definedName>
    <definedName name="IQ_DEBT_SECURITIES_FOREIGN_FFIEC" hidden="1">"c13484"</definedName>
    <definedName name="IQ_DEBT_SECURITIES_IN_ISSUE" hidden="1">"c28874"</definedName>
    <definedName name="IQ_DEBT_SECURITIES_LESS_THAN_1YR_INV_SEC_THRIFT" hidden="1">"c25676"</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BT_SECURITIES_OVER_1YR_INV_SEC_THRIFT" hidden="1">"c25677"</definedName>
    <definedName name="IQ_DECREASE_INCREASE_INVENTORIES_REP_CSD" hidden="1">"c28945"</definedName>
    <definedName name="IQ_DECREASE_INCREASE_RECEIVABLES_REP_CSD" hidden="1">"c28946"</definedName>
    <definedName name="IQ_DECREASE_INT_EXPENSE_FFIEC" hidden="1">"c13064"</definedName>
    <definedName name="IQ_DEDUCTION_EQUITY_INV_OTHER_ASSETS_THRIFT" hidden="1">"c25047"</definedName>
    <definedName name="IQ_DEDUCTION_LOW_LEVEL_RECOURSE_RESIDUAL_INTERESTS_THRIFT" hidden="1">"c25048"</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CM"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CM" hidden="1">"c288"</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CM"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CM"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CM"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INCOME_TAXES_THRIFT" hidden="1">"c24911"</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CONSOLIDATED_SUBSIDIARIES_THRIFT" hidden="1">"c25570"</definedName>
    <definedName name="IQ_DEMAND_DEPOSITS_TOT_DEPOSITS_FFIEC" hidden="1">"c13902"</definedName>
    <definedName name="IQ_DEPOSIT_MARKET_SHARE_COUNTRY_DOMICILE_CSD" hidden="1">"c28897"</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S_100K_MORE_ASSETS_TOT_FFIEC" hidden="1">"c13444"</definedName>
    <definedName name="IQ_DEPOSITS_ACQUIRED_NET_DISPOSITIONS_IN_BULK_TRANSACTIONS_THRIFT" hidden="1">"c25345"</definedName>
    <definedName name="IQ_DEPOSITS_AMOUNTS_NETTED_THRIFT" hidden="1">"c25534"</definedName>
    <definedName name="IQ_DEPOSITS_DOM_FFIEC" hidden="1">"c12850"</definedName>
    <definedName name="IQ_DEPOSITS_ESCROWS_THRIFT" hidden="1">"c24895"</definedName>
    <definedName name="IQ_DEPOSITS_EXCLUDING_RETIREMENT_ACCOUNTS_GREATER_THAN_250000_THRIFT" hidden="1">"c24986"</definedName>
    <definedName name="IQ_DEPOSITS_EXCLUDING_RETIREMENT_ACCOUNTS_LESS_THAN_250000_THRIFT" hidden="1">"c24985"</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FROM_DUE_BANKS" hidden="1">"c28873"</definedName>
    <definedName name="IQ_DEPOSITS_INTEREST_SECURITIES" hidden="1">"c5509"</definedName>
    <definedName name="IQ_DEPOSITS_INV_SEC_GVA_CHARGE_OFFS_THRIFT" hidden="1">"c25112"</definedName>
    <definedName name="IQ_DEPOSITS_INV_SEC_GVA_RECOVERIES_THRIFT" hidden="1">"c25143"</definedName>
    <definedName name="IQ_DEPOSITS_INV_SEC_SVA_PROVISIONS_TRANSFERS_FROM_GVA_THRIFT" hidden="1">"c25166"</definedName>
    <definedName name="IQ_DEPOSITS_INV_SEC_TOTAL_THRIFT" hidden="1">"c25197"</definedName>
    <definedName name="IQ_DEPOSITS_LESS_100K_COMMERCIAL_BANK_SUBS_FFIEC" hidden="1">"c12948"</definedName>
    <definedName name="IQ_DEPOSITS_LEVEL_1_FFIEC" hidden="1">"c13221"</definedName>
    <definedName name="IQ_DEPOSITS_LEVEL_1_THRIFT" hidden="1">"c25530"</definedName>
    <definedName name="IQ_DEPOSITS_LEVEL_2_FFIEC" hidden="1">"c13229"</definedName>
    <definedName name="IQ_DEPOSITS_LEVEL_2_THRIFT" hidden="1">"c25531"</definedName>
    <definedName name="IQ_DEPOSITS_LEVEL_3_FFIEC" hidden="1">"c13237"</definedName>
    <definedName name="IQ_DEPOSITS_LEVEL_3_THRIFT" hidden="1">"c25532"</definedName>
    <definedName name="IQ_DEPOSITS_MORE_100K_COMMERCIAL_BANK_SUBS_FFIEC" hidden="1">"c12949"</definedName>
    <definedName name="IQ_DEPOSITS_THRIFT" hidden="1">"c24896"</definedName>
    <definedName name="IQ_DEPOSITS_TOTAL_AFTER_NETTING_THRIFT" hidden="1">"c25535"</definedName>
    <definedName name="IQ_DEPOSITS_TOTAL_BEFORE_NETTING_THRIFT" hidden="1">"c25533"</definedName>
    <definedName name="IQ_DEPRE_AMORT" hidden="1">"c1360"</definedName>
    <definedName name="IQ_DEPRE_AMORT_SUPPL" hidden="1">"c1593"</definedName>
    <definedName name="IQ_DEPRE_DEPLE" hidden="1">"c1361"</definedName>
    <definedName name="IQ_DEPRE_SUPP" hidden="1">"c1443"</definedName>
    <definedName name="IQ_DEPRECIATION_RENTAL_ASSETS" hidden="1">"c26972"</definedName>
    <definedName name="IQ_DEPRECIATION_RENTAL_ASSETS_CF" hidden="1">"c26973"</definedName>
    <definedName name="IQ_DERIVATIVE_ASSETS_AMOUNTS_NETTED_THRIFT" hidden="1">"c25510"</definedName>
    <definedName name="IQ_DERIVATIVE_ASSETS_CURRENT" hidden="1">"c17744"</definedName>
    <definedName name="IQ_DERIVATIVE_ASSETS_FAIR_VALUE_TOT_FFIEC" hidden="1">"c15403"</definedName>
    <definedName name="IQ_DERIVATIVE_ASSETS_LEVEL_1_FFIEC" hidden="1">"c15425"</definedName>
    <definedName name="IQ_DERIVATIVE_ASSETS_LEVEL_1_THRIFT" hidden="1">"c25506"</definedName>
    <definedName name="IQ_DERIVATIVE_ASSETS_LEVEL_2_FFIEC" hidden="1">"c15438"</definedName>
    <definedName name="IQ_DERIVATIVE_ASSETS_LEVEL_2_THRIFT" hidden="1">"c25507"</definedName>
    <definedName name="IQ_DERIVATIVE_ASSETS_LEVEL_3_FFIEC" hidden="1">"c15451"</definedName>
    <definedName name="IQ_DERIVATIVE_ASSETS_LEVEL_3_THRIFT" hidden="1">"c25508"</definedName>
    <definedName name="IQ_DERIVATIVE_ASSETS_LT" hidden="1">"c17745"</definedName>
    <definedName name="IQ_DERIVATIVE_ASSETS_TOTAL_AFTER_NETTING_THRIFT" hidden="1">"c25511"</definedName>
    <definedName name="IQ_DERIVATIVE_ASSETS_TOTAL_BEFORE_NETTING_THRIFT" hidden="1">"c25509"</definedName>
    <definedName name="IQ_DERIVATIVE_LIAB_CURRENT" hidden="1">"c17873"</definedName>
    <definedName name="IQ_DERIVATIVE_LIAB_NON_CURRENT" hidden="1">"c17874"</definedName>
    <definedName name="IQ_DERIVATIVE_LIABILITIES_AMOUNTS_NETTED_THRIFT" hidden="1">"c25552"</definedName>
    <definedName name="IQ_DERIVATIVE_LIABILITIES_FAIR_VALUE_TOT_FFIEC" hidden="1">"c15407"</definedName>
    <definedName name="IQ_DERIVATIVE_LIABILITIES_LEVEL_1_FFIEC" hidden="1">"c15429"</definedName>
    <definedName name="IQ_DERIVATIVE_LIABILITIES_LEVEL_1_THRIFT" hidden="1">"c25548"</definedName>
    <definedName name="IQ_DERIVATIVE_LIABILITIES_LEVEL_2_FFIEC" hidden="1">"c15442"</definedName>
    <definedName name="IQ_DERIVATIVE_LIABILITIES_LEVEL_2_THRIFT" hidden="1">"c25549"</definedName>
    <definedName name="IQ_DERIVATIVE_LIABILITIES_LEVEL_3_FFIEC" hidden="1">"c15455"</definedName>
    <definedName name="IQ_DERIVATIVE_LIABILITIES_LEVEL_3_THRIFT" hidden="1">"c25550"</definedName>
    <definedName name="IQ_DERIVATIVE_LIABILITIES_TOTAL_AFTER_NETTING_THRIFT" hidden="1">"c25553"</definedName>
    <definedName name="IQ_DERIVATIVE_LIABILITIES_TOTAL_BEFORE_NETTING_THRIFT" hidden="1">"c25551"</definedName>
    <definedName name="IQ_DERIVATIVE_TRADING_ASSETS" hidden="1">"c17875"</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ALLOWED_SERVICING_OTHER_ASSETS_ADJUSTED_ASSETS_THRIFT" hidden="1">"c25033"</definedName>
    <definedName name="IQ_DISALLOWED_SERVICING_OTHER_ASSETS_T1_THRIFT" hidden="1">"c25024"</definedName>
    <definedName name="IQ_DISBURSED_CONSTRUCTION_MORTGAGE_LOANS_1_4_DWELLING_UNITS_THRIFT" hidden="1">"c25317"</definedName>
    <definedName name="IQ_DISBURSED_CONSTRUCTION_MORTGAGE_LOANS_MULTIFAMILY_5_MORE_DWELLING_UNITS_THRIFT" hidden="1">"c25318"</definedName>
    <definedName name="IQ_DISBURSED_CONSTRUCTION_MORTGAGE_LOANS_NONRES_THRIFT" hidden="1">"c25319"</definedName>
    <definedName name="IQ_DISBURSED_PML_1_4_DWELLING_UNITS_THRIFT" hidden="1">"c25320"</definedName>
    <definedName name="IQ_DISBURSED_PML_HOME_EQUITY_JUNIOR_LIENS_THRIFT" hidden="1">"c25321"</definedName>
    <definedName name="IQ_DISBURSED_PML_LAND_THRIFT" hidden="1">"c25324"</definedName>
    <definedName name="IQ_DISBURSED_PML_MULTIFAMILY_5_MORE_DWELLING_UNITS_THRIFT" hidden="1">"c25322"</definedName>
    <definedName name="IQ_DISBURSED_PML_NONRES_EXCEPT_LAND_THRIFT" hidden="1">"c25323"</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CRETIONARY_CASH_FLOW_REP_PRE_ADJ_CSD" hidden="1">"c28958"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_CASH_SHARE_TRUSTS_EST_REV_DATE_TIME_REUT" hidden="1">"c28552"</definedName>
    <definedName name="IQ_DISTRIB_CASH_SHARE_TRUSTS_EST_REV_DATE_TIME_THOM" hidden="1">"c28435"</definedName>
    <definedName name="IQ_DISTRIB_CASH_SHARE_TRUSTS_EST_REVISIONS_REUT" hidden="1">"c28513"</definedName>
    <definedName name="IQ_DISTRIB_CASH_SHARE_TRUSTS_EST_REVISIONS_THOM" hidden="1">"c28396"</definedName>
    <definedName name="IQ_DISTRIB_CASH_TRUSTS_EST_REV_DATE_TIME_REUT" hidden="1">"c28551"</definedName>
    <definedName name="IQ_DISTRIB_CASH_TRUSTS_EST_REV_DATE_TIME_THOM" hidden="1">"c28434"</definedName>
    <definedName name="IQ_DISTRIB_CASH_TRUSTS_EST_REVISIONS_REUT" hidden="1">"c28512"</definedName>
    <definedName name="IQ_DISTRIB_CASH_TRUSTS_EST_REVISIONS_THOM" hidden="1">"c28395"</definedName>
    <definedName name="IQ_DISTRIBUTABLE_CASH" hidden="1">"c3002"</definedName>
    <definedName name="IQ_DISTRIBUTABLE_CASH_PAYOUT" hidden="1">"c3005"</definedName>
    <definedName name="IQ_DISTRIBUTABLE_CASH_PER_SHARE_DILUTED" hidden="1">"c16191"</definedName>
    <definedName name="IQ_DISTRIBUTABLE_CASH_SHARE" hidden="1">"c3003"</definedName>
    <definedName name="IQ_DISTRIBUTABLE_CASH_SHARES_BASIC" hidden="1">"c16189"</definedName>
    <definedName name="IQ_DISTRIBUTABLE_CASH_SHARES_DILUTED" hidden="1">"c16190"</definedName>
    <definedName name="IQ_DISTRIBUTABLE_CASH_STANDARDIZED" hidden="1">"c20435"</definedName>
    <definedName name="IQ_DIV_AMOUNT" hidden="1">"c3041"</definedName>
    <definedName name="IQ_DIV_AMOUNT_LIST" hidden="1">"c17417"</definedName>
    <definedName name="IQ_DIV_PAYMENT_DATE" hidden="1">"c2205"</definedName>
    <definedName name="IQ_DIV_PAYMENT_DATE_LIST" hidden="1">"c17418"</definedName>
    <definedName name="IQ_DIV_PAYMENT_TYPE" hidden="1">"c12752"</definedName>
    <definedName name="IQ_DIV_PAYMENT_TYPE_LIST" hidden="1">"c17419"</definedName>
    <definedName name="IQ_DIV_RECORD_DATE" hidden="1">"c2204"</definedName>
    <definedName name="IQ_DIV_RECORD_DATE_LIST" hidden="1">"c17420"</definedName>
    <definedName name="IQ_DIV_SHARE" hidden="1">"c330"</definedName>
    <definedName name="IQ_DIVEST_CF" hidden="1">"c331"</definedName>
    <definedName name="IQ_DIVID_SHARE" hidden="1">"c1366"</definedName>
    <definedName name="IQ_DIVIDEND_INCOME_FHLB_STOCK_THRIFT" hidden="1">"c24754"</definedName>
    <definedName name="IQ_DIVIDEND_INCOME_OTHER_EQUITY_INV_THRIFT" hidden="1">"c24755"</definedName>
    <definedName name="IQ_DIVIDEND_YIELD" hidden="1">"c332"</definedName>
    <definedName name="IQ_DIVIDENDS_DECLARED_COMMON_FFIEC" hidden="1">"c12969"</definedName>
    <definedName name="IQ_DIVIDENDS_DECLARED_PREFERRED_FFIEC" hidden="1">"c12968"</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_FINANCE_CF" hidden="1">"c27336"</definedName>
    <definedName name="IQ_DO_INVEST_CF" hidden="1">"c27335"</definedName>
    <definedName name="IQ_DOC_CLAUSE" hidden="1">"c6032"</definedName>
    <definedName name="IQ_DOM_OFFICE_DEPOSITS_TOT_DEPOSITS_FFIEC" hidden="1">"c13910"</definedName>
    <definedName name="IQ_DOMESTIC_DEPOSITS" hidden="1">"c27338"</definedName>
    <definedName name="IQ_DOMESTIC_LOANS" hidden="1">"c27340"</definedName>
    <definedName name="IQ_DOUBLE_LEVERAGE_CSD" hidden="1">"c28941"</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QUARTERLY_AVG_FFIEC" hidden="1">"c13086"</definedName>
    <definedName name="IQ_EARNING_ASSETS_REPRICE_ASSETS_TOT_FFIEC" hidden="1">"c13451"</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_PARENT_EXCL_EXTRA" hidden="1">"c25791"</definedName>
    <definedName name="IQ_EARNINGS_BEFORE_TAXES_AVG_ASSETS_THRIFT" hidden="1">"c25656"</definedName>
    <definedName name="IQ_EARNINGS_CO_FFIEC" hidden="1">"c13032"</definedName>
    <definedName name="IQ_EARNINGS_CO_THRIFT" hidden="1">"c24796"</definedName>
    <definedName name="IQ_EARNINGS_CONT_OPS_HOMEBUILDING_SALES" hidden="1">"c15817"</definedName>
    <definedName name="IQ_EARNINGS_COVERAGE_LOSSES_FFIEC" hidden="1">"c13351"</definedName>
    <definedName name="IQ_EARNINGS_COVERAGE_NET_LOSSES_THRIFT" hidden="1">"c25641"</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HOMEBUILDING_SALES" hidden="1">"c15815"</definedName>
    <definedName name="IQ_EBIT_INT" hidden="1">"c360"</definedName>
    <definedName name="IQ_EBIT_MARGIN" hidden="1">"c359"</definedName>
    <definedName name="IQ_EBIT_OVER_IE" hidden="1">"c1369"</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 hidden="1">"c19143"</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HOMEBUILDING_SALES" hidden="1">"c15814"</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CM" hidden="1">"c378"</definedName>
    <definedName name="IQ_EBT_EXCL" hidden="1">"c379"</definedName>
    <definedName name="IQ_EBT_EXCL_BNK" hidden="1">"c380"</definedName>
    <definedName name="IQ_EBT_EXCL_BR" hidden="1">"c381"</definedName>
    <definedName name="IQ_EBT_EXCL_CM"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HOMEBUILDING_SALES" hidden="1">"c15816"</definedName>
    <definedName name="IQ_EBT_INCL_MARGIN" hidden="1">"c387"</definedName>
    <definedName name="IQ_EBT_INS" hidden="1">"c388"</definedName>
    <definedName name="IQ_EBT_RE" hidden="1">"c6215"</definedName>
    <definedName name="IQ_EBT_REIT" hidden="1">"c389"</definedName>
    <definedName name="IQ_EBT_SUBTOTAL_AP" hidden="1">"c8982"</definedName>
    <definedName name="IQ_EBT_THRIFT" hidden="1">"c24794"</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"c16242"</definedName>
    <definedName name="IQ_ECS_NUM_SHAREHOLDERS_ABS" hidden="1">"c16243"</definedName>
    <definedName name="IQ_ECS_NUM_SHAREHOLDERS_BENEFICIAL_BS_DATE" hidden="1">"c16234"</definedName>
    <definedName name="IQ_ECS_NUM_SHAREHOLDERS_BENEFICIAL_BS_DATE_ABS" hidden="1">"c16235"</definedName>
    <definedName name="IQ_ECS_NUM_SHAREHOLDERS_BENEFICIAL_BS_DATE_OTHER" hidden="1">"c16236"</definedName>
    <definedName name="IQ_ECS_NUM_SHAREHOLDERS_BENEFICIAL_BS_DATE_OTHER_ABS" hidden="1">"c16237"</definedName>
    <definedName name="IQ_ECS_NUM_SHAREHOLDERS_BENEFICIAL_FILING_DATE" hidden="1">"c16230"</definedName>
    <definedName name="IQ_ECS_NUM_SHAREHOLDERS_BENEFICIAL_FILING_DATE_ABS" hidden="1">"c16231"</definedName>
    <definedName name="IQ_ECS_NUM_SHAREHOLDERS_BENEFICIAL_FILING_DATE_OTHER" hidden="1">"c16232"</definedName>
    <definedName name="IQ_ECS_NUM_SHAREHOLDERS_BENEFICIAL_FILING_DATE_OTHER_ABS" hidden="1">"c16233"</definedName>
    <definedName name="IQ_ECS_NUM_SHAREHOLDERS_BS_DATE" hidden="1">"c16238"</definedName>
    <definedName name="IQ_ECS_NUM_SHAREHOLDERS_BS_DATE_ABS" hidden="1">"c16239"</definedName>
    <definedName name="IQ_ECS_NUM_SHAREHOLDERS_BS_DATE_OTHER" hidden="1">"c16240"</definedName>
    <definedName name="IQ_ECS_NUM_SHAREHOLDERS_BS_DATE_OTHER_ABS" hidden="1">"c16241"</definedName>
    <definedName name="IQ_ECS_NUM_SHAREHOLDERS_FILING_DATE" hidden="1">"c5584"</definedName>
    <definedName name="IQ_ECS_NUM_SHAREHOLDERS_FILING_DATE_ABS" hidden="1">"c5598"</definedName>
    <definedName name="IQ_ECS_NUM_SHAREHOLDERS_FILING_DATE_OTHER" hidden="1">"c15615"</definedName>
    <definedName name="IQ_ECS_NUM_SHAREHOLDERS_FILING_DATE_OTHER_ABS" hidden="1">"c15632"</definedName>
    <definedName name="IQ_ECS_NUM_SHAREHOLDERS_OTHER" hidden="1">"c16244"</definedName>
    <definedName name="IQ_ECS_NUM_SHAREHOLDERS_OTHER_ABS" hidden="1">"c16245"</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DUCATION_LOANS_THRIFT" hidden="1">"c24861"</definedName>
    <definedName name="IQ_EFFECT_SPECIAL_CHARGE" hidden="1">"c1595"</definedName>
    <definedName name="IQ_EFFECT_TAX_RATE" hidden="1">"c1899"</definedName>
    <definedName name="IQ_EFFECTIVE_DATE" hidden="1">"c8966"</definedName>
    <definedName name="IQ_EFFECTIVE_TAX_REV_DATE_TIME_REUT" hidden="1">"c28566"</definedName>
    <definedName name="IQ_EFFECTIVE_TAX_REV_DATE_TIME_THOM" hidden="1">"c28449"</definedName>
    <definedName name="IQ_EFFECTIVE_TAX_REVISIONS_REUT" hidden="1">"c28527"</definedName>
    <definedName name="IQ_EFFECTIVE_TAX_REVISIONS_THOM" hidden="1">"c28410"</definedName>
    <definedName name="IQ_EFFICIENCY_RATIO" hidden="1">"c391"</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MPLOYMENT_YOY" hidden="1">"c20643"</definedName>
    <definedName name="IQ_ENDING_BALANCE_GVA_THRIFT" hidden="1">"c25097"</definedName>
    <definedName name="IQ_ENDING_BALANCE_SVA_THRIFT" hidden="1">"c25104"</definedName>
    <definedName name="IQ_ENDING_BALANCE_TVA_THRIFT" hidden="1">"c25111"</definedName>
    <definedName name="IQ_ENERGY_CRUDE_STOCK" hidden="1">"c20644"</definedName>
    <definedName name="IQ_ENERGY_FUEL_OIL_STOCK" hidden="1">"c20645"</definedName>
    <definedName name="IQ_ENERGY_GASOLINE_AVERAGE" hidden="1">"c20646"</definedName>
    <definedName name="IQ_ENERGY_GASOLINE_STOCK" hidden="1">"c20647"</definedName>
    <definedName name="IQ_ENERGY_PROPANE_STOCK" hidden="1">"c20648"</definedName>
    <definedName name="IQ_ENERGY_WTI_SPOT" hidden="1">"c20649"</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P" hidden="1">"c8880"</definedName>
    <definedName name="IQ_EPS_AP_ABS" hidden="1">"c8899"</definedName>
    <definedName name="IQ_EPS_NAME_AP" hidden="1">"c8918"</definedName>
    <definedName name="IQ_EPS_NAME_AP_ABS" hidden="1">"c8937"</definedName>
    <definedName name="IQ_EPS_NORM" hidden="1">"c1902"</definedName>
    <definedName name="IQ_EPS_NORM_EST_REV_DATE_TIME_THOM" hidden="1">"c28420"</definedName>
    <definedName name="IQ_EPS_NORM_EST_REVISIONS_THOM" hidden="1">"c28381"</definedName>
    <definedName name="IQ_EQUITY_AFFIL" hidden="1">"c1451"</definedName>
    <definedName name="IQ_EQUITY_AP" hidden="1">"c8887"</definedName>
    <definedName name="IQ_EQUITY_AP_ABS" hidden="1">"c8906"</definedName>
    <definedName name="IQ_EQUITY_ASKPRICE" hidden="1">"c17798"</definedName>
    <definedName name="IQ_EQUITY_ASSETS_TOT_FFIEC" hidden="1">"c13436"</definedName>
    <definedName name="IQ_EQUITY_BANKING_BOOK_CSD" hidden="1">"c28932"</definedName>
    <definedName name="IQ_EQUITY_BEG_EXCL_FFIEC" hidden="1">"c12957"</definedName>
    <definedName name="IQ_EQUITY_BEG_FFIEC" hidden="1">"c12959"</definedName>
    <definedName name="IQ_EQUITY_BIDPRICE" hidden="1">"c17797"</definedName>
    <definedName name="IQ_EQUITY_CAPITAL_QUARTERLY_AVG_FFIEC" hidden="1">"c13092"</definedName>
    <definedName name="IQ_EQUITY_ENDING_FFIEC" hidden="1">"c12973"</definedName>
    <definedName name="IQ_EQUITY_INDEX_EXPOSURE_FFIEC" hidden="1">"c13060"</definedName>
    <definedName name="IQ_EQUITY_INV_NOT_CARRIED_FV_ADJUSTED_NCOS_THRIFT" hidden="1">"c25226"</definedName>
    <definedName name="IQ_EQUITY_INV_NOT_CARRIED_FV_SVA_PROVISIONS_TRANSFERS_FROM_GVA_THRIFT" hidden="1">"c25195"</definedName>
    <definedName name="IQ_EQUITY_INV_NOT_SUBJECT_SFAS_NO115_GVA_CHARGE_OFFS_THRIFT" hidden="1">"c25141"</definedName>
    <definedName name="IQ_EQUITY_INV_NOT_SUBJECT_SFAS_NO115_GVA_RECOVERIES_THRIFT" hidden="1">"c25164"</definedName>
    <definedName name="IQ_EQUITY_LIST" hidden="1">"c15158"</definedName>
    <definedName name="IQ_EQUITY_METHOD" hidden="1">"c404"</definedName>
    <definedName name="IQ_EQUITY_MIDPRICE" hidden="1">"c17799"</definedName>
    <definedName name="IQ_EQUITY_NAME_AP" hidden="1">"c8925"</definedName>
    <definedName name="IQ_EQUITY_NAME_AP_ABS" hidden="1">"c8944"</definedName>
    <definedName name="IQ_EQUITY_SEC_FAIR_VALUE_AFS_AMORT_COST_FFIEC" hidden="1">"c20505"</definedName>
    <definedName name="IQ_EQUITY_SEC_FAIR_VALUE_AFS_FAIR_VAL_FFIEC" hidden="1">"c20470"</definedName>
    <definedName name="IQ_EQUITY_SEC_FAIR_VALUE_FFIEC" hidden="1">"c12805"</definedName>
    <definedName name="IQ_EQUITY_SEC_FV_THRIFT" hidden="1">"c24823"</definedName>
    <definedName name="IQ_EQUITY_SEC_INVEST_SECURITIES_FFIEC" hidden="1">"c13463"</definedName>
    <definedName name="IQ_EQUITY_SECURITIES_QUARTERLY_AVG_FFIEC" hidden="1">"c15474"</definedName>
    <definedName name="IQ_EQUITY_SECURITIES_WITHOUT_FAIR_VALUES_FFIEC" hidden="1">"c12846"</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CROWS_THRIFT" hidden="1">"c24897"</definedName>
    <definedName name="IQ_ESOP_DEBT" hidden="1">"c1597"</definedName>
    <definedName name="IQ_ESOP_DEBT_GUARANTEED_FFIEC" hidden="1">"c12971"</definedName>
    <definedName name="IQ_ESOP_OVER_TOTAL" hidden="1">"c24734"</definedName>
    <definedName name="IQ_EST_FAIR_VALUE_MORT_SERVICING_ASSETS_FFIEC" hidden="1">"c12956"</definedName>
    <definedName name="IQ_EST_NEXT_EARNINGS_DATE" hidden="1">"c13591"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CRO_ACTUAL" hidden="1">"c27246"</definedName>
    <definedName name="IQ_EVENT_MACRO_COUNTRY_NAME" hidden="1">"c27250"</definedName>
    <definedName name="IQ_EVENT_MACRO_FORECAST" hidden="1">"c27248"</definedName>
    <definedName name="IQ_EVENT_MACRO_ID" hidden="1">"c27243"</definedName>
    <definedName name="IQ_EVENT_MACRO_PERIOD" hidden="1">"c27245"</definedName>
    <definedName name="IQ_EVENT_MACRO_PREVIOUS" hidden="1">"c27247"</definedName>
    <definedName name="IQ_EVENT_MACRO_REPORT_NAME" hidden="1">"c27244"</definedName>
    <definedName name="IQ_EVENT_MACRO_UNIT" hidden="1">"c27249"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EL_DATA_METHOD" hidden="1">"c16229"</definedName>
    <definedName name="IQ_EXCESS_ALLOWANCE_LL_LOSSES_THRIFT" hidden="1">"c25078"</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_USD" hidden="1">"c20650"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CM"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ITEMS_AVG_ASSETS_THRIFT" hidden="1">"c25659"</definedName>
    <definedName name="IQ_EXTRAORDINARY_ITEMS_FFIEC" hidden="1">"c13033"</definedName>
    <definedName name="IQ_EXTRAORDINARY_ITEMS_THRIFT" hidden="1">"c24797"</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IN_INSTRUMENTS_NAV" hidden="1">"c16002"</definedName>
    <definedName name="IQ_FAIR_VALUE_FIN_INSTRUMENTS_NNAV" hidden="1">"c16006"</definedName>
    <definedName name="IQ_FAIR_VALUE_TRADING_PROP" hidden="1">"c16001"</definedName>
    <definedName name="IQ_FARM_LOANS_TOT_LOANS_FFIEC" hidden="1">"c13870"</definedName>
    <definedName name="IQ_FARMLAND_DOM_FFIEC" hidden="1">"c15268"</definedName>
    <definedName name="IQ_FARMLAND_DOM_LOSS_SHARING_FFIEC" hidden="1">"c27208"</definedName>
    <definedName name="IQ_FCF_REV_DATE_TIME_REUT" hidden="1">"c28571"</definedName>
    <definedName name="IQ_FCF_REV_DATE_TIME_THOM" hidden="1">"c28454"</definedName>
    <definedName name="IQ_FCF_REVISIONS_REUT" hidden="1">"c28532"</definedName>
    <definedName name="IQ_FCF_REVISIONS_THOM" hidden="1">"c28415"</definedName>
    <definedName name="IQ_FDI_INFLOWS" hidden="1">"c20651"</definedName>
    <definedName name="IQ_FDI_NET" hidden="1">"c20652"</definedName>
    <definedName name="IQ_FDI_OUTFLOWS" hidden="1">"c20653"</definedName>
    <definedName name="IQ_FDIC" hidden="1">"c417"</definedName>
    <definedName name="IQ_FDIC_CERT_NUMBER_FFIEC" hidden="1">"c20507"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PURCHASED_SEC_SOLD_REPURCHASE_THRIFT" hidden="1">"c24901"</definedName>
    <definedName name="IQ_FED_FUND_SOLD_SEC_PURCHASED_RESELL_FFIEC" hidden="1">"c15488"</definedName>
    <definedName name="IQ_FED_FUND_SOLD_SEC_PURCHASED_RESELL_THRIFT" hidden="1">"c24821"</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QUARTERLY_AVG_FFIEC" hidden="1">"c13090"</definedName>
    <definedName name="IQ_FED_FUNDS_PURCHASED_REPOS_TOTAL_ASSETS_THRIFT" hidden="1">"c25702"</definedName>
    <definedName name="IQ_FED_FUNDS_SOLD_DOM_FFIEC" hidden="1">"c12806"</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ERAL_FUNDS_PURCHASED_SEC_SOLD_UNDER_AGREEMENTS_REPURCHASE_AMOUNTS_NETTED_THRIFT" hidden="1">"c25528"</definedName>
    <definedName name="IQ_FEDERAL_FUNDS_PURCHASED_SEC_SOLD_UNDER_AGREEMENTS_REPURCHASE_LEVEL_1_THRIFT" hidden="1">"c25524"</definedName>
    <definedName name="IQ_FEDERAL_FUNDS_PURCHASED_SEC_SOLD_UNDER_AGREEMENTS_REPURCHASE_LEVEL_2_THRIFT" hidden="1">"c25525"</definedName>
    <definedName name="IQ_FEDERAL_FUNDS_PURCHASED_SEC_SOLD_UNDER_AGREEMENTS_REPURCHASE_LEVEL_3_THRIFT" hidden="1">"c25526"</definedName>
    <definedName name="IQ_FEDERAL_FUNDS_PURCHASED_SEC_SOLD_UNDER_AGREEMENTS_REPURCHASE_TOTAL_AFTER_NETTING_THRIFT" hidden="1">"c25529"</definedName>
    <definedName name="IQ_FEDERAL_FUNDS_PURCHASED_SEC_SOLD_UNDER_AGREEMENTS_REPURCHASE_TOTAL_BEFORE_NETTING_THRIFT" hidden="1">"c25527"</definedName>
    <definedName name="IQ_FEDERAL_FUNDS_SOLD_SEC_PURCHASED_UNDER_AGREEMENTS_RESELL_AMOUNTS_NETTED_THRIFT" hidden="1">"c25480"</definedName>
    <definedName name="IQ_FEDERAL_FUNDS_SOLD_SEC_PURCHASED_UNDER_AGREEMENTS_RESELL_LEVEL_1_THRIFT" hidden="1">"c25476"</definedName>
    <definedName name="IQ_FEDERAL_FUNDS_SOLD_SEC_PURCHASED_UNDER_AGREEMENTS_RESELL_LEVEL_2_THRIFT" hidden="1">"c25477"</definedName>
    <definedName name="IQ_FEDERAL_FUNDS_SOLD_SEC_PURCHASED_UNDER_AGREEMENTS_RESELL_LEVEL_3_THRIFT" hidden="1">"c25478"</definedName>
    <definedName name="IQ_FEDERAL_FUNDS_SOLD_SEC_PURCHASED_UNDER_AGREEMENTS_RESELL_TOTAL_AFTER_NETTING_THRIFT" hidden="1">"c25481"</definedName>
    <definedName name="IQ_FEDERAL_FUNDS_SOLD_SEC_PURCHASED_UNDER_AGREEMENTS_RESELL_TOTAL_BEFORE_NETTING_THRIFT" hidden="1">"c25479"</definedName>
    <definedName name="IQ_FEDERAL_INC_TAXES_THRIFT" hidden="1">"c24816"</definedName>
    <definedName name="IQ_FEDFUNDS_PURCHASED_RELATED" hidden="1">"c19132"</definedName>
    <definedName name="IQ_FEDFUNDS_SOLD" hidden="1">"c2256"</definedName>
    <definedName name="IQ_FEDFUNDS_SOLD_RELATED" hidden="1">"c19130"</definedName>
    <definedName name="IQ_FEE_INCOME_COMM_LOANS_THRIFT" hidden="1">"c24751"</definedName>
    <definedName name="IQ_FEE_INCOME_CONSUMER_LOANS_THRIFT" hidden="1">"c24752"</definedName>
    <definedName name="IQ_FEE_INCOME_MORTGAGE_LOANS_THRIFT" hidden="1">"c24750"</definedName>
    <definedName name="IQ_FEES_COMMISSIONS_BROKERAGE_FFIEC" hidden="1">"c13005"</definedName>
    <definedName name="IQ_FEES_OTHER_INCOME" hidden="1">"c15257"</definedName>
    <definedName name="IQ_FFO" hidden="1">"c1574"</definedName>
    <definedName name="IQ_FFO_DILUTED" hidden="1">"c16186"</definedName>
    <definedName name="IQ_FFO_PAYOUT_RATIO" hidden="1">"c3492"</definedName>
    <definedName name="IQ_FFO_PER_SHARE_BASIC" hidden="1">"c8867"</definedName>
    <definedName name="IQ_FFO_PER_SHARE_DILUTED" hidden="1">"c8868"</definedName>
    <definedName name="IQ_FFO_SHARES_BASIC" hidden="1">"c16185"</definedName>
    <definedName name="IQ_FFO_SHARES_DILUTED" hidden="1">"c16187"</definedName>
    <definedName name="IQ_FFO_TOTAL_REVENUE" hidden="1">"c16060"</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HLB_STOCK_NOT_CARRIED_FV_THRIFT" hidden="1">"c24880"</definedName>
    <definedName name="IQ_FIDUCIARY_ACTIVITIES_INCOME_ADJUSTED_OPERATING_INCOME_THRIFT" hidden="1">"c25689"</definedName>
    <definedName name="IQ_FIDUCIARY_INCOME_OPERATING_INC_FFIEC" hidden="1">"c13383"</definedName>
    <definedName name="IQ_FIDUCIARY_MANAGED_ASSETS_THRIFT" hidden="1">"c25438"</definedName>
    <definedName name="IQ_FIDUCIARY_RELATED_SERVICES_EXP_THRIFT" hidden="1">"c24812"</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ARCHITECTURE" hidden="1">"c20386"</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MINORITY_INT_REDEEM" hidden="1">"c25788"</definedName>
    <definedName name="IQ_FIN_DIV_MINORITY_INTEREST" hidden="1">"c25790"</definedName>
    <definedName name="IQ_FIN_DIV_REV" hidden="1">"c437"</definedName>
    <definedName name="IQ_FIN_DIV_ST_DEBT_TOTAL" hidden="1">"c5527"</definedName>
    <definedName name="IQ_FIN_DIV_ST_INVEST" hidden="1">"c6288"</definedName>
    <definedName name="IQ_FIN_INST_UNUSED_FFIEC" hidden="1">"c25860"</definedName>
    <definedName name="IQ_FIN_INSTANCE_ID" hidden="1">"c13921"</definedName>
    <definedName name="IQ_FIN_PERIOD_ID" hidden="1">"c13920"</definedName>
    <definedName name="IQ_FINANCIAL_ASSETS_CARRIED_FV_THROUGH_EARNINGS_THRIFT" hidden="1">"c24931"</definedName>
    <definedName name="IQ_FINANCIAL_ASSETS_HELD_TRADING_PURPOSES_THRIFT" hidden="1">"c24930"</definedName>
    <definedName name="IQ_FINANCIAL_LIABILITIES_CARRIED_FV_THROUGH_EARNINGS_THRIFT" hidden="1">"c24932"</definedName>
    <definedName name="IQ_FINANCIAL_LIABILITIES_FAIR_VALUE" hidden="1">"c28876"</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BALANCE_PCT_GDP" hidden="1">"c20654"</definedName>
    <definedName name="IQ_FISCAL_Q" hidden="1">"c440"</definedName>
    <definedName name="IQ_FISCAL_Y" hidden="1">"c441"</definedName>
    <definedName name="IQ_FISCAL_YEAR_END_THRIFT" hidden="1">"c25020"</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IXED_RATE_DEBT" hidden="1">"c17894"</definedName>
    <definedName name="IQ_FIXED_RATE_DEBT_PCT" hidden="1">"c18008"</definedName>
    <definedName name="IQ_FLOAT" hidden="1">"c17421"</definedName>
    <definedName name="IQ_FLOAT_PERCENT" hidden="1">"c1575"</definedName>
    <definedName name="IQ_FORECLOSED_PROP_GNMA_LOANS_FFIEC" hidden="1">"c15272"</definedName>
    <definedName name="IQ_FOREIGN_BANKS_DUE_30_89_FFIEC" hidden="1">"c13269"</definedName>
    <definedName name="IQ_FOREIGN_BANKS_DUE_90_FFIEC" hidden="1">"c13295"</definedName>
    <definedName name="IQ_FOREIGN_BANKS_NON_ACCRUAL_FFIEC" hidden="1">"c13321"</definedName>
    <definedName name="IQ_FOREIGN_DEP_IB" hidden="1">"c446"</definedName>
    <definedName name="IQ_FOREIGN_DEP_NON_IB" hidden="1">"c447"</definedName>
    <definedName name="IQ_FOREIGN_DEPOSITS_ASSETS_TOT_FFIEC" hidden="1">"c13445"</definedName>
    <definedName name="IQ_FOREIGN_DEPOSITS_TOT_FFIEC" hidden="1">"c13486"</definedName>
    <definedName name="IQ_FOREIGN_DEPOSITS_TOTAL_DEPOSITS" hidden="1">"c15719"</definedName>
    <definedName name="IQ_FOREIGN_EXCHANGE" hidden="1">"c1376"</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"c24735"</definedName>
    <definedName name="IQ_FOUNDATIONS_ENDOWMENT_ACCOUNTS_MANAGED_ASSETS_THRIFT" hidden="1">"c25354"</definedName>
    <definedName name="IQ_FOUNDATIONS_ENDOWMENT_ACCOUNTS_NONMANAGED_ASSETS_THRIFT" hidden="1">"c25375"</definedName>
    <definedName name="IQ_FOUNDATIONS_ENDOWMENT_ACCOUNTS_NUMBER_MANAGED_ACCOUNTS_THRIFT" hidden="1">"c25365"</definedName>
    <definedName name="IQ_FOUNDATIONS_ENDOWMENT_ACCOUNTS_NUMBER_NONMANAGED_ACCOUNTS_THRIFT" hidden="1">"c25387"</definedName>
    <definedName name="IQ_FOUNDATIONS_ENDOWMENTS_INC_THRIFT" hidden="1">"c24807"</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LLY_INSURED_BROKERED_TIME_DEPOSITS_THRIFT" hidden="1">"c25005"</definedName>
    <definedName name="IQ_FUND_ANALYSIS" hidden="1">"c19198"</definedName>
    <definedName name="IQ_FUND_AUTHORIZED_SALE" hidden="1">"c19199"</definedName>
    <definedName name="IQ_FUND_BENCHMARK" hidden="1">"c19200"</definedName>
    <definedName name="IQ_FUND_BENCHMARK_ID" hidden="1">"c19201"</definedName>
    <definedName name="IQ_FUND_FEE_INC_NON_INT_INC_FFIEC" hidden="1">"c13493"</definedName>
    <definedName name="IQ_FUND_GEOGRAPHIC_MANDATE" hidden="1">"c19195"</definedName>
    <definedName name="IQ_FUND_MARKET_CAP_EMPHASIS" hidden="1">"c19197"</definedName>
    <definedName name="IQ_FUND_NAV" hidden="1">"c15225"</definedName>
    <definedName name="IQ_FUND_SECTOR_EMPHASIS" hidden="1">"c19196"</definedName>
    <definedName name="IQ_FUND_VEHICLE_TYPE" hidden="1">"c19194"</definedName>
    <definedName name="IQ_FUNDING_DEPENDENCE_FFIEC" hidden="1">"c13336"</definedName>
    <definedName name="IQ_FUNDING_DEPENDENCE_ST_FFIEC" hidden="1">"c13337"</definedName>
    <definedName name="IQ_FUNDS_PURCHASED_ASSETS_TOT_FFIEC" hidden="1">"c13446"</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FIEC" hidden="1">"c13125"</definedName>
    <definedName name="IQ_FX_EXPOSURE_FFIEC" hidden="1">"c13059"</definedName>
    <definedName name="IQ_FX_RATE" hidden="1">"c20655"</definedName>
    <definedName name="IQ_FX_RATE_FC" hidden="1">"c20656"</definedName>
    <definedName name="IQ_FX_RESERVES" hidden="1">"c20657"</definedName>
    <definedName name="IQ_FX_RESERVES_PCT_GDP" hidden="1">"c20658"</definedName>
    <definedName name="IQ_FX_RESERVES_PCT_GDP_FC" hidden="1">"c20659"</definedName>
    <definedName name="IQ_FY" hidden="1">1000</definedName>
    <definedName name="IQ_GA_EXP" hidden="1">"c2241"</definedName>
    <definedName name="IQ_GAAP_BS" hidden="1">"c6789"</definedName>
    <definedName name="IQ_GAAP_CF" hidden="1">"c6790"</definedName>
    <definedName name="IQ_GAAP_COMBINED_RATIO" hidden="1">"c2781"</definedName>
    <definedName name="IQ_GAAP_COMBINED_RATIO_EXCL_CL" hidden="1">"c2782"</definedName>
    <definedName name="IQ_GAAP_EXPENSE_RATIO" hidden="1">"c2780"</definedName>
    <definedName name="IQ_GAAP_IS" hidden="1">"c6194"</definedName>
    <definedName name="IQ_GAAP_LOSS" hidden="1">"c2779"</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CM"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CM" hidden="1">"c454"</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CM"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CM"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CM" hidden="1">"c1464"</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CM"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BARGAIN_PURCHASES_FFIEC" hidden="1">"c25844"</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LOANS_LEASES_FFIEC" hidden="1">"c13013"</definedName>
    <definedName name="IQ_GAINS_SALE_OTHER_ASSETS_FFIEC" hidden="1">"c13015"</definedName>
    <definedName name="IQ_GAINS_SALE_OTHER_RE_OWNED_FFIEC" hidden="1">"c13014"</definedName>
    <definedName name="IQ_GAINS_SEC_AVAILABLE_SALE_AVG_ASSETS_THRIFT" hidden="1">"c25655"</definedName>
    <definedName name="IQ_GAINS_SEC_HELD_MATURITY_AVG_ASSETS_THRIFT" hidden="1">"c25654"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_LIFE_INSURANCE_ASSET_FFIEC" hidden="1">"c27008"</definedName>
    <definedName name="IQ_GENERAL_ALLOWANCE" hidden="1">"c15248"</definedName>
    <definedName name="IQ_GENERAL_BANKING_RISK_RESERVES_CSD" hidden="1">"c28905"</definedName>
    <definedName name="IQ_GENERAL_OBLIGATIONS_STATE_LOCAL_GOVERNMENTS_ELIGIBLE_20_PCT_RISK_WEIGHT_THRIFT" hidden="1">"c25059"</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OODWILL_FFIEC" hidden="1">"c12836"</definedName>
    <definedName name="IQ_GOODWILL_IMPAIRMENT_FFIEC" hidden="1">"c13025"</definedName>
    <definedName name="IQ_GOODWILL_INTANGIBLE_ASSETS_THRIFT" hidden="1">"c24887"</definedName>
    <definedName name="IQ_GOODWILL_NET" hidden="1">"c1380"</definedName>
    <definedName name="IQ_GOODWILL_OTHER_INTANGIBLE_ASSETS_ADJUSTED_ASSETS_THRIFT" hidden="1">"c25032"</definedName>
    <definedName name="IQ_GOODWILL_OTHER_INTANGIBLE_ASSETS_T1_THRIFT" hidden="1">"c25023"</definedName>
    <definedName name="IQ_GOODWILL_OTHER_INTANGIBLE_ASSETS_THRIFT" hidden="1">"c24890"</definedName>
    <definedName name="IQ_GOODWILL_OTHER_INTANGIBLES_EXP_THRIFT" hidden="1">"c24791"</definedName>
    <definedName name="IQ_GOVERNMENT_CENTRAL_BANKS_CSD" hidden="1">"c28924"</definedName>
    <definedName name="IQ_GOVT_CAPITAL_TRANSFER_PAYMENTS" hidden="1">"c20660"</definedName>
    <definedName name="IQ_GOVT_CAPITAL_TRANSFER_RECEIPTS" hidden="1">"c20661"</definedName>
    <definedName name="IQ_GOVT_CONSUM_FIXED_CAPITAL" hidden="1">"c20663"</definedName>
    <definedName name="IQ_GOVT_CONTRIBUTIONS_SOCIAL_INSURANCE" hidden="1">"c20664"</definedName>
    <definedName name="IQ_GOVT_CURRENT_EXPENDITURES" hidden="1">"c20665"</definedName>
    <definedName name="IQ_GOVT_CURRENT_RECEIPTS" hidden="1">"c20666"</definedName>
    <definedName name="IQ_GOVT_DEPOSITS" hidden="1">"c26987"</definedName>
    <definedName name="IQ_GOVT_ENTERPRISE_SURPLUS" hidden="1">"c20667"</definedName>
    <definedName name="IQ_GOVT_EXPENDITURES" hidden="1">"c20668"</definedName>
    <definedName name="IQ_GOVT_EXPENDITURES_FEDERAL" hidden="1">"c20669"</definedName>
    <definedName name="IQ_GOVT_GROSS_INVEST" hidden="1">"c20673"</definedName>
    <definedName name="IQ_GOVT_GROSS_INVEST_EQUIP" hidden="1">"c20674"</definedName>
    <definedName name="IQ_GOVT_GROSS_INVEST_FEDERAL" hidden="1">"c20676"</definedName>
    <definedName name="IQ_GOVT_GROSS_INVEST_FEDERAL_DEF_EQUIP" hidden="1">"c20679"</definedName>
    <definedName name="IQ_GOVT_GROSS_INVEST_FEDERAL_DEFENSE_STRUCTURES" hidden="1">"c20677"</definedName>
    <definedName name="IQ_GOVT_GROSS_INVEST_FEDERAL_EQUIP" hidden="1">"c20680"</definedName>
    <definedName name="IQ_GOVT_GROSS_INVEST_FEDERAL_NONDEF_EQUIP" hidden="1">"c20682"</definedName>
    <definedName name="IQ_GOVT_GROSS_INVEST_FEDERAL_NONDEFENSE_STRUCTURES" hidden="1">"c24741"</definedName>
    <definedName name="IQ_GOVT_GROSS_INVEST_FEDERAL_STRUCTURES" hidden="1">"c20683"</definedName>
    <definedName name="IQ_GOVT_GROSS_INVEST_STATE_LOCAL_EQUIP" hidden="1">"c20685"</definedName>
    <definedName name="IQ_GOVT_GROSS_INVEST_STATE_LOCAL_STRUCTURES" hidden="1">"c20686"</definedName>
    <definedName name="IQ_GOVT_GROSS_INVEST_STRUCTURES" hidden="1">"c20687"</definedName>
    <definedName name="IQ_GOVT_INTEREST_PAYMENTS" hidden="1">"c20688"</definedName>
    <definedName name="IQ_GOVT_INTEREST_PAYMENTS_PERSON" hidden="1">"c20689"</definedName>
    <definedName name="IQ_GOVT_INTEREST_PAYMENTS_WORLD" hidden="1">"c20690"</definedName>
    <definedName name="IQ_GOVT_NET_BORROWING" hidden="1">"c20691"</definedName>
    <definedName name="IQ_GOVT_NET_PURCHASE_NONPRODUCED_ASSETS" hidden="1">"c20692"</definedName>
    <definedName name="IQ_GOVT_NET_SAVING" hidden="1">"c20693"</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AL_EXPENDITURES" hidden="1">"c20694"</definedName>
    <definedName name="IQ_GOVT_REAL_EXPENDITURES_FEDERAL" hidden="1">"c20695"</definedName>
    <definedName name="IQ_GOVT_REAL_GROSS_INVEST" hidden="1">"c20699"</definedName>
    <definedName name="IQ_GOVT_REAL_GROSS_INVEST_EQUIP" hidden="1">"c20700"</definedName>
    <definedName name="IQ_GOVT_REAL_GROSS_INVEST_FEDERAL" hidden="1">"c20701"</definedName>
    <definedName name="IQ_GOVT_REAL_GROSS_INVEST_FEDERAL_DEF_EQUIP" hidden="1">"c20704"</definedName>
    <definedName name="IQ_GOVT_REAL_GROSS_INVEST_FEDERAL_DEFENSE_STRUCTURES" hidden="1">"c20702"</definedName>
    <definedName name="IQ_GOVT_REAL_GROSS_INVEST_FEDERAL_EQUIP" hidden="1">"c20705"</definedName>
    <definedName name="IQ_GOVT_REAL_GROSS_INVEST_FEDERAL_NONDEF_EQUIP" hidden="1">"c20707"</definedName>
    <definedName name="IQ_GOVT_REAL_GROSS_INVEST_FEDERAL_NONDEFENSE_STRUCTURES" hidden="1">"c24742"</definedName>
    <definedName name="IQ_GOVT_REAL_GROSS_INVEST_FEDERAL_STRUCTURES" hidden="1">"c20708"</definedName>
    <definedName name="IQ_GOVT_REAL_GROSS_INVEST_STATE_LOCAL_EQUIP" hidden="1">"c20710"</definedName>
    <definedName name="IQ_GOVT_REAL_GROSS_INVEST_STATE_LOCAL_STRUCTURES" hidden="1">"c20711"</definedName>
    <definedName name="IQ_GOVT_REAL_GROSS_INVEST_STRUCTURES" hidden="1">"c20712"</definedName>
    <definedName name="IQ_GOVT_REAL_RECEIPTS_CONSUM_INVEST_RESIDUAL" hidden="1">"c20717"</definedName>
    <definedName name="IQ_GOVT_RECEIPTS" hidden="1">"c6877"</definedName>
    <definedName name="IQ_GOVT_RECEIPTS_APR" hidden="1">"c7537"</definedName>
    <definedName name="IQ_GOVT_RECEIPTS_APR_FC" hidden="1">"c8417"</definedName>
    <definedName name="IQ_GOVT_RECEIPTS_ASSETS" hidden="1">"c20719"</definedName>
    <definedName name="IQ_GOVT_RECEIPTS_ASSETS_DIVIDENDS" hidden="1">"c20720"</definedName>
    <definedName name="IQ_GOVT_RECEIPTS_ASSETS_INTEREST" hidden="1">"c20721"</definedName>
    <definedName name="IQ_GOVT_RECEIPTS_ASSETS_RENT" hidden="1">"c20722"</definedName>
    <definedName name="IQ_GOVT_RECEIPTS_EXPENSITURES_OTHER" hidden="1">"c20728"</definedName>
    <definedName name="IQ_GOVT_RECEIPTS_FC" hidden="1">"c7757"</definedName>
    <definedName name="IQ_GOVT_RECEIPTS_POP" hidden="1">"c7097"</definedName>
    <definedName name="IQ_GOVT_RECEIPTS_POP_FC" hidden="1">"c7977"</definedName>
    <definedName name="IQ_GOVT_RECEIPTS_TRANSFER" hidden="1">"c20729"</definedName>
    <definedName name="IQ_GOVT_RECEIPTS_TRANSFER_BUSINESS" hidden="1">"c20730"</definedName>
    <definedName name="IQ_GOVT_RECEIPTS_TRANSFER_PERSONAL" hidden="1">"c20731"</definedName>
    <definedName name="IQ_GOVT_RECEIPTS_YOY" hidden="1">"c7317"</definedName>
    <definedName name="IQ_GOVT_RECEIPTS_YOY_FC" hidden="1">"c8197"</definedName>
    <definedName name="IQ_GOVT_SOCIAL_BENEFITS" hidden="1">"c20732"</definedName>
    <definedName name="IQ_GOVT_SOCIAL_BENEFITS_PERSONS" hidden="1">"c20733"</definedName>
    <definedName name="IQ_GOVT_SOCIAL_BENEFITS_WORLD" hidden="1">"c20734"</definedName>
    <definedName name="IQ_GOVT_SOCIAL_INSURANCE_FUNDS" hidden="1">"c20735"</definedName>
    <definedName name="IQ_GOVT_SUBSIDIES" hidden="1">"c20736"</definedName>
    <definedName name="IQ_GOVT_TAX_RECEIPTS" hidden="1">"c20737"</definedName>
    <definedName name="IQ_GOVT_TAX_RECEIPTS_CORPORATE" hidden="1">"c20738"</definedName>
    <definedName name="IQ_GOVT_TAX_RECEIPTS_CORPORATE_FED_RESERVE" hidden="1">"c20739"</definedName>
    <definedName name="IQ_GOVT_TAX_RECEIPTS_CORPORATE_OTHER" hidden="1">"c20740"</definedName>
    <definedName name="IQ_GOVT_TAX_RECEIPTS_CUSTOMS" hidden="1">"c20741"</definedName>
    <definedName name="IQ_GOVT_TAX_RECEIPTS_EXCISE" hidden="1">"c20742"</definedName>
    <definedName name="IQ_GOVT_TAX_RECEIPTS_PERSONAL" hidden="1">"c20743"</definedName>
    <definedName name="IQ_GOVT_TAX_RECEIPTS_PRODUCTION_IMPORTS" hidden="1">"c20744"</definedName>
    <definedName name="IQ_GOVT_TAX_RECEIPTS_WORLD" hidden="1">"c20745"</definedName>
    <definedName name="IQ_GOVT_TOTAL_EXPENDITURES" hidden="1">"c20746"</definedName>
    <definedName name="IQ_GOVT_TOTAL_RECEIPTS" hidden="1">"c20747"</definedName>
    <definedName name="IQ_GOVT_TRANSFER_PAYMENTS" hidden="1">"c20748"</definedName>
    <definedName name="IQ_GOVT_TRANSFER_PAYMENTS_OTHER" hidden="1">"c20749"</definedName>
    <definedName name="IQ_GOVT_TRANSFER_PAYMENTS_OTHER_STATE_LOCAL" hidden="1">"c20750"</definedName>
    <definedName name="IQ_GOVT_TRANSFER_PAYMENTS_OTHER_WORLD" hidden="1">"c20751"</definedName>
    <definedName name="IQ_GOVT_WAGE_ACCRUAL" hidden="1">"c20752"</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GW" hidden="1">"c17750"</definedName>
    <definedName name="IQ_GROSS_INTAN_ASSETS" hidden="1">"c17748"</definedName>
    <definedName name="IQ_GROSS_LIFE_EARNED" hidden="1">"c2737"</definedName>
    <definedName name="IQ_GROSS_LIFE_IN_FORCE" hidden="1">"c2767"</definedName>
    <definedName name="IQ_GROSS_LOAN_AVG_LOANS_THRIFT" hidden="1">"c25636"</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REV_DATE_TIME_REUT" hidden="1">"c28563"</definedName>
    <definedName name="IQ_GROSS_MARGIN_REVISIONS_REUT" hidden="1">"c28524"</definedName>
    <definedName name="IQ_GROSS_NPA_CUSTOMER_LOANS_OREO_CSD" hidden="1">"c28889"</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UARANTEED_PORTION_OTHER_LOANS_LEASES_EXCLUDE_REBOOKED_GNMA_LOANS_DUE_90_THRIFT" hidden="1">"c25280"</definedName>
    <definedName name="IQ_GUARANTEED_PORTION_OTHER_LOANS_LEASES_EXCLUDE_REBOOKED_GNMA_LOANS_NON_ACCRUAL_THRIFT" hidden="1">"c25301"</definedName>
    <definedName name="IQ_GUARTANTEED_PORTION_OTHER_LOANS_LEASES_EXCLUDE_REBOOKED_GNMA_LOANS_DUE_30_89_THRIFT" hidden="1">"c25259"</definedName>
    <definedName name="IQ_GVKEY" hidden="1">"c15590"</definedName>
    <definedName name="IQ_GVKEY_OTHER" hidden="1">"c15633"</definedName>
    <definedName name="IQ_GW" hidden="1">"c530"</definedName>
    <definedName name="IQ_GW_AMORT_BR" hidden="1">"c532"</definedName>
    <definedName name="IQ_GW_AMORT_CM"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CM"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CM" hidden="1">"c1470"</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"c24736"</definedName>
    <definedName name="IQ_HEDGING_ACTIVITIES" hidden="1">"c17899"</definedName>
    <definedName name="IQ_HEDGING_ACTIVITIES_PCT" hidden="1">"c18013"</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INSTITUTION_TYPE" hidden="1">"c24729"</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TYPE" hidden="1">"c27366"</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LDINGS_AFRICA_MIDEAST_PERCENT" hidden="1">"c19235"</definedName>
    <definedName name="IQ_HOLDINGS_AFRICA_MIDEAST_VALUE" hidden="1">"c19234"</definedName>
    <definedName name="IQ_HOLDINGS_ASIA_PERCENT" hidden="1">"c19233"</definedName>
    <definedName name="IQ_HOLDINGS_ASIA_VALUE" hidden="1">"c19232"</definedName>
    <definedName name="IQ_HOLDINGS_CONSUMER_DISCRETIONARY_PERCENT" hidden="1">"c19213"</definedName>
    <definedName name="IQ_HOLDINGS_CONSUMER_DISCRETIONARY_VALUE" hidden="1">"c19212"</definedName>
    <definedName name="IQ_HOLDINGS_CONSUMER_STAPLES_PERCENT" hidden="1">"c19219"</definedName>
    <definedName name="IQ_HOLDINGS_CONSUMER_STAPLES_VALUE" hidden="1">"c19218"</definedName>
    <definedName name="IQ_HOLDINGS_ENERGY_PERCENT" hidden="1">"c19215"</definedName>
    <definedName name="IQ_HOLDINGS_ENERGY_VALUE" hidden="1">"c19214"</definedName>
    <definedName name="IQ_HOLDINGS_EQUITY_ASSETS" hidden="1">"c26966"</definedName>
    <definedName name="IQ_HOLDINGS_EUROPE_PERCENT" hidden="1">"c19229"</definedName>
    <definedName name="IQ_HOLDINGS_EUROPE_VALUE" hidden="1">"c19228"</definedName>
    <definedName name="IQ_HOLDINGS_FINANCIALS_PERCENT" hidden="1">"c19209"</definedName>
    <definedName name="IQ_HOLDINGS_FINANCIALS_VALUE" hidden="1">"c19208"</definedName>
    <definedName name="IQ_HOLDINGS_HEALTHCARE_PERCENT" hidden="1">"c19211"</definedName>
    <definedName name="IQ_HOLDINGS_HEALTHCARE_VALUE" hidden="1">"c19210"</definedName>
    <definedName name="IQ_HOLDINGS_INDUSTRIALS_PERCENT" hidden="1">"c19217"</definedName>
    <definedName name="IQ_HOLDINGS_INDUSTRIALS_VALUE" hidden="1">"c19216"</definedName>
    <definedName name="IQ_HOLDINGS_IT_PERCENT" hidden="1">"c19207"</definedName>
    <definedName name="IQ_HOLDINGS_IT_VALUE" hidden="1">"c19206"</definedName>
    <definedName name="IQ_HOLDINGS_LATIN_CARIBBEAN_PERCENT" hidden="1">"c19231"</definedName>
    <definedName name="IQ_HOLDINGS_LATIN_CARIBBEAN_VALUE" hidden="1">"c19230"</definedName>
    <definedName name="IQ_HOLDINGS_MATERIALS_PERCENT" hidden="1">"c19223"</definedName>
    <definedName name="IQ_HOLDINGS_MATERIALS_VALUE" hidden="1">"c19222"</definedName>
    <definedName name="IQ_HOLDINGS_TELECOMM_PERCENT" hidden="1">"c19221"</definedName>
    <definedName name="IQ_HOLDINGS_TELECOMM_VALUE" hidden="1">"c19220"</definedName>
    <definedName name="IQ_HOLDINGS_US_CANADA_PERCENT" hidden="1">"c19227"</definedName>
    <definedName name="IQ_HOLDINGS_US_CANADA_VALUE" hidden="1">"c19226"</definedName>
    <definedName name="IQ_HOLDINGS_UTILITIES_PERCENT" hidden="1">"c19225"</definedName>
    <definedName name="IQ_HOLDINGS_UTILITIES_VALUE" hidden="1">"c19224"</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EQUITY_LOANS_TOTAL_LOANS_THRIFT" hidden="1">"c25748"</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MPROVEMENT_LOANS_NOT_SECURED_RE_THRIFT" hidden="1">"c24860"</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30YR_MORTGAGE" hidden="1">"c20753"</definedName>
    <definedName name="IQ_HOUSING_COMPLETION" hidden="1">"c20754"</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CONSTRUCTION_PERMITS" hidden="1">"c20755"</definedName>
    <definedName name="IQ_HOUSING_CONSTRUCTION_PRIVATE" hidden="1">"c20756"</definedName>
    <definedName name="IQ_HOUSING_EXISTING_HOME_SALES" hidden="1">"c20757"</definedName>
    <definedName name="IQ_HOUSING_HOMEOWNER_VACANCY" hidden="1">"c20758"</definedName>
    <definedName name="IQ_HOUSING_HOMEOWNERSHIP_RATE" hidden="1">"c20759"</definedName>
    <definedName name="IQ_HOUSING_MEDIAN_SALES_PRICE" hidden="1">"c20760"</definedName>
    <definedName name="IQ_HOUSING_NEW_HOME_SALES" hidden="1">"c20761"</definedName>
    <definedName name="IQ_HOUSING_PENDING_HOME_SALE_INDEX" hidden="1">"c20762"</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RENTAL_VACANCY" hidden="1">"c20763"</definedName>
    <definedName name="IQ_HOUSING_START" hidden="1">"c20764"</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_INV_SEC_THRIFT" hidden="1">"c25669"</definedName>
    <definedName name="IQ_HTM_SEC_TIER_1_CAPITAL_THRIFT" hidden="1">"c25629"</definedName>
    <definedName name="IQ_HTM_SECURITIES_TIER_1_FFIEC" hidden="1">"c13342"</definedName>
    <definedName name="IQ_HYBRID_CAPITAL" hidden="1">"c15245"</definedName>
    <definedName name="IQ_HYBRID_LIFE_INSURANCE_ASSET_FFIEC" hidden="1">"c27010"</definedName>
    <definedName name="IQ_HYBRID_STRUCTURED_PRODUCTS_AFS_AMORT_COST_FFIEC" hidden="1">"c20502"</definedName>
    <definedName name="IQ_HYBRID_STRUCTURED_PRODUCTS_AFS_FAIR_VAL_FFIEC" hidden="1">"c20467"</definedName>
    <definedName name="IQ_HYBRID_STRUCTURED_PRODUCTS_AVAIL_SALE_FFIEC" hidden="1">"c15265"</definedName>
    <definedName name="IQ_HYBRID_STRUCTURED_PRODUCTS_FFIEC" hidden="1">"c15262"</definedName>
    <definedName name="IQ_HYBRID_STRUCTURED_PRODUCTS_HTM_AMORT_COST_FFIEC" hidden="1">"c20450"</definedName>
    <definedName name="IQ_HYBRID_STRUCTURED_PRODUCTS_HTM_FAIR_VAL_FFIEC" hidden="1">"c20485"</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M_PARENT" hidden="1">"c28817"</definedName>
    <definedName name="IQ_IMM_PARENT_CIQID" hidden="1">"c28819"</definedName>
    <definedName name="IQ_IMM_PARENT_TICKER" hidden="1">"c28818"</definedName>
    <definedName name="IQ_IMPACT_CHG_CREDITWORTH_BANK_HOLD_DRV_ASSET_TRADING_REV_FFIEC" hidden="1">"c27051"</definedName>
    <definedName name="IQ_IMPACT_CHG_CREDITWORTH_BANK_HOLD_DRV_LIAB_TRADING_REV_FFIEC" hidden="1">"c27052"</definedName>
    <definedName name="IQ_IMPACT_UNRECOG_TAX_BENEFIT_EFFECTIVE_TAX" hidden="1">"c15748"</definedName>
    <definedName name="IQ_IMPAIR_CHARGES_DEBT_EQUITY_SEC_THRIFT" hidden="1">"c24777"</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ORTS_USD" hidden="1">"c20765"</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CM" hidden="1">"c550"</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OME_BEFORE_EXTRAORDINARY_ITEMS_AVG_ASSETS_THRIFT" hidden="1">"c25658"</definedName>
    <definedName name="IQ_INCOME_CHECKS_FFIEC" hidden="1">"c13040"</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STATEMENT_AP" hidden="1">"c25877"</definedName>
    <definedName name="IQ_INCOME_STATEMENT_AP_CO" hidden="1">"c25878"</definedName>
    <definedName name="IQ_INCOME_STATEMENT_INDUSTRY" hidden="1">"c25873"</definedName>
    <definedName name="IQ_INCOME_STATEMENT_INDUSTRY_CO" hidden="1">"c25874"</definedName>
    <definedName name="IQ_INCOME_STATEMENT_STANDARD" hidden="1">"c25875"</definedName>
    <definedName name="IQ_INCOME_STATEMENT_STANDARD_CO" hidden="1">"c25876"</definedName>
    <definedName name="IQ_INCOME_TAX_FOREIGN_FFIEC" hidden="1">"c15391"</definedName>
    <definedName name="IQ_INCOME_TAXES_FFIEC" hidden="1">"c13030"</definedName>
    <definedName name="IQ_INCOME_TAXES_PRETAX_NET_OPERATING_INCOME_THRIFT" hidden="1">"c25693"</definedName>
    <definedName name="IQ_INCOME_TAXES_THRIFT" hidden="1">"c24795"</definedName>
    <definedName name="IQ_INCREASE_DECREASE_ACCRUED_LIABILITIES_REP_CSD" hidden="1">"c28948"</definedName>
    <definedName name="IQ_INCREASE_DECREASE_ACCT_PAYABLE_CREDITORS_REP_CSD" hidden="1">"c28950"</definedName>
    <definedName name="IQ_INCREASE_DECREASE_ACCT_PAYABLE_LIABILITIES_CSD" hidden="1">"c28949"</definedName>
    <definedName name="IQ_INCREASE_DECREASE_CUSTOMER_ADVANCES_REP_CSD" hidden="1">"c28951"</definedName>
    <definedName name="IQ_INCREASE_DECREASE_INCOME_TAXES_ACCRUED_CSD" hidden="1">"c28952"</definedName>
    <definedName name="IQ_INCREASE_DECREASE_OTHER_ASSETS_LIABILITIES_REP_CSD" hidden="1">"c28953"</definedName>
    <definedName name="IQ_INCREASE_INT_INCOME_FFIEC" hidden="1">"c13063"</definedName>
    <definedName name="IQ_IND_PROD_INDEX_GROWTH" hidden="1">"c20766"</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MEMBER_ID" hidden="1">"c28883"</definedName>
    <definedName name="IQ_INDEX_MEMBER_NAME" hidden="1">"c28881"</definedName>
    <definedName name="IQ_INDEX_MEMBER_TICKER" hidden="1">"c28882"</definedName>
    <definedName name="IQ_INDEX_SHARES" hidden="1">"c19193"</definedName>
    <definedName name="IQ_INDEX_TYPE" hidden="1">"c15223"</definedName>
    <definedName name="IQ_INDEX_VALUE" hidden="1">"c28880"</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GROSS_LOANS_FFIEC" hidden="1">"c13411"</definedName>
    <definedName name="IQ_INDIVIDUALS_RISK_BASED_FFIEC" hidden="1">"c13432"</definedName>
    <definedName name="IQ_INDUSTRIAL_AUTO_SALES_DOMESTIC" hidden="1">"c20767"</definedName>
    <definedName name="IQ_INDUSTRIAL_AUTO_SALES_FOREIGN" hidden="1">"c20768"</definedName>
    <definedName name="IQ_INDUSTRIAL_AUTO_SALES_TOTAL" hidden="1">"c20769"</definedName>
    <definedName name="IQ_INDUSTRIAL_CAPACITY_UTILIZATION" hidden="1">"c20770"</definedName>
    <definedName name="IQ_INDUSTRIAL_IPI" hidden="1">"c20771"</definedName>
    <definedName name="IQ_INDUSTRIAL_MV_ASSEMBLIES_AUTO" hidden="1">"c20772"</definedName>
    <definedName name="IQ_INDUSTRIAL_MV_ASSEMBLIES_TOTAL" hidden="1">"c20773"</definedName>
    <definedName name="IQ_INDUSTRIAL_MV_ASSEMBLIES_TRUCKS" hidden="1">"c20774"</definedName>
    <definedName name="IQ_INDUSTRIAL_MV_ASSEMBLIES_TRUCKS_HEAVY" hidden="1">"c20775"</definedName>
    <definedName name="IQ_INDUSTRIAL_MV_ASSEMBLIES_TRUCKS_LIGHT" hidden="1">"c20776"</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NAV_REV_DATE_TIME_REUT" hidden="1">"c28570"</definedName>
    <definedName name="IQ_INDUSTRY_NAV_REV_DATE_TIME_THOM" hidden="1">"c28453"</definedName>
    <definedName name="IQ_INDUSTRY_NAV_REVISIONS_REUT" hidden="1">"c28531"</definedName>
    <definedName name="IQ_INDUSTRY_NAV_REVISIONS_THOM" hidden="1">"c28414"</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CPI_APPAREL" hidden="1">"c20777"</definedName>
    <definedName name="IQ_INFLATION_CPI_EDUCATION" hidden="1">"c20778"</definedName>
    <definedName name="IQ_INFLATION_CPI_FOOD" hidden="1">"c20779"</definedName>
    <definedName name="IQ_INFLATION_CPI_HOUSING" hidden="1">"c20780"</definedName>
    <definedName name="IQ_INFLATION_CPI_MEDICAL" hidden="1">"c20781"</definedName>
    <definedName name="IQ_INFLATION_CPI_OTHER" hidden="1">"c20782"</definedName>
    <definedName name="IQ_INFLATION_CPI_RECREATION" hidden="1">"c20783"</definedName>
    <definedName name="IQ_INFLATION_CPI_TRANSPORTATION" hidden="1">"c20784"</definedName>
    <definedName name="IQ_INFLATION_CPI_TRANSPORTATION_PUBLIC" hidden="1">"c20785"</definedName>
    <definedName name="IQ_INFLATION_CPI_URBAN_ALL" hidden="1">"c20786"</definedName>
    <definedName name="IQ_INFLATION_PPI_FINISHED_GOODS" hidden="1">"c20787"</definedName>
    <definedName name="IQ_INFLATION_PPI_FINISHED_GOODS_EX_FOOD_ENERGY" hidden="1">"c20788"</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CM"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_TYPE" hidden="1">"c24730"</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TITUTIONS_CREDIT_RISK_CSD" hidden="1">"c28925"</definedName>
    <definedName name="IQ_INSUR_RECEIV" hidden="1">"c1600"</definedName>
    <definedName name="IQ_INSURANCE_ACTIVITIES_PCT_REVENUE_CSD" hidden="1">"c28914"</definedName>
    <definedName name="IQ_INSURANCE_REINSURANCE_UNDERWRITING_INCOME_FFIEC" hidden="1">"c13008"</definedName>
    <definedName name="IQ_INSURANCE_REV_OPERATING_INC_FFIEC" hidden="1">"c13387"</definedName>
    <definedName name="IQ_INSURANCE_STATUTORY_FUNDS_CSD" hidden="1">"c28898"</definedName>
    <definedName name="IQ_INSURED_GUARANTEED_AGENCY_US_SPONSORED_ENTERPRISE_THRIFT" hidden="1">"c24830"</definedName>
    <definedName name="IQ_INT_ADVANCES_FHLB_THRIFT" hidden="1">"c24759"</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COMM_LOANS_LEASES_THRIFT" hidden="1">"c24748"</definedName>
    <definedName name="IQ_INT_CONSUMER_LOANS_LEASES_THRIFT" hidden="1">"c24749"</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EPOSITS_INV_SEC_THRIFT" hidden="1">"c24745"</definedName>
    <definedName name="IQ_INT_DEPOSITS_THRIFT" hidden="1">"c24757"</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EARNING_DEPOSITS_FHLBS_THRIFT" hidden="1">"c24819"</definedName>
    <definedName name="IQ_INT_ESCROWS_THRIFT" hidden="1">"c24758"</definedName>
    <definedName name="IQ_INT_EXP_AVG_ASSETS_FFIEC" hidden="1">"c13357"</definedName>
    <definedName name="IQ_INT_EXP_AVG_ASSETS_THRIFT" hidden="1">"c25648"</definedName>
    <definedName name="IQ_INT_EXP_AVG_EARNING_ASSETS_THRIFT" hidden="1">"c25667"</definedName>
    <definedName name="IQ_INT_EXP_BR" hidden="1">"c586"</definedName>
    <definedName name="IQ_INT_EXP_CM"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FULLY_INSURED_BROKERED_DEPOSITS_THRIFT" hidden="1">"c24982"</definedName>
    <definedName name="IQ_INT_EXP_INCL_CAP" hidden="1">"c2988"</definedName>
    <definedName name="IQ_INT_EXP_INS" hidden="1">"c589"</definedName>
    <definedName name="IQ_INT_EXP_LTD" hidden="1">"c2086"</definedName>
    <definedName name="IQ_INT_EXP_OTHER_BROKERED_DEPOSITS_THRIFT" hidden="1">"c24983"</definedName>
    <definedName name="IQ_INT_EXP_RE" hidden="1">"c6224"</definedName>
    <definedName name="IQ_INT_EXP_REIT" hidden="1">"c590"</definedName>
    <definedName name="IQ_INT_EXP_TOTAL" hidden="1">"c591"</definedName>
    <definedName name="IQ_INT_EXP_TOTAL_BNK_SUBTOTAL_AP" hidden="1">"c8977"</definedName>
    <definedName name="IQ_INT_EXP_UTI" hidden="1">"c592"</definedName>
    <definedName name="IQ_INT_EXPENSE_AVG_ASSET" hidden="1">"c15705"</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INC_AVG_ASSETS_FFIEC" hidden="1">"c13356"</definedName>
    <definedName name="IQ_INT_INC_BR" hidden="1">"c593"</definedName>
    <definedName name="IQ_INT_INC_CM" hidden="1">"c593"</definedName>
    <definedName name="IQ_INT_INC_DUE_DEPOSITORY_INSTITUTIONS_FFIEC" hidden="1">"c12981"</definedName>
    <definedName name="IQ_INT_INC_EARNING_ASSETS_FFIEC" hidden="1">"c13375"</definedName>
    <definedName name="IQ_INT_INC_FED_FUNDS_SOLD_FFIEC" hidden="1">"c12987"</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RADING_ASSETS_FFIEC" hidden="1">"c12986"</definedName>
    <definedName name="IQ_INT_INC_UTI" hidden="1">"c599"</definedName>
    <definedName name="IQ_INT_INCOME_AVG_ASSET" hidden="1">"c15704"</definedName>
    <definedName name="IQ_INT_INCOME_AVG_ASSETS_THRIFT" hidden="1">"c25647"</definedName>
    <definedName name="IQ_INT_INCOME_AVG_EARNING_ASSETS_THRIFT" hidden="1">"c25666"</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MBS_THRIFT" hidden="1">"c24746"</definedName>
    <definedName name="IQ_INT_MORTGAGE_COLLATERALIZED_SEC_THRIFT" hidden="1">"c24761"</definedName>
    <definedName name="IQ_INT_MORTGAGE_LOANS_THRIFT" hidden="1">"c24747"</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ONLY_STRIP_RECEIVABLES_OTHER_INSTRUMENTS_THRIFT" hidden="1">"c24891"</definedName>
    <definedName name="IQ_INT_OTHER_BORROWINGS_THRIFT" hidden="1">"c24762"</definedName>
    <definedName name="IQ_INT_RATE_EXPOSURE_FFIEC" hidden="1">"c13058"</definedName>
    <definedName name="IQ_INT_RATE_SPREAD" hidden="1">"c604"</definedName>
    <definedName name="IQ_INT_SAVINGS_DEPOSITS_MMDA_DOM_FFIEC" hidden="1">"c15364"</definedName>
    <definedName name="IQ_INT_SUB_DEBT_THRIFT" hidden="1">"c24760"</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_YIELD_DEPOSITS_INV_SEC_THRIFT" hidden="1">"c25679"</definedName>
    <definedName name="IQ_INT_YIELD_MBS_THRIFT" hidden="1">"c25678"</definedName>
    <definedName name="IQ_INTANGIBLE_ASSETS_ADJUSTED_ASSETS_THRIFT" hidden="1">"c25036"</definedName>
    <definedName name="IQ_INTANGIBLE_ASSETS_T1_THRIFT" hidden="1">"c25027"</definedName>
    <definedName name="IQ_INTANGIBLES_NET" hidden="1">"c1407"</definedName>
    <definedName name="IQ_INTERBANK_RATIO" hidden="1">"c19134"</definedName>
    <definedName name="IQ_INTEREST_ACCRUED_ON_DEPOSITS_DOM_FFIEC" hidden="1">"c15277"</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DEPOSITS_ALL_OTHER_ACCOUNTS_THRIFT" hidden="1">"c25424"</definedName>
    <definedName name="IQ_INTEREST_BEARING_DEPOSITS_EMPLOYEE_BENEFIT_RETIREMENT_RELATED_ACCOUNTS_THRIFT" hidden="1">"c25408"</definedName>
    <definedName name="IQ_INTEREST_BEARING_DEPOSITS_PERSONAL_TRUST_AGENCY_INV_MANAGEMENT_AGENCY_ACCOUNTS_THRIFT_THRIFT" hidden="1">"c25392"</definedName>
    <definedName name="IQ_INTEREST_BEARING_TRANS_DOM_QUARTERLY_AVG_FFIEC" hidden="1">"c15484"</definedName>
    <definedName name="IQ_INTEREST_CASH_DEPOSITS" hidden="1">"c2255"</definedName>
    <definedName name="IQ_INTEREST_CREDITED_DEPOSITS_THRIFT" hidden="1">"c25344"</definedName>
    <definedName name="IQ_INTEREST_EXP" hidden="1">"c618"</definedName>
    <definedName name="IQ_INTEREST_EXP_NET" hidden="1">"c1450"</definedName>
    <definedName name="IQ_INTEREST_EXP_NON" hidden="1">"c1383"</definedName>
    <definedName name="IQ_INTEREST_EXP_REV_DATE_TIME_REUT" hidden="1">"c28567"</definedName>
    <definedName name="IQ_INTEREST_EXP_REV_DATE_TIME_THOM" hidden="1">"c28450"</definedName>
    <definedName name="IQ_INTEREST_EXP_REVISIONS_REUT" hidden="1">"c28528"</definedName>
    <definedName name="IQ_INTEREST_EXP_REVISIONS_THOM" hidden="1">"c28411"</definedName>
    <definedName name="IQ_INTEREST_EXP_SUPPL" hidden="1">"c1460"</definedName>
    <definedName name="IQ_INTEREST_INC" hidden="1">"c1393"</definedName>
    <definedName name="IQ_INTEREST_INC_NON" hidden="1">"c1384"</definedName>
    <definedName name="IQ_INTEREST_INCL_FINANCING_INVESTING_ACCT_REP_CSD" hidden="1">"c28955"</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NAL_ALLOCATIONS_INC_EXP_FOREIGN_FFIEC" hidden="1">"c15394"</definedName>
    <definedName name="IQ_INTRACO_INC_CREDITS_FIDUCIARY_RELATED_SERVICES_THRIFT" hidden="1">"c24814"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IN_UNREGISTERED_FUNDS_PRIVATE_EQUITY_INV_ALL_OTHER_ACCOUNTS_THRIFT" hidden="1">"c25433"</definedName>
    <definedName name="IQ_INV_IN_UNREGISTERED_FUNDS_PRIVATE_EQUITY_INV_EMPLOYEE_BENEFIT_RETIREMENT_RELATED_ACCOUNTS_THRIFT" hidden="1">"c25417"</definedName>
    <definedName name="IQ_INV_IN_UNREGISTERED_FUNDS_PRIVATE_EQUITY_INV_PERSONAL_TRUST_AGENCY_INV_MANAGEMENT_ACCOUNTS_THRIFT" hidden="1">"c25401"</definedName>
    <definedName name="IQ_INV_MANAGEMENT_INV_ADVISORY_AGENCY_ACCOUNTS_GROSS_LOSSES_MANAGED_ACCOUNTS_THRIFT" hidden="1">"c25463"</definedName>
    <definedName name="IQ_INV_MANAGEMENT_INV_ADVISORY_AGENCY_ACCOUNTS_GROSS_LOSSES_NONMANAGED_ACCOUNTS_THRIFT" hidden="1">"c25468"</definedName>
    <definedName name="IQ_INV_MANAGEMENT_INV_ADVISORY_AGENCY_ACCOUNTS_MANAGED_ASSETS_THRIFT" hidden="1">"c25353"</definedName>
    <definedName name="IQ_INV_MANAGEMENT_INV_ADVISORY_AGENCY_ACCOUNTS_NONMANAGED_ASSETS_THRIFT" hidden="1">"c25374"</definedName>
    <definedName name="IQ_INV_MANAGEMENT_INV_ADVISORY_AGENCY_ACCOUNTS_NUMBER_MANAGED_ACCOUNTS_THRIFT" hidden="1">"c25364"</definedName>
    <definedName name="IQ_INV_MANAGEMENT_INV_ADVISORY_AGENCY_ACCOUNTS_NUMBER_NONMANAGED_ACCOUNTS_THRIFT" hidden="1">"c25386"</definedName>
    <definedName name="IQ_INV_MANAGEMENT_INV_ADVISORY_AGENCY_ACCOUNTS_RECOVERIES_THRIFT" hidden="1">"c25473"</definedName>
    <definedName name="IQ_INV_METHOD" hidden="1">"c621"</definedName>
    <definedName name="IQ_INV_MGMT_ADVISORY_AGENCY_ACCOUNTS_INC_THRIFT" hidden="1">"c24806"</definedName>
    <definedName name="IQ_INV_NONCONTROLLING_INTERESTS_IN_SUBS_T1_THRIFT" hidden="1">"c25022"</definedName>
    <definedName name="IQ_INV_REL_ID" hidden="1">"c15220"</definedName>
    <definedName name="IQ_INV_REL_NAME" hidden="1">"c15219"</definedName>
    <definedName name="IQ_INV_SEC_TOTAL_ASSETS_THRIFT" hidden="1">"c25697"</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BREAKUP_ASSET_MBS" hidden="1">"c17796"</definedName>
    <definedName name="IQ_INVEST_BREAKUP_COMMON" hidden="1">"c17687"</definedName>
    <definedName name="IQ_INVEST_BREAKUP_CORP_DEBT" hidden="1">"c17684"</definedName>
    <definedName name="IQ_INVEST_BREAKUP_CORP_EQUITY" hidden="1">"c17689"</definedName>
    <definedName name="IQ_INVEST_BREAKUP_NON_US_GOVT" hidden="1">"c17794"</definedName>
    <definedName name="IQ_INVEST_BREAKUP_NOT_CLASSIFIED" hidden="1">"c17690"</definedName>
    <definedName name="IQ_INVEST_BREAKUP_OTHER_FIXED" hidden="1">"c17685"</definedName>
    <definedName name="IQ_INVEST_BREAKUP_PREFERRED" hidden="1">"c17688"</definedName>
    <definedName name="IQ_INVEST_BREAKUP_PUBLIC_UTIL_DEBT" hidden="1">"c17683"</definedName>
    <definedName name="IQ_INVEST_BREAKUP_STATE_MUNI" hidden="1">"c17795"</definedName>
    <definedName name="IQ_INVEST_BREAKUP_TOTAL_FIXED" hidden="1">"c17686"</definedName>
    <definedName name="IQ_INVEST_BREAKUP_TOTAL_INVEST" hidden="1">"c17691"</definedName>
    <definedName name="IQ_INVEST_BREAKUP_US_GOVT" hidden="1">"c17793"</definedName>
    <definedName name="IQ_INVEST_CREDIT_QUAL_AMORT_TYPE_1" hidden="1">"c17785"</definedName>
    <definedName name="IQ_INVEST_CREDIT_QUAL_AMORT_TYPE_1_PCT" hidden="1">"c17844"</definedName>
    <definedName name="IQ_INVEST_CREDIT_QUAL_AMORT_TYPE_2" hidden="1">"c17786"</definedName>
    <definedName name="IQ_INVEST_CREDIT_QUAL_AMORT_TYPE_2_PCT" hidden="1">"c17845"</definedName>
    <definedName name="IQ_INVEST_CREDIT_QUAL_AMORT_TYPE_3" hidden="1">"c17787"</definedName>
    <definedName name="IQ_INVEST_CREDIT_QUAL_AMORT_TYPE_3_PCT" hidden="1">"c17846"</definedName>
    <definedName name="IQ_INVEST_CREDIT_QUAL_AMORT_TYPE_4" hidden="1">"c17788"</definedName>
    <definedName name="IQ_INVEST_CREDIT_QUAL_AMORT_TYPE_4_PCT" hidden="1">"c17847"</definedName>
    <definedName name="IQ_INVEST_CREDIT_QUAL_AMORT_TYPE_5" hidden="1">"c17789"</definedName>
    <definedName name="IQ_INVEST_CREDIT_QUAL_AMORT_TYPE_5_PCT" hidden="1">"c17848"</definedName>
    <definedName name="IQ_INVEST_CREDIT_QUAL_AMORT_TYPE_6" hidden="1">"c17790"</definedName>
    <definedName name="IQ_INVEST_CREDIT_QUAL_AMORT_TYPE_6_PCT" hidden="1">"c17849"</definedName>
    <definedName name="IQ_INVEST_CREDIT_QUAL_AMORT_TYPE_OTHER" hidden="1">"c17791"</definedName>
    <definedName name="IQ_INVEST_CREDIT_QUAL_AMORT_TYPE_OTHER_PCT" hidden="1">"c17850"</definedName>
    <definedName name="IQ_INVEST_CREDIT_QUAL_AMORT_TYPE_TOTAL_FIXED" hidden="1">"c17792"</definedName>
    <definedName name="IQ_INVEST_CREDIT_QUAL_CV_TYPE_1" hidden="1">"c17769"</definedName>
    <definedName name="IQ_INVEST_CREDIT_QUAL_CV_TYPE_1_PCT" hidden="1">"c17830"</definedName>
    <definedName name="IQ_INVEST_CREDIT_QUAL_CV_TYPE_2" hidden="1">"c17770"</definedName>
    <definedName name="IQ_INVEST_CREDIT_QUAL_CV_TYPE_2_PCT" hidden="1">"c17831"</definedName>
    <definedName name="IQ_INVEST_CREDIT_QUAL_CV_TYPE_3" hidden="1">"c17771"</definedName>
    <definedName name="IQ_INVEST_CREDIT_QUAL_CV_TYPE_3_PCT" hidden="1">"c17832"</definedName>
    <definedName name="IQ_INVEST_CREDIT_QUAL_CV_TYPE_4" hidden="1">"c17772"</definedName>
    <definedName name="IQ_INVEST_CREDIT_QUAL_CV_TYPE_4_PCT" hidden="1">"c17833"</definedName>
    <definedName name="IQ_INVEST_CREDIT_QUAL_CV_TYPE_5" hidden="1">"c17773"</definedName>
    <definedName name="IQ_INVEST_CREDIT_QUAL_CV_TYPE_5_PCT" hidden="1">"c17834"</definedName>
    <definedName name="IQ_INVEST_CREDIT_QUAL_CV_TYPE_6" hidden="1">"c17774"</definedName>
    <definedName name="IQ_INVEST_CREDIT_QUAL_CV_TYPE_6_PCT" hidden="1">"c17835"</definedName>
    <definedName name="IQ_INVEST_CREDIT_QUAL_CV_TYPE_OTHER" hidden="1">"c17775"</definedName>
    <definedName name="IQ_INVEST_CREDIT_QUAL_CV_TYPE_OTHER_PCT" hidden="1">"c17836"</definedName>
    <definedName name="IQ_INVEST_CREDIT_QUAL_CV_TYPE_TOTAL_FIXED" hidden="1">"c17776"</definedName>
    <definedName name="IQ_INVEST_CREDIT_QUAL_FV_TYPE_1" hidden="1">"c17777"</definedName>
    <definedName name="IQ_INVEST_CREDIT_QUAL_FV_TYPE_1_PCT" hidden="1">"c17837"</definedName>
    <definedName name="IQ_INVEST_CREDIT_QUAL_FV_TYPE_2" hidden="1">"c17778"</definedName>
    <definedName name="IQ_INVEST_CREDIT_QUAL_FV_TYPE_2_PCT" hidden="1">"c17838"</definedName>
    <definedName name="IQ_INVEST_CREDIT_QUAL_FV_TYPE_3" hidden="1">"c17779"</definedName>
    <definedName name="IQ_INVEST_CREDIT_QUAL_FV_TYPE_3_PCT" hidden="1">"c17839"</definedName>
    <definedName name="IQ_INVEST_CREDIT_QUAL_FV_TYPE_4" hidden="1">"c17780"</definedName>
    <definedName name="IQ_INVEST_CREDIT_QUAL_FV_TYPE_4_PCT" hidden="1">"c17840"</definedName>
    <definedName name="IQ_INVEST_CREDIT_QUAL_FV_TYPE_5" hidden="1">"c17781"</definedName>
    <definedName name="IQ_INVEST_CREDIT_QUAL_FV_TYPE_5_PCT" hidden="1">"c17841"</definedName>
    <definedName name="IQ_INVEST_CREDIT_QUAL_FV_TYPE_6" hidden="1">"c17782"</definedName>
    <definedName name="IQ_INVEST_CREDIT_QUAL_FV_TYPE_6_PCT" hidden="1">"c17842"</definedName>
    <definedName name="IQ_INVEST_CREDIT_QUAL_FV_TYPE_OTHER" hidden="1">"c17783"</definedName>
    <definedName name="IQ_INVEST_CREDIT_QUAL_FV_TYPE_OTHER_PCT" hidden="1">"c17843"</definedName>
    <definedName name="IQ_INVEST_CREDIT_QUAL_FV_TYPE_TOTAL_FIXED" hidden="1">"c17784"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DETAIL_AVAIL_SALE" hidden="1">"c17692"</definedName>
    <definedName name="IQ_INVEST_DETAIL_AVAIL_SALE_AMORT" hidden="1">"c17810"</definedName>
    <definedName name="IQ_INVEST_DETAIL_HELD_MATURITY" hidden="1">"c17807"</definedName>
    <definedName name="IQ_INVEST_DETAIL_OTHER" hidden="1">"c17809"</definedName>
    <definedName name="IQ_INVEST_DETAIL_TRADING" hidden="1">"c17808"</definedName>
    <definedName name="IQ_INVEST_DETAIL_TRADING_AMORT" hidden="1">"c17811"</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CM"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AT_AMORT_1_5_YR" hidden="1">"c17764"</definedName>
    <definedName name="IQ_INVEST_MAT_AMORT_1_5_YR_PCT" hidden="1">"c17825"</definedName>
    <definedName name="IQ_INVEST_MAT_AMORT_1_YR" hidden="1">"c17763"</definedName>
    <definedName name="IQ_INVEST_MAT_AMORT_1_YR_PCT" hidden="1">"c17824"</definedName>
    <definedName name="IQ_INVEST_MAT_AMORT_5_10_YR" hidden="1">"c17765"</definedName>
    <definedName name="IQ_INVEST_MAT_AMORT_5_10_YR_PCT" hidden="1">"c17826"</definedName>
    <definedName name="IQ_INVEST_MAT_AMORT_AFTER_10_YR" hidden="1">"c17766"</definedName>
    <definedName name="IQ_INVEST_MAT_AMORT_AFTER_10_YR_PCT" hidden="1">"c17827"</definedName>
    <definedName name="IQ_INVEST_MAT_AMORT_ASSET_MBS" hidden="1">"c17767"</definedName>
    <definedName name="IQ_INVEST_MAT_AMORT_ASSET_MBS_PCT" hidden="1">"c17828"</definedName>
    <definedName name="IQ_INVEST_MAT_AMORT_OTHER_FIXED" hidden="1">"c17768"</definedName>
    <definedName name="IQ_INVEST_MAT_AMORT_OTHER_FIXED_PCT" hidden="1">"c17829"</definedName>
    <definedName name="IQ_INVEST_MAT_CV_1_5_YR" hidden="1">"c17752"</definedName>
    <definedName name="IQ_INVEST_MAT_CV_1_5_YR_PCT" hidden="1">"c17813"</definedName>
    <definedName name="IQ_INVEST_MAT_CV_1_YR" hidden="1">"c17751"</definedName>
    <definedName name="IQ_INVEST_MAT_CV_1_YR_PCT" hidden="1">"c17812"</definedName>
    <definedName name="IQ_INVEST_MAT_CV_5_10_YR" hidden="1">"c17753"</definedName>
    <definedName name="IQ_INVEST_MAT_CV_5_10_YR_PCT" hidden="1">"c17814"</definedName>
    <definedName name="IQ_INVEST_MAT_CV_AFTER_10_YR" hidden="1">"c17754"</definedName>
    <definedName name="IQ_INVEST_MAT_CV_AFTER_10_YR_PCT" hidden="1">"c17815"</definedName>
    <definedName name="IQ_INVEST_MAT_CV_ASSET_MBS" hidden="1">"c17755"</definedName>
    <definedName name="IQ_INVEST_MAT_CV_ASSET_MBS_PCT" hidden="1">"c17816"</definedName>
    <definedName name="IQ_INVEST_MAT_CV_OTHER_FIXED" hidden="1">"c17756"</definedName>
    <definedName name="IQ_INVEST_MAT_CV_OTHER_FIXED_PCT" hidden="1">"c17817"</definedName>
    <definedName name="IQ_INVEST_MAT_FV_1_5_YR" hidden="1">"c17758"</definedName>
    <definedName name="IQ_INVEST_MAT_FV_1_5_YR_PCT" hidden="1">"c17819"</definedName>
    <definedName name="IQ_INVEST_MAT_FV_1_YR" hidden="1">"c17757"</definedName>
    <definedName name="IQ_INVEST_MAT_FV_1_YR_PCT" hidden="1">"c17818"</definedName>
    <definedName name="IQ_INVEST_MAT_FV_5_10_YR" hidden="1">"c17759"</definedName>
    <definedName name="IQ_INVEST_MAT_FV_5_10_YR_PCT" hidden="1">"c17820"</definedName>
    <definedName name="IQ_INVEST_MAT_FV_AFTER_10_YR" hidden="1">"c17760"</definedName>
    <definedName name="IQ_INVEST_MAT_FV_AFTER_10_YR_PCT" hidden="1">"c17821"</definedName>
    <definedName name="IQ_INVEST_MAT_FV_ASSET_MBS" hidden="1">"c17761"</definedName>
    <definedName name="IQ_INVEST_MAT_FV_ASSET_MBS_PCT" hidden="1">"c17822"</definedName>
    <definedName name="IQ_INVEST_MAT_FV_OTHER_FIXED" hidden="1">"c17762"</definedName>
    <definedName name="IQ_INVEST_MAT_FV_OTHER_FIXED_PCT" hidden="1">"c17823"</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CM"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ADVISOR" hidden="1">"c19236"</definedName>
    <definedName name="IQ_INVESTMENT_ADVISOR_ID" hidden="1">"c19237"</definedName>
    <definedName name="IQ_INVESTMENT_ADVISOR_PRIMARY" hidden="1">"c19239"</definedName>
    <definedName name="IQ_INVESTMENT_ADVISOR_PRIMARY_ID" hidden="1">"c19240"</definedName>
    <definedName name="IQ_INVESTMENT_ADVISOR_REL" hidden="1">"c19238"</definedName>
    <definedName name="IQ_INVESTMENT_BANKING_BROKERAGE_FEES_FFIEC" hidden="1">"c13627"</definedName>
    <definedName name="IQ_INVESTMENT_BANKING_FEES_COMMISSIONS_FFIEC" hidden="1">"c13006"</definedName>
    <definedName name="IQ_INVESTMENT_BANKING_PCT_REVENUE_CSD" hidden="1">"c28920"</definedName>
    <definedName name="IQ_INVESTMENT_LIABILITIES_CLIENTS" hidden="1">"c28877"</definedName>
    <definedName name="IQ_INVESTMENT_PARTNERSHIP" hidden="1">"c16072"</definedName>
    <definedName name="IQ_INVESTMENT_STYLES" hidden="1">"c28885"</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NVESTORS_ALL" hidden="1">"c20509"</definedName>
    <definedName name="IQ_INVESTORS_ALL_COVER" hidden="1">"c20510"</definedName>
    <definedName name="IQ_INVESTORS_ALL_ID" hidden="1">"C20508"</definedName>
    <definedName name="IQ_INVESTORS_ALL_REL" hidden="1">"c20511"</definedName>
    <definedName name="IQ_INVESTORS_ALL_STAKE" hidden="1">"c20512"</definedName>
    <definedName name="IQ_INVESTORS_CURR" hidden="1">"c20514"</definedName>
    <definedName name="IQ_INVESTORS_CURR_COVER" hidden="1">"c20515"</definedName>
    <definedName name="IQ_INVESTORS_CURR_ID" hidden="1">"c20513"</definedName>
    <definedName name="IQ_INVESTORS_CURR_RECENT_AMOUNT" hidden="1">"c20516"</definedName>
    <definedName name="IQ_INVESTORS_CURR_REL" hidden="1">"c20517"</definedName>
    <definedName name="IQ_INVESTORS_CURR_STAKE" hidden="1">"c20518"</definedName>
    <definedName name="IQ_INVESTORS_CURR_TRANSACTION_DATE" hidden="1">"c20519"</definedName>
    <definedName name="IQ_INVESTORS_CURR_TRANSACTION_ID" hidden="1">"c20520"</definedName>
    <definedName name="IQ_INVESTORS_PENDING" hidden="1">"c20522"</definedName>
    <definedName name="IQ_INVESTORS_PENDING_COVER" hidden="1">"c20523"</definedName>
    <definedName name="IQ_INVESTORS_PENDING_ID" hidden="1">"c20521"</definedName>
    <definedName name="IQ_INVESTORS_PENDING_REL" hidden="1">"c20524"</definedName>
    <definedName name="IQ_INVESTORS_PENDING_STAKE" hidden="1">"c20525"</definedName>
    <definedName name="IQ_INVESTORS_PRIOR" hidden="1">"c20526"</definedName>
    <definedName name="IQ_INVESTORS_PRIOR_ID" hidden="1">"c20527"</definedName>
    <definedName name="IQ_IPRD" hidden="1">"c644"</definedName>
    <definedName name="IQ_IPRD_SUPPLE" hidden="1">"c13813"</definedName>
    <definedName name="IQ_IRA_KEOGH_ACCOUNTS_GREATER_THAN_100000_INCLUDED_IN_TIME_DEPOSITS_THRIFT" hidden="1">"c25004"</definedName>
    <definedName name="IQ_IRA_KEOGH_ACCOUNTS_THRIFT" hidden="1">"c24994"</definedName>
    <definedName name="IQ_IRAS_HSAS_SIMILAR_ACCOUNTS_MANAGED_ASSETS_THRIFT" hidden="1">"c25351"</definedName>
    <definedName name="IQ_IRAS_HSAS_SIMILAR_ACCOUNTS_NONMANAGED_ASSETS_THRIFT" hidden="1">"c25372"</definedName>
    <definedName name="IQ_IRAS_HSAS_SIMILAR_ACCOUNTS_NUMBER_MANAGED_ACCOUNTS_THRIFT" hidden="1">"c25362"</definedName>
    <definedName name="IQ_IRAS_HSAS_SIMILAR_ACCOUNTS_NUMBER_NONMANAGED_ACCOUNTS_THRIFT" hidden="1">"c25384"</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FNMA_FHLMC_GNMA_THRIFT" hidden="1">"c24833"</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ISSUES_IN_DEFAULT_PRINCIPAL_AMT_OUTSTANDING_THRIFT" hidden="1">"c25442"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KEY_PERSON_LIFE_INSURANCE_THRIFT" hidden="1">"c24885"</definedName>
    <definedName name="IQ_LABOR_BENEFITS_CIVILIANS" hidden="1">"c20789"</definedName>
    <definedName name="IQ_LABOR_BENEFITS_GOVT" hidden="1">"c20790"</definedName>
    <definedName name="IQ_LABOR_BENEFITS_PRIVATE_INDUSTRY" hidden="1">"c20791"</definedName>
    <definedName name="IQ_LABOR_COMP_CIVILIANS" hidden="1">"c20792"</definedName>
    <definedName name="IQ_LABOR_COMP_GOVT" hidden="1">"c20793"</definedName>
    <definedName name="IQ_LABOR_COMP_PRIVATE_INDUSTRY" hidden="1">"c20794"</definedName>
    <definedName name="IQ_LABOR_NONFARM_PAYROLL" hidden="1">"c20795"</definedName>
    <definedName name="IQ_LABOR_UNEMPLOYMENT_CLAIMS" hidden="1">"c20796"</definedName>
    <definedName name="IQ_LABOR_UNEMPLOYMENT_CLAIMS_4WEEK" hidden="1">"c20797"</definedName>
    <definedName name="IQ_LABOR_UNEMPLOYMENT_RATE" hidden="1">"c20798"</definedName>
    <definedName name="IQ_LABOR_UNEMPLOYMENT_RATE_PCT_INSURED" hidden="1">"c20799"</definedName>
    <definedName name="IQ_LABOR_WAGES_CIVILIANS" hidden="1">"c20800"</definedName>
    <definedName name="IQ_LABOR_WAGES_GOVT" hidden="1">"c20801"</definedName>
    <definedName name="IQ_LABOR_WAGES_PRIVATE_INDUSTRY" hidden="1">"c20802"</definedName>
    <definedName name="IQ_LAND" hidden="1">"c645"</definedName>
    <definedName name="IQ_LAND_LOANS_IN_PROCESS_FORECLOSURE_THRIFT" hidden="1">"c25309"</definedName>
    <definedName name="IQ_LAND_LOANS_TOTAL_LOANS_THRIFT" hidden="1">"c25747"</definedName>
    <definedName name="IQ_LAND_MINERAL_RIGHTS_TO_PPE_GROSS_COAL" hidden="1">"c15949"</definedName>
    <definedName name="IQ_LAND_MINERAL_RIGHTS_TO_PPE_NET_COAL" hidden="1">"c15950"</definedName>
    <definedName name="IQ_LAND_PML_ADJUSTED_NCOS_TOTAL_THRIFT" hidden="1">"c25208"</definedName>
    <definedName name="IQ_LAND_PML_GVA_CHARGE_OFFS_THRIFT" hidden="1">"c25123"</definedName>
    <definedName name="IQ_LAND_PML_GVA_RECOVERIES_THRIFT" hidden="1">"c25154"</definedName>
    <definedName name="IQ_LAND_PML_SVA_PROVISIONS_TRANSFERS_FROM_GVA_TOTAL_THRIFT" hidden="1">"c25177"</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_INCL_EXCD_10_LL_FFIEC" hidden="1">"c27206"</definedName>
    <definedName name="IQ_LEASE_FIN_REC_LOSS_SHARING_DUE_30_89_FFIEC" hidden="1">"c27089"</definedName>
    <definedName name="IQ_LEASE_FIN_REC_LOSS_SHARING_DUE_90_FFIEC" hidden="1">"c27129"</definedName>
    <definedName name="IQ_LEASE_FIN_REC_LOSS_SHARING_NON_ACCRUAL_FFIEC" hidden="1">"c27169"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DOM_FFIEC" hidden="1">"c12915"</definedName>
    <definedName name="IQ_LEASE_FINANCING_RECEIVABLES_QUARTERLY_AVG_FFIEC" hidden="1">"c15483"</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CEIVABLES_THRIFT" hidden="1">"c24857"</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HOLD_IMPROVEMENT" hidden="1">"c17549"</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EXP_THRIFT" hidden="1">"c24789"</definedName>
    <definedName name="IQ_LEGAL_FEES_FFIEC" hidden="1">"c13052"</definedName>
    <definedName name="IQ_LEGAL_SETTLE" hidden="1">"c647"</definedName>
    <definedName name="IQ_LEGAL_SETTLE_BNK" hidden="1">"c648"</definedName>
    <definedName name="IQ_LEGAL_SETTLE_BR" hidden="1">"c649"</definedName>
    <definedName name="IQ_LEGAL_SETTLE_CM"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GISLATION_ENABLED_COVERED_BONDS_CSD" hidden="1">"c28903"</definedName>
    <definedName name="IQ_LESS_COMMITMENTS_GUARANTEES_CSD" hidden="1">"c28901"</definedName>
    <definedName name="IQ_LESS_EQUITY_LIKE_HYBRID_PMT_REPORTED_AS_INTEREST_CSD" hidden="1">"c28954"</definedName>
    <definedName name="IQ_LESS_INFRASTRUCTURE_RENEWAL_COSTS_IS_CSD" hidden="1">"c28959"</definedName>
    <definedName name="IQ_LETTERS_CREDIT_THRIFT" hidden="1">"c25612"</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"c2123"</definedName>
    <definedName name="IQ_LICENSED_WIRELESS_POPS" hidden="1">"c2123"</definedName>
    <definedName name="IQ_LIFE_EARNED" hidden="1">"c2739"</definedName>
    <definedName name="IQ_LIFE_INSURANCE_ASSETS_FFIEC" hidden="1">"c12847"</definedName>
    <definedName name="IQ_LIFOR" hidden="1">"c655"</definedName>
    <definedName name="IQ_LIMITED_LIFE_PREFERRED_QUASI_EQUITY_CSD" hidden="1">"c28888"</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_LIQUID_ASSETS_THRIFT" hidden="1">"c25626"</definedName>
    <definedName name="IQ_LIQUID_ASSETS_NONCORE_FUNDING_FFIEC" hidden="1">"c13339"</definedName>
    <definedName name="IQ_LIQUID_ASSETS_TO_ST_LIABILITIES_CSD" hidden="1">"c28893"</definedName>
    <definedName name="IQ_LIQUID_ASSETS_TO_TOTAL_DEPOSITS_CSD" hidden="1">"c28894"</definedName>
    <definedName name="IQ_LIQUID_ASSETS_TOTAL_ASSETS_THRIFT" hidden="1">"c25696"</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L_ALLOWANCE_GROSS_LOANS_THRIFT" hidden="1">"c25637"</definedName>
    <definedName name="IQ_LL_ALLOWANCE_NET_LOANS_LOSSES_THRIFT" hidden="1">"c25642"</definedName>
    <definedName name="IQ_LL_ALLOWANCE_NONACCRUAL_ASSETS_THRIFT" hidden="1">"c25638"</definedName>
    <definedName name="IQ_LL_GUARANTEED_US_GOVT_EXCL_LOSS_SHARING_DUE_30_89_FFIEC" hidden="1">"c27068"</definedName>
    <definedName name="IQ_LL_GUARANTEED_US_GOVT_EXCL_LOSS_SHARING_DUE_90_FFIEC" hidden="1">"c27108"</definedName>
    <definedName name="IQ_LL_GUARANTEED_US_GOVT_EXCL_LOSS_SHARING_NON_ACCRUAL_FFIEC" hidden="1">"c27148"</definedName>
    <definedName name="IQ_LL_LOSS_SHARING_DUE_30_89_FFIEC" hidden="1">"c27090"</definedName>
    <definedName name="IQ_LL_LOSS_SHARING_DUE_90_FFIEC" hidden="1">"c27130"</definedName>
    <definedName name="IQ_LL_LOSS_SHARING_NON_ACCRUAL_FFIEC" hidden="1">"c27170"</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LEASE_ALLOWANCE_PAST_DUE_NONACCRUAL_LOANS_THRIFT" hidden="1">"c25643"</definedName>
    <definedName name="IQ_LOAN_LEASE_RECEIV" hidden="1">"c657"</definedName>
    <definedName name="IQ_LOAN_LOSS" hidden="1">"c1386"</definedName>
    <definedName name="IQ_LOAN_LOSS_ALLOWANCE_GROSS_LOANS_THRIFT" hidden="1">"c25736"</definedName>
    <definedName name="IQ_LOAN_LOSS_ALLOWANCE_NON_PERF_ASSETS_FFIEC" hidden="1">"c13912"</definedName>
    <definedName name="IQ_LOAN_LOSS_PROVISION_FOREIGN_FFIEC" hidden="1">"c15382"</definedName>
    <definedName name="IQ_LOAN_LOSSES_AVERAGE_LOANS_FFIEC" hidden="1">"c13350"</definedName>
    <definedName name="IQ_LOAN_MARKET_SHARE_COUNTRY_DOMICILE_CSD" hidden="1">"c28896"</definedName>
    <definedName name="IQ_LOAN_RECOVERIES_AVG_LOANS_THRIFT" hidden="1">"c25644"</definedName>
    <definedName name="IQ_LOAN_SERVICE_REV" hidden="1">"c658"</definedName>
    <definedName name="IQ_LOAN_SERVICING_FEES_THRIFT" hidden="1">"c24790"</definedName>
    <definedName name="IQ_LOAN_TO_TOTAL_DEPOSITS_CSD" hidden="1">"c28891"</definedName>
    <definedName name="IQ_LOANS_ADVANCES_BANKS" hidden="1">"c28866"</definedName>
    <definedName name="IQ_LOANS_ADVANCES_CLIENTS" hidden="1">"c28867"</definedName>
    <definedName name="IQ_LOANS_AGRICULTURAL_PROD_LL_REC_FFIEC" hidden="1">"c12886"</definedName>
    <definedName name="IQ_LOANS_CF" hidden="1">"c659"</definedName>
    <definedName name="IQ_LOANS_CF_BNK" hidden="1">"c660"</definedName>
    <definedName name="IQ_LOANS_CF_BR" hidden="1">"c661"</definedName>
    <definedName name="IQ_LOANS_CF_CM"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_INST_BANKS_EXCD_10_LL_FFIEC" hidden="1">"c27203"</definedName>
    <definedName name="IQ_LOANS_DEP_INST_BANKS_EXCD_10_RSTRC_DUE_30_89_FFIEC" hidden="1">"c27101"</definedName>
    <definedName name="IQ_LOANS_DEP_INST_BANKS_EXCD_10_RSTRC_DUE_90_FFIEC" hidden="1">"c27141"</definedName>
    <definedName name="IQ_LOANS_DEP_INST_BANKS_EXCD_10_RSTRC_NON_ACCRUAL_FFIEC" hidden="1">"c27181"</definedName>
    <definedName name="IQ_LOANS_DEP_INST_BANKS_EXCD_10_RSTRC_TERMS_FFIEC" hidden="1">"c27032"</definedName>
    <definedName name="IQ_LOANS_DEP_INST_BANKS_LOSS_SHARING_DUE_30_89_FFIEC" hidden="1">"c27086"</definedName>
    <definedName name="IQ_LOANS_DEP_INST_BANKS_LOSS_SHARING_DUE_90_FFIEC" hidden="1">"c27126"</definedName>
    <definedName name="IQ_LOANS_DEP_INST_BANKS_LOSS_SHARING_NON_ACCRUAL_FFIEC" hidden="1">"c27166"</definedName>
    <definedName name="IQ_LOANS_DEP_LL_REC_DOM_FFIEC" hidden="1">"c25855"</definedName>
    <definedName name="IQ_LOANS_DEP_LL_REC_FFIEC" hidden="1">"c25851"</definedName>
    <definedName name="IQ_LOANS_DEP_OTHER_LL_REC_DOM_FFIEC" hidden="1">"c25854"</definedName>
    <definedName name="IQ_LOANS_DEP_OTHER_LL_REC_FFIEC" hidden="1">"c25850"</definedName>
    <definedName name="IQ_LOANS_DEPOSITORY_INST_US_LL_REC_FFIEC" hidden="1">"c12884"</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EXCD_10_RSTRC_DUE_30_89_FFIEC" hidden="1">"c27102"</definedName>
    <definedName name="IQ_LOANS_FINANCE_AGRICULTURAL_PROD_EXCD_10_RSTRC_DUE_90_FFIEC" hidden="1">"c27142"</definedName>
    <definedName name="IQ_LOANS_FINANCE_AGRICULTURAL_PROD_EXCD_10_RSTRC_NON_ACCRUAL_FFIEC" hidden="1">"c27182"</definedName>
    <definedName name="IQ_LOANS_FINANCE_AGRICULTURAL_PROD_EXCD_10_RSTRC_TERMS_FFIEC" hidden="1">"c27033"</definedName>
    <definedName name="IQ_LOANS_FINANCE_AGRICULTURAL_PROD_LL_REC_DOM_FFIEC" hidden="1">"c12909"</definedName>
    <definedName name="IQ_LOANS_FINANCE_AGRICULTURAL_PROD_LOSS_SHARING_DUE_30_89_FFIEC" hidden="1">"c27080"</definedName>
    <definedName name="IQ_LOANS_FINANCE_AGRICULTURAL_PROD_LOSS_SHARING_DUE_90_FFIEC" hidden="1">"c27120"</definedName>
    <definedName name="IQ_LOANS_FINANCE_AGRICULTURAL_PROD_LOSS_SHARING_FFIEC" hidden="1">"c27197"</definedName>
    <definedName name="IQ_LOANS_FINANCE_AGRICULTURAL_PROD_LOSS_SHARING_NON_ACCRUAL_FFIEC" hidden="1">"c27160"</definedName>
    <definedName name="IQ_LOANS_FINANCE_AGRICULTURAL_PROD_QUARTERLY_AVG_FFIEC" hidden="1">"c27063"</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GOVT_OFFICIAL_EXCD_10_LL_FFIEC" hidden="1">"c27204"</definedName>
    <definedName name="IQ_LOANS_FOREIGN_GOVT_OFFICIAL_EXCD_10_RSTRC_DUE_30_89_FFIEC" hidden="1">"c27106"</definedName>
    <definedName name="IQ_LOANS_FOREIGN_GOVT_OFFICIAL_EXCD_10_RSTRC_DUE_90_FFIEC" hidden="1">"c27146"</definedName>
    <definedName name="IQ_LOANS_FOREIGN_GOVT_OFFICIAL_EXCD_10_RSTRC_NON_ACCRUAL_FFIEC" hidden="1">"c27186"</definedName>
    <definedName name="IQ_LOANS_FOREIGN_GOVT_OFFICIAL_EXCD_10_RSTRC_TERMS_FFIEC" hidden="1">"c27037"</definedName>
    <definedName name="IQ_LOANS_FOREIGN_GOVT_OFFICIAL_INST_LOSS_SHARING_DUE_30_89_FFIEC" hidden="1">"c27087"</definedName>
    <definedName name="IQ_LOANS_FOREIGN_GOVT_OFFICIAL_INST_LOSS_SHARING_DUE_90_FFIEC" hidden="1">"c27127"</definedName>
    <definedName name="IQ_LOANS_FOREIGN_GOVT_OFFICIAL_INST_LOSS_SHARING_NON_ACCRUAL_FFIEC" hidden="1">"c27167"</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INDIVIDUALS_FOREIGN_FFIEC" hidden="1">"c13480"</definedName>
    <definedName name="IQ_LOANS_INDIVIDUALS_GROSS_LOANS_THRIFT" hidden="1">"c25733"</definedName>
    <definedName name="IQ_LOANS_INDIVIDUALS_RISK_BASED_CAPITAL_THRIFT" hidden="1">"c25718"</definedName>
    <definedName name="IQ_LOANS_LEASES_AMOUNTS_NETTED_THRIFT" hidden="1">"c25498"</definedName>
    <definedName name="IQ_LOANS_LEASES_ASSETS_TOT_FFIEC" hidden="1">"c13437"</definedName>
    <definedName name="IQ_LOANS_LEASES_FAIR_VALUE_TOT_FFIEC" hidden="1">"c13209"</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DUE_30_89_THRIFT" hidden="1">"c25257"</definedName>
    <definedName name="IQ_LOANS_LEASES_HFS_DUE_90_THRIFT" hidden="1">"c25278"</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HFS_NON_ACCRUAL_THRIFT" hidden="1">"c25299"</definedName>
    <definedName name="IQ_LOANS_LEASES_LEVEL_1_FFIEC" hidden="1">"c13217"</definedName>
    <definedName name="IQ_LOANS_LEASES_LEVEL_1_THRIFT" hidden="1">"c25494"</definedName>
    <definedName name="IQ_LOANS_LEASES_LEVEL_2_FFIEC" hidden="1">"c13225"</definedName>
    <definedName name="IQ_LOANS_LEASES_LEVEL_2_THRIFT" hidden="1">"c25495"</definedName>
    <definedName name="IQ_LOANS_LEASES_LEVEL_3_FFIEC" hidden="1">"c13233"</definedName>
    <definedName name="IQ_LOANS_LEASES_LEVEL_3_THRIFT" hidden="1">"c25496"</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EASES_REPORTED_WHOLLY_PARTIALLY_GUARANT_US_GOVT_AGENCY_SPONS_ENTITY_DUE_30_89_THRIFT" hidden="1">"c25258"</definedName>
    <definedName name="IQ_LOANS_LEASES_REPORTED_WHOLLY_PARTIALLY_GUARANT_US_GOVT_AGENCY_SPONS_ENTITY_DUE_90_THRIFT" hidden="1">"c25279"</definedName>
    <definedName name="IQ_LOANS_LEASES_REPORTED_WHOLLY_PARTIALLY_GUARANT_US_GOVT_AGENCY_SPONS_ENTITY_NON_ACCRUAL_THRIFT" hidden="1">"c25300"</definedName>
    <definedName name="IQ_LOANS_LEASES_TOTAL_AFTER_NETTING_THRIFT" hidden="1">"c25499"</definedName>
    <definedName name="IQ_LOANS_LEASES_TOTAL_BEFORE_NETTING_THRIFT" hidden="1">"c25497"</definedName>
    <definedName name="IQ_LOANS_LOC_ASSETS_TOT_FFIEC" hidden="1">"c13441"</definedName>
    <definedName name="IQ_LOANS_PAST_DUE" hidden="1">"c667"</definedName>
    <definedName name="IQ_LOANS_PURCHASE_CARRY_LL_REC_DOM_FFIEC" hidden="1">"c25856"</definedName>
    <definedName name="IQ_LOANS_PURCHASE_CARRY_LL_REC_FFIEC" hidden="1">"c25852"</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FARMLAND_DOM_LOANS_EXCD_10_RSTRC_DUE_30_89_FFIEC" hidden="1">"c27100"</definedName>
    <definedName name="IQ_LOANS_SEC_FARMLAND_DOM_LOANS_EXCD_10_RSTRC_DUE_90_FFIEC" hidden="1">"c27140"</definedName>
    <definedName name="IQ_LOANS_SEC_FARMLAND_DOM_LOANS_EXCD_10_RSTRC_NON_ACCRUAL_FFIEC" hidden="1">"c27180"</definedName>
    <definedName name="IQ_LOANS_SEC_FARMLAND_DOM_LOANS_EXCD_10_RSTRC_TERMS_FFIEC" hidden="1">"c27031"</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CONSTRUCTION_TRADING_DOM_FFIEC" hidden="1">"c12925"</definedName>
    <definedName name="IQ_LOANS_SECURED_FARM_100000_THROUGH_250000_THRIFT" hidden="1">"c24968"</definedName>
    <definedName name="IQ_LOANS_SECURED_FARM_250000_THROUGH_500000_THRIFT" hidden="1">"c24970"</definedName>
    <definedName name="IQ_LOANS_SECURED_FARM_LESS_THAN_EQUAL_100000_THRIFT" hidden="1">"c24966"</definedName>
    <definedName name="IQ_LOANS_SECURED_FARMLAND_TRADING_DOM_FFIEC" hidden="1">"c12926"</definedName>
    <definedName name="IQ_LOANS_SECURED_RE_DOM_QUARTERLY_AVG_FFIEC" hidden="1">"c13083"</definedName>
    <definedName name="IQ_LOANS_SECURED_RE_FFIEC" hidden="1">"c12820"</definedName>
    <definedName name="IQ_LOANS_SECURED_RE_LL_REC_FFIEC" hidden="1">"c12883"</definedName>
    <definedName name="IQ_LOANS_SERVICED_OTHERS_THRIFT" hidden="1">"c24935"</definedName>
    <definedName name="IQ_LOANS_US_INST_CHARGE_OFFS_FFIEC" hidden="1">"c13175"</definedName>
    <definedName name="IQ_LOANS_US_INST_RECOV_FFIEC" hidden="1">"c13197"</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VAIL_SALE_EQUITY_SEC_T1_FFIEC" hidden="1">"c13132"</definedName>
    <definedName name="IQ_LOSS_LOSS_EXP" hidden="1">"c672"</definedName>
    <definedName name="IQ_LOSS_RECOGNIZED_OCI_FFIEC" hidden="1">"c25847"</definedName>
    <definedName name="IQ_LOSS_TO_NET_EARNED" hidden="1">"c2751"</definedName>
    <definedName name="IQ_LOW_SULFUR_CONTENT_RESERVES_COAL" hidden="1">"c15924"</definedName>
    <definedName name="IQ_LOW_SULFURE_RESERVES_TO_TOTAL_RESERVES_COAL" hidden="1">"c15961"</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CM" hidden="1">"c676"</definedName>
    <definedName name="IQ_LT_DEBT_DERIVATIVES" hidden="1">"c17743"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CM"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CM"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FUNDING_RATIO_CSD" hidden="1">"c28892"</definedName>
    <definedName name="IQ_LT_INVEST" hidden="1">"c697"</definedName>
    <definedName name="IQ_LT_INVEST_BR" hidden="1">"c698"</definedName>
    <definedName name="IQ_LT_INVEST_CM"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CRO_SURVEY_BUSINESS_BAROMETER" hidden="1">"c20803"</definedName>
    <definedName name="IQ_MACRO_SURVEY_BUSINESS_CONDITION" hidden="1">"c20804"</definedName>
    <definedName name="IQ_MACRO_SURVEY_BUSINESS_CONDITIONS" hidden="1">"c20805"</definedName>
    <definedName name="IQ_MACRO_SURVEY_CONSUMER_COMFORT" hidden="1">"c20806"</definedName>
    <definedName name="IQ_MACRO_SURVEY_CONSUMER_CONFIDENCE" hidden="1">"c20807"</definedName>
    <definedName name="IQ_MACRO_SURVEY_ISM_NONMANUFACTURING" hidden="1">"c20809"</definedName>
    <definedName name="IQ_MACRO_SURVEY_ISM_PMI" hidden="1">"c20810"</definedName>
    <definedName name="IQ_MACRO_SURVEY_LEADING_INDICATOR" hidden="1">"c20811"</definedName>
    <definedName name="IQ_MACRO_SURVEY_PMAC_DIFFUSION" hidden="1">"c20812"</definedName>
    <definedName name="IQ_MAINT_CAPEX" hidden="1">"c2947"</definedName>
    <definedName name="IQ_MAINT_CAPEX_EST_REV_DATE_TIME_REUT" hidden="1">"c28556"</definedName>
    <definedName name="IQ_MAINT_CAPEX_EST_REV_DATE_TIME_THOM" hidden="1">"c28439"</definedName>
    <definedName name="IQ_MAINT_CAPEX_EST_REVISIONS_REUT" hidden="1">"c28517"</definedName>
    <definedName name="IQ_MAINT_CAPEX_EST_REVISIONS_THOM" hidden="1">"c28400"</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NUFACTURING_INV_APPAREL" hidden="1">"c20813"</definedName>
    <definedName name="IQ_MANUFACTURING_INV_BEVERAGE" hidden="1">"c20814"</definedName>
    <definedName name="IQ_MANUFACTURING_INV_CHEMICALS" hidden="1">"c20815"</definedName>
    <definedName name="IQ_MANUFACTURING_INV_COMPUTER" hidden="1">"c20816"</definedName>
    <definedName name="IQ_MANUFACTURING_INV_DUR" hidden="1">"c20817"</definedName>
    <definedName name="IQ_MANUFACTURING_INV_DUR_MISC" hidden="1">"c20818"</definedName>
    <definedName name="IQ_MANUFACTURING_INV_ELECTRIC" hidden="1">"c20819"</definedName>
    <definedName name="IQ_MANUFACTURING_INV_FAB_METALS" hidden="1">"c20820"</definedName>
    <definedName name="IQ_MANUFACTURING_INV_FOOD" hidden="1">"c20821"</definedName>
    <definedName name="IQ_MANUFACTURING_INV_FURNITURE" hidden="1">"c20822"</definedName>
    <definedName name="IQ_MANUFACTURING_INV_LEATHER" hidden="1">"c20823"</definedName>
    <definedName name="IQ_MANUFACTURING_INV_MACHINERY" hidden="1">"c20824"</definedName>
    <definedName name="IQ_MANUFACTURING_INV_MINERAL" hidden="1">"c20825"</definedName>
    <definedName name="IQ_MANUFACTURING_INV_NONDUR" hidden="1">"c20826"</definedName>
    <definedName name="IQ_MANUFACTURING_INV_PAPER" hidden="1">"c20827"</definedName>
    <definedName name="IQ_MANUFACTURING_INV_PETROLEUM" hidden="1">"c20828"</definedName>
    <definedName name="IQ_MANUFACTURING_INV_PLASTICS" hidden="1">"c20829"</definedName>
    <definedName name="IQ_MANUFACTURING_INV_PRIMARY_METALS" hidden="1">"c20830"</definedName>
    <definedName name="IQ_MANUFACTURING_INV_PRINTING" hidden="1">"c20831"</definedName>
    <definedName name="IQ_MANUFACTURING_INV_SALES_RATIO" hidden="1">"c20832"</definedName>
    <definedName name="IQ_MANUFACTURING_INV_TEXTILE_MILLS" hidden="1">"c20833"</definedName>
    <definedName name="IQ_MANUFACTURING_INV_TEXTILE_PRODUCTS" hidden="1">"c20834"</definedName>
    <definedName name="IQ_MANUFACTURING_INV_TOTAL" hidden="1">"c20835"</definedName>
    <definedName name="IQ_MANUFACTURING_INV_TRANSPORTATION" hidden="1">"c20836"</definedName>
    <definedName name="IQ_MANUFACTURING_INV_WOOD" hidden="1">"c20837"</definedName>
    <definedName name="IQ_MANUFACTURING_NEW_ORDERS" hidden="1">"c20838"</definedName>
    <definedName name="IQ_MANUFACTURING_NEW_ORDERS_COMPUTERS" hidden="1">"c20839"</definedName>
    <definedName name="IQ_MANUFACTURING_NEW_ORDERS_DUR" hidden="1">"c20840"</definedName>
    <definedName name="IQ_MANUFACTURING_NEW_ORDERS_ELECTRIC" hidden="1">"c20841"</definedName>
    <definedName name="IQ_MANUFACTURING_NEW_ORDERS_FAB_METALS" hidden="1">"c20842"</definedName>
    <definedName name="IQ_MANUFACTURING_NEW_ORDERS_FURNITURE" hidden="1">"c20843"</definedName>
    <definedName name="IQ_MANUFACTURING_NEW_ORDERS_MACHINERY" hidden="1">"c20844"</definedName>
    <definedName name="IQ_MANUFACTURING_NEW_ORDERS_METALS" hidden="1">"c20845"</definedName>
    <definedName name="IQ_MANUFACTURING_NEW_ORDERS_NONDUR" hidden="1">"c20846"</definedName>
    <definedName name="IQ_MANUFACTURING_NEW_ORDERS_TRANSPORTATION" hidden="1">"c20847"</definedName>
    <definedName name="IQ_MANUFACTURING_SHIPMENTS_APPAREL" hidden="1">"c20848"</definedName>
    <definedName name="IQ_MANUFACTURING_SHIPMENTS_BEVERAGE" hidden="1">"c20849"</definedName>
    <definedName name="IQ_MANUFACTURING_SHIPMENTS_CHEMICALS" hidden="1">"c20850"</definedName>
    <definedName name="IQ_MANUFACTURING_SHIPMENTS_DUR" hidden="1">"c20851"</definedName>
    <definedName name="IQ_MANUFACTURING_SHIPMENTS_DUR_COMPUTER" hidden="1">"c20852"</definedName>
    <definedName name="IQ_MANUFACTURING_SHIPMENTS_DUR_ELECTRIC" hidden="1">"c20853"</definedName>
    <definedName name="IQ_MANUFACTURING_SHIPMENTS_DUR_FAB_METALS" hidden="1">"c20854"</definedName>
    <definedName name="IQ_MANUFACTURING_SHIPMENTS_DUR_FURNITURE" hidden="1">"c20855"</definedName>
    <definedName name="IQ_MANUFACTURING_SHIPMENTS_DUR_MACHINERY" hidden="1">"c20856"</definedName>
    <definedName name="IQ_MANUFACTURING_SHIPMENTS_DUR_MINERALS" hidden="1">"c20857"</definedName>
    <definedName name="IQ_MANUFACTURING_SHIPMENTS_DUR_MISC" hidden="1">"c20858"</definedName>
    <definedName name="IQ_MANUFACTURING_SHIPMENTS_DUR_PRIM_METALS" hidden="1">"c20859"</definedName>
    <definedName name="IQ_MANUFACTURING_SHIPMENTS_DUR_TRANSPORTATION" hidden="1">"c20860"</definedName>
    <definedName name="IQ_MANUFACTURING_SHIPMENTS_DUR_WOOD" hidden="1">"c20861"</definedName>
    <definedName name="IQ_MANUFACTURING_SHIPMENTS_FOOD" hidden="1">"c20862"</definedName>
    <definedName name="IQ_MANUFACTURING_SHIPMENTS_LEATHER" hidden="1">"c20863"</definedName>
    <definedName name="IQ_MANUFACTURING_SHIPMENTS_NONDUR" hidden="1">"c20864"</definedName>
    <definedName name="IQ_MANUFACTURING_SHIPMENTS_PAPER" hidden="1">"c20865"</definedName>
    <definedName name="IQ_MANUFACTURING_SHIPMENTS_PETROLEUM" hidden="1">"c20866"</definedName>
    <definedName name="IQ_MANUFACTURING_SHIPMENTS_PLASTICS" hidden="1">"c20867"</definedName>
    <definedName name="IQ_MANUFACTURING_SHIPMENTS_PRINTING" hidden="1">"c20868"</definedName>
    <definedName name="IQ_MANUFACTURING_SHIPMENTS_TEXTILE_MILLS" hidden="1">"c20869"</definedName>
    <definedName name="IQ_MANUFACTURING_SHIPMENTS_TEXTILE_PRODUCTS" hidden="1">"c20870"</definedName>
    <definedName name="IQ_MANUFACTURING_SHIPMENTS_TOTAL" hidden="1">"c20871"</definedName>
    <definedName name="IQ_MANUFACTURING_UNFILLED_ORDERS" hidden="1">"c20872"</definedName>
    <definedName name="IQ_MANUFACTURING_UNFILLED_ORDERS_COMPUTERS" hidden="1">"c20873"</definedName>
    <definedName name="IQ_MANUFACTURING_UNFILLED_ORDERS_DUR" hidden="1">"c20874"</definedName>
    <definedName name="IQ_MANUFACTURING_UNFILLED_ORDERS_ELECTRIC" hidden="1">"c20875"</definedName>
    <definedName name="IQ_MANUFACTURING_UNFILLED_ORDERS_FAB_METALS" hidden="1">"c20876"</definedName>
    <definedName name="IQ_MANUFACTURING_UNFILLED_ORDERS_FURNITURE" hidden="1">"c20877"</definedName>
    <definedName name="IQ_MANUFACTURING_UNFILLED_ORDERS_MACHINERY" hidden="1">"c20878"</definedName>
    <definedName name="IQ_MANUFACTURING_UNFILLED_ORDERS_METALS" hidden="1">"c20879"</definedName>
    <definedName name="IQ_MANUFACTURING_UNFILLED_ORDERS_TRANSPORTATION" hidden="1">"c20880"</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OTHER_PROF_SERVICES_THRIFT" hidden="1">"c24788"</definedName>
    <definedName name="IQ_MARKETING_PROMOTION_EXPENSE" hidden="1">"c16035"</definedName>
    <definedName name="IQ_MATERIALS_SUPPLES_INVENTORY_COAL" hidden="1">"c15942"</definedName>
    <definedName name="IQ_MATURITY_DATE" hidden="1">"c2146"</definedName>
    <definedName name="IQ_MBS_ALL_OTHER_COMM_AFS_FFIEC" hidden="1">"c27004"</definedName>
    <definedName name="IQ_MBS_COMM_OTHER_PASS_THROUGH_AFS_AMORT_COST_FFIEC" hidden="1">"c27020"</definedName>
    <definedName name="IQ_MBS_COMM_OTHER_PASS_THROUGH_AFS_FFIEC" hidden="1">"c27002"</definedName>
    <definedName name="IQ_MBS_COMM_OTHER_PASS_THROUGH_HTM_FAIR_VAL_FFIEC" hidden="1">"c27016"</definedName>
    <definedName name="IQ_MBS_COMM_OTHER_PASS_THROUGH_HTM_FFIEC" hidden="1">"c26998"</definedName>
    <definedName name="IQ_MBS_COMM_PASS_THROUGH_ISSUED_FNMA_AFS_AMORT_COST_FFIEC" hidden="1">"c27019"</definedName>
    <definedName name="IQ_MBS_COMM_PASS_THROUGH_ISSUED_FNMA_AFS_FFIEC" hidden="1">"c27001"</definedName>
    <definedName name="IQ_MBS_COMM_PASS_THROUGH_ISSUED_FNMA_HTM_FAIR_VAL_FFIEC" hidden="1">"c27015"</definedName>
    <definedName name="IQ_MBS_COMM_PASS_THROUGH_ISSUED_FNMA_HTM_FFIEC" hidden="1">"c26997"</definedName>
    <definedName name="IQ_MBS_INVEST_SECURITIES_FFIEC" hidden="1">"c13460"</definedName>
    <definedName name="IQ_MBS_OTHER_COMM_AFS_AMORT_COST_FFIEC" hidden="1">"c27022"</definedName>
    <definedName name="IQ_MBS_OTHER_COMM_HTM_FAIR_VAL_FFIEC" hidden="1">"c27018"</definedName>
    <definedName name="IQ_MBS_OTHER_COMM_HTM_FFIEC" hidden="1">"c27000"</definedName>
    <definedName name="IQ_MBS_OTHER_COMM_ISSUED_FNMA_AFS_AMORT_COST_FFIEC" hidden="1">"c27021"</definedName>
    <definedName name="IQ_MBS_OTHER_COMM_ISSUED_FNMA_AFS_FFIEC" hidden="1">"c27003"</definedName>
    <definedName name="IQ_MBS_OTHER_COMM_ISSUED_FNMA_HTM_FAIR_VAL_FFIEC" hidden="1">"c27017"</definedName>
    <definedName name="IQ_MBS_OTHER_COMM_ISSUED_FNMA_HTM_FFIEC" hidden="1">"c26999"</definedName>
    <definedName name="IQ_MBS_OTHER_ISSUED_FNMA_HTM_AMORT_COST_FFIEC" hidden="1">"c20444"</definedName>
    <definedName name="IQ_MBS_OTHER_ISSUED_FNMA_HTM_FAIR_VAL_FFIEC" hidden="1">"c20479"</definedName>
    <definedName name="IQ_MBS_OTHER_ISSUED_FNMA_OTHERS_AFS_AMORT_COST_FFIEC" hidden="1">"c20496"</definedName>
    <definedName name="IQ_MBS_OTHER_ISSUED_FNMA_OTHERS_AFS_FAIR_VAL_FFIEC" hidden="1">"c20461"</definedName>
    <definedName name="IQ_MBS_OTHER_ISSUED_FNMA_OTHERS_AVAIL_SALE_FFIEC" hidden="1">"c12799"</definedName>
    <definedName name="IQ_MBS_OTHER_ISSUED_FNMA_OTHERS_FFIEC" hidden="1">"c12785"</definedName>
    <definedName name="IQ_MBS_PASS_THROUGH_FNMA_AFS_AMORT_COST_FFIEC" hidden="1">"c20494"</definedName>
    <definedName name="IQ_MBS_PASS_THROUGH_FNMA_AFS_FAIR_VAL_FFIEC" hidden="1">"c20459"</definedName>
    <definedName name="IQ_MBS_PASS_THROUGH_FNMA_AVAIL_SALE_FFIEC" hidden="1">"c12797"</definedName>
    <definedName name="IQ_MBS_PASS_THROUGH_FNMA_FFIEC" hidden="1">"c12783"</definedName>
    <definedName name="IQ_MBS_PASS_THROUGH_FNMA_HTM_AMORT_COST_FFIEC" hidden="1">"c20442"</definedName>
    <definedName name="IQ_MBS_PASS_THROUGH_FNMA_HTM_FAIR_VAL_FFIEC" hidden="1">"c20477"</definedName>
    <definedName name="IQ_MBS_PASS_THROUGH_GNMA_AFS_AMORT_COST_FFIEC" hidden="1">"c20493"</definedName>
    <definedName name="IQ_MBS_PASS_THROUGH_GNMA_AFS_FAIR_VAL_FFIEC" hidden="1">"c20458"</definedName>
    <definedName name="IQ_MBS_PASS_THROUGH_GNMA_AVAIL_SALE_FFIEC" hidden="1">"c12796"</definedName>
    <definedName name="IQ_MBS_PASS_THROUGH_GNMA_FFIEC" hidden="1">"c12782"</definedName>
    <definedName name="IQ_MBS_PASS_THROUGH_GNMA_HTM_AMORT_COST_FFIEC" hidden="1">"c20441"</definedName>
    <definedName name="IQ_MBS_PASS_THROUGH_GNMA_HTM_FAIR_VAL_FFIEC" hidden="1">"c20476"</definedName>
    <definedName name="IQ_MBS_PASS_THROUGH_ISSUED_FNMA_GNMA_TRADING_DOM_FFIEC" hidden="1">"c12921"</definedName>
    <definedName name="IQ_MBS_PASS_THROUGH_OTHER_AFS_AMORT_COST_FFIEC" hidden="1">"c20495"</definedName>
    <definedName name="IQ_MBS_PASS_THROUGH_OTHER_AFS_FAIR_VAL_FFIEC" hidden="1">"c20460"</definedName>
    <definedName name="IQ_MBS_PASS_THROUGH_OTHER_AVAIL_SALE_FFIEC" hidden="1">"c12798"</definedName>
    <definedName name="IQ_MBS_PASS_THROUGH_OTHER_FFIEC" hidden="1">"c12784"</definedName>
    <definedName name="IQ_MBS_PASS_THROUGH_OTHER_HTM_AMORT_COST_FFIEC" hidden="1">"c20443"</definedName>
    <definedName name="IQ_MBS_PASS_THROUGH_OTHER_HTM_FAIR_VAL_FFIEC" hidden="1">"c20478"</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UM_SULFUR_CONTENT_RESERVES_COAL" hidden="1">"c15926"</definedName>
    <definedName name="IQ_MEDIUM_SULFURE_RESERVES_TO_TOTAL_RESERVES_COAL" hidden="1">"c15962"</definedName>
    <definedName name="IQ_MEMO_LOANS_SOLD_WITH_RECOURSE_120_DAYS_LESS_THRIFT" hidden="1">"c25337"</definedName>
    <definedName name="IQ_MEMO_LOANS_SOLD_WITH_RECOURSE_GREATER_THAN_120_DAYS_THRIFT" hidden="1">"c25338"</definedName>
    <definedName name="IQ_MEMO_REFINANCING_LOANS_THRIFT" hidden="1">"c25336"</definedName>
    <definedName name="IQ_MERGER" hidden="1">"c713"</definedName>
    <definedName name="IQ_MERGER_BNK" hidden="1">"c714"</definedName>
    <definedName name="IQ_MERGER_BR" hidden="1">"c715"</definedName>
    <definedName name="IQ_MERGER_CM"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CM"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ETRIC_NAME" hidden="1">"c18017"</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IMUM_RENTAL" hidden="1">"c26970"</definedName>
    <definedName name="IQ_MINORITY_INT_AVG_ASSETS_FFIEC" hidden="1">"c13367"</definedName>
    <definedName name="IQ_MINORITY_INT_AVG_ASSETS_THRIFT" hidden="1">"c25660"</definedName>
    <definedName name="IQ_MINORITY_INT_BS_FFIEC" hidden="1">"c12874"</definedName>
    <definedName name="IQ_MINORITY_INT_FFIEC" hidden="1">"c13031"</definedName>
    <definedName name="IQ_MINORITY_INT_REDEEM" hidden="1">"c25787"</definedName>
    <definedName name="IQ_MINORITY_INT_REDEEM_TOT" hidden="1">"c25789"</definedName>
    <definedName name="IQ_MINORITY_INT_THRIFT" hidden="1">"c24926"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CM" hidden="1">"c729"</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ISCELLANEOUS_ASSETS_ALL_OTHER_ACCOUNTS_THRIFT" hidden="1">"c25437"</definedName>
    <definedName name="IQ_MISCELLANEOUS_ASSETS_EMPLOYEE_BENEFIT_RETIREMENT_RELATED_ACCOUNTS_THRIFT" hidden="1">"c25421"</definedName>
    <definedName name="IQ_MISCELLANEOUS_ASSETS_PERSONAL_TRUST_AGENCY_INV_MANAGEMENT_ACCOUNTS_THRIFT" hidden="1">"c25405"</definedName>
    <definedName name="IQ_MKT_RISK" hidden="1">"c26991"</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MDA_SAVINGS_TOTAL_DEPOSITS_THRIFT" hidden="1">"c25778"</definedName>
    <definedName name="IQ_MOBILE_HOME_LOANS_THRIFT" hidden="1">"c24863"</definedName>
    <definedName name="IQ_MONEY_MARKET_ACCOUNTS_COMMERCIAL_BANK_SUBS_FFIEC" hidden="1">"c12947"</definedName>
    <definedName name="IQ_MONEY_MARKET_ACCOUNTS_OTHER_INSTITUTIONS_FFIEC" hidden="1">"c12952"</definedName>
    <definedName name="IQ_MONEY_MARKET_DEPOSIT_ACCOUNTS_THRIFT" hidden="1">"c24999"</definedName>
    <definedName name="IQ_MONEY_MKT_DEPOSITS_TOTAL_DEPOSITS" hidden="1">"c15720"</definedName>
    <definedName name="IQ_MONEY_MKT_SAVINGS_ACCT_DEPOSITS_TOTAL_DEPOSITS" hidden="1">"c15722"</definedName>
    <definedName name="IQ_MONEY_SUPPLY_M1" hidden="1">"c20881"</definedName>
    <definedName name="IQ_MONEY_SUPPLY_M2" hidden="1">"c20882"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ASSET_BACKED_SEC_ELIGIBLE_20_PCT_RISK_WEIGHT_THRIFT" hidden="1">"c25057"</definedName>
    <definedName name="IQ_MORTGAGE_ASSET_BACKED_SEC_ELIGIBLE_50_PCT_RISK_WEIGHT_THRIFT" hidden="1">"c25066"</definedName>
    <definedName name="IQ_MORTGAGE_BACKED_SEC_ADJUSTED_NCOS_THRIFT" hidden="1">"c25198"</definedName>
    <definedName name="IQ_MORTGAGE_BACKED_SEC_GVA_CHARGE_OFFS_THRIFT" hidden="1">"c25113"</definedName>
    <definedName name="IQ_MORTGAGE_BACKED_SEC_GVA_RECOVERIES_THRIFT" hidden="1">"c25144"</definedName>
    <definedName name="IQ_MORTGAGE_BACKED_SEC_INV_SEC_THRIFT" hidden="1">"c25673"</definedName>
    <definedName name="IQ_MORTGAGE_BACKED_SEC_SVA_PROVISIONS_TRANSFERS_FROM_GVA_THRIFT" hidden="1">"c25167"</definedName>
    <definedName name="IQ_MORTGAGE_BACKED_SECURITIES_QUARTERLY_AVG_FFIEC" hidden="1">"c27061"</definedName>
    <definedName name="IQ_MORTGAGE_COVERED_BONDS_CSD" hidden="1">"c28902"</definedName>
    <definedName name="IQ_MORTGAGE_CREDIT_RISK_CSD" hidden="1">"c28928"</definedName>
    <definedName name="IQ_MORTGAGE_DEBT_UNDER_CAPITAL_LEASES_FFIEC" hidden="1">"c15276"</definedName>
    <definedName name="IQ_MORTGAGE_LOAN_SERVICING_FEES_THRIFT" hidden="1">"c24766"</definedName>
    <definedName name="IQ_MORTGAGE_LOANS_ADJUSTED_NCOS_TOTAL_THRIFT" hidden="1">"c25199"</definedName>
    <definedName name="IQ_MORTGAGE_LOANS_CASH_REPAYMENT_PRINCIPAL_THRIFT" hidden="1">"c25334"</definedName>
    <definedName name="IQ_MORTGAGE_LOANS_DEBITS_LESS_CREDITS_OTHER_THAN_REPAYMENT_PRINCIPAL_THRIFT" hidden="1">"c25335"</definedName>
    <definedName name="IQ_MORTGAGE_LOANS_FORECLOSED_DURING_QUARTER_TOTAL_THRIFT" hidden="1">"c25236"</definedName>
    <definedName name="IQ_MORTGAGE_LOANS_GROSS_LOANS_THRIFT" hidden="1">"c25721"</definedName>
    <definedName name="IQ_MORTGAGE_LOANS_GVA_RECOVERIES_TOTAL_THRIFT" hidden="1">"c25145"</definedName>
    <definedName name="IQ_MORTGAGE_LOANS_PARTICIPATIONS_PURCHASED_FROM_ENTITIES_OTHER_THAN_FEDERALLY_INSURED_DEPOSITORY_INSTITUTIONS_THEIR_SUBSIDIARIES_THRIFT" hidden="1">"c25326"</definedName>
    <definedName name="IQ_MORTGAGE_LOANS_PARTICIPATIONS_PURCHASED_SECURED_1_4_DWELLING_UNITS_THRIFT" hidden="1">"c25325"</definedName>
    <definedName name="IQ_MORTGAGE_LOANS_PARTICIPATIONS_PURCHASED_SECURED_HOME_EQUITY_JUNIOR_LIENS_THRIFT" hidden="1">"c25327"</definedName>
    <definedName name="IQ_MORTGAGE_LOANS_PARTICIPATIONS_PURCHASED_SECURED_MULTIFAMILY_5_MORE_DWELLING_UNITS_THRIFT" hidden="1">"c25328"</definedName>
    <definedName name="IQ_MORTGAGE_LOANS_PARTICIPATIONS_PURCHASED_SECURED_NONRES_THRIFT" hidden="1">"c25329"</definedName>
    <definedName name="IQ_MORTGAGE_LOANS_PARTICIPATIONS_SOLD_SECURED_1_4_DWELLING_UNITS_THRIFT" hidden="1">"c25330"</definedName>
    <definedName name="IQ_MORTGAGE_LOANS_PARTICIPATIONS_SOLD_SECURED_HOME_EQUITY_JUNIOR_LIENS_THRIFT" hidden="1">"c25331"</definedName>
    <definedName name="IQ_MORTGAGE_LOANS_PARTICIPATIONS_SOLD_SECURED_MULTIFAMILY_5_MORE_DWELLING_UNITS_THRIFT" hidden="1">"c25332"</definedName>
    <definedName name="IQ_MORTGAGE_LOANS_PARTICIPATIONS_SOLD_SECURED_NONRES_THRIFT" hidden="1">"c25333"</definedName>
    <definedName name="IQ_MORTGAGE_LOANS_RISK_BASED_CAPITAL_THRIFT" hidden="1">"c25706"</definedName>
    <definedName name="IQ_MORTGAGE_LOANS_SECURED_NON_RES_PROPERTY_100000_THROUGH_250000_THRIFT" hidden="1">"c24954"</definedName>
    <definedName name="IQ_MORTGAGE_LOANS_SECURED_NON_RES_PROPERTY_250000_THROUGH_1000000_THRIFT" hidden="1">"c24956"</definedName>
    <definedName name="IQ_MORTGAGE_LOANS_SECURED_NON_RES_PROPERTY_LESS_THAN_EQUAL_100000_THRIFT" hidden="1">"c24952"</definedName>
    <definedName name="IQ_MORTGAGE_LOANS_SVA_PROVISIONS_TRANSFERS_FROM_GVA_TOTAL_THRIFT" hidden="1">"c25168"</definedName>
    <definedName name="IQ_MORTGAGE_LOANS_TOTAL_GVA_CHARGE_OFFS_THRIFT" hidden="1">"c25114"</definedName>
    <definedName name="IQ_MORTGAGE_LOANS_TOTAL_LOANS_THRIFT" hidden="1">"c25740"</definedName>
    <definedName name="IQ_MORTGAGE_SERV_RIGHTS" hidden="1">"c2242"</definedName>
    <definedName name="IQ_MORTGAGE_SERVICING_ASSETS_FFIEC" hidden="1">"c12838"</definedName>
    <definedName name="IQ_MORTGAGE_SERVICING_RIGHTS_AMOUNTS_NETTED_THRIFT" hidden="1">"c25504"</definedName>
    <definedName name="IQ_MORTGAGE_SERVICING_RIGHTS_LEVEL_1_THRIFT" hidden="1">"c25500"</definedName>
    <definedName name="IQ_MORTGAGE_SERVICING_RIGHTS_LEVEL_2_THRIFT" hidden="1">"c25501"</definedName>
    <definedName name="IQ_MORTGAGE_SERVICING_RIGHTS_LEVEL_3_THRIFT" hidden="1">"c25502"</definedName>
    <definedName name="IQ_MORTGAGE_SERVICING_RIGHTS_TOTAL_AFTER_NETTING_THRIFT" hidden="1">"c25505"</definedName>
    <definedName name="IQ_MORTGAGE_SERVICING_RIGHTS_TOTAL_BEFORE_NETTING_THRIFT" hidden="1">"c25503"</definedName>
    <definedName name="IQ_MTD" hidden="1">800000</definedName>
    <definedName name="IQ_MTM_ADJ" hidden="1">"c16000"</definedName>
    <definedName name="IQ_MULTI_RES_PROPERTIES_TRADING_DOM_FFIEC" hidden="1">"c12930"</definedName>
    <definedName name="IQ_MULTIFAM_5_LOANS_TOT_LOANS_FFIEC" hidden="1">"c13869"</definedName>
    <definedName name="IQ_MULTIFAM_DOM_LOSS_SHARING_FFIEC" hidden="1">"c27210"</definedName>
    <definedName name="IQ_MULTIFAMILY_5_MORE_DWELLING_UNITS_CONSTRUCTION_MORTGAGE_LOANS_ADJUSTED_NCOS_TOTAL_THRIFT" hidden="1">"c25201"</definedName>
    <definedName name="IQ_MULTIFAMILY_5_MORE_DWELLING_UNITS_CONSTRUCTION_MORTGAGE_LOANS_GVA_CHARGE_OFFS_THRIFT" hidden="1">"c25116"</definedName>
    <definedName name="IQ_MULTIFAMILY_5_MORE_DWELLING_UNITS_CONSTRUCTION_MORTGAGE_LOANS_GVA_RECOVERIES_THRIFT" hidden="1">"c25147"</definedName>
    <definedName name="IQ_MULTIFAMILY_5_MORE_DWELLING_UNITS_CONSTRUCTION_MORTGAGE_LOANS_SVA_PROVISIONS_TRANSFERS_FROM_GVA_TOTAL_THRIFT" hidden="1">"c25170"</definedName>
    <definedName name="IQ_MULTIFAMILY_5_MORE_DWELLING_UNITS_IN_PROCESS_FORECLOSURE_THRIFT" hidden="1">"c25307"</definedName>
    <definedName name="IQ_MULTIFAMILY_5_MORE_DWELLING_UNITS_PML_ADJUSTED_NCOS_TOTAL_THRIFT" hidden="1">"c25206"</definedName>
    <definedName name="IQ_MULTIFAMILY_5_MORE_DWELLING_UNITS_PML_GVA_CHARGE_OFFS_THRIFT" hidden="1">"c25121"</definedName>
    <definedName name="IQ_MULTIFAMILY_5_MORE_DWELLING_UNITS_PML_GVA_RECOVERIES_THRIFT" hidden="1">"c25152"</definedName>
    <definedName name="IQ_MULTIFAMILY_5_MORE_DWELLING_UNITS_PML_SVA_PROVISIONS_TRANSFERS_FROM_GVA_TOTAL_THRIFT" hidden="1">"c25175"</definedName>
    <definedName name="IQ_MULTIFAMILY_5_MORE_LOANS_TOTAL_LOANS_THRIFT" hidden="1">"c25745"</definedName>
    <definedName name="IQ_MULTIFAMILY_LOANS_GROSS_LOANS_FFIEC" hidden="1">"c13404"</definedName>
    <definedName name="IQ_MULTIFAMILY_LOANS_GROSS_LOANS_THRIFT" hidden="1">"c25729"</definedName>
    <definedName name="IQ_MULTIFAMILY_LOANS_RISK_BASED_CAPITAL_THRIFT" hidden="1">"c25714"</definedName>
    <definedName name="IQ_MULTIFAMILY_LOANS_RISK_BASED_FFIEC" hidden="1">"c13425"</definedName>
    <definedName name="IQ_MULTIFAMILY_RES_DOM_FFIEC" hidden="1">"c15270"</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NICIPAL_SEC_INV_SEC_THRIFT" hidden="1">"c25672"</definedName>
    <definedName name="IQ_MUTUAL_FUND_ACQUISITIONS_OTHER" hidden="1">"c20425"</definedName>
    <definedName name="IQ_MUTUAL_FUND_APPRECIATION_DEPRECIATION" hidden="1">"c20424"</definedName>
    <definedName name="IQ_MUTUAL_FUND_BOP" hidden="1">"c20420"</definedName>
    <definedName name="IQ_MUTUAL_FUND_EOP" hidden="1">"c20426"</definedName>
    <definedName name="IQ_MUTUAL_FUND_NET_SALES" hidden="1">"c20423"</definedName>
    <definedName name="IQ_MUTUAL_FUND_REDEMPTIONS" hidden="1">"c20422"</definedName>
    <definedName name="IQ_MUTUAL_FUND_SALES" hidden="1">"c20421"</definedName>
    <definedName name="IQ_MUTUAL_FUNDS_EQUITY_ALL_OTHER_ACCOUNTS_THRIFT" hidden="1">"c25428"</definedName>
    <definedName name="IQ_MUTUAL_FUNDS_EQUITY_EMPLOYEE_BENEFIT_RETIREMENT_RELATED_ACCOUNTS_THRIFT" hidden="1">"c25412"</definedName>
    <definedName name="IQ_MUTUAL_FUNDS_EQUITY_PERSONAL_TRUST_AGENCY_INV_MANAGEMENT_ACCOUNTS_THRIFT" hidden="1">"c25396"</definedName>
    <definedName name="IQ_MUTUAL_FUNDS_MONEY_MARKET_ALL_OTHER_ACCOUNTS_THRIFT" hidden="1">"c25427"</definedName>
    <definedName name="IQ_MUTUAL_FUNDS_MONEY_MARKET_EMPLOYEE_BENEFIT_RETIREMENT_RELATED_ACCOUNTS_THRIFT" hidden="1">"c25411"</definedName>
    <definedName name="IQ_MUTUAL_FUNDS_MONEY_MARKET_PERSONAL_TRUST_AGENCY_INV_MANAGEMENT_ACCOUNTS_THRIFT" hidden="1">"c25395"</definedName>
    <definedName name="IQ_MUTUAL_FUNDS_OTHER_ALL_OTHER_ACCOUNTS_THRIFT" hidden="1">"c25429"</definedName>
    <definedName name="IQ_MUTUAL_FUNDS_OTHER_EMPLOYEE_BENEFIT_RETIREMENT_RELATED_ACCOUNTS_THRIFT" hidden="1">"c25413"</definedName>
    <definedName name="IQ_MUTUAL_FUNDS_OTHER_PERSONAL_TRUST_AGENCY_INV_MANAGEMENT_ACCOUNTS_THRIFT" hidden="1">"c25397"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TURAL_RESOURCES_COST" hidden="1">"c17550"</definedName>
    <definedName name="IQ_NAV_RE" hidden="1">"c15996"</definedName>
    <definedName name="IQ_NAV_REV_DATE_TIME_REUT" hidden="1">"c28562"</definedName>
    <definedName name="IQ_NAV_REVISIONS_REUT" hidden="1">"c28523"</definedName>
    <definedName name="IQ_NAV_SHARE_EST_REV_DATE_TIME_THOM" hidden="1">"c28442"</definedName>
    <definedName name="IQ_NAV_SHARE_EST_REVISIONS_THOM" hidden="1">"c28403"</definedName>
    <definedName name="IQ_NAV_SHARE_RE" hidden="1">"c16011"</definedName>
    <definedName name="IQ_NCLS_CLOSED_END_1_4_FAM_LOANS_TOT_LOANS_FFIEC" hidden="1">"c13891"</definedName>
    <definedName name="IQ_NCLS_CLOSED_END_1_4_FAMILY_LOANS_TOTAL_LOANS_THRIFT" hidden="1">"c25769"</definedName>
    <definedName name="IQ_NCLS_COMM_IND_LOANS_TOT_LOANS_FFIEC" hidden="1">"c13898"</definedName>
    <definedName name="IQ_NCLS_COMM_LOANS_TOTAL_LOANS_THRIFT" hidden="1">"c25775"</definedName>
    <definedName name="IQ_NCLS_COMM_RE_FARM_LOANS_TOT_LOANS_FFIEC" hidden="1">"c13897"</definedName>
    <definedName name="IQ_NCLS_COMM_RE_FARM_LOANS_TOTAL_LOANS_THRIFT" hidden="1">"c25771"</definedName>
    <definedName name="IQ_NCLS_COMM_RE_NONFARM_NONRES_TOT_LOANS_FFIEC" hidden="1">"c13896"</definedName>
    <definedName name="IQ_NCLS_COMM_RE_NONFARM_NONRESIDENTIAL_TOTAL_LOANS_THRIFT" hidden="1">"c25773"</definedName>
    <definedName name="IQ_NCLS_CONST_LAND_DEV_LOANS_TOT_LOANS_FFIEC" hidden="1">"c13890"</definedName>
    <definedName name="IQ_NCLS_CONSTRUCTION_LAND_DEVELOPMENT_LOANS_TOTAL_LOANS_THRIFT" hidden="1">"c25767"</definedName>
    <definedName name="IQ_NCLS_CONSUMER_LOANS_TOT_LOANS_FFIEC" hidden="1">"c13899"</definedName>
    <definedName name="IQ_NCLS_CONSUMER_LOANS_TOTAL_LOANS_THRIFT" hidden="1">"c25776"</definedName>
    <definedName name="IQ_NCLS_FARM_LOANS_TOT_LOANS_FFIEC" hidden="1">"c13895"</definedName>
    <definedName name="IQ_NCLS_HOME_EQUITY_LOANS_TOT_LOANS_FFIEC" hidden="1">"c13892"</definedName>
    <definedName name="IQ_NCLS_LAND_LOANS_TOTAL_LOANS_THRIFT" hidden="1">"c25772"</definedName>
    <definedName name="IQ_NCLS_MULTIFAM_5_LOANS_TOT_LOANS_FFIEC" hidden="1">"c13894"</definedName>
    <definedName name="IQ_NCLS_MULTIFAMILY_5_MORE_LOANS_TOTAL_LOANS_THRIFT" hidden="1">"c25770"</definedName>
    <definedName name="IQ_NCLS_TOT_1_4_FAM_LOANS_TOT_LOANS_FFIEC" hidden="1">"c13893"</definedName>
    <definedName name="IQ_NCLS_TOT_LEASES_TOT_LOANS_FFIEC" hidden="1">"c13900"</definedName>
    <definedName name="IQ_NCLS_TOT_LOANS_TOT_LOANS_FFIEC" hidden="1">"c13901"</definedName>
    <definedName name="IQ_NCLS_TOTAL_1_4_FAMILY_LOANS_TOTAL_LOANS_THRIFT" hidden="1">"c25768"</definedName>
    <definedName name="IQ_NCLS_TOTAL_LOANS_TOTAL_LOANS_THRIFT" hidden="1">"c25765"</definedName>
    <definedName name="IQ_NCLS_TOTAL_MORTGAGE_LOANS_TOTAL_LOANS_THRIFT" hidden="1">"c25766"</definedName>
    <definedName name="IQ_NCLS_TOTAL_NON_RE_LOANS_TOTAL_LOANS_THRIFT" hidden="1">"c25774"</definedName>
    <definedName name="IQ_NCOS_CLOSED_END_1_4_FAM_LOANS_TOT_LOANS_FFIEC" hidden="1">"c13879"</definedName>
    <definedName name="IQ_NCOS_CLOSED_END_1_4_FAMILY_LOANS_TOTAL_LOANS_THRIFT" hidden="1">"c25757"</definedName>
    <definedName name="IQ_NCOS_COMM_IND_LOANS_TOT_LOANS_FFIEC" hidden="1">"c13886"</definedName>
    <definedName name="IQ_NCOS_COMM_LOANS_TOTAL_LOANS_THRIFT" hidden="1">"c25763"</definedName>
    <definedName name="IQ_NCOS_COMM_RE_FARM_LOANS_TOT_LOANS_FFIEC" hidden="1">"c13885"</definedName>
    <definedName name="IQ_NCOS_COMM_RE_FARM_LOANS_TOTAL_LOANS_THRIFT" hidden="1">"c25759"</definedName>
    <definedName name="IQ_NCOS_COMM_RE_NONFARM_NONRES_TOT_LOANS_FFIEC" hidden="1">"c13884"</definedName>
    <definedName name="IQ_NCOS_COMM_RE_NONFARM_NONRESIDENTIAL_TOTAL_LOANS_THRIFT" hidden="1">"c25761"</definedName>
    <definedName name="IQ_NCOS_CONST_LAND_DEV_LOANS_TOT_LOANS_FFIEC" hidden="1">"c13878"</definedName>
    <definedName name="IQ_NCOS_CONSTRUCTION_LAND_DEVELOPMENT_LOANS_TOTAL_LOANS_THRIFT" hidden="1">"c25755"</definedName>
    <definedName name="IQ_NCOS_CONSUMER_LOANS_TOT_LOANS_FFIEC" hidden="1">"c13887"</definedName>
    <definedName name="IQ_NCOS_CONSUMER_LOANS_TOTAL_LOANS_THRIFT" hidden="1">"c25764"</definedName>
    <definedName name="IQ_NCOS_FARM_LOANS_TOT_LOANS_FFIEC" hidden="1">"c13883"</definedName>
    <definedName name="IQ_NCOS_HOME_EQUITY_LOANS_TOT_LOANS_FFIEC" hidden="1">"c13880"</definedName>
    <definedName name="IQ_NCOS_LAND_LOANS_TOTAL_LOANS_THRIFT" hidden="1">"c25760"</definedName>
    <definedName name="IQ_NCOS_MULTIFAM_5_LOANS_TOT_LOANS_FFIEC" hidden="1">"c13882"</definedName>
    <definedName name="IQ_NCOS_MULTIFAMILY_5_MORE_LOANS_TOTAL_LOANS_THRIFT" hidden="1">"c25758"</definedName>
    <definedName name="IQ_NCOS_TOT_1_4_FAM_LOANS_TOT_LOANS_FFIEC" hidden="1">"c13881"</definedName>
    <definedName name="IQ_NCOS_TOT_LEASES_TOT_LOANS_FFIEC" hidden="1">"c13888"</definedName>
    <definedName name="IQ_NCOS_TOT_LOANS_TOT_LOANS_FFIEC" hidden="1">"c13889"</definedName>
    <definedName name="IQ_NCOS_TOTAL_1_4_FAMILY_LOANS_TOTAL_LOANS_THRIFT" hidden="1">"c25756"</definedName>
    <definedName name="IQ_NCOS_TOTAL_LOANS_TOTAL_LOANS_THRIFT" hidden="1">"c25753"</definedName>
    <definedName name="IQ_NCOS_TOTAL_MORTGAGE_LOANS_TOTAL_LOANS_THRIFT" hidden="1">"c25754"</definedName>
    <definedName name="IQ_NCOS_TOTAL_NON_RE_LOANS_TOTAL_LOANS_THRIFT" hidden="1">"c25762"</definedName>
    <definedName name="IQ_NEGATIVE_FAIR_VALUE_DERIVATIVES_BENEFICIARY_FFIEC" hidden="1">"c13124"</definedName>
    <definedName name="IQ_NEGATIVE_FAIR_VALUE_DERIVATIVES_GUARANTOR_FFIEC" hidden="1">"c13117"</definedName>
    <definedName name="IQ_NEGATIVE_GW_AMORT" hidden="1">"c28861"</definedName>
    <definedName name="IQ_NEGATIVE_GW_AMORT_AT" hidden="1">"c28862"</definedName>
    <definedName name="IQ_NEGATIVE_GW_AMORT_AT_BNK" hidden="1">"c28864"</definedName>
    <definedName name="IQ_NEGATIVE_GW_AMORT_BNK" hidden="1">"c28863"</definedName>
    <definedName name="IQ_NEGATIVE_GW_AMORT_CF" hidden="1">"c28879"</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BROAD_LIQUID_ASSETS_TO_ST_CUSTOMER_DEPOSITS_CSD" hidden="1">"c28887"</definedName>
    <definedName name="IQ_NET_CHANGE" hidden="1">"c749"</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CM"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CREASE_INCREASE_WORKING_CAPITAL_CSD" hidden="1">"c28944"</definedName>
    <definedName name="IQ_NET_EARNED" hidden="1">"c2734"</definedName>
    <definedName name="IQ_NET_FED_FUNDS_PURCHASED_TOTAL_ASSETS_THRIFT" hidden="1">"c25704"</definedName>
    <definedName name="IQ_NET_FIDUCIARY_RELATED_SERVICES_INC_THRIFT" hidden="1">"c24815"</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AFS_SEC_THRIFT" hidden="1">"c24770"</definedName>
    <definedName name="IQ_NET_GAIN_SALE_LOANS_HELD_INV_THRIFT" hidden="1">"c24774"</definedName>
    <definedName name="IQ_NET_GAIN_SALE_LOANS_LEASES_HFS_THRIFT" hidden="1">"c24771"</definedName>
    <definedName name="IQ_NET_GAIN_SALE_OTHER_ASSETS_HELD_INV_THRIFT" hidden="1">"c24775"</definedName>
    <definedName name="IQ_NET_GAIN_SALE_OTHER_ASSETS_HFS_THRIFT" hidden="1">"c24772"</definedName>
    <definedName name="IQ_NET_GAIN_SALE_PREMISES_FIXED_ASSETS_EXP_FFIEC" hidden="1">"c15372"</definedName>
    <definedName name="IQ_NET_GAIN_SALE_PREMISES_FIXED_ASSETS_INC_FFIEC" hidden="1">"c15369"</definedName>
    <definedName name="IQ_NET_GAIN_SALE_SEC_HTM_THRIFT" hidden="1">"c24773"</definedName>
    <definedName name="IQ_NET_GAINS_FIN_ASSETS_LIABILITIES_FV_THRIFT" hidden="1">"c24776"</definedName>
    <definedName name="IQ_NET_IMPAIR_LOSS_FFIEC" hidden="1">"c25848"</definedName>
    <definedName name="IQ_NET_INC" hidden="1">"c1394"</definedName>
    <definedName name="IQ_NET_INC_BEFORE" hidden="1">"c1368"</definedName>
    <definedName name="IQ_NET_INC_CF" hidden="1">"c1397"</definedName>
    <definedName name="IQ_NET_INC_MARGIN" hidden="1">"c1398"</definedName>
    <definedName name="IQ_NET_INCOME_AVG_ASSETS_THRIFT" hidden="1">"c25661"</definedName>
    <definedName name="IQ_NET_INCOME_HOMEBUILDING_SALES" hidden="1">"c15818"</definedName>
    <definedName name="IQ_NET_INCOME_LH_FFIEC" hidden="1">"c13110"</definedName>
    <definedName name="IQ_NET_INCOME_LOCOM_ADJUST_THRIFT" hidden="1">"c24779"</definedName>
    <definedName name="IQ_NET_INCOME_LOSS_ATTRIBUTABLE_SAVINGS_ASSOCIATION_THRIFT" hidden="1">"c25009"</definedName>
    <definedName name="IQ_NET_INCOME_PC_FFIEC" hidden="1">"c13103"</definedName>
    <definedName name="IQ_NET_INCOME_REPOSSESS_ASSETS_THRIFT" hidden="1">"c24778"</definedName>
    <definedName name="IQ_NET_INCOME_SALE_ASSETS_HFS_AFS_SEC_THRIFT" hidden="1">"c24769"</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CM" hidden="1">"c765"</definedName>
    <definedName name="IQ_NET_INT_INC_FIN" hidden="1">"c766"</definedName>
    <definedName name="IQ_NET_INT_INC_TOTAL_REV" hidden="1">"c767"</definedName>
    <definedName name="IQ_NET_INT_INCOME_AFTER_PROVISION_THRIFT" hidden="1">"c25871"</definedName>
    <definedName name="IQ_NET_INT_INCOME_AVG_ASSET" hidden="1">"c15706"</definedName>
    <definedName name="IQ_NET_INT_INCOME_AVG_ASSETS_THRIFT" hidden="1">"c25649"</definedName>
    <definedName name="IQ_NET_INT_INCOME_AVG_EARNING_ASSETS_THRIFT" hidden="1">"c25668"</definedName>
    <definedName name="IQ_NET_INT_INCOME_FFIEC" hidden="1">"c13001"</definedName>
    <definedName name="IQ_NET_INT_INCOME_FTE_FFIEC" hidden="1">"c13036"</definedName>
    <definedName name="IQ_NET_INT_INCOME_THRIFT" hidden="1">"c24765"</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LIFE_INS_IN_FORCE" hidden="1">"c2769"</definedName>
    <definedName name="IQ_NET_LOAN_LOSSES_AVG_LOANS_THRIFT" hidden="1">"c25635"</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CORE_DEPOSITS_THRIFT" hidden="1">"c25628"</definedName>
    <definedName name="IQ_NET_LOANS_DEPOSITS_FFIEC" hidden="1">"c13340"</definedName>
    <definedName name="IQ_NET_LOANS_EQUITY_FFIEC" hidden="1">"c13347"</definedName>
    <definedName name="IQ_NET_LOANS_EQUITY_THRIFT" hidden="1">"c25632"</definedName>
    <definedName name="IQ_NET_LOANS_LEASES_LETTERS_CREDIT_TOTAL_ASSETS_THRIFT" hidden="1">"c25698"</definedName>
    <definedName name="IQ_NET_LOANS_LEASES_TOTAL_ASSETS_THRIFT" hidden="1">"c25694"</definedName>
    <definedName name="IQ_NET_LOANS_TOTAL_DEPOSITS" hidden="1">"c779"</definedName>
    <definedName name="IQ_NET_LOANS_TOTAL_DEPOSITS_THRIFT" hidden="1">"c25627"</definedName>
    <definedName name="IQ_NET_LOSSES" hidden="1">"c15873"</definedName>
    <definedName name="IQ_NET_LOSSES_FIDUCIARY_RELATED_SERVICES_THRIFT" hidden="1">"c24813"</definedName>
    <definedName name="IQ_NET_NEW_CLIENT_ASSETS" hidden="1">"c20430"</definedName>
    <definedName name="IQ_NET_NONCORE_FUNDING_DEPENDENCE_SHORT_TERM_THRIFT" hidden="1">"c25624"</definedName>
    <definedName name="IQ_NET_NONCORE_FUNDING_DEPENDENCE_THRIFT" hidden="1">"c25623"</definedName>
    <definedName name="IQ_NET_NONINTEREST_INC_EXP_INTERNATIONAL_OPS_FFIEC" hidden="1">"c15387"</definedName>
    <definedName name="IQ_NET_OCCUPANCY_EXP_ADJUSTED_OPERATING_INCOME_THRIFT" hidden="1">"c25686"</definedName>
    <definedName name="IQ_NET_PC_WRITTEN" hidden="1">"c1027"</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PROVISION_LOSS_GVA_THRIFT" hidden="1">"c25092"</definedName>
    <definedName name="IQ_NET_PROVISION_LOSS_SVA_THRIFT" hidden="1">"c25100"</definedName>
    <definedName name="IQ_NET_PROVISION_LOSS_TVA_THRIFT" hidden="1">"c25107"</definedName>
    <definedName name="IQ_NET_RENTAL_EXP" hidden="1">"c26983"</definedName>
    <definedName name="IQ_NET_RENTAL_EXP_FN" hidden="1">"c780"</definedName>
    <definedName name="IQ_NET_RENTAL_EXP_SUPPLE" hidden="1">"c26984"</definedName>
    <definedName name="IQ_NET_SECURITIZATION_INC_FOREIGN_FFIEC" hidden="1">"c15379"</definedName>
    <definedName name="IQ_NET_SERVICING_FEES_ADJUSTED_OPERATING_INCOME_THRIFT" hidden="1">"c25690"</definedName>
    <definedName name="IQ_NET_TO_GROSS_EARNED" hidden="1">"c2750"</definedName>
    <definedName name="IQ_NET_TO_GROSS_WRITTEN" hidden="1">"c2729"</definedName>
    <definedName name="IQ_NET_WORKING_CAP" hidden="1">"c3493"</definedName>
    <definedName name="IQ_NET_WRITTEN" hidden="1">"c2728"</definedName>
    <definedName name="IQ_NEW_BASIS_ACCOUNTING_ADJUSTMENTS_SAVINGS_ASSOCIATION_THRIFT" hidden="1">"c25015"</definedName>
    <definedName name="IQ_NEW_DEPOSITS_RECEIVED_LESS_DEPOSITS_WITHDRAWN_THRIFT" hidden="1">"c25343"</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DIV_AMOUNT" hidden="1">"c17414"</definedName>
    <definedName name="IQ_NEXT_DIV_PAYMENT_DATE" hidden="1">"c17413"</definedName>
    <definedName name="IQ_NEXT_DIV_PAYMENT_TYPE" hidden="1">"c17415"</definedName>
    <definedName name="IQ_NEXT_DIV_RECORD_DATE" hidden="1">"c17412"</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XDIV_DATE" hidden="1">"c17411"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ANK_NONCONTROLLING_INT_THRIFT" hidden="1">"c24798"</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COMPANY" hidden="1">"c25786"</definedName>
    <definedName name="IQ_NI_FFIEC" hidden="1">"c13034"</definedName>
    <definedName name="IQ_NI_GW_EST_REV_DATE_TIME_THOM" hidden="1">"c28432"</definedName>
    <definedName name="IQ_NI_GW_EST_REVISIONS_THOM" hidden="1">"c28393"</definedName>
    <definedName name="IQ_NI_MARGIN" hidden="1">"c794"</definedName>
    <definedName name="IQ_NI_NON_CONTROLLING_INTERESTS_FFIEC" hidden="1">"c15366"</definedName>
    <definedName name="IQ_NI_NONCONTROLLING_INT_THRIFT" hidden="1">"c24799"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REPORTED_EST_REV_DATE_TIME_THOM" hidden="1">"c28431"</definedName>
    <definedName name="IQ_NI_REPORTED_EST_REVISIONS_THOM" hidden="1">"c28392"</definedName>
    <definedName name="IQ_NI_SFAS" hidden="1">"c795"</definedName>
    <definedName name="IQ_NI_SUBTOTAL_AP" hidden="1">"c8983"</definedName>
    <definedName name="IQ_NI_THRIFT" hidden="1">"c24800"</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M_DOMESTIC_PURCHASES" hidden="1">"c20883"</definedName>
    <definedName name="IQ_NOM_EXPORT" hidden="1">"c20884"</definedName>
    <definedName name="IQ_NOM_EXPORT_GOODS" hidden="1">"c20885"</definedName>
    <definedName name="IQ_NOM_EXPORT_INCOME" hidden="1">"c20886"</definedName>
    <definedName name="IQ_NOM_EXPORT_SERVICES" hidden="1">"c20887"</definedName>
    <definedName name="IQ_NOM_GDP" hidden="1">"c20888"</definedName>
    <definedName name="IQ_NOM_GDP_RESIDUAL" hidden="1">"c20889"</definedName>
    <definedName name="IQ_NOM_GNP" hidden="1">"c20890"</definedName>
    <definedName name="IQ_NOM_GOVT_CONSUM_INVEST" hidden="1">"c20891"</definedName>
    <definedName name="IQ_NOM_GOVT_CONSUM_INVEST_DEF" hidden="1">"c20892"</definedName>
    <definedName name="IQ_NOM_GOVT_CONSUM_INVEST_DEF_CONSUM" hidden="1">"c20893"</definedName>
    <definedName name="IQ_NOM_GOVT_CONSUM_INVEST_DEF_INVEST" hidden="1">"c20894"</definedName>
    <definedName name="IQ_NOM_GOVT_CONSUM_INVEST_FEDERAL" hidden="1">"c20895"</definedName>
    <definedName name="IQ_NOM_GOVT_CONSUM_INVEST_NONDEF" hidden="1">"c20896"</definedName>
    <definedName name="IQ_NOM_GOVT_CONSUM_INVEST_NONDEF_CONSUM" hidden="1">"c20897"</definedName>
    <definedName name="IQ_NOM_GOVT_CONSUM_INVEST_NONDEF_INVEST" hidden="1">"c20898"</definedName>
    <definedName name="IQ_NOM_GOVT_CONSUM_INVEST_STATE_LOCAL" hidden="1">"c20899"</definedName>
    <definedName name="IQ_NOM_GOVT_CONSUM_INVEST_STATE_LOCAL_CONSUM" hidden="1">"c20900"</definedName>
    <definedName name="IQ_NOM_GOVT_CONSUM_INVEST_STATE_LOCAL_INVEST" hidden="1">"c20901"</definedName>
    <definedName name="IQ_NOM_IMPORT" hidden="1">"c20902"</definedName>
    <definedName name="IQ_NOM_IMPORT_GOODS" hidden="1">"c20903"</definedName>
    <definedName name="IQ_NOM_IMPORT_INCOME" hidden="1">"c20904"</definedName>
    <definedName name="IQ_NOM_IMPORT_SERVICES" hidden="1">"c20905"</definedName>
    <definedName name="IQ_NOM_NET_DOMESTIC_PRODUCTION" hidden="1">"c20906"</definedName>
    <definedName name="IQ_NOM_NET_EXPORT" hidden="1">"c20907"</definedName>
    <definedName name="IQ_NOM_PCE" hidden="1">"c20908"</definedName>
    <definedName name="IQ_NOM_PCE_CLOTHING" hidden="1">"c20909"</definedName>
    <definedName name="IQ_NOM_PCE_DUR_GOODS" hidden="1">"c20910"</definedName>
    <definedName name="IQ_NOM_PCE_DUR_GOODS_OTHER" hidden="1">"c20911"</definedName>
    <definedName name="IQ_NOM_PCE_FINANCIAL" hidden="1">"c20912"</definedName>
    <definedName name="IQ_NOM_PCE_FOOD_ACCOMADATIONS" hidden="1">"c20913"</definedName>
    <definedName name="IQ_NOM_PCE_FOOD_BEVERAGE" hidden="1">"c20914"</definedName>
    <definedName name="IQ_NOM_PCE_FURNISHINGS" hidden="1">"c20915"</definedName>
    <definedName name="IQ_NOM_PCE_GAS" hidden="1">"c20916"</definedName>
    <definedName name="IQ_NOM_PCE_GOOD" hidden="1">"c20917"</definedName>
    <definedName name="IQ_NOM_PCE_HEALTH_CARE" hidden="1">"c20918"</definedName>
    <definedName name="IQ_NOM_PCE_HOUSEHOLD_CONSUM" hidden="1">"c20919"</definedName>
    <definedName name="IQ_NOM_PCE_HOUSEHOLD_CONSUM_OTHER" hidden="1">"c20920"</definedName>
    <definedName name="IQ_NOM_PCE_HOUSING" hidden="1">"c20921"</definedName>
    <definedName name="IQ_NOM_PCE_MOTOR_VEHICLE" hidden="1">"c20922"</definedName>
    <definedName name="IQ_NOM_PCE_NONDUR_GOODS" hidden="1">"c20923"</definedName>
    <definedName name="IQ_NOM_PCE_NONDUR_GOODS_OTHER" hidden="1">"c20924"</definedName>
    <definedName name="IQ_NOM_PCE_NONPROFIT_CONSUM" hidden="1">"c20925"</definedName>
    <definedName name="IQ_NOM_PCE_NONPROFIT_OUTPUT" hidden="1">"c20926"</definedName>
    <definedName name="IQ_NOM_PCE_NONPROFIT_RECEIPTS" hidden="1">"c20927"</definedName>
    <definedName name="IQ_NOM_PCE_RECREATION_GOODS" hidden="1">"c20928"</definedName>
    <definedName name="IQ_NOM_PCE_RECREATION_SERVICES" hidden="1">"c20929"</definedName>
    <definedName name="IQ_NOM_PCE_SERVICES" hidden="1">"c20930"</definedName>
    <definedName name="IQ_NOM_PCE_TRANSPORTATION" hidden="1">"c20931"</definedName>
    <definedName name="IQ_NOM_PRIVATE_INVEST" hidden="1">"c20932"</definedName>
    <definedName name="IQ_NOM_PRIVATE_INVEST_EQUIP" hidden="1">"c20933"</definedName>
    <definedName name="IQ_NOM_PRIVATE_INVEST_EQUIP_OTHER" hidden="1">"c20934"</definedName>
    <definedName name="IQ_NOM_PRIVATE_INVEST_FIXED" hidden="1">"c20935"</definedName>
    <definedName name="IQ_NOM_PRIVATE_INVEST_INDUSTRIAL_EQUIP" hidden="1">"c20936"</definedName>
    <definedName name="IQ_NOM_PRIVATE_INVEST_INFO_EQUIP" hidden="1">"c20937"</definedName>
    <definedName name="IQ_NOM_PRIVATE_INVEST_INFO_EQUIP_COMPUTERS" hidden="1">"c20938"</definedName>
    <definedName name="IQ_NOM_PRIVATE_INVEST_INFO_EQUIP_OTHER" hidden="1">"c20939"</definedName>
    <definedName name="IQ_NOM_PRIVATE_INVEST_INFO_EQUIP_SOFTWARE" hidden="1">"c20940"</definedName>
    <definedName name="IQ_NOM_PRIVATE_INVEST_NONRES" hidden="1">"c20941"</definedName>
    <definedName name="IQ_NOM_PRIVATE_INVEST_PRIVATE_INV_CHANGE" hidden="1">"c20942"</definedName>
    <definedName name="IQ_NOM_PRIVATE_INVEST_PRIVATE_INV_FARMS" hidden="1">"c20943"</definedName>
    <definedName name="IQ_NOM_PRIVATE_INVEST_PRIVATE_INV_NONFARMS" hidden="1">"c20944"</definedName>
    <definedName name="IQ_NOM_PRIVATE_INVEST_RES" hidden="1">"c20945"</definedName>
    <definedName name="IQ_NOM_PRIVATE_INVEST_STRUCTURES" hidden="1">"c20946"</definedName>
    <definedName name="IQ_NOM_PRIVATE_INVEST_TRANSPORTATION_EQUIP" hidden="1">"c20947"</definedName>
    <definedName name="IQ_NOM_SALES_TO_DOMESTIC_PURCHASES" hidden="1">"c20948"</definedName>
    <definedName name="IQ_NOMINAL_GDP" hidden="1">"c20949"</definedName>
    <definedName name="IQ_NOMINAL_GDP_FC" hidden="1">"c20950"</definedName>
    <definedName name="IQ_NOMINAL_GDP_PER_CAPITA" hidden="1">"c20951"</definedName>
    <definedName name="IQ_NOMINAL_GDP_PER_CAPITA_FC" hidden="1">"c20952"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OUNTERPARTY_RISK" hidden="1">"c26990"</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"c800"</definedName>
    <definedName name="IQ_NON_INT_BEARING_DEMAND_DEPOSITS_THRIFT" hidden="1">"c25007"</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FTER_PROVISION_THRIFT" hidden="1">"c25872"</definedName>
    <definedName name="IQ_NON_INT_EXP_AVG_ASSETS_FFIEC" hidden="1">"c18878"</definedName>
    <definedName name="IQ_NON_INT_EXP_AVG_ASSETS_THRIFT" hidden="1">"c25784"</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THRIFT" hidden="1">"c24793"</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OPERATING_INC_FFIEC" hidden="1">"c13382"</definedName>
    <definedName name="IQ_NON_INT_INCOME_ADJUSTED_OPERATING_INCOME_THRIFT" hidden="1">"c25688"</definedName>
    <definedName name="IQ_NON_INT_INCOME_AVG_ASSET" hidden="1">"c15707"</definedName>
    <definedName name="IQ_NON_INT_INCOME_AVG_ASSETS_THRIFT" hidden="1">"c25650"</definedName>
    <definedName name="IQ_NON_INT_INCOME_FFIEC" hidden="1">"c13017"</definedName>
    <definedName name="IQ_NON_INT_INCOME_THRIFT" hidden="1">"c24781"</definedName>
    <definedName name="IQ_NON_INTEREST_BEARING_DEPOSITS_ALL_OTHER_ACCOUNTS_THRIFT" hidden="1">"c25423"</definedName>
    <definedName name="IQ_NON_INTEREST_BEARING_DEPOSITS_EMPLOYEE_BENEFIT_RETIREMENT_RELATED_ACCOUNTS_THRIFT" hidden="1">"c25407"</definedName>
    <definedName name="IQ_NON_INTEREST_BEARING_DEPOSITS_PERSONAL_TRUST_AGENCY_INV_MANAGEMENT_ACCOUNTS_THRIFT" hidden="1">"c25391"</definedName>
    <definedName name="IQ_NON_INTEREST_EXP" hidden="1">"c1400"</definedName>
    <definedName name="IQ_NON_INTEREST_INC" hidden="1">"c1401"</definedName>
    <definedName name="IQ_NON_MORTGAGE_AGRICULTURE_FARMERS_COMM_LOANS_100000_THROUGH_250000_THRIFT" hidden="1">"c24974"</definedName>
    <definedName name="IQ_NON_MORTGAGE_AGRICULTURE_FARMERS_COMM_LOANS_250000_THROUGH_500000_THRIFT" hidden="1">"c24976"</definedName>
    <definedName name="IQ_NON_MORTGAGE_AGRICULTURE_FARMERS_COMM_LOANS_LESS_THAN_EQUAL_100000_THRIFT" hidden="1">"c24972"</definedName>
    <definedName name="IQ_NON_MORTGAGE_LOANS_ADJUSTED_NCOS_TOTAL_TOTAL_THRIFT" hidden="1">"c25209"</definedName>
    <definedName name="IQ_NON_MORTGAGE_LOANS_GVA_CHARGE_OFFS_TOTAL_THRIFT" hidden="1">"c25124"</definedName>
    <definedName name="IQ_NON_MORTGAGE_LOANS_GVA_RECOVERIES_TOTAL_THRIFT" hidden="1">"c25155"</definedName>
    <definedName name="IQ_NON_MORTGAGE_LOANS_SVA_PROVISIONS_TRANSFERS_FROM_GVA_TOTAL_TOTAL_THRIFT" hidden="1">"c25178"</definedName>
    <definedName name="IQ_NON_MORTGAGE_NON_AGRICULTURE_COMM_LOANS_100000_THROUGH_250000_THRIFT" hidden="1">"c24961"</definedName>
    <definedName name="IQ_NON_MORTGAGE_NON_AGRICULTURE_COMM_LOANS_250000_THROUGH_1000000_THRIFT" hidden="1">"c24963"</definedName>
    <definedName name="IQ_NON_MORTGAGE_NON_AGRICULTURE_COMM_LOANS_LESS_THAN_EQUAL_100000_THRIFT" hidden="1">"c24959"</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CASH_INCOME_AMORT_CLOSED_END_LOANS_FFIEC" hidden="1">"c13078"</definedName>
    <definedName name="IQ_NONCASH_PENSION_EXP" hidden="1">"c3000"</definedName>
    <definedName name="IQ_NONCORE_ASSETS_TOT_FFIEC" hidden="1">"c13443"</definedName>
    <definedName name="IQ_NONCORE_FUNDING_TOTAL_ASSETS_THRIFT" hidden="1">"c25700"</definedName>
    <definedName name="IQ_NONCUMULATIVE_PREF_THRIFT" hidden="1">"c24916"</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DOM_LOSS_SHARING_FFIEC" hidden="1">"c27211"</definedName>
    <definedName name="IQ_NONFARM_NONRES_GROSS_LOANS_FFIEC" hidden="1">"c13405"</definedName>
    <definedName name="IQ_NONFARM_NONRES_LL_REC_DOM_FFIEC" hidden="1">"c13626"</definedName>
    <definedName name="IQ_NONFARM_NONRES_LOANS_GROSS_LOANS_THRIFT" hidden="1">"c25730"</definedName>
    <definedName name="IQ_NONFARM_NONRES_LOANS_RISK_BASED_CAPITAL_THRIFT" hidden="1">"c25715"</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CASH_FFIEC" hidden="1">"c12774"</definedName>
    <definedName name="IQ_NONINTEREST_INC_FOREIGN_FFIEC" hidden="1">"c15376"</definedName>
    <definedName name="IQ_NONINTEREST_INC_QUARTER_SECURITIZATION_CLOSED_END_1_4_MORTGAGE_LOANS_FFIEC" hidden="1">"c27053"</definedName>
    <definedName name="IQ_NONINTEREST_INC_QUARTER_SECURITIZATION_OPEN_END_1_4_MORTGAGE_LOANS_FFIEC" hidden="1">"c27054"</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RES_PROPERTY_CONSTRUCTION_MORTGAGE_LOANS_GVA_CHARGE_OFFS_THRIFT" hidden="1">"c25117"</definedName>
    <definedName name="IQ_NONRES_PROPERTY_CONSTRUCTION_MORTGAGE_LOANS_GVA_RECOVERIES_THRIFT" hidden="1">"c25148"</definedName>
    <definedName name="IQ_NONRES_PROPERTY_DWELLING_UNITS_CONSTRUCTION_MORTGAGE_LOANS_ADJUSTED_NCOS_TOTAL_THRIFT" hidden="1">"c25202"</definedName>
    <definedName name="IQ_NONRES_PROPERTY_DWELLING_UNITS_CONSTRUCTION_MORTGAGE_LOANS_SVA_PROVISIONS_TRANSFERS_FROM_GVA_TOTAL_THRIFT" hidden="1">"c25171"</definedName>
    <definedName name="IQ_NONRES_PROPERTY_EXCEPT_LAND_IN_PROCESS_FORECLOSURE_THRIFT" hidden="1">"c25308"</definedName>
    <definedName name="IQ_NONRES_PROPERTY_EXCEPT_LAND_PML_ADJUSTED_NCOS_TOTAL_THRIFT" hidden="1">"c25207"</definedName>
    <definedName name="IQ_NONRES_PROPERTY_EXCEPT_LAND_PML_GVA_CHARGE_OFFS_THRIFT" hidden="1">"c25122"</definedName>
    <definedName name="IQ_NONRES_PROPERTY_EXCEPT_LAND_PML_GVA_RECOVERIES_THRIFT" hidden="1">"c25153"</definedName>
    <definedName name="IQ_NONRES_PROPERTY_EXCEPT_LAND_PML_SVA_PROVISIONS_TRANSFERS_FROM_GVA_TOTAL_THRIFT" hidden="1">"c25176"</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UTIL_REV" hidden="1">"c2089"</definedName>
    <definedName name="IQ_NORMAL_INC_AFTER" hidden="1">"c1605"</definedName>
    <definedName name="IQ_NORMAL_INC_AVAIL" hidden="1">"c1606"</definedName>
    <definedName name="IQ_NORMAL_INC_BEFORE" hidden="1">"c1607"</definedName>
    <definedName name="IQ_NOTES_OBLIGATIONS_FDIC_INC_COVERED_ASSETS_ELIGIBLE_0_PCT_RISK_WEIGHT_THRIFT" hidden="1">"c25053"</definedName>
    <definedName name="IQ_NOTES_PAY" hidden="1">"c1423"</definedName>
    <definedName name="IQ_NOTIONAL_AMT_DERIVATIVES_BENEFICIARY_FFIEC" hidden="1">"c13118"</definedName>
    <definedName name="IQ_NOTIONAL_AMT_DERIVATIVES_GUARANTOR_FFIEC" hidden="1">"c13111"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ATMS" hidden="1">"c26995"</definedName>
    <definedName name="IQ_NUMBER_CELL_SITES" hidden="1">"c15762"</definedName>
    <definedName name="IQ_NUMBER_DAYS" hidden="1">"c1904"</definedName>
    <definedName name="IQ_NUMBER_DEPOSIT_ACCOUNTS_EXCLUDING_RETIREMENT_ACCOUNTS_GREATER_THAN_250000_THRIFT" hidden="1">"c24989"</definedName>
    <definedName name="IQ_NUMBER_DEPOSIT_ACCOUNTS_EXCLUDING_RETIREMENT_ACCOUNTS_LESS_THAN_250000_THRIFT" hidden="1">"c24988"</definedName>
    <definedName name="IQ_NUMBER_DEPOSIT_ACCOUNTS_THRIFT" hidden="1">"c24987"</definedName>
    <definedName name="IQ_NUMBER_FIDUCIARY_MANAGED_ACCOUNTS_THRIFT" hidden="1">"c25439"</definedName>
    <definedName name="IQ_NUMBER_FTE_EMPLOYEES_THRIFT" hidden="1">"c24929"</definedName>
    <definedName name="IQ_NUMBER_ISSUES_IN_DEFAULT_THRIFT" hidden="1">"c25443"</definedName>
    <definedName name="IQ_NUMBER_LOANS_SECURED_FARM_100000_THROUGH_250000_THRIFT" hidden="1">"c24969"</definedName>
    <definedName name="IQ_NUMBER_LOANS_SECURED_FARM_250000_THROUGH_500000_THRIFT" hidden="1">"c24971"</definedName>
    <definedName name="IQ_NUMBER_LOANS_SECURED_FARM_LESS_THAN_EQUAL_100000_THRIFT" hidden="1">"c24967"</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MORTGAGE_LOANS_SECURED_NON_RES_PROPERTY_100000_THROUGH_250000_THRIFT" hidden="1">"c24955"</definedName>
    <definedName name="IQ_NUMBER_MORTGAGE_LOANS_SECURED_NON_RES_PROPERTY_250000_THROUGH_1000000_THRIFT" hidden="1">"c24957"</definedName>
    <definedName name="IQ_NUMBER_MORTGAGE_LOANS_SECURED_NON_RES_PROPERTY_LESS_THAN_EQUAL_100000_THRIFT" hidden="1">"c24953"</definedName>
    <definedName name="IQ_NUMBER_MORTGAGE_LOANS_SECURED_NON_RES_PROPERTY_THRIFT" hidden="1">"c24958"</definedName>
    <definedName name="IQ_NUMBER_NON_MORTGAGE_AGRICULTURE_FARMERS_COMM_LOANS_100000_THROUGH_250000_THRIFT" hidden="1">"c24975"</definedName>
    <definedName name="IQ_NUMBER_NON_MORTGAGE_AGRICULTURE_FARMERS_COMM_LOANS_250000_THROUGH_500000_THRIFT" hidden="1">"c24977"</definedName>
    <definedName name="IQ_NUMBER_NON_MORTGAGE_AGRICULTURE_FARMERS_COMM_LOANS_LESS_THAN_EQUAL_100000_THRIFT" hidden="1">"c24973"</definedName>
    <definedName name="IQ_NUMBER_NON_MORTGAGE_LOANS_EXCEPT_CREDIT_CARD_LOANS_THRIFT" hidden="1">"c24965"</definedName>
    <definedName name="IQ_NUMBER_NON_MORTGAGE_NON_AGRICULTURE_COMM_LOANS_100000_THROUGH_250000_THRIFT" hidden="1">"c24962"</definedName>
    <definedName name="IQ_NUMBER_NON_MORTGAGE_NON_AGRICULTURE_COMM_LOANS_250000_THROUGH_1000000_THRIFT" hidden="1">"c24964"</definedName>
    <definedName name="IQ_NUMBER_NON_MORTGAGE_NON_AGRICULTURE_COMM_LOANS_LESS_THAN_EQUAL_100000_THRIFT" hidden="1">"c24960"</definedName>
    <definedName name="IQ_NUMBER_NONINTEREST_BEARING_TRANSACTION_ACCOUNTS_MORE_THAN_250000_THRIFT" hidden="1">"c25583"</definedName>
    <definedName name="IQ_NUMBER_RETIREMENT_DEPOSIT_ACCOUNTS_GREATER_THAN_250000_THRIFT" hidden="1">"c24993"</definedName>
    <definedName name="IQ_NUMBER_RETIREMENT_DEPOSIT_ACCOUNTS_LESS_THAN_250000_THRIFT" hidden="1">"c24992"</definedName>
    <definedName name="IQ_NUMBER_SHAREHOLDERS" hidden="1">"c1967"</definedName>
    <definedName name="IQ_NUMBER_SHAREHOLDERS_CLASSA" hidden="1">"c1968"</definedName>
    <definedName name="IQ_NUMBER_SHAREHOLDERS_OTHER" hidden="1">"c1969"</definedName>
    <definedName name="IQ_NUMBER_TRADES_EXECUTED" hidden="1">"c20428"</definedName>
    <definedName name="IQ_NUMBER_WIRELESS_TOWERS" hidden="1">"c15766"</definedName>
    <definedName name="IQ_OBLIGATION_STATES_POLI_SUBD_US_LL_REC_DOM_FFIEC" hidden="1">"c15295"</definedName>
    <definedName name="IQ_OBLIGATION_STATES_POLI_SUBD_US_LL_REC_FFIEC" hidden="1">"c15294"</definedName>
    <definedName name="IQ_OCCUPANCY_CONSOL" hidden="1">"c8840"</definedName>
    <definedName name="IQ_OCCUPANCY_EXP_AVG_ASSETS_FFIEC" hidden="1">"c13372"</definedName>
    <definedName name="IQ_OCCUPANCY_EXP_AVG_ASSETS_THRIFT" hidden="1">"c25663"</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ECD_LEAD_INDICATOR" hidden="1">"c20953"</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FFICE_OCCUPANCY_EQUIP_EXP_THRIFT" hidden="1">"c24787"</definedName>
    <definedName name="IQ_OFFICE_PREMISES_EQUIPMENT_THRIFT" hidden="1">"c24882"</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ITY_RESERVES_GAS" hidden="1">"c2050"</definedName>
    <definedName name="IQ_OG_EQUITY_RESERVES_NGL" hidden="1">"c2921"</definedName>
    <definedName name="IQ_OG_EQUITY_RESERVES_OIL" hidden="1">"c2038"</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_END_LINES_CREDIT_THRIFT" hidden="1">"c25608"</definedName>
    <definedName name="IQ_OPENPRICE" hidden="1">"c848"</definedName>
    <definedName name="IQ_OPER_INC" hidden="1">"c849"</definedName>
    <definedName name="IQ_OPER_INC_BR" hidden="1">"c850"</definedName>
    <definedName name="IQ_OPER_INC_CM"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AL_RISK" hidden="1">"c26992"</definedName>
    <definedName name="IQ_OPERATIONS_EXP" hidden="1">"c855"</definedName>
    <definedName name="IQ_OPT_DIV_YLD_HIGH" hidden="1">"c18022"</definedName>
    <definedName name="IQ_OPT_DIV_YLD_LOW" hidden="1">"c18021"</definedName>
    <definedName name="IQ_OPT_FAIR_VALUE_HIGH" hidden="1">"c18030"</definedName>
    <definedName name="IQ_OPT_FAIR_VALUE_LOW" hidden="1">"c18029"</definedName>
    <definedName name="IQ_OPT_FORFEITURE_HIGH" hidden="1">"c18028"</definedName>
    <definedName name="IQ_OPT_FORFEITURE_LOW" hidden="1">"c18027"</definedName>
    <definedName name="IQ_OPT_LIFE_HIGH" hidden="1">"c18026"</definedName>
    <definedName name="IQ_OPT_LIFE_LOW" hidden="1">"c18025"</definedName>
    <definedName name="IQ_OPT_MODEL" hidden="1">"c18018"</definedName>
    <definedName name="IQ_OPT_RISK_FREE_HIGH" hidden="1">"c18020"</definedName>
    <definedName name="IQ_OPT_RISK_FREE_LOW" hidden="1">"c18019"</definedName>
    <definedName name="IQ_OPT_TOTAL_AGG_INT_VALUE_EXER" hidden="1">"c18441"</definedName>
    <definedName name="IQ_OPT_TOTAL_AGG_INT_VALUE_OUT" hidden="1">"c18437"</definedName>
    <definedName name="IQ_OPT_TOTAL_NUM_EXER" hidden="1">"c18439"</definedName>
    <definedName name="IQ_OPT_TOTAL_NUM_OUT" hidden="1">"c18435"</definedName>
    <definedName name="IQ_OPT_TOTAL_PLAN_NAME" hidden="1">"c18467"</definedName>
    <definedName name="IQ_OPT_TOTAL_PRICE_HIGH" hidden="1">"c18432"</definedName>
    <definedName name="IQ_OPT_TOTAL_PRICE_LOW" hidden="1">"c18431"</definedName>
    <definedName name="IQ_OPT_TOTAL_PRICE_RANGE" hidden="1">"c18433"</definedName>
    <definedName name="IQ_OPT_TOTAL_WTD_LIFE_EXER" hidden="1">"c18440"</definedName>
    <definedName name="IQ_OPT_TOTAL_WTD_LIFE_OUT" hidden="1">"c18436"</definedName>
    <definedName name="IQ_OPT_TOTAL_WTD_PRICE_EXER" hidden="1">"c18438"</definedName>
    <definedName name="IQ_OPT_TOTAL_WTD_PRICE_OUT" hidden="1">"c18434"</definedName>
    <definedName name="IQ_OPT_TRANCHE_AGG_INT_VALUE_EXER" hidden="1">"c18430"</definedName>
    <definedName name="IQ_OPT_TRANCHE_AGG_INT_VALUE_OUT" hidden="1">"c18426"</definedName>
    <definedName name="IQ_OPT_TRANCHE_CLASS_NAME" hidden="1">"c18419"</definedName>
    <definedName name="IQ_OPT_TRANCHE_NUM_EXER" hidden="1">"c18428"</definedName>
    <definedName name="IQ_OPT_TRANCHE_NUM_OUT" hidden="1">"c18424"</definedName>
    <definedName name="IQ_OPT_TRANCHE_PLAN_NAME" hidden="1">"c18418"</definedName>
    <definedName name="IQ_OPT_TRANCHE_PLAN_RANK" hidden="1">"c18466"</definedName>
    <definedName name="IQ_OPT_TRANCHE_PRICE_HIGH" hidden="1">"c18421"</definedName>
    <definedName name="IQ_OPT_TRANCHE_PRICE_LOW" hidden="1">"c18420"</definedName>
    <definedName name="IQ_OPT_TRANCHE_PRICE_RANGE" hidden="1">"c18422"</definedName>
    <definedName name="IQ_OPT_TRANCHE_WTD_LIFE_EXER" hidden="1">"c18429"</definedName>
    <definedName name="IQ_OPT_TRANCHE_WTD_LIFE_OUT" hidden="1">"c18425"</definedName>
    <definedName name="IQ_OPT_TRANCHE_WTD_PRICE_EXER" hidden="1">"c18427"</definedName>
    <definedName name="IQ_OPT_TRANCHE_WTD_PRICE_OUT" hidden="1">"c18423"</definedName>
    <definedName name="IQ_OPT_VOL_HIGH" hidden="1">"c18024"</definedName>
    <definedName name="IQ_OPT_VOL_LOW" hidden="1">"c18023"</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FFIEC" hidden="1">"c12831"</definedName>
    <definedName name="IQ_OREO_FOREIGN_FFIEC" hidden="1">"c15273"</definedName>
    <definedName name="IQ_OREO_OTHER_FFIEC" hidden="1">"c12833"</definedName>
    <definedName name="IQ_ORGANIC_GROWTH_RATE" hidden="1">"c20429"</definedName>
    <definedName name="IQ_OTHER_ACCRUED_INT_PAYABLE_THRIFT" hidden="1">"c24908"</definedName>
    <definedName name="IQ_OTHER_ADDITIONS_ADJUSTED_ASSETS_THRIFT" hidden="1">"c25037"</definedName>
    <definedName name="IQ_OTHER_ADDITIONS_T1_FFIEC" hidden="1">"c13142"</definedName>
    <definedName name="IQ_OTHER_ADDITIONS_T1_THRIFT" hidden="1">"c25028"</definedName>
    <definedName name="IQ_OTHER_ADDITIONS_T2_FFIEC" hidden="1">"c13148"</definedName>
    <definedName name="IQ_OTHER_ADDITIONS_T2_THRIFT" hidden="1">"c25044"</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DJUSTMENTS_SAVINGS_ASSOCIATION_THRIFT" hidden="1">"c25018"</definedName>
    <definedName name="IQ_OTHER_AFFO" hidden="1">"c16180"</definedName>
    <definedName name="IQ_OTHER_AMORT" hidden="1">"c5563"</definedName>
    <definedName name="IQ_OTHER_AMORT_BNK" hidden="1">"c5565"</definedName>
    <definedName name="IQ_OTHER_AMORT_CM"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OCI_THRIFT" hidden="1">"c24923"</definedName>
    <definedName name="IQ_OTHER_ASSET_LOSS_SHARING_FFIEC" hidden="1">"c27215"</definedName>
    <definedName name="IQ_OTHER_ASSETS" hidden="1">"c860"</definedName>
    <definedName name="IQ_OTHER_ASSETS_ADJUSTED_NCOS_TOTAL_THRIFT" hidden="1">"c25227"</definedName>
    <definedName name="IQ_OTHER_ASSETS_BNK" hidden="1">"c861"</definedName>
    <definedName name="IQ_OTHER_ASSETS_BR" hidden="1">"c862"</definedName>
    <definedName name="IQ_OTHER_ASSETS_CM" hidden="1">"c862"</definedName>
    <definedName name="IQ_OTHER_ASSETS_CREDIT_RISK_CSD" hidden="1">"c28930"</definedName>
    <definedName name="IQ_OTHER_ASSETS_FFIEC" hidden="1">"c12848"</definedName>
    <definedName name="IQ_OTHER_ASSETS_FI_CSD" hidden="1">"c28899"</definedName>
    <definedName name="IQ_OTHER_ASSETS_FIN" hidden="1">"c863"</definedName>
    <definedName name="IQ_OTHER_ASSETS_GVA_CHARGE_OFFS_THRIFT" hidden="1">"c25142"</definedName>
    <definedName name="IQ_OTHER_ASSETS_GVA_RECOVERIES_THRIFT" hidden="1">"c25165"</definedName>
    <definedName name="IQ_OTHER_ASSETS_GVA_THRIFT" hidden="1">"c24893"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SVA_PROVISIONS_TRANSFERS_FROM_GVA_TOTAL_THRIFT" hidden="1">"c25196"</definedName>
    <definedName name="IQ_OTHER_ASSETS_THRIFT" hidden="1">"c24892"</definedName>
    <definedName name="IQ_OTHER_ASSETS_TOTAL_FFIEC" hidden="1">"c12841"</definedName>
    <definedName name="IQ_OTHER_ASSETS_UTI" hidden="1">"c866"</definedName>
    <definedName name="IQ_OTHER_BALANCE_CHANGES_OTHER_MORTGAGE_BACKED_SEC_THRIFT" hidden="1">"c25316"</definedName>
    <definedName name="IQ_OTHER_BALANCE_CHANGES_PASS_THROUGH_MORTGAGE_BACKED_SEC_THRIFT" hidden="1">"c25313"</definedName>
    <definedName name="IQ_OTHER_BANK_OWNED_LIFE_INSURANCE_THRIFT" hidden="1">"c24886"</definedName>
    <definedName name="IQ_OTHER_BEARING_LIAB" hidden="1">"c1608"</definedName>
    <definedName name="IQ_OTHER_BEDS" hidden="1">"c8784"</definedName>
    <definedName name="IQ_OTHER_BENEFITS_OBLIGATION" hidden="1">"c867"</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BORROWINGS_AMOUNTS_NETTED_THRIFT" hidden="1">"c25546"</definedName>
    <definedName name="IQ_OTHER_BORROWINGS_LESS_THAN_1_YR_TOTAL_ASSETS_THRIFT" hidden="1">"c25705"</definedName>
    <definedName name="IQ_OTHER_BORROWINGS_LEVEL_1_THRIFT" hidden="1">"c25542"</definedName>
    <definedName name="IQ_OTHER_BORROWINGS_LEVEL_2_THRIFT" hidden="1">"c25543"</definedName>
    <definedName name="IQ_OTHER_BORROWINGS_LEVEL_3_THRIFT" hidden="1">"c25544"</definedName>
    <definedName name="IQ_OTHER_BORROWINGS_THRIFT" hidden="1">"c24904"</definedName>
    <definedName name="IQ_OTHER_BORROWINGS_TOTAL_AFTER_NETTING_THRIFT" hidden="1">"c25547"</definedName>
    <definedName name="IQ_OTHER_BORROWINGS_TOTAL_BEFORE_NETTING_THRIFT" hidden="1">"c25545"</definedName>
    <definedName name="IQ_OTHER_BROKERED_TIME_DEPOSITS_THRIFT" hidden="1">"c25006"</definedName>
    <definedName name="IQ_OTHER_CA" hidden="1">"c868"</definedName>
    <definedName name="IQ_OTHER_CA_SUPPL" hidden="1">"c869"</definedName>
    <definedName name="IQ_OTHER_CA_SUPPL_BNK" hidden="1">"c870"</definedName>
    <definedName name="IQ_OTHER_CA_SUPPL_BR" hidden="1">"c871"</definedName>
    <definedName name="IQ_OTHER_CA_SUPPL_CM"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CM"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M_MBS_TRADING_DOM_FFIEC" hidden="1">"c27013"</definedName>
    <definedName name="IQ_OTHER_COMM_MBS_TRADING_FFIEC" hidden="1">"c27006"</definedName>
    <definedName name="IQ_OTHER_COMMON_PREFERRED_STOCKS_ALL_OTHER_ACCOUNTS_THRIFT" hidden="1">"c25434"</definedName>
    <definedName name="IQ_OTHER_COMMON_PREFERRED_STOCKS_EMPLOYEE_BENEFIT_RETIREMENT_RELATED_ACCOUNTS_THRIFT" hidden="1">"c25418"</definedName>
    <definedName name="IQ_OTHER_COMMON_PREFERRED_STOCKS_PERSONAL_TRUST_AGENCY_INV_MANAGEMENT_ACCOUNTS_THRIFT" hidden="1">"c25402"</definedName>
    <definedName name="IQ_OTHER_COMPREHENSIVE_INCOME_FFIEC" hidden="1">"c12970"</definedName>
    <definedName name="IQ_OTHER_COMPREHENSIVE_INCOME_SAVINGS_ASSOCIATION_THRIFT" hidden="1">"c25016"</definedName>
    <definedName name="IQ_OTHER_CONST_LAND_DEVELOP_LOANS_DOM_RSTRC_TERMS_FFIEC" hidden="1">"c27024"</definedName>
    <definedName name="IQ_OTHER_CONST_LOANS_DOM_LOSS_SHARING_FFIEC" hidden="1">"c27189"</definedName>
    <definedName name="IQ_OTHER_CONST_LOANS_RSTRC_DUE_30_89_FFIEC" hidden="1">"c27092"</definedName>
    <definedName name="IQ_OTHER_CONST_LOANS_RSTRC_DUE_90_FFIEC" hidden="1">"c27132"</definedName>
    <definedName name="IQ_OTHER_CONST_LOANS_RSTRC_DUE_NON_ACCRUAL_FFIEC" hidden="1">"c27172"</definedName>
    <definedName name="IQ_OTHER_CONST_LOANS_SEC_RE_DOM_LOSS_SHARING_DUE_30_89_FFIEC" hidden="1">"c27072"</definedName>
    <definedName name="IQ_OTHER_CONST_LOANS_SEC_RE_DOM_LOSS_SHARING_DUE_90_FFIEC" hidden="1">"c27112"</definedName>
    <definedName name="IQ_OTHER_CONST_LOANS_SEC_RE_DOM_LOSS_SHARING_DUE_NON_ACCRUAL_FFIEC" hidden="1">"c27152"</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GROSS_LOANS_THRIFT" hidden="1">"c25728"</definedName>
    <definedName name="IQ_OTHER_CONSTRUCTION_LOANS_NON_ACCRUAL_FFIEC" hidden="1">"c13312"</definedName>
    <definedName name="IQ_OTHER_CONSTRUCTION_LOANS_RISK_BASED_CAPITAL_THRIFT" hidden="1">"c25713"</definedName>
    <definedName name="IQ_OTHER_CONSTRUCTION_LOANS_UNUSED_FFIEC" hidden="1">"c13245"</definedName>
    <definedName name="IQ_OTHER_CONSTRUCTION_RISK_BASED_FFIEC" hidden="1">"c13424"</definedName>
    <definedName name="IQ_OTHER_CONSUMER_EXCL_AUTO_LL_REC_FFIEC" hidden="1">"c27363"</definedName>
    <definedName name="IQ_OTHER_CONSUMER_INC_LEASE_RECEIVABLES_THRIFT" hidden="1">"c24865"</definedName>
    <definedName name="IQ_OTHER_CONSUMER_LL_REC_FFIEC" hidden="1">"c12891"</definedName>
    <definedName name="IQ_OTHER_CONSUMER_LOANS_EXCD_10_RSTRC_DUE_30_89_FFIEC" hidden="1">"c27105"</definedName>
    <definedName name="IQ_OTHER_CONSUMER_LOANS_EXCD_10_RSTRC_DUE_90_FFIEC" hidden="1">"c27145"</definedName>
    <definedName name="IQ_OTHER_CONSUMER_LOANS_EXCD_10_RSTRC_NON_ACCRUAL_FFIEC" hidden="1">"c27185"</definedName>
    <definedName name="IQ_OTHER_CONSUMER_LOANS_EXCL_AUTO_DUE_30_89_FFIEC" hidden="1">"c27355"</definedName>
    <definedName name="IQ_OTHER_CONSUMER_LOANS_EXCL_AUTO_DUE_90_FFIEC" hidden="1">"c27356"</definedName>
    <definedName name="IQ_OTHER_CONSUMER_LOANS_EXCL_AUTO_NON_ACCRUAL_FFIEC" hidden="1">"c27357"</definedName>
    <definedName name="IQ_OTHER_CONSUMER_LOANS_EXCL_AUTO_TRADING_DOM_FFIEC" hidden="1">"c27365"</definedName>
    <definedName name="IQ_OTHER_CONSUMER_LOANS_EXCL_AUTO_TRADING_FFIEC" hidden="1">"c27364"</definedName>
    <definedName name="IQ_OTHER_CONSUMER_LOANS_FAIR_VAL_DOM_FFIEC" hidden="1">"c27044"</definedName>
    <definedName name="IQ_OTHER_CONSUMER_LOANS_FAIR_VAL_FFIEC" hidden="1">"c27040"</definedName>
    <definedName name="IQ_OTHER_CONSUMER_LOANS_FFIEC" hidden="1">"c12824"</definedName>
    <definedName name="IQ_OTHER_CONSUMER_LOANS_LOSS_SHARING_DUE_30_89_FFIEC" hidden="1">"c27084"</definedName>
    <definedName name="IQ_OTHER_CONSUMER_LOANS_LOSS_SHARING_DUE_90_FFIEC" hidden="1">"c27124"</definedName>
    <definedName name="IQ_OTHER_CONSUMER_LOANS_LOSS_SHARING_FFIEC" hidden="1">"c27201"</definedName>
    <definedName name="IQ_OTHER_CONSUMER_LOANS_LOSS_SHARING_NON_ACCRUAL_FFIEC" hidden="1">"c27164"</definedName>
    <definedName name="IQ_OTHER_CONSUMER_LOANS_QUARTERLY_AVG_FFIEC" hidden="1">"c27067"</definedName>
    <definedName name="IQ_OTHER_CONSUMER_LOANS_RSTRC_TERMS_FFIEC" hidden="1">"c27036"</definedName>
    <definedName name="IQ_OTHER_CONSUMER_LOANS_TRADING_DOM_FFIEC" hidden="1">"c12935"</definedName>
    <definedName name="IQ_OTHER_CONSUMER_LOANS_UNPAID_PRIN_FAIR_VAL_DOM_FFIEC" hidden="1">"c27046"</definedName>
    <definedName name="IQ_OTHER_CONSUMER_LOANS_UNPAID_PRIN_FAIR_VAL_FFIEC" hidden="1">"c27042"</definedName>
    <definedName name="IQ_OTHER_CONSUMER_LOANS_UNPAID_PRIN_FAIR_VAL_TRADING_DOM_FFIEC" hidden="1">"c27050"</definedName>
    <definedName name="IQ_OTHER_CONSUMER_LOANS_UNPAID_PRIN_FAIR_VAL_TRADING_FFIEC" hidden="1">"c27048"</definedName>
    <definedName name="IQ_OTHER_CONTINGENT_LIABILITIES_THRIFT" hidden="1">"c25621"</definedName>
    <definedName name="IQ_OTHER_CREDIT_CARD_LINES_UNUSED_FFIEC" hidden="1">"c25863"</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FS_AMORT_COST_FFIEC" hidden="1">"c20503"</definedName>
    <definedName name="IQ_OTHER_DEBT_SEC_DOM_AFS_FAIR_VAL_FFIEC" hidden="1">"c20468"</definedName>
    <definedName name="IQ_OTHER_DEBT_SEC_DOM_AVAIL_SALE_FFIEC" hidden="1">"c12803"</definedName>
    <definedName name="IQ_OTHER_DEBT_SEC_FOREIGN_AFS_AMORT_COST_FFIEC" hidden="1">"c20504"</definedName>
    <definedName name="IQ_OTHER_DEBT_SEC_FOREIGN_AFS_FAIR_VAL_FFIEC" hidden="1">"c20469"</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DOM_HTM_AMORT_COST_FFIEC" hidden="1">"c20451"</definedName>
    <definedName name="IQ_OTHER_DEBT_SECURITIES_DOM_HTM_FAIR_VAL_FFIEC" hidden="1">"c20486"</definedName>
    <definedName name="IQ_OTHER_DEBT_SECURITIES_FOREIGN_FFIEC" hidden="1">"c12790"</definedName>
    <definedName name="IQ_OTHER_DEBT_SECURITIES_FOREIGN_HTM_AMORT_COST_FFIEC" hidden="1">"c20452"</definedName>
    <definedName name="IQ_OTHER_DEBT_SECURITIES_FOREIGN_HTM_FAIR_VAL_FFIEC" hidden="1">"c20487"</definedName>
    <definedName name="IQ_OTHER_DEBT_SECURITIES_QUARTERLY_AVG_FFIEC" hidden="1">"c15473"</definedName>
    <definedName name="IQ_OTHER_DEDUCTIONS_ADJUSTED_ASSETS_THRIFT" hidden="1">"c25034"</definedName>
    <definedName name="IQ_OTHER_DEDUCTIONS_LEVERAGE_RATIO_FFIEC" hidden="1">"c13158"</definedName>
    <definedName name="IQ_OTHER_DEDUCTIONS_T1_THRIFT" hidden="1">"c25025"</definedName>
    <definedName name="IQ_OTHER_DEP" hidden="1">"c885"</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EARNING" hidden="1">"c1609"</definedName>
    <definedName name="IQ_OTHER_ELIGIBLE_0_PCT_RISK_WEIGHT_THRIFT" hidden="1">"c25054"</definedName>
    <definedName name="IQ_OTHER_ELIGIBLE_20_PCT_RISK_WEIGHT_THRIFT" hidden="1">"c25061"</definedName>
    <definedName name="IQ_OTHER_ELIGIBLE_50_PCT_RISK_WEIGHT_THRIFT" hidden="1">"c25068"</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ONENTS_THRIFT" hidden="1">"c24924"</definedName>
    <definedName name="IQ_OTHER_EQUITY_CAPITAL_COMPS_FFIEC" hidden="1">"c12880"</definedName>
    <definedName name="IQ_OTHER_EQUITY_CM" hidden="1">"c888"</definedName>
    <definedName name="IQ_OTHER_EQUITY_FFIEC" hidden="1">"c12879"</definedName>
    <definedName name="IQ_OTHER_EQUITY_FIN" hidden="1">"c889"</definedName>
    <definedName name="IQ_OTHER_EQUITY_INS" hidden="1">"c890"</definedName>
    <definedName name="IQ_OTHER_EQUITY_INSTRUMENTS_T2_THRIFT" hidden="1">"c25042"</definedName>
    <definedName name="IQ_OTHER_EQUITY_INV_NOT_CARRIED_FV_THRIFT" hidden="1">"c24881"</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EES_CHARGES_THRIFT" hidden="1">"c24768"</definedName>
    <definedName name="IQ_OTHER_FIDUCIARY_ACCOUNTS_INC_THRIFT" hidden="1">"c24808"</definedName>
    <definedName name="IQ_OTHER_FIDUCIARY_ACCOUNTS_MANAGED_ASSETS_THRIFT" hidden="1">"c25355"</definedName>
    <definedName name="IQ_OTHER_FIDUCIARY_ACCOUNTS_NONMANAGED_ASSETS_THRIFT" hidden="1">"c25376"</definedName>
    <definedName name="IQ_OTHER_FIDUCIARY_ACCOUNTS_NUMBER_MANAGED_ACCOUNTS_THRIFT" hidden="1">"c25366"</definedName>
    <definedName name="IQ_OTHER_FIDUCIARY_ACCOUNTS_NUMBER_NONMANAGED_ACCOUNTS_THRIFT" hidden="1">"c25388"</definedName>
    <definedName name="IQ_OTHER_FIDUCIARY_ACCOUNTS_RELATED_SERVICES_GROSS_LOSSES_MANAGED_ACCOUNTS_THRIFT" hidden="1">"c25464"</definedName>
    <definedName name="IQ_OTHER_FIDUCIARY_ACCOUNTS_RELATED_SERVICES_GROSS_LOSSES_NONMANAGED_ACCOUNTS_THRIFT" hidden="1">"c25469"</definedName>
    <definedName name="IQ_OTHER_FIDUCIARY_ACCOUNTS_RELATED_SERVICES_RECOVERIES_THRIFT" hidden="1">"c25474"</definedName>
    <definedName name="IQ_OTHER_FIDUCIARY_RELATED_SERVICES_INC_THRIFT" hidden="1">"c24810"</definedName>
    <definedName name="IQ_OTHER_FINANCE_ACT" hidden="1">"c893"</definedName>
    <definedName name="IQ_OTHER_FINANCE_ACT_BNK" hidden="1">"c894"</definedName>
    <definedName name="IQ_OTHER_FINANCE_ACT_BR" hidden="1">"c895"</definedName>
    <definedName name="IQ_OTHER_FINANCE_ACT_CM"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CM"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CL_CORP_CENTER_PCT_REVENUE_CSD" hidden="1">"c28918"</definedName>
    <definedName name="IQ_OTHER_INDIVIDUAL_FAMILY_DOM_QUARTERLY_AVG_FFIEC" hidden="1">"c15481"</definedName>
    <definedName name="IQ_OTHER_INSURANCE_PREMIUMS_FFIEC" hidden="1">"c13071"</definedName>
    <definedName name="IQ_OTHER_INT_EARNING_DEPOSITS_THRIFT" hidden="1">"c24820"</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CM"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V" hidden="1">"c914"</definedName>
    <definedName name="IQ_OTHER_INV_SEC_INV_SEC_THRIFT" hidden="1">"c25675"</definedName>
    <definedName name="IQ_OTHER_INV_SEC_THRIFT" hidden="1">"c24826"</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CM"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CM"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CM"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CM"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DEFERRED_INCOME_THRIFT" hidden="1">"c24912"</definedName>
    <definedName name="IQ_OTHER_LIABILITIES_FFIEC" hidden="1">"c12872"</definedName>
    <definedName name="IQ_OTHER_LIABILITIES_THRIFT" hidden="1">"c24905"</definedName>
    <definedName name="IQ_OTHER_LIABILITIES_TOTAL_FFIEC" hidden="1">"c12869"</definedName>
    <definedName name="IQ_OTHER_LINES_CREDIT_THRIFT" hidden="1">"c25611"</definedName>
    <definedName name="IQ_OTHER_LL_LOSS_SHARING_FFIEC" hidden="1">"c27202"</definedName>
    <definedName name="IQ_OTHER_LL_REC_FFIEC" hidden="1">"c12894"</definedName>
    <definedName name="IQ_OTHER_LOANS" hidden="1">"c945"</definedName>
    <definedName name="IQ_OTHER_LOANS_ALL_OTHER_LEASES_RSTRC_DUE_30_89_FFIEC" hidden="1">"c27358"</definedName>
    <definedName name="IQ_OTHER_LOANS_ALL_OTHER_LEASES_RSTRC_DUE_90_FFIEC" hidden="1">"c27359"</definedName>
    <definedName name="IQ_OTHER_LOANS_ALL_OTHER_LEASES_RSTRC_NON_ACCRUAL_FFIEC" hidden="1">"c27360"</definedName>
    <definedName name="IQ_OTHER_LOANS_DUE_30_89_FFIEC" hidden="1">"c13275"</definedName>
    <definedName name="IQ_OTHER_LOANS_DUE_90_FFIEC" hidden="1">"c13301"</definedName>
    <definedName name="IQ_OTHER_LOANS_EXCD_10_LL_FFIEC" hidden="1">"c27205"</definedName>
    <definedName name="IQ_OTHER_LOANS_EXCD_10_RSTRC_DUE_30_89_FFIEC" hidden="1">"c27107"</definedName>
    <definedName name="IQ_OTHER_LOANS_EXCD_10_RSTRC_DUE_90_FFIEC" hidden="1">"c27147"</definedName>
    <definedName name="IQ_OTHER_LOANS_EXCD_10_RSTRC_NON_ACCRUAL_FFIEC" hidden="1">"c27187"</definedName>
    <definedName name="IQ_OTHER_LOANS_EXCD_10_RSTRC_TERMS_FFIEC" hidden="1">"c27038"</definedName>
    <definedName name="IQ_OTHER_LOANS_FFIEC" hidden="1">"c12825"</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EXCL_AUTO_CHARGE_OFFS_FFIEC" hidden="1">"c27361"</definedName>
    <definedName name="IQ_OTHER_LOANS_INDIVIDUALS_EXCL_AUTO_RECOV_FFIEC" hidden="1">"c27362"</definedName>
    <definedName name="IQ_OTHER_LOANS_INDIVIDUALS_NON_ACCRUAL_FFIEC" hidden="1">"c13325"</definedName>
    <definedName name="IQ_OTHER_LOANS_INDIVIDUALS_RECOV_FFIEC" hidden="1">"c13203"</definedName>
    <definedName name="IQ_OTHER_LOANS_LEASES_GROSS_LOANS_THRIFT" hidden="1">"c25735"</definedName>
    <definedName name="IQ_OTHER_LOANS_LEASES_RISK_BASED_CAPITAL_THRIFT" hidden="1">"c25720"</definedName>
    <definedName name="IQ_OTHER_LOANS_LL_REC_DOM_FFIEC" hidden="1">"c12914"</definedName>
    <definedName name="IQ_OTHER_LOANS_LOSS_SHARING_DUE_30_89_FFIEC" hidden="1">"c27088"</definedName>
    <definedName name="IQ_OTHER_LOANS_LOSS_SHARING_DUE_90_FFIEC" hidden="1">"c27128"</definedName>
    <definedName name="IQ_OTHER_LOANS_LOSS_SHARING_NON_ACCRUAL_FFIEC" hidden="1">"c27168"</definedName>
    <definedName name="IQ_OTHER_LOANS_NON_ACCRUAL_FFIEC" hidden="1">"c13327"</definedName>
    <definedName name="IQ_OTHER_LOANS_RISK_BASED_FFIEC" hidden="1">"c13435"</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CM"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FS_AMORT_COST_FFIEC" hidden="1">"c20498"</definedName>
    <definedName name="IQ_OTHER_MBS_AFS_FAIR_VAL_FFIEC" hidden="1">"c20463"</definedName>
    <definedName name="IQ_OTHER_MBS_AVAIL_SALE_FFIEC" hidden="1">"c12801"</definedName>
    <definedName name="IQ_OTHER_MBS_EXCLUDING_BONDS_THRIFT" hidden="1">"c24832"</definedName>
    <definedName name="IQ_OTHER_MBS_FFIEC" hidden="1">"c12787"</definedName>
    <definedName name="IQ_OTHER_MBS_HTM_AMORT_COST_FFIEC" hidden="1">"c20446"</definedName>
    <definedName name="IQ_OTHER_MBS_HTM_FAIR_VAL_FFIEC" hidden="1">"c20481"</definedName>
    <definedName name="IQ_OTHER_MBS_ISSUED_FNMA_GNMA_TRADING_DOM_FFIEC" hidden="1">"c12922"</definedName>
    <definedName name="IQ_OTHER_MBS_ISSUED_FNMA_GNMA_TRADING_FFIEC" hidden="1">"c12817"</definedName>
    <definedName name="IQ_OTHER_MBS_THRIFT" hidden="1">"c24835"</definedName>
    <definedName name="IQ_OTHER_MBS_TRADING_DOM_FFIEC" hidden="1">"c12923"</definedName>
    <definedName name="IQ_OTHER_MBS_TRADING_FFIEC" hidden="1">"c12818"</definedName>
    <definedName name="IQ_OTHER_MINING_REVENUE" hidden="1">"c15931"</definedName>
    <definedName name="IQ_OTHER_MINING_REVENUE_COAL" hidden="1">"c15931"</definedName>
    <definedName name="IQ_OTHER_NET" hidden="1">"c1453"</definedName>
    <definedName name="IQ_OTHER_NO_NINT_INCOME_THRIFT" hidden="1">"c24780"</definedName>
    <definedName name="IQ_OTHER_NON_INT_ALLOCATIONS_FFIEC" hidden="1">"c13065"</definedName>
    <definedName name="IQ_OTHER_NON_INT_EXP" hidden="1">"c953"</definedName>
    <definedName name="IQ_OTHER_NON_INT_EXP_FFIEC" hidden="1">"c13027"</definedName>
    <definedName name="IQ_OTHER_NON_INT_EXP_THRIFT" hidden="1">"c24792"</definedName>
    <definedName name="IQ_OTHER_NON_INT_EXP_TOTAL" hidden="1">"c954"</definedName>
    <definedName name="IQ_OTHER_NON_INT_INC" hidden="1">"c955"</definedName>
    <definedName name="IQ_OTHER_NON_INT_INC_OPERATING_INC_FFIEC" hidden="1">"c13392"</definedName>
    <definedName name="IQ_OTHER_NON_INT_INCOME_ADJUSTED_OPERATING_INCOME_THRIFT" hidden="1">"c25691"</definedName>
    <definedName name="IQ_OTHER_NON_INT_INCOME_FFIEC" hidden="1">"c13016"</definedName>
    <definedName name="IQ_OTHER_NON_OPER_EXP" hidden="1">"c956"</definedName>
    <definedName name="IQ_OTHER_NON_OPER_EXP_BR" hidden="1">"c957"</definedName>
    <definedName name="IQ_OTHER_NON_OPER_EXP_CM"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CM"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EXPENSE_CSD" hidden="1">"c28907"</definedName>
    <definedName name="IQ_OTHER_NONINTEREST_INC_FOREIGN_FFIEC" hidden="1">"c15380"</definedName>
    <definedName name="IQ_OTHER_NOTES_BONDS_ALL_OTHER_ACCOUNTS_THRIFT" hidden="1">"c25432"</definedName>
    <definedName name="IQ_OTHER_NOTES_BONDS_EMPLOYEE_BENEFIT_RETIREMENT_RELATED_ACCOUNTS_THRIFT" hidden="1">"c25416"</definedName>
    <definedName name="IQ_OTHER_NOTES_BONDS_PERSONAL_TRUST_AGENCY_INV_MANAGEMENT_ACCOUNTS_THRIFT" hidden="1">"c25400"</definedName>
    <definedName name="IQ_OTHER_OFF_BS_ITEMS_FFIEC" hidden="1">"c13126"</definedName>
    <definedName name="IQ_OTHER_OPER" hidden="1">"c982"</definedName>
    <definedName name="IQ_OTHER_OPER_ACT" hidden="1">"c983"</definedName>
    <definedName name="IQ_OTHER_OPER_ACT_BNK" hidden="1">"c984"</definedName>
    <definedName name="IQ_OTHER_OPER_ACT_BR" hidden="1">"c985"</definedName>
    <definedName name="IQ_OTHER_OPER_ACT_CM"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CM"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CM"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CM"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ERATING_EXPENSES_ADJUSTED_OPERATING_INCOME_THRIFT" hidden="1">"c25687"</definedName>
    <definedName name="IQ_OTHER_OPERATING_EXPENSES_AVG_ASSETS_THRIFT" hidden="1">"c25664"</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"c24739"</definedName>
    <definedName name="IQ_OTHER_PASS_THROUGH_THRIFT" hidden="1">"c24831"</definedName>
    <definedName name="IQ_OTHER_PC_WRITTEN" hidden="1">"c1006"</definedName>
    <definedName name="IQ_OTHER_PML_SECURED_FIRST_LIEN_1_4_DWELLING_UNITS_DUE_30_89_THRIFT" hidden="1">"c25242"</definedName>
    <definedName name="IQ_OTHER_PML_SECURED_FIRST_LIEN_1_4_DWELLING_UNITS_DUE_90_THRIFT" hidden="1">"c25263"</definedName>
    <definedName name="IQ_OTHER_PML_SECURED_FIRST_LIEN_1_4_DWELLING_UNITS_NON_ACCRUAL_THRIFT" hidden="1">"c25284"</definedName>
    <definedName name="IQ_OTHER_PML_SECURED_JUNIOR_LIEN_1_4_DWELLING_UNITS_DUE_30_89_THRIFT" hidden="1">"c25243"</definedName>
    <definedName name="IQ_OTHER_PML_SECURED_JUNIOR_LIEN_1_4_DWELLING_UNITS_DUE_90_THRIFT" hidden="1">"c25264"</definedName>
    <definedName name="IQ_OTHER_PML_SECURED_JUNIOR_LIEN_1_4_DWELLING_UNITS_NON_ACCRUAL_THRIFT" hidden="1">"c25285"</definedName>
    <definedName name="IQ_OTHER_PROP" hidden="1">"c8764"</definedName>
    <definedName name="IQ_OTHER_PROP_OPERATING_EXPENSE" hidden="1">"c16043"</definedName>
    <definedName name="IQ_OTHER_PROP_OPERATING_REVENUE" hidden="1">"c16027"</definedName>
    <definedName name="IQ_OTHER_RE_FOREIGN_LOSS_SHARING_FFIEC" hidden="1">"c27212"</definedName>
    <definedName name="IQ_OTHER_RE_LOSS_SHARING_FFIEC" hidden="1">"c27213"</definedName>
    <definedName name="IQ_OTHER_REAL_ESTATE" hidden="1">"c1007"</definedName>
    <definedName name="IQ_OTHER_RECEIV" hidden="1">"c1008"</definedName>
    <definedName name="IQ_OTHER_RECEIV_INS" hidden="1">"c1009"</definedName>
    <definedName name="IQ_OTHER_RENTAL" hidden="1">"c26971"</definedName>
    <definedName name="IQ_OTHER_REPOSSESSED_ASSETS_ADJUSTED_NCOS_TOTAL_THRIFT" hidden="1">"c25224"</definedName>
    <definedName name="IQ_OTHER_REPOSSESSED_ASSETS_GVA_CHARGE_OFFS_THRIFT" hidden="1">"c25139"</definedName>
    <definedName name="IQ_OTHER_REPOSSESSED_ASSETS_SVA_PROVISIONS_TRANSFERS_FROM_GVA_TOTAL_THRIFT" hidden="1">"c25193"</definedName>
    <definedName name="IQ_OTHER_RES_MBS_ISSUED_FNMA_GNMA_TRADING_DOM_FFIEC" hidden="1">"c27351"</definedName>
    <definedName name="IQ_OTHER_RES_MBS_ISSUED_FNMA_GNMA_TRADING_FFIEC" hidden="1">"c27347"</definedName>
    <definedName name="IQ_OTHER_RES_MBS_TRADING_DOM_FFIEC" hidden="1">"c27352"</definedName>
    <definedName name="IQ_OTHER_RES_MBS_TRADING_FFIEC" hidden="1">"c27348"</definedName>
    <definedName name="IQ_OTHER_RESIDUAL_INTERESTS_THRIFT" hidden="1">"c24940"</definedName>
    <definedName name="IQ_OTHER_REV" hidden="1">"c1010"</definedName>
    <definedName name="IQ_OTHER_REV_BR" hidden="1">"c1011"</definedName>
    <definedName name="IQ_OTHER_REV_CM"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CM"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ISKS" hidden="1">"c26993"</definedName>
    <definedName name="IQ_OTHER_ROOMS" hidden="1">"c8788"</definedName>
    <definedName name="IQ_OTHER_SAVINGS_DEPOSITS_NON_TRANS_ACCTS_FFIEC" hidden="1">"c15331"</definedName>
    <definedName name="IQ_OTHER_SEC_QUARTERLY_AVG_FFIEC" hidden="1">"c27062"</definedName>
    <definedName name="IQ_OTHER_SECURITIES_QUARTERLY_AVG_FFIEC" hidden="1">"c15472"</definedName>
    <definedName name="IQ_OTHER_SERVICE_CHARGES_COMM_FEE_DOM_FFIEC" hidden="1">"c25822"</definedName>
    <definedName name="IQ_OTHER_SHORT_TERM_OBLIGATIONS_ALL_OTHER_ACCOUNTS_THRIFT" hidden="1">"c25431"</definedName>
    <definedName name="IQ_OTHER_SHORT_TERM_OBLIGATIONS_EMPLOYEE_BENEFIT_RETIREMENT_RELATED_ACCOUNTS_THRIFT" hidden="1">"c25415"</definedName>
    <definedName name="IQ_OTHER_SHORT_TERM_OBLIGATIONS_PERSONAL_TRUST_AGENCY_INV_MANAGEMENT_ACCOUNTS_THRIFT" hidden="1">"c25399"</definedName>
    <definedName name="IQ_OTHER_SQ_FT" hidden="1">"c8780"</definedName>
    <definedName name="IQ_OTHER_STRIKE_PRICE_GRANTED" hidden="1">"c2692"</definedName>
    <definedName name="IQ_OTHER_TAX_EQUIVALENT_ADJUSTMENTS_FFIEC" hidden="1">"c13855"</definedName>
    <definedName name="IQ_OTHER_TEMP_IMPAIR_LOSS_HTM_AFS_FFIEC" hidden="1">"c25845"</definedName>
    <definedName name="IQ_OTHER_TIME_DEPOSITS_THRIFT" hidden="1">"c25569"</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UNDRAWN" hidden="1">"c2522"</definedName>
    <definedName name="IQ_OTHER_UNITS" hidden="1">"c8772"</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CM"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CM"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ALANCE_CONTRACTUAL_PURCHASED_CREDIT_IMPAIRED_LOANS_THRIFT" hidden="1">"c25237"</definedName>
    <definedName name="IQ_OUTSTANDING_BS_DATE" hidden="1">"c2128"</definedName>
    <definedName name="IQ_OUTSTANDING_CHECKS_DRAWN_AGAINST_FHLBS_FEDERAL_RESERVE_BANKS_THRIFT" hidden="1">"c25571"</definedName>
    <definedName name="IQ_OUTSTANDING_COMMITMENTS_LOANS_CLOSED_LOANS_IN_PROCESS_MORTGAGE_CONSTRUCTION_LOANS_THRIFT" hidden="1">"c25591"</definedName>
    <definedName name="IQ_OUTSTANDING_COMMITMENTS_LOANS_CLOSED_LOANS_IN_PROCESS_NON_MORTGAGE_LOANS_THRIFT" hidden="1">"c25593"</definedName>
    <definedName name="IQ_OUTSTANDING_COMMITMENTS_LOANS_CLOSED_LOANS_IN_PROCESS_OTHER_MORTGAGE_LOANS_THRIFT" hidden="1">"c25592"</definedName>
    <definedName name="IQ_OUTSTANDING_COMMITMENTS_ORIGINATE_MORTGAGE_LOANS_SECURED_1_4_DWELLING_UNITS_THRIFT" hidden="1">"c25595"</definedName>
    <definedName name="IQ_OUTSTANDING_COMMITMENTS_ORIGINATE_MORTGAGE_LOANS_SECURED_ALL_OTHER_RE_THRIFT" hidden="1">"c25597"</definedName>
    <definedName name="IQ_OUTSTANDING_COMMITMENTS_ORIGINATE_MORTGAGE_LOANS_SECURED_MULTIFAMILY_5_MORE_DWELLING_UNITS_THRIFT" hidden="1">"c25596"</definedName>
    <definedName name="IQ_OUTSTANDING_COMMITMENTS_ORIGINATE_MORTGAGE_LOANS_SECURED_RE_THRIFT" hidden="1">"c25594"</definedName>
    <definedName name="IQ_OUTSTANDING_COMMITMENTS_ORIGINATE_NON_MORTGAGE_LOANS_THRIFT" hidden="1">"c25598"</definedName>
    <definedName name="IQ_OUTSTANDING_COMMITMENTS_PURCHASE_INV_SEC_THRIFT" hidden="1">"c25603"</definedName>
    <definedName name="IQ_OUTSTANDING_COMMITMENTS_PURCHASE_LOANS_THRIFT" hidden="1">"c25599"</definedName>
    <definedName name="IQ_OUTSTANDING_COMMITMENTS_PURCHASE_MORTGAGE_BACKED_SEC_THRIFT" hidden="1">"c25601"</definedName>
    <definedName name="IQ_OUTSTANDING_COMMITMENTS_SELL_INV_SEC_THRIFT" hidden="1">"c25604"</definedName>
    <definedName name="IQ_OUTSTANDING_COMMITMENTS_SELL_LOANS_THRIFT" hidden="1">"c25600"</definedName>
    <definedName name="IQ_OUTSTANDING_COMMITMENTS_SELL_MORTGAGE_BACKED_SEC_THRIFT" hidden="1">"c25602"</definedName>
    <definedName name="IQ_OUTSTANDING_COMMITMENTS_UNDISBURSED_BALANCE_LOANS_CLOSED_THRIFT" hidden="1">"c25590"</definedName>
    <definedName name="IQ_OUTSTANDING_FILING_DATE" hidden="1">"c1023"</definedName>
    <definedName name="IQ_OVERHEAD_EXP_ADJUSTED_OPERATING_INCOME_THRIFT" hidden="1">"c25684"</definedName>
    <definedName name="IQ_OVERHEAD_EXP_AVG_ASSETS_FFIEC" hidden="1">"c13361"</definedName>
    <definedName name="IQ_OVERHEAD_EXP_AVG_ASSETS_THRIFT" hidden="1">"c25652"</definedName>
    <definedName name="IQ_OVERHEAD_EXP_REV_FFIEC" hidden="1">"c13494"</definedName>
    <definedName name="IQ_OVERHEAD_EXP_REVENUES_THRIFT" hidden="1">"c25683"</definedName>
    <definedName name="IQ_OVERHEAD_LESS_NON_INT_INCOME_ADJUSTED_OPERATING_INCOME_THRIFT" hidden="1">"c25692"</definedName>
    <definedName name="IQ_OVERHEAD_LESS_NON_INT_INCOME_AVG_ASSETS_THRIFT" hidden="1">"c25665"</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S_ACCEPTANCES_FFIEC" hidden="1">"c13254"</definedName>
    <definedName name="IQ_PARTNERSHIP_INC_RE" hidden="1">"c12039"</definedName>
    <definedName name="IQ_PASS_THROUGH_FNMA_GNMA_TRADING_FFIEC" hidden="1">"c12816"</definedName>
    <definedName name="IQ_PASS_THROUGH_MBS_THRIFT" hidden="1">"c24829"</definedName>
    <definedName name="IQ_PASSBOOK_ACCOUNTS_INC_NONDEMAND_ESCROWS_THRIFT" hidden="1">"c25000"</definedName>
    <definedName name="IQ_PAST_DUE_ALLOW_GROSS_LOANS_FFIEC" hidden="1">"c13416"</definedName>
    <definedName name="IQ_PAST_DUE_LOANS_GROSS_LOANS_THRIFT" hidden="1">"c25737"</definedName>
    <definedName name="IQ_PAY_ACCRUED" hidden="1">"c1457"</definedName>
    <definedName name="IQ_PAYMENTS_SETTLEMENTS_PCT_REVENUE_CSD" hidden="1">"c28916"</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RAISING_COMMENTS" hidden="1">"c28884"</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ASSETS_TEST_THRIFT" hidden="1">"c25587"</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FIEC" hidden="1">"c13645"</definedName>
    <definedName name="IQ_PERIODDATE_IS" hidden="1">"c1034"</definedName>
    <definedName name="IQ_PERIODDATE_THRIFT" hidden="1">"c25897"</definedName>
    <definedName name="IQ_PERIODLENGTH_AP" hidden="1">"c11746"</definedName>
    <definedName name="IQ_PERIODLENGTH_CF" hidden="1">"c1502"</definedName>
    <definedName name="IQ_PERIODLENGTH_IS" hidden="1">"c1503"</definedName>
    <definedName name="IQ_PERMANENT_1_4_DWELLING_UNITS_ALL_OTHER_SECURED_FIRST_LIENS_THRIFT" hidden="1">"c24844"</definedName>
    <definedName name="IQ_PERMANENT_1_4_DWELLING_UNITS_ALL_OTHER_SECURED_JUNIOR_LIENS_THRIFT" hidden="1">"c24845"</definedName>
    <definedName name="IQ_PERMANENT_1_4_DWELLING_UNITS_REVOLVING_OPEN_END_LOANS_THRIFT" hidden="1">"c24843"</definedName>
    <definedName name="IQ_PERMANENT_LAND_THRIFT" hidden="1">"c24848"</definedName>
    <definedName name="IQ_PERMANENT_LOANS_SECURED_1_4_DWELLING_UNITS_FORECLOSED_DURING_QUARTER_THRIFT" hidden="1">"c25232"</definedName>
    <definedName name="IQ_PERMANENT_LOANS_SECURED_LAND_FORECLOSED_DURING_QUARTER_THRIFT" hidden="1">"c25235"</definedName>
    <definedName name="IQ_PERMANENT_LOANS_SECURED_MULTIFAMILY_5_MORE_DWELLING_UNITS_FORECLOSED_DURING_QUARTER_THRIFT" hidden="1">"c25233"</definedName>
    <definedName name="IQ_PERMANENT_LOANS_SECURED_NONRES_EXCEPT_LAND_FORECLOSED_DURING_QUARTER_THRIFT" hidden="1">"c25234"</definedName>
    <definedName name="IQ_PERMANENT_MORTGAGE_LOANS_THRIFT" hidden="1">"c24842"</definedName>
    <definedName name="IQ_PERMANENT_MULTIFAMILY_5_MORE_DWELLING_UNITS_THRIFT" hidden="1">"c24846"</definedName>
    <definedName name="IQ_PERMANENT_NONRES_PROPERTY_EXCEPT_LAND_THRIFT" hidden="1">"c24847"</definedName>
    <definedName name="IQ_PERPETUAL_PREF_STOCK_THRIFT" hidden="1">"c24914"</definedName>
    <definedName name="IQ_PERSON_INCOME" hidden="1">"c20954"</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CURRENT_TAXES" hidden="1">"c20956"</definedName>
    <definedName name="IQ_PERSONAL_DISPOSABLE_INCOME" hidden="1">"c20957"</definedName>
    <definedName name="IQ_PERSONAL_INCOME" hidden="1">"c6943"</definedName>
    <definedName name="IQ_PERSONAL_INCOME_APR" hidden="1">"c7603"</definedName>
    <definedName name="IQ_PERSONAL_INCOME_APR_FC" hidden="1">"c8483"</definedName>
    <definedName name="IQ_PERSONAL_INCOME_ASSETS" hidden="1">"c20958"</definedName>
    <definedName name="IQ_PERSONAL_INCOME_ASSETS_DIVIDEND" hidden="1">"c20959"</definedName>
    <definedName name="IQ_PERSONAL_INCOME_ASSETS_INTEREST" hidden="1">"c20960"</definedName>
    <definedName name="IQ_PERSONAL_INCOME_CHAINED_DOLLARS" hidden="1">"c20961"</definedName>
    <definedName name="IQ_PERSONAL_INCOME_COMPENSATION" hidden="1">"c20962"</definedName>
    <definedName name="IQ_PERSONAL_INCOME_EMPLOYER_GOVT_INSURANCE_CONTRIBUTION" hidden="1">"c20963"</definedName>
    <definedName name="IQ_PERSONAL_INCOME_EMPLOYER_PENSION_CONTRIBUTION" hidden="1">"c20964"</definedName>
    <definedName name="IQ_PERSONAL_INCOME_EX_TRANSFER_RECEIPTS" hidden="1">"c20965"</definedName>
    <definedName name="IQ_PERSONAL_INCOME_FC" hidden="1">"c7823"</definedName>
    <definedName name="IQ_PERSONAL_INCOME_GOVT_CONTRIBUTION_SOCIAL_INS" hidden="1">"c20966"</definedName>
    <definedName name="IQ_PERSONAL_INCOME_GOVT_SOCIAL_BENEFITS" hidden="1">"c20967"</definedName>
    <definedName name="IQ_PERSONAL_INCOME_GOVT_SOCIAL_BENEFITS_FAMILY" hidden="1">"c20968"</definedName>
    <definedName name="IQ_PERSONAL_INCOME_GOVT_SOCIAL_BENEFITS_OTHER" hidden="1">"c20969"</definedName>
    <definedName name="IQ_PERSONAL_INCOME_GOVT_SOCIAL_BENEFITS_UNEMPLOYMENT" hidden="1">"c20970"</definedName>
    <definedName name="IQ_PERSONAL_INCOME_GOVT_SOCIAL_BENEFITS_VETERANS" hidden="1">"c20971"</definedName>
    <definedName name="IQ_PERSONAL_INCOME_GOVT_SOCIAL_BENEFITS_WELFARE" hidden="1">"c20972"</definedName>
    <definedName name="IQ_PERSONAL_INCOME_PCT_CHANGE" hidden="1">"c20973"</definedName>
    <definedName name="IQ_PERSONAL_INCOME_PCT_CHANGE_CHAINED_DOLLARS" hidden="1">"c20974"</definedName>
    <definedName name="IQ_PERSONAL_INCOME_PER_CAPITA" hidden="1">"c20975"</definedName>
    <definedName name="IQ_PERSONAL_INCOME_PER_CAPITA_CHAINED_DOLLARS" hidden="1">"c20976"</definedName>
    <definedName name="IQ_PERSONAL_INCOME_POP" hidden="1">"c7163"</definedName>
    <definedName name="IQ_PERSONAL_INCOME_POP_FC" hidden="1">"c8043"</definedName>
    <definedName name="IQ_PERSONAL_INCOME_PROPIETOR" hidden="1">"c20977"</definedName>
    <definedName name="IQ_PERSONAL_INCOME_PROPIETOR_FARM" hidden="1">"c20978"</definedName>
    <definedName name="IQ_PERSONAL_INCOME_PROPIETOR_NONFARM" hidden="1">"c20979"</definedName>
    <definedName name="IQ_PERSONAL_INCOME_RENTAL" hidden="1">"c20980"</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TRANSFER_RECEIPTS" hidden="1">"c20981"</definedName>
    <definedName name="IQ_PERSONAL_INCOME_TRANSFER_RECEIPTS_OTHER" hidden="1">"c20982"</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WAGE_SUPPLEMENTS" hidden="1">"c20983"</definedName>
    <definedName name="IQ_PERSONAL_INCOME_WAGES" hidden="1">"c20984"</definedName>
    <definedName name="IQ_PERSONAL_INCOME_WAGES_GOVT" hidden="1">"c20985"</definedName>
    <definedName name="IQ_PERSONAL_INCOME_WAGES_PRIVATE_INDUSTRY" hidden="1">"c20986"</definedName>
    <definedName name="IQ_PERSONAL_INCOME_YOY" hidden="1">"c7383"</definedName>
    <definedName name="IQ_PERSONAL_INCOME_YOY_FC" hidden="1">"c8263"</definedName>
    <definedName name="IQ_PERSONAL_INTEREST_PAYMENTS" hidden="1">"c20987"</definedName>
    <definedName name="IQ_PERSONAL_OUTLAYS" hidden="1">"c20988"</definedName>
    <definedName name="IQ_PERSONAL_SAVINGS" hidden="1">"c20989"</definedName>
    <definedName name="IQ_PERSONAL_SAVINGS_PCT_INCOME" hidden="1">"c20990"</definedName>
    <definedName name="IQ_PERSONAL_TRANSFER_PAYMENTS" hidden="1">"c20991"</definedName>
    <definedName name="IQ_PERSONAL_TRANSFER_PAYMENTS_GOVT" hidden="1">"c20992"</definedName>
    <definedName name="IQ_PERSONAL_TRANSFER_PAYMENTS_WORLD" hidden="1">"c20993"</definedName>
    <definedName name="IQ_PERSONAL_TRUST_AGENCY_ACCOUNTS_GROSS_LOSSES_MANAGED_ACCOUNTS_THRIFT" hidden="1">"c25461"</definedName>
    <definedName name="IQ_PERSONAL_TRUST_AGENCY_ACCOUNTS_GROSS_LOSSES_NONMANAGED_ACCOUNTS_THRIFT" hidden="1">"c25466"</definedName>
    <definedName name="IQ_PERSONAL_TRUST_AGENCY_ACCOUNTS_INC_THRIFT" hidden="1">"c24801"</definedName>
    <definedName name="IQ_PERSONAL_TRUST_AGENCY_ACCOUNTS_MANAGED_ASSETS_THRIFT" hidden="1">"c25347"</definedName>
    <definedName name="IQ_PERSONAL_TRUST_AGENCY_ACCOUNTS_NONMANAGED_ASSETS_THRIFT" hidden="1">"c25368"</definedName>
    <definedName name="IQ_PERSONAL_TRUST_AGENCY_ACCOUNTS_NUMBER_MANAGED_ACCOUNTS_THRIFT" hidden="1">"c25358"</definedName>
    <definedName name="IQ_PERSONAL_TRUST_AGENCY_ACCOUNTS_NUMBER_NONMANAGED_ACCOUNTS_THRIFT" hidden="1">"c25380"</definedName>
    <definedName name="IQ_PERSONAL_TRUST_AGENCY_ACCOUNTS_RECOVERIES_THRIFT" hidden="1">"c25471"</definedName>
    <definedName name="IQ_PERSONNEL_EXP_ADJUSTED_OPERATING_INCOME_THRIFT" hidden="1">"c25685"</definedName>
    <definedName name="IQ_PERSONNEL_EXP_AVG_ASSETS_FFIEC" hidden="1">"c13371"</definedName>
    <definedName name="IQ_PERSONNEL_EXP_AVG_ASSETS_THRIFT" hidden="1">"c25662"</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LOANS_THRIFT" hidden="1">"c24936"</definedName>
    <definedName name="IQ_PLEDGED_SEC_INVEST_SECURITIES_FFIEC" hidden="1">"c13467"</definedName>
    <definedName name="IQ_PLEDGED_SECURITIES_FFIEC" hidden="1">"c24743"</definedName>
    <definedName name="IQ_PLEDGED_TRADING_ASSETS_THRIFT" hidden="1">"c24937"</definedName>
    <definedName name="IQ_PLL" hidden="1">"c2114"</definedName>
    <definedName name="IQ_PLUS_DIVIDENDS_RECEIVED_INCL_FINANCING_INVESTING_ACCT_REP_CSD" hidden="1">"c28957"</definedName>
    <definedName name="IQ_PLUS_PENSION_OTHER_POSTRETIREMENT_EXPENSE_NORMALIZED_CSD" hidden="1">"c28960"</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L_SECURED_LAND_DUE_30_89_THRIFT" hidden="1">"c25246"</definedName>
    <definedName name="IQ_PML_SECURED_LAND_DUE_90_THRIFT" hidden="1">"c25267"</definedName>
    <definedName name="IQ_PML_SECURED_LAND_NON_ACCRUAL_THRIFT" hidden="1">"c25288"</definedName>
    <definedName name="IQ_PML_SECURED_MULTIFAMILY_5_MORE_DWELLING_UNITS_DUE_30_89_THRIFT" hidden="1">"c25244"</definedName>
    <definedName name="IQ_PML_SECURED_MULTIFAMILY_5_MORE_DWELLING_UNITS_DUE_90_THRIFT" hidden="1">"c25265"</definedName>
    <definedName name="IQ_PML_SECURED_MULTIFAMILY_5_MORE_DWELLING_UNITS_NON_ACCRUAL_THRIFT" hidden="1">"c25286"</definedName>
    <definedName name="IQ_PML_SECURED_NONRES_PROPERTY_EXCEPT_LAND_DUE_30_89_THRIFT" hidden="1">"c25245"</definedName>
    <definedName name="IQ_PML_SECURED_NONRES_PROPERTY_EXCEPT_LAND_DUE_90_THRIFT" hidden="1">"c25266"</definedName>
    <definedName name="IQ_PML_SECURED_NONRES_PROPERTY_EXCEPT_LAND_NON_ACCRUAL_THRIFT" hidden="1">"c25287"</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PULATION" hidden="1">"c20994"</definedName>
    <definedName name="IQ_POPULATION_FC" hidden="1">"c20995"</definedName>
    <definedName name="IQ_PORTFOLIO_INVESTMENT_NET" hidden="1">"c20996"</definedName>
    <definedName name="IQ_PORTFOLIO_SHARES" hidden="1">"c19116"</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"c2121"</definedName>
    <definedName name="IQ_POSTPAID_SUBS" hidden="1">"c2118"</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CM"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CM"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CM"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DEPOSITS_THRIFT" hidden="1">"c24996"</definedName>
    <definedName name="IQ_PREFERRED_LIST" hidden="1">"c13506"</definedName>
    <definedName name="IQ_PREFERRED_STOCK_DIVIDENDS_DECLARED_SAVINGS_ASSOCIATION_THRIFT" hidden="1">"c25010"</definedName>
    <definedName name="IQ_PREFERRED_STOCK_OTHER_CAPITAL_CSD" hidden="1">"c28904"</definedName>
    <definedName name="IQ_PREMISES_CSD" hidden="1">"c28906"</definedName>
    <definedName name="IQ_PREMISES_FIXED_ASSETS_CAP_LEASES_FFIEC" hidden="1">"c12830"</definedName>
    <definedName name="IQ_PREMIUM_INSURANCE_CREDIT_FFIEC" hidden="1">"c13070"</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PROVISION_OPERATING_INCOME_AVG_ASSETS_CSD" hidden="1">"c28922"</definedName>
    <definedName name="IQ_PRESIDENT_ID" hidden="1">"c15216"</definedName>
    <definedName name="IQ_PRESIDENT_NAME" hidden="1">"c15215"</definedName>
    <definedName name="IQ_PRETAX_GW_INC_EST_REV_DATE_TIME_THOM" hidden="1">"c28429"</definedName>
    <definedName name="IQ_PRETAX_GW_INC_EST_REVISIONS_THOM" hidden="1">"c28390"</definedName>
    <definedName name="IQ_PRETAX_INC_AFTER_CAP_ALLOCATION_FOREIGN_FFIEC" hidden="1">"c15390"</definedName>
    <definedName name="IQ_PRETAX_INC_BEFORE_CAP_ALLOCATION_FOREIGN_FFIEC" hidden="1">"c15388"</definedName>
    <definedName name="IQ_PRETAX_INC_EST_REV_DATE_TIME_THOM" hidden="1">"c28427"</definedName>
    <definedName name="IQ_PRETAX_INC_EST_REVISIONS_THOM" hidden="1">"c28388"</definedName>
    <definedName name="IQ_PRETAX_OPERATING_INC_AVG_ASSETS_FFIEC" hidden="1">"c13365"</definedName>
    <definedName name="IQ_PRETAX_REPORT_INC_EST_REV_DATE_TIME_THOM" hidden="1">"c28428"</definedName>
    <definedName name="IQ_PRETAX_REPORT_INC_EST_REVISIONS_THOM" hidden="1">"c28389"</definedName>
    <definedName name="IQ_PREV_MONTHLY_FACTOR" hidden="1">"c8973"</definedName>
    <definedName name="IQ_PREV_MONTHLY_FACTOR_DATE" hidden="1">"c8974"</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SALES" hidden="1">"c17552"</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DATE" hidden="1">"c1069"</definedName>
    <definedName name="IQ_PRICING_DATE" hidden="1">"c1613"</definedName>
    <definedName name="IQ_PRIMARY_INDUSTRY" hidden="1">"c1070"</definedName>
    <definedName name="IQ_PRIMARY_SIC_CODE" hidden="1">"c16218"</definedName>
    <definedName name="IQ_PRIMARY_SIC_INDUSTRY" hidden="1">"c16217"</definedName>
    <definedName name="IQ_PRINCIPAL_AMT" hidden="1">"c2157"</definedName>
    <definedName name="IQ_PRIOR_PERIOD_ADJUSTMENTS_SAVINGS_ASSOCIATION_THRIFT" hidden="1">"c25017"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O_FORMA_BASIC_EPS" hidden="1">"c1614"</definedName>
    <definedName name="IQ_PRO_FORMA_DILUT_EPS" hidden="1">"c1615"</definedName>
    <definedName name="IQ_PRO_FORMA_NET_INC" hidden="1">"c1452"</definedName>
    <definedName name="IQ_PRO_ID_QUICK_MATCH" hidden="1">"c27492"</definedName>
    <definedName name="IQ_PRO_NAME_QUICK_MATCH" hidden="1">"c27491"</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AVG_LOANS_THRIFT" hidden="1">"c25639"</definedName>
    <definedName name="IQ_PROVISION_LL_FFIEC" hidden="1">"c13019"</definedName>
    <definedName name="IQ_PROVISION_LL_INT_BEARING_ASSETS_THRIFT" hidden="1">"c24783"</definedName>
    <definedName name="IQ_PROVISION_LL_NET_LOSSES_THRIFT" hidden="1">"c25640"</definedName>
    <definedName name="IQ_PROVISION_LL_NON_INT_BEARING_ASSETS_THRIFT" hidden="1">"c24784"</definedName>
    <definedName name="IQ_PROVISION_LOAN_LL_AVG_ASSETS_THRIFT" hidden="1">"c25785"</definedName>
    <definedName name="IQ_PROVISION_LOAN_LOSS_AVG_ASSETS_FFIEC" hidden="1">"c18879"</definedName>
    <definedName name="IQ_PROVISION_LOAN_LOSSES_AVG_ASSETS_THRIFT" hidden="1">"c25653"</definedName>
    <definedName name="IQ_PROVISION_LOSSES_AVG_ASSETS_FFIEC" hidden="1">"c13362"</definedName>
    <definedName name="IQ_PROVISION_LOSSES_AVG_LOANS_FFIEC" hidden="1">"c13470"</definedName>
    <definedName name="IQ_PROVISION_LOSSES_NET_LOSSES_FFIEC" hidden="1">"c13471"</definedName>
    <definedName name="IQ_PROVISIONS_RISKS_CHANGES" hidden="1">"c28878"</definedName>
    <definedName name="IQ_PSGR_REV" hidden="1">"c19125"</definedName>
    <definedName name="IQ_PTBV" hidden="1">"c1084"</definedName>
    <definedName name="IQ_PTBV_AVG" hidden="1">"c1085"</definedName>
    <definedName name="IQ_PURCHASE_TREASURY_FFIEC" hidden="1">"c12966"</definedName>
    <definedName name="IQ_PURCHASED_COAL" hidden="1">"c15934"</definedName>
    <definedName name="IQ_PURCHASED_CREDIT_RELS_SERVICING_ASSETS_FFIEC" hidden="1">"c12839"</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ES_OTHER_MORTGAGE_BACKED_SEC_THRIFT" hidden="1">"c25314"</definedName>
    <definedName name="IQ_PURCHASES_PASS_THROUGH_MORTGAGE_BACKED_SEC_THRIFT" hidden="1">"c25311"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TD" hidden="1">750000</definedName>
    <definedName name="IQ_QUALIFYING_MINORITY_INT_T1_FFIEC" hidden="1">"c13135"</definedName>
    <definedName name="IQ_QUALIFYING_MULTIFAMILY_RES_MORTGAGE_LOANS_ELIGIBLE_50_PCT_RISK_WEIGHT_THRIFT" hidden="1">"c25065"</definedName>
    <definedName name="IQ_QUALIFYING_SINGLE_FAMILY_RES_MORTGAGE_LOANS_ELIGIBLE_50_PCT_RISK_WEIGHT_THRIFT" hidden="1">"c25064"</definedName>
    <definedName name="IQ_QUALIFYING_SUB_DEBT_REDEEM_PREF_T2_FFIEC" hidden="1">"c13144"</definedName>
    <definedName name="IQ_QUALIFYING_SUB_DEBT_REDEEMABLE_PREFERRED_T2_THRIFT" hidden="1">"c25041"</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TE_COUNTRY" hidden="1">"c19247"</definedName>
    <definedName name="IQ_RATE_LEVEL" hidden="1">"c19251"</definedName>
    <definedName name="IQ_RATE_NAME" hidden="1">"c19249"</definedName>
    <definedName name="IQ_RATE_TERM" hidden="1">"c19248"</definedName>
    <definedName name="IQ_RATE_TYPE" hidden="1">"c19246"</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DWELLING_UNITS_REPOSSESSED_ASSETS_ADJUSTED_NCOS_TOTAL_THRIFT" hidden="1">"c25220"</definedName>
    <definedName name="IQ_RE_1_4_DWELLING_UNITS_REPOSSESSED_ASSETS_GVA_CHARGE_OFFS_THRIFT" hidden="1">"c25135"</definedName>
    <definedName name="IQ_RE_1_4_DWELLING_UNITS_REPOSSESSED_ASSETS_SVA_PROVISIONS_TRANSFERS_FROM_GVA_TOTAL_THRIFT" hidden="1">"c25189"</definedName>
    <definedName name="IQ_RE_1_4_RISK_BASED_FFIEC" hidden="1">"c13418"</definedName>
    <definedName name="IQ_RE_ACQ_SATISFACTION_DEBTS_FFIEC" hidden="1">"c12832"</definedName>
    <definedName name="IQ_RE_ALL_OTHER_ACCOUNTS_THRIFT" hidden="1">"c25436"</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CONSTRUCTION_REPOSSESSED_ASSETS_ADJUSTED_NCOS_TOTAL_THRIFT" hidden="1">"c25219"</definedName>
    <definedName name="IQ_RE_CONSTRUCTION_REPOSSESSED_ASSETS_GVA_CHARGE_OFFS_THRIFT" hidden="1">"c25134"</definedName>
    <definedName name="IQ_RE_CONSTRUCTION_REPOSSESSED_ASSETS_SVA_PROVISIONS_TRANSFERS_FROM_GVA_TOTAL_THRIFT" hidden="1">"c25188"</definedName>
    <definedName name="IQ_RE_DEPR_AMORT" hidden="1">"c8750"</definedName>
    <definedName name="IQ_RE_DEPRECIATION" hidden="1">"c16045"</definedName>
    <definedName name="IQ_RE_EMPLOYEE_BENEFIT_RETIREMENT_RELATED_ACCOUNTS_THRIFT" hidden="1">"c25420"</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IGN_FFIEC" hidden="1">"c13479"</definedName>
    <definedName name="IQ_RE_GAIN_LOSS_SALE_ASSETS" hidden="1">"c8751"</definedName>
    <definedName name="IQ_RE_HELD_INV_ADJUSTED_NCOS_THRIFT" hidden="1">"c25225"</definedName>
    <definedName name="IQ_RE_HELD_INV_GVA_CHARGE_OFFS_THRIFT" hidden="1">"c25140"</definedName>
    <definedName name="IQ_RE_HELD_INV_SVA_PROVISIONS_TRANSFERS_FROM_GVA_THRIFT" hidden="1">"c25194"</definedName>
    <definedName name="IQ_RE_HELD_INV_THRIFT" hidden="1">"c24878"</definedName>
    <definedName name="IQ_RE_LAND_REPOSSESSED_ASSETS_ADJUSTED_NCOS_TOTAL_THRIFT" hidden="1">"c25223"</definedName>
    <definedName name="IQ_RE_LAND_REPOSSESSED_ASSETS_GVA_CHARGE_OFFS_THRIFT" hidden="1">"c25138"</definedName>
    <definedName name="IQ_RE_LAND_REPOSSESSED_ASSETS_SVA_PROVISIONS_TRANSFERS_FROM_GVA_TOTAL_THRIFT" hidden="1">"c25192"</definedName>
    <definedName name="IQ_RE_LOANS_1_4_GROSS_LOANS_FFIEC" hidden="1">"c13397"</definedName>
    <definedName name="IQ_RE_LOANS_DOM_QUARTERLY_AVG_FFIEC" hidden="1">"c15476"</definedName>
    <definedName name="IQ_RE_LOANS_DUE_30_89_FFIEC" hidden="1">"c25826"</definedName>
    <definedName name="IQ_RE_LOANS_DUE_90_FFIEC" hidden="1">"c25827"</definedName>
    <definedName name="IQ_RE_LOANS_GROSS_LOANS_FFIEC" hidden="1">"c13396"</definedName>
    <definedName name="IQ_RE_LOANS_NON_ACCRUAL_FFIEC" hidden="1">"c25828"</definedName>
    <definedName name="IQ_RE_LOANS_SECURED_1_4_FAMILY_GROSS_LOANS_THRIFT" hidden="1">"c25722"</definedName>
    <definedName name="IQ_RE_LOANS_SECURED_1_4_FAMILY_RISK_BASED_CAPITAL_THRIFT" hidden="1">"c25707"</definedName>
    <definedName name="IQ_RE_LOANS_SECURED_LAND_GROSS_LOANS_THRIFT" hidden="1">"c25731"</definedName>
    <definedName name="IQ_RE_LOANS_SECURED_LAND_RISK_BASED_CAPITAL_THRIFT" hidden="1">"c25716"</definedName>
    <definedName name="IQ_RE_MAINT_CAPEX" hidden="1">"c8755"</definedName>
    <definedName name="IQ_RE_MINORITY_INTEREST" hidden="1">"c8752"</definedName>
    <definedName name="IQ_RE_MORTGAGES_ALL_OTHER_ACCOUNTS_THRIFT" hidden="1">"c25435"</definedName>
    <definedName name="IQ_RE_MORTGAGES_EMPLOYEE_BENEFIT_RETIREMENT_RELATED_ACCOUNTS_THRIFT" hidden="1">"c25419"</definedName>
    <definedName name="IQ_RE_MORTGAGES_PERSONAL_TRUST_AGENCY_INV_MANAGEMENT_ACCOUNTS_THRIFT" hidden="1">"c25403"</definedName>
    <definedName name="IQ_RE_MULTIFAMILY_5_MORE_DWELLING_UNITS_REPOSSESSED_ASSETS_ADJUSTED_NCOS_TOTAL_THRIFT" hidden="1">"c25221"</definedName>
    <definedName name="IQ_RE_MULTIFAMILY_5_MORE_DWELLING_UNITS_REPOSSESSED_ASSETS_GVA_CHARGE_OFFS_THRIFT" hidden="1">"c25136"</definedName>
    <definedName name="IQ_RE_MULTIFAMILY_5_MORE_DWELLING_UNITS_REPOSSESSED_ASSETS_SVA_PROVISIONS_TRANSFERS_FROM_GVA_TOTAL_THRIFT" hidden="1">"c25190"</definedName>
    <definedName name="IQ_RE_NET_INCOME" hidden="1">"c8749"</definedName>
    <definedName name="IQ_RE_NOI" hidden="1">"c8864"</definedName>
    <definedName name="IQ_RE_NOI_GROWTH_SAME_PROP" hidden="1">"c8866"</definedName>
    <definedName name="IQ_RE_NOI_SAME_PROP" hidden="1">"c8865"</definedName>
    <definedName name="IQ_RE_NONRES_EXCEPT_LAND_REPOSSESSED_ASSETS_ADJUSTED_NCOS_TOTAL_THRIFT" hidden="1">"c25222"</definedName>
    <definedName name="IQ_RE_NONRES_EXCEPT_LAND_REPOSSESSED_ASSETS_GVA_CHARGE_OFFS_THRIFT" hidden="1">"c25137"</definedName>
    <definedName name="IQ_RE_NONRES_EXCEPT_LAND_REPOSSESSED_ASSETS_SVA_PROVISIONS_TRANSFERS_FROM_GVA_TOTAL_THRIFT" hidden="1">"c25191"</definedName>
    <definedName name="IQ_RE_OTHER_ITEMS" hidden="1">"c8753"</definedName>
    <definedName name="IQ_RE_PERSONAL_TRUST_AGENCY_INV_MANAGEMENT_ACCOUNTS_THRIFT" hidden="1">"c25404"</definedName>
    <definedName name="IQ_RE_RENTAL_EXPENSE" hidden="1">"c16036"</definedName>
    <definedName name="IQ_RE_RISK_BASED_FFIEC" hidden="1">"c13417"</definedName>
    <definedName name="IQ_REAL_DOMESTIC_PURCHASES" hidden="1">"c20997"</definedName>
    <definedName name="IQ_REAL_ESTATE" hidden="1">"c1093"</definedName>
    <definedName name="IQ_REAL_ESTATE_ASSETS" hidden="1">"c1094"</definedName>
    <definedName name="IQ_REAL_EXPORT" hidden="1">"c20998"</definedName>
    <definedName name="IQ_REAL_EXPORT_GOODS" hidden="1">"c20999"</definedName>
    <definedName name="IQ_REAL_EXPORT_INCOME" hidden="1">"c21000"</definedName>
    <definedName name="IQ_REAL_EXPORT_SERVICES" hidden="1">"c21001"</definedName>
    <definedName name="IQ_REAL_FIXED_INVESTMENT" hidden="1">"c21002"</definedName>
    <definedName name="IQ_REAL_GDP" hidden="1">"c21003"</definedName>
    <definedName name="IQ_REAL_GDP_FC" hidden="1">"c21004"</definedName>
    <definedName name="IQ_REAL_GDP_GROWTH" hidden="1">"c21005"</definedName>
    <definedName name="IQ_REAL_GDP_GROWTH_FC" hidden="1">"c21006"</definedName>
    <definedName name="IQ_REAL_GDP_USD" hidden="1">"c21007"</definedName>
    <definedName name="IQ_REAL_GDP_USD_FC" hidden="1">"c21008"</definedName>
    <definedName name="IQ_REAL_GNP" hidden="1">"c21009"</definedName>
    <definedName name="IQ_REAL_GOVT_CONSUM_INVEST" hidden="1">"c21010"</definedName>
    <definedName name="IQ_REAL_GOVT_CONSUM_INVEST_DEF" hidden="1">"c21011"</definedName>
    <definedName name="IQ_REAL_GOVT_CONSUM_INVEST_DEF_CONSUM" hidden="1">"c21012"</definedName>
    <definedName name="IQ_REAL_GOVT_CONSUM_INVEST_DEF_INVEST" hidden="1">"c21013"</definedName>
    <definedName name="IQ_REAL_GOVT_CONSUM_INVEST_FEDERAL" hidden="1">"c21014"</definedName>
    <definedName name="IQ_REAL_GOVT_CONSUM_INVEST_NONDEF" hidden="1">"c21015"</definedName>
    <definedName name="IQ_REAL_GOVT_CONSUM_INVEST_NONDEF_CONSUM" hidden="1">"c21016"</definedName>
    <definedName name="IQ_REAL_GOVT_CONSUM_INVEST_NONDEF_INVEST" hidden="1">"c21017"</definedName>
    <definedName name="IQ_REAL_GOVT_CONSUM_INVEST_STATE_LOCAL" hidden="1">"c21018"</definedName>
    <definedName name="IQ_REAL_GOVT_CONSUM_INVEST_STATE_LOCAL_CONSUM" hidden="1">"c21019"</definedName>
    <definedName name="IQ_REAL_GOVT_CONSUM_INVEST_STATE_LOCAL_INVEST" hidden="1">"c21020"</definedName>
    <definedName name="IQ_REAL_IMPORT" hidden="1">"c21021"</definedName>
    <definedName name="IQ_REAL_IMPORT_GOODS" hidden="1">"c21022"</definedName>
    <definedName name="IQ_REAL_IMPORT_INCOME" hidden="1">"c21023"</definedName>
    <definedName name="IQ_REAL_IMPORT_SERVICES" hidden="1">"c21024"</definedName>
    <definedName name="IQ_REAL_NET_DOMESTIC_PRODUCTION" hidden="1">"c21025"</definedName>
    <definedName name="IQ_REAL_NET_EXPORT" hidden="1">"c21026"</definedName>
    <definedName name="IQ_REAL_PCE" hidden="1">"c21027"</definedName>
    <definedName name="IQ_REAL_PCE_CLOTHING" hidden="1">"c21028"</definedName>
    <definedName name="IQ_REAL_PCE_DUR_GOODS" hidden="1">"c21029"</definedName>
    <definedName name="IQ_REAL_PCE_DUR_GOODS_OTHER" hidden="1">"c21030"</definedName>
    <definedName name="IQ_REAL_PCE_FINANCIAL" hidden="1">"c21031"</definedName>
    <definedName name="IQ_REAL_PCE_FOOD_ACCOMADATIONS" hidden="1">"c21032"</definedName>
    <definedName name="IQ_REAL_PCE_FOOD_BEVERAGE" hidden="1">"c21033"</definedName>
    <definedName name="IQ_REAL_PCE_FURNISHINGS" hidden="1">"c21034"</definedName>
    <definedName name="IQ_REAL_PCE_GAS" hidden="1">"c21035"</definedName>
    <definedName name="IQ_REAL_PCE_GOOD" hidden="1">"c21036"</definedName>
    <definedName name="IQ_REAL_PCE_HEALTH_CARE" hidden="1">"c21037"</definedName>
    <definedName name="IQ_REAL_PCE_HOUSEHOLD_CONSUM" hidden="1">"c21038"</definedName>
    <definedName name="IQ_REAL_PCE_HOUSEHOLD_CONSUM_OTHER" hidden="1">"c21039"</definedName>
    <definedName name="IQ_REAL_PCE_HOUSING" hidden="1">"c21040"</definedName>
    <definedName name="IQ_REAL_PCE_MOTOR_VEHICLE" hidden="1">"c21041"</definedName>
    <definedName name="IQ_REAL_PCE_NONDUR_GOODS" hidden="1">"c21042"</definedName>
    <definedName name="IQ_REAL_PCE_NONDUR_GOODS_OTHER" hidden="1">"c21043"</definedName>
    <definedName name="IQ_REAL_PCE_NONPROFIT_CONSUM" hidden="1">"c21044"</definedName>
    <definedName name="IQ_REAL_PCE_NONPROFIT_OUTPUT" hidden="1">"c21045"</definedName>
    <definedName name="IQ_REAL_PCE_NONPROFIT_RECEIPTS" hidden="1">"c21046"</definedName>
    <definedName name="IQ_REAL_PCE_RECREATION_GOODS" hidden="1">"c21047"</definedName>
    <definedName name="IQ_REAL_PCE_RECREATION_SERVICES" hidden="1">"c21048"</definedName>
    <definedName name="IQ_REAL_PCE_SERVICES" hidden="1">"c21049"</definedName>
    <definedName name="IQ_REAL_PCE_TRANSPORTATION" hidden="1">"c21050"</definedName>
    <definedName name="IQ_REAL_PRIVATE_CONSUM_GROWTH" hidden="1">"c21051"</definedName>
    <definedName name="IQ_REAL_PRIVATE_INVEST" hidden="1">"c21052"</definedName>
    <definedName name="IQ_REAL_PRIVATE_INVEST_EQUIP" hidden="1">"c21053"</definedName>
    <definedName name="IQ_REAL_PRIVATE_INVEST_EQUIP_OTHER" hidden="1">"c21054"</definedName>
    <definedName name="IQ_REAL_PRIVATE_INVEST_FIXED" hidden="1">"c21055"</definedName>
    <definedName name="IQ_REAL_PRIVATE_INVEST_INDUSTRIAL_EQUIP" hidden="1">"c21056"</definedName>
    <definedName name="IQ_REAL_PRIVATE_INVEST_INFO_EQUIP" hidden="1">"c21057"</definedName>
    <definedName name="IQ_REAL_PRIVATE_INVEST_INFO_EQUIP_COMPUTERS" hidden="1">"c21058"</definedName>
    <definedName name="IQ_REAL_PRIVATE_INVEST_INFO_EQUIP_OTHER" hidden="1">"c21059"</definedName>
    <definedName name="IQ_REAL_PRIVATE_INVEST_INFO_EQUIP_SOFTWARE" hidden="1">"c21060"</definedName>
    <definedName name="IQ_REAL_PRIVATE_INVEST_NONRES" hidden="1">"c21061"</definedName>
    <definedName name="IQ_REAL_PRIVATE_INVEST_PRIVATE_INV_CHANGE" hidden="1">"c21062"</definedName>
    <definedName name="IQ_REAL_PRIVATE_INVEST_PRIVATE_INV_FARMS" hidden="1">"c21063"</definedName>
    <definedName name="IQ_REAL_PRIVATE_INVEST_PRIVATE_INV_NONFARMS" hidden="1">"c21064"</definedName>
    <definedName name="IQ_REAL_PRIVATE_INVEST_RES" hidden="1">"c21065"</definedName>
    <definedName name="IQ_REAL_PRIVATE_INVEST_STRUCTURES" hidden="1">"c21066"</definedName>
    <definedName name="IQ_REAL_PRIVATE_INVEST_TRANSPORTATION_EQUIP" hidden="1">"c21067"</definedName>
    <definedName name="IQ_REAL_SALES_TO_DOMESTIC_PURCHASES" hidden="1">"c21068"</definedName>
    <definedName name="IQ_REALIZED_GAINS_AVAIL_SALE_SEC_FFIEC" hidden="1">"c13022"</definedName>
    <definedName name="IQ_REALIZED_GAINS_HELD_MATURITY_SEC_FFIEC" hidden="1">"c13021"</definedName>
    <definedName name="IQ_REALIZED_GAINS_SEC_TOT_FFIEC" hidden="1">"c13517"</definedName>
    <definedName name="IQ_REBOOKED_GNMA_LOANS_REPURCHASED_ELIGIBLE_REPURCHASE_DUE_30_89_THRIFT" hidden="1">"c25260"</definedName>
    <definedName name="IQ_REBOOKED_GNMA_LOANS_REPURCHASED_ELIGIBLE_REPURCHASE_DUE_90_THRIFT" hidden="1">"c25281"</definedName>
    <definedName name="IQ_REBOOKED_GNMA_LOANS_REPURCHASED_ELIGIBLE_REPURCHASE_NON_ACCRUAL_THRIFT" hidden="1">"c25302"</definedName>
    <definedName name="IQ_REBOOKED_GNMA_REPUR_GUARANTEED_US_EXCL_LOSS_SHARING_DUE_30_89_FFIEC" hidden="1">"c27070"</definedName>
    <definedName name="IQ_REBOOKED_GNMA_REPUR_GUARANTEED_US_EXCL_LOSS_SHARING_DUE_90_FFIEC" hidden="1">"c27110"</definedName>
    <definedName name="IQ_REBOOKED_GNMA_REPUR_GUARANTEED_US_EXCL_LOSS_SHARING_NON_ACCRUAL_FFIEC" hidden="1">"c27150"</definedName>
    <definedName name="IQ_RECENT_FUNDS" hidden="1">"c18908"</definedName>
    <definedName name="IQ_RECENT_FUNDS_ID" hidden="1">"c18909"</definedName>
    <definedName name="IQ_RECIPROCAL_BROKERED_DEPOSITS_THRIFT" hidden="1">"c24997"</definedName>
    <definedName name="IQ_RECORDED_INV_PURCHASED_CREDIT_IMPAIRED_LOANS_THRIFT" hidden="1">"c25238"</definedName>
    <definedName name="IQ_RECOVERIES_AVG_LOANS_FFIEC" hidden="1">"c13476"</definedName>
    <definedName name="IQ_RECOVERIES_GVA_THRIFT" hidden="1">"c25094"</definedName>
    <definedName name="IQ_RECOVERIES_TVA_THRIFT" hidden="1">"c25108"</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ORTED_ROE_CSD" hidden="1">"c28919"</definedName>
    <definedName name="IQ_REPOSSESS_1_4_DWELLING_UNITS_RE_THRIFT" hidden="1">"c24871"</definedName>
    <definedName name="IQ_REPOSSESS_ASSETS_THRIFT" hidden="1">"c24869"</definedName>
    <definedName name="IQ_REPOSSESS_CONSTRUCTION_RE_THRIFT" hidden="1">"c24870"</definedName>
    <definedName name="IQ_REPOSSESS_GVA_THRIFT" hidden="1">"c24877"</definedName>
    <definedName name="IQ_REPOSSESS_LAND_THRIFT" hidden="1">"c24874"</definedName>
    <definedName name="IQ_REPOSSESS_MULTIFAMILY_5_MORE_DWELLING_UNITS_RE_THRIFT" hidden="1">"c24872"</definedName>
    <definedName name="IQ_REPOSSESS_NONRES_EXCEPT_LAND_RE_THRIFT" hidden="1">"c24873"</definedName>
    <definedName name="IQ_REPOSSESS_OTHER_ASSETS_THRIFT" hidden="1">"c24876"</definedName>
    <definedName name="IQ_REPOSSESS_US_GOVT_GUARANTEED_INSURED_RE_OWNED_THRIFT" hidden="1">"c24875"</definedName>
    <definedName name="IQ_REPOSSESSED_ASSETS_TOTAL_ADJUSTED_NCOS_TOTAL_THRIFT" hidden="1">"c25218"</definedName>
    <definedName name="IQ_REPOSSESSED_ASSETS_TOTAL_GVA_CHARGE_OFFS_THRIFT" hidden="1">"c25133"</definedName>
    <definedName name="IQ_REPOSSESSED_ASSETS_TOTAL_SVA_PROVISIONS_TRANSFERS_FROM_GVA_TOTAL_THRIFT" hidden="1">"c25187"</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_MBS_PASS_THROUGH_ISSUED_FNMA_GNMA_TRADING_DOM_FFIEC" hidden="1">"c27350"</definedName>
    <definedName name="IQ_RES_MBS_TRADING_DOM_FFIEC" hidden="1">"c27349"</definedName>
    <definedName name="IQ_RES_MBS_TRADING_FFIEC" hidden="1">"c27345"</definedName>
    <definedName name="IQ_RES_PASS_THROUGH_FNMA_GNMA_TRADING_FFIEC" hidden="1">"c27346"</definedName>
    <definedName name="IQ_RESEARCH_DEV" hidden="1">"c1419"</definedName>
    <definedName name="IQ_RESIDENTIAL_LOANS" hidden="1">"c1102"</definedName>
    <definedName name="IQ_RESIDENTIAL_MORT_LOANS" hidden="1">"c1102"</definedName>
    <definedName name="IQ_RESIDUAL_INTERESTS_INT_ONLY_STRIPS_THRIFT" hidden="1">"c24939"</definedName>
    <definedName name="IQ_RESIDUAL_INTERESTS_THRIFT" hidden="1">"c24938"</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CM" hidden="1">"c1106"</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TAIL_ACQUIRED_AFFILIATED_OTHER_STORES" hidden="1">"c9892"</definedName>
    <definedName name="IQ_RETAIL_ACQUIRED_FRANCHISE_STORES" hidden="1">"c2903"</definedName>
    <definedName name="IQ_RETAIL_ACQUIRED_OWNED_STORES" hidden="1">"c2895"</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BANKING_PCT_REVENUE_CSD" hidden="1">"c28909"</definedName>
    <definedName name="IQ_RETAIL_BROKERAGE_PCT_REVENUE_CSD" hidden="1">"c28913"</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CREDIT_RISK_CSD" hidden="1">"c28927"</definedName>
    <definedName name="IQ_RETAIL_DEPOSITS" hidden="1">"c26985"</definedName>
    <definedName name="IQ_RETAIL_FRANCHISE_STORES_BEG" hidden="1">"c2893"</definedName>
    <definedName name="IQ_RETAIL_GROSS_MARGIN" hidden="1">"c9899"</definedName>
    <definedName name="IQ_RETAIL_INV_BUILDING_MATERIAL" hidden="1">"c21069"</definedName>
    <definedName name="IQ_RETAIL_INV_CLOTHING" hidden="1">"c21070"</definedName>
    <definedName name="IQ_RETAIL_INV_DEPT_STORE" hidden="1">"c21071"</definedName>
    <definedName name="IQ_RETAIL_INV_FOOD" hidden="1">"c21072"</definedName>
    <definedName name="IQ_RETAIL_INV_FURNITURE" hidden="1">"c21073"</definedName>
    <definedName name="IQ_RETAIL_INV_GENERAL" hidden="1">"c21074"</definedName>
    <definedName name="IQ_RETAIL_INV_MOTOR_VEHICLE" hidden="1">"c21075"</definedName>
    <definedName name="IQ_RETAIL_INV_SALES_RATIO_BUILDING" hidden="1">"c21076"</definedName>
    <definedName name="IQ_RETAIL_INV_SALES_RATIO_CLOTHING" hidden="1">"c21077"</definedName>
    <definedName name="IQ_RETAIL_INV_SALES_RATIO_DEPT_STORE" hidden="1">"c21078"</definedName>
    <definedName name="IQ_RETAIL_INV_SALES_RATIO_FOOD" hidden="1">"c21079"</definedName>
    <definedName name="IQ_RETAIL_INV_SALES_RATIO_FURNITURE" hidden="1">"c21080"</definedName>
    <definedName name="IQ_RETAIL_INV_SALES_RATIO_GENERAL" hidden="1">"c21081"</definedName>
    <definedName name="IQ_RETAIL_INV_SALES_RATIO_MV" hidden="1">"c21082"</definedName>
    <definedName name="IQ_RETAIL_INV_SALES_RATIO_TOTAL" hidden="1">"c21083"</definedName>
    <definedName name="IQ_RETAIL_INV_SALES_RATIO_TOTAL_EX_MV" hidden="1">"c21084"</definedName>
    <definedName name="IQ_RETAIL_INV_TOTAL" hidden="1">"c21085"</definedName>
    <definedName name="IQ_RETAIL_INV_TOTAL_EX_MOTOR_VEHICLE" hidden="1">"c21086"</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BUILDING_MATERIAL" hidden="1">"c21087"</definedName>
    <definedName name="IQ_RETAIL_SALES_CATALOG" hidden="1">"c16128"</definedName>
    <definedName name="IQ_RETAIL_SALES_CLOTHING" hidden="1">"c21088"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FOODSTUFF" hidden="1">"c21089"</definedName>
    <definedName name="IQ_RETAIL_SALES_FURNITURE" hidden="1">"c21090"</definedName>
    <definedName name="IQ_RETAIL_SALES_GAS" hidden="1">"c21091"</definedName>
    <definedName name="IQ_RETAIL_SALES_GENERAL" hidden="1">"c21092"</definedName>
    <definedName name="IQ_RETAIL_SALES_HEALTH" hidden="1">"c21093"</definedName>
    <definedName name="IQ_RETAIL_SALES_MISC" hidden="1">"c21094"</definedName>
    <definedName name="IQ_RETAIL_SALES_MOTOR_VEHICLE" hidden="1">"c21095"</definedName>
    <definedName name="IQ_RETAIL_SALES_NONSTORES" hidden="1">"c21096"</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PORTING_GOODS" hidden="1">"c21097"</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TOTAL" hidden="1">"c21098"</definedName>
    <definedName name="IQ_RETAIL_SALES_TOTAL_EX_MOTOR_VEHICLE" hidden="1">"c21099"</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LES_YOY_PCT" hidden="1">"c21100"</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EQUITY_FFIEC" hidden="1">"c13348"</definedName>
    <definedName name="IQ_RETAINED_EARNINGS_EQUITY_THRIFT" hidden="1">"c25633"</definedName>
    <definedName name="IQ_RETAINED_EARNINGS_FFIEC" hidden="1">"c12878"</definedName>
    <definedName name="IQ_RETAINED_EARNINGS_THRIFT" hidden="1">"c24919"</definedName>
    <definedName name="IQ_RETIREMENT_DEFINED_BENEFIT_INC_THRIFT" hidden="1">"c24803"</definedName>
    <definedName name="IQ_RETIREMENT_DEFINED_CONT_INC_THRIFT" hidden="1">"c24802"</definedName>
    <definedName name="IQ_RETIREMENT_DEPOSITS_LESS_THAN_250000_THRIFT" hidden="1">"c24990"</definedName>
    <definedName name="IQ_RETIREMENT_DEPOSITS_WITH_BALANCES_GREATER_THAN_250000_THRIFT" hidden="1">"c24991"</definedName>
    <definedName name="IQ_RETIREMENT_OTHER_RETIREMENT_ACCOUNTS_INC_THRIFT" hidden="1">"c24804"</definedName>
    <definedName name="IQ_RETIREMENT_RELATED_EMPLOYEE_BENEFIT_ACCOUNTS_GROSS_LOSSES_MANAGED_ACCOUNTS_THRIFT" hidden="1">"c25462"</definedName>
    <definedName name="IQ_RETIREMENT_RELATED_EMPLOYEE_BENEFIT_ACCOUNTS_GROSS_LOSSES_NONMANAGED_ACCOUNTS_THRIFT" hidden="1">"c25467"</definedName>
    <definedName name="IQ_RETIREMENT_RELATED_EMPLOYEE_BENEFIT_ACCOUNTS_RECOVERIES_THRIFT" hidden="1">"c25472"</definedName>
    <definedName name="IQ_RETIREMENT_RELATED_TRUST_AGENCY_ACCOUNTS_EMPLOYEE_BENEFIT_DEFINED_BENEFIT_MANAGED_ASSETS_THRIFT" hidden="1">"c25349"</definedName>
    <definedName name="IQ_RETIREMENT_RELATED_TRUST_AGENCY_ACCOUNTS_EMPLOYEE_BENEFIT_DEFINED_BENEFIT_NONMANAGED_ASSETS_THRIFT" hidden="1">"c25370"</definedName>
    <definedName name="IQ_RETIREMENT_RELATED_TRUST_AGENCY_ACCOUNTS_EMPLOYEE_BENEFIT_DEFINED_BENEFIT_NUMBER_MANAGED_ACCOUNTS_THRIFT" hidden="1">"c25360"</definedName>
    <definedName name="IQ_RETIREMENT_RELATED_TRUST_AGENCY_ACCOUNTS_EMPLOYEE_BENEFIT_DEFINED_BENEFIT_NUMBER_NONMANAGED_ACCOUNTS_THRIFT" hidden="1">"c25382"</definedName>
    <definedName name="IQ_RETIREMENT_RELATED_TRUST_AGENCY_ACCOUNTS_EMPLOYEE_BENEFIT_DEFINED_CONTRIBUTION_MANAGED_ASSETS_THRIFT" hidden="1">"c25348"</definedName>
    <definedName name="IQ_RETIREMENT_RELATED_TRUST_AGENCY_ACCOUNTS_EMPLOYEE_BENEFIT_DEFINED_CONTRIBUTION_NONMANAGED_ASSETS_THRIFT" hidden="1">"c25369"</definedName>
    <definedName name="IQ_RETIREMENT_RELATED_TRUST_AGENCY_ACCOUNTS_EMPLOYEE_BENEFIT_DEFINED_CONTRIBUTION_NUMBER_MANAGED_ACCOUNTS_THRIFT" hidden="1">"c25359"</definedName>
    <definedName name="IQ_RETIREMENT_RELATED_TRUST_AGENCY_ACCOUNTS_EMPLOYEE_BENEFIT_DEFINED_CONTRIBUTION_NUMBER_NONMANAGED_ACCOUNTS_THRIFT" hidden="1">"c25381"</definedName>
    <definedName name="IQ_RETIREMENT_RELATED_TRUST_AGENCY_ACCOUNTS_EMPLOYEE_BENEFIT_OTHER_MANAGED_ASSETS_THRIFT" hidden="1">"c25350"</definedName>
    <definedName name="IQ_RETIREMENT_RELATED_TRUST_AGENCY_ACCOUNTS_EMPLOYEE_BENEFIT_OTHER_NONMANAGED_ASSETS_THRIFT" hidden="1">"c25371"</definedName>
    <definedName name="IQ_RETIREMENT_RELATED_TRUST_AGENCY_ACCOUNTS_EMPLOYEE_BENEFIT_OTHER_NUMBER_MANAGED_ACCOUNTS_THRIFT" hidden="1">"c25361"</definedName>
    <definedName name="IQ_RETIREMENT_RELATED_TRUST_AGENCY_ACCOUNTS_EMPLOYEE_BENEFIT_OTHER_NUMBER_NONMANAGED_ACCOUNTS_THRIFT" hidden="1">"c25383"</definedName>
    <definedName name="IQ_RETURN_ASSETS" hidden="1">"c1113"</definedName>
    <definedName name="IQ_RETURN_ASSETS_BANK" hidden="1">"c1114"</definedName>
    <definedName name="IQ_RETURN_ASSETS_BROK" hidden="1">"c1115"</definedName>
    <definedName name="IQ_RETURN_ASSETS_CM" hidden="1">"c1115"</definedName>
    <definedName name="IQ_RETURN_ASSETS_FS" hidden="1">"c1116"</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BANK" hidden="1">"c1119"</definedName>
    <definedName name="IQ_RETURN_EQUITY_BROK" hidden="1">"c1120"</definedName>
    <definedName name="IQ_RETURN_EQUITY_CM" hidden="1">"c1120"</definedName>
    <definedName name="IQ_RETURN_EQUITY_FS" hidden="1">"c1121"</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NAME_AP" hidden="1">"c8911"</definedName>
    <definedName name="IQ_REV_NAME_AP_ABS" hidden="1">"c8930"</definedName>
    <definedName name="IQ_REV_UTI" hidden="1">"c1125"</definedName>
    <definedName name="IQ_REVALUATION_GAINS_DERIVATIVE_DOM_FFIEC" hidden="1">"c12828"</definedName>
    <definedName name="IQ_REVALUATION_GAINS_DERIVATIVE_FOREIGN_FFIEC" hidden="1">"c12829"</definedName>
    <definedName name="IQ_REVALUATION_NON_TRADING_PROP" hidden="1">"c15999"</definedName>
    <definedName name="IQ_REVENUE" hidden="1">"c1422"</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BEFORE_LL_THRIFT" hidden="1">"c24782"</definedName>
    <definedName name="IQ_REVENUE_COMMERCIAL" hidden="1">"c2881"</definedName>
    <definedName name="IQ_REVENUE_DIGITAL_CABLE" hidden="1">"c2876"</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39221.3754976852</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GROSS_LOANS_THRIFT" hidden="1">"c25723"</definedName>
    <definedName name="IQ_REVOLVING_LOANS_RISK_BASED_CAPITAL_THRIFT" hidden="1">"c25708"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OPEN_END_PML_SECURED_1_4_DWELLING_UNITS_DUE_30_89_THRIFT" hidden="1">"c25241"</definedName>
    <definedName name="IQ_REVOLVING_OPEN_END_PML_SECURED_1_4_DWELLING_UNITS_DUE_90_THRIFT" hidden="1">"c25262"</definedName>
    <definedName name="IQ_REVOLVING_OPEN_END_PML_SECURED_1_4_DWELLING_UNITS_NON_ACCRUAL_THRIFT" hidden="1">"c25283"</definedName>
    <definedName name="IQ_REVOLVING_OPEN_LOANS_SEC_1_4_DOM_LOSS_SHARING_FFIEC" hidden="1">"c27191"</definedName>
    <definedName name="IQ_REVOLVING_OPEN_LOANS_SEC_1_4_EXTD_LOC_DOM_LOSS_SHARING_DUE_30_89_FFIEC" hidden="1">"c27074"</definedName>
    <definedName name="IQ_REVOLVING_OPEN_LOANS_SEC_1_4_EXTD_LOC_DOM_LOSS_SHARING_DUE_90_FFIEC" hidden="1">"c27114"</definedName>
    <definedName name="IQ_REVOLVING_OPEN_LOANS_SEC_1_4_EXTD_LOC_DOM_LOSS_SHARING_NON_ACCRUAL_FFIEC" hidden="1">"c27154"</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GHTS_ADJ_FACTOR" hidden="1">"c28842"</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ISK_WEIGHTED_ASSETS_BEFORE_EXCESS_ALLOWANCE_LL_LOSSES_THRIFT" hidden="1">"c25077"</definedName>
    <definedName name="IQ_RISK_WEIGHTED_ASSETS_LOW_LEVEL_RECOURSE_RESIDUAL_INTERESTS_THRIFT" hidden="1">"c25075"</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 hidden="1">"c15932"</definedName>
    <definedName name="IQ_ROYALTY_REVENUE_COAL" hidden="1">"c15932"</definedName>
    <definedName name="IQ_RSI" hidden="1">"c12704"</definedName>
    <definedName name="IQ_RSI_ADJ" hidden="1">"c12705"</definedName>
    <definedName name="IQ_RSSD_ID_FFIEC" hidden="1">"c20506"</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EMPLOYEE_BENEFITS_THRIFT" hidden="1">"c24786"</definedName>
    <definedName name="IQ_SALARIES_OTHER_BENEFITS" hidden="1">"c16176"</definedName>
    <definedName name="IQ_SALARY" hidden="1">"c1130"</definedName>
    <definedName name="IQ_SALE_COMMON_GROSS_FFIEC" hidden="1">"c12963"</definedName>
    <definedName name="IQ_SALE_CONVERSION_ACQUISITION_NET_COMMON_FFIEC" hidden="1">"c15351"</definedName>
    <definedName name="IQ_SALE_INTAN_CF" hidden="1">"c1131"</definedName>
    <definedName name="IQ_SALE_INTAN_CF_BNK" hidden="1">"c1132"</definedName>
    <definedName name="IQ_SALE_INTAN_CF_BR" hidden="1">"c1133"</definedName>
    <definedName name="IQ_SALE_INTAN_CF_CM"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CM"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CEEDS_RENTAL_ASSETS" hidden="1">"c26974"</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CM"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COMM_NON_MORTGAGE_LOANS_THRIFT" hidden="1">"c25340"</definedName>
    <definedName name="IQ_SALES_CONSUMER_NON_MORTGAGE_LOANS_THRIFT" hidden="1">"c25342"</definedName>
    <definedName name="IQ_SALES_MARKETING" hidden="1">"c2240"</definedName>
    <definedName name="IQ_SALES_OTHER_MORTGAGE_BACKED_SEC_THRIFT" hidden="1">"c25315"</definedName>
    <definedName name="IQ_SALES_PASS_THROUGH_MORTGAGE_BACKED_SEC_THRIFT" hidden="1">"c25312"</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REV_DATE_TIME_REUT" hidden="1">"c28569"</definedName>
    <definedName name="IQ_SAME_STORE_REV_DATE_TIME_THOM" hidden="1">"c28452"</definedName>
    <definedName name="IQ_SAME_STORE_REVISIONS_REUT" hidden="1">"c28530"</definedName>
    <definedName name="IQ_SAME_STORE_REVISIONS_THOM" hidden="1">"c28413"</definedName>
    <definedName name="IQ_SAME_STORE_TOTAL" hidden="1">"c2892"</definedName>
    <definedName name="IQ_SAVING_DEP" hidden="1">"c1150"</definedName>
    <definedName name="IQ_SAVINGS_ACCT_DEPOSITS_TOTAL_DEPOSITS" hidden="1">"c15721"</definedName>
    <definedName name="IQ_SAVINGS_ASSOCIATION_EQUITY_CAPITAL_BEGINNING_BALANCE_FROM_PRIOR_QTR_THRIFT" hidden="1">"c25008"</definedName>
    <definedName name="IQ_SAVINGS_ASSOCIATION_EQUITY_CAPITAL_ENDING_BALANCE_THRIFT" hidden="1">"c25019"</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1_4_DOM_LOANS_RSTRC_DUE_30_89_FFIEC" hidden="1">"c27093"</definedName>
    <definedName name="IQ_SEC_1_4_DOM_LOANS_RSTRC_DUE_90_FFIEC" hidden="1">"c27133"</definedName>
    <definedName name="IQ_SEC_1_4_DOM_LOANS_RSTRC_DUE_NON_ACCRUAL_FFIEC" hidden="1">"c27173"</definedName>
    <definedName name="IQ_SEC_BACKED_NON_MORTGAGE_LOANS_THRIFT" hidden="1">"c24825"</definedName>
    <definedName name="IQ_SEC_BACKED_US_GOVT_ELIGIBLE_0_PCT_RISK_WEIGHT_THRIFT" hidden="1">"c25052"</definedName>
    <definedName name="IQ_SEC_BORROWED_OFF_BS_FFIEC" hidden="1">"c13127"</definedName>
    <definedName name="IQ_SEC_FARMLAND_DOM_CHARGE_OFFS_FFIEC" hidden="1">"c13167"</definedName>
    <definedName name="IQ_SEC_FARMLAND_DOM_LOSS_SHARING_DUE_30_89_FFIEC" hidden="1">"c27073"</definedName>
    <definedName name="IQ_SEC_FARMLAND_DOM_LOSS_SHARING_DUE_90_FFIEC" hidden="1">"c27113"</definedName>
    <definedName name="IQ_SEC_FARMLAND_DOM_LOSS_SHARING_FFIEC" hidden="1">"c27190"</definedName>
    <definedName name="IQ_SEC_FARMLAND_DOM_LOSS_SHARING_NON_ACCRUAL_FFIEC" hidden="1">"c27153"</definedName>
    <definedName name="IQ_SEC_FARMLAND_DOM_RECOV_FFIEC" hidden="1">"c13189"</definedName>
    <definedName name="IQ_SEC_FUNDS_PURCHASED_ASSETS_TOT_FFIEC" hidden="1">"c13447"</definedName>
    <definedName name="IQ_SEC_ISSUED_US_AFS_AMORT_COST_FFIEC" hidden="1">"c20492"</definedName>
    <definedName name="IQ_SEC_ISSUED_US_AFS_FAIR_VAL_FFIEC" hidden="1">"c20457"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LOANS_LOSS_SHARING_DUE_90_FFIEC" hidden="1">"c27117"</definedName>
    <definedName name="IQ_SEC_MULTIFAM_DOM_LOANS_RSTRC_DUE_30_89_FFIEC" hidden="1">"c27094"</definedName>
    <definedName name="IQ_SEC_MULTIFAM_DOM_LOANS_RSTRC_DUE_90_FFIEC" hidden="1">"c27134"</definedName>
    <definedName name="IQ_SEC_MULTIFAM_DOM_LOANS_RSTRC_NON_ACCRUAL_FFIEC" hidden="1">"c27174"</definedName>
    <definedName name="IQ_SEC_MULTIFAM_DOM_LOANS_RSTRC_TERMS_FFIEC" hidden="1">"c27025"</definedName>
    <definedName name="IQ_SEC_MULTIFAM_DOM_LOSS_SHARING_DUE_30_89_FFIEC" hidden="1">"c27077"</definedName>
    <definedName name="IQ_SEC_MULTIFAM_DOM_LOSS_SHARING_FFIEC" hidden="1">"c27194"</definedName>
    <definedName name="IQ_SEC_MULTIFAM_DOM_LOSS_SHARING_NON_ACCRUAL_FFIEC" hidden="1">"c27157"</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OM_LOSS_SHARING_DUE_30_89_FFIEC" hidden="1">"c27079"</definedName>
    <definedName name="IQ_SEC_OTHER_NONFARM_NONRES_DOM_LOSS_SHARING_DUE_90_FFIEC" hidden="1">"c27119"</definedName>
    <definedName name="IQ_SEC_OTHER_NONFARM_NONRES_DOM_LOSS_SHARING_FFIEC" hidden="1">"c27196"</definedName>
    <definedName name="IQ_SEC_OTHER_NONFARM_NONRES_DOM_RSTRC_TERMS_FFIEC" hidden="1">"c27027"</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THER_NONFARM_NONRES_RSTRC_DUE_30_89_FFIEC" hidden="1">"c27096"</definedName>
    <definedName name="IQ_SEC_OTHER_NONFARM_NONRES_RSTRC_DUE_90_FFIEC" hidden="1">"c27136"</definedName>
    <definedName name="IQ_SEC_OTHER_NONFARM_NONRES_RSTRC_NON_ACCRUAL_FFIEC" hidden="1">"c27176"</definedName>
    <definedName name="IQ_SEC_OWNER_NONFARM_NONRES_CHARGE_OFFS_FFIEC" hidden="1">"c13172"</definedName>
    <definedName name="IQ_SEC_OWNER_NONFARM_NONRES_DOM_RSTRC_TERMS_FFIEC" hidden="1">"c27026"</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OWNER_NONFARM_NONRES_RSTRC_DUE_30_89_FFIEC" hidden="1">"c27095"</definedName>
    <definedName name="IQ_SEC_OWNER_NONFARM_NONRES_RSTRC_DUE_90_FFIEC" hidden="1">"c27135"</definedName>
    <definedName name="IQ_SEC_OWNER_NONFARM_NONRES_RSTRC_NON_ACCRUAL_FFIEC" hidden="1">"c27159"</definedName>
    <definedName name="IQ_SEC_OWNER_NONFARM_NONRES_RSTRUC_NON_ACCRUAL_FFIEC" hidden="1">"c27175"</definedName>
    <definedName name="IQ_SEC_OWNER_OCCUPIED_NONFARM_NONRES_DOM_LOSS_SHARING_DUE_30_89_FFIEC" hidden="1">"c27078"</definedName>
    <definedName name="IQ_SEC_OWNER_OCCUPIED_NONFARM_NONRES_DOM_LOSS_SHARING_DUE_90_FFIEC" hidden="1">"c27118"</definedName>
    <definedName name="IQ_SEC_OWNER_OCCUPIED_NONFARM_NONRES_DOM_LOSS_SHARING_FFIEC" hidden="1">"c27195"</definedName>
    <definedName name="IQ_SEC_OWNER_OCCUPIED_NONFARM_NONRES_DOM_LOSS_SHARING_NON_ACCRUAL_FFIEC" hidden="1">"c27158"</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RISK_WEIGHTED_100_PCT_MORE_UNDER_RATINGS_THRIFT" hidden="1">"c25071"</definedName>
    <definedName name="IQ_SEC_SOLD_REPURCHASE_FFIEC" hidden="1">"c12857"</definedName>
    <definedName name="IQ_SEC_SOLD_UNDER_AGREEMENTS_REPURCHASE_THRIFT" hidden="1">"c25574"</definedName>
    <definedName name="IQ_SECOND_LIEN_BONDS_NOTES" hidden="1">"c17893"</definedName>
    <definedName name="IQ_SECOND_LIEN_BONDS_NOTES_PCT" hidden="1">"c18007"</definedName>
    <definedName name="IQ_SECOND_LIEN_DEBT" hidden="1">"c17898"</definedName>
    <definedName name="IQ_SECOND_LIEN_DEBT_PCT" hidden="1">"c18012"</definedName>
    <definedName name="IQ_SECOND_LIEN_LOANS" hidden="1">"c17892"</definedName>
    <definedName name="IQ_SECOND_LIEN_LOANS_PCT" hidden="1">"c18006"</definedName>
    <definedName name="IQ_SECUR_RECEIV" hidden="1">"c1151"</definedName>
    <definedName name="IQ_SECURED_COMMERCIAL_LOANS_THRIFT" hidden="1">"c24854"</definedName>
    <definedName name="IQ_SECURED_DEBT" hidden="1">"c2546"</definedName>
    <definedName name="IQ_SECURED_DEBT_PCT" hidden="1">"c2547"</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FED_FUNDS_PURCHASED_TOTAL_ASSETS_THRIFT" hidden="1">"c25703"</definedName>
    <definedName name="IQ_SECURED_FEDERAL_FUNDS_PURCHASED_THRIFT" hidden="1">"c25573"</definedName>
    <definedName name="IQ_SECURED_MULTI_RES_LL_REC_DOM_FFIEC" hidden="1">"c12905"</definedName>
    <definedName name="IQ_SECURITIES_AFS_AMORT_COST_FFIEC" hidden="1">"c20488"</definedName>
    <definedName name="IQ_SECURITIES_AFS_FAIR_VAL_FFIEC" hidden="1">"c20453"</definedName>
    <definedName name="IQ_SECURITIES_HELD_MATURITY_FFIEC" hidden="1">"c12777"</definedName>
    <definedName name="IQ_SECURITIES_HTM_AMORT_COST_FFIEC" hidden="1">"c20436"</definedName>
    <definedName name="IQ_SECURITIES_HTM_FAIR_VAL_FFIEC" hidden="1">"c20471"</definedName>
    <definedName name="IQ_SECURITIES_ISSUED_US_FFIEC" hidden="1">"c12781"</definedName>
    <definedName name="IQ_SECURITIES_ISSUED_US_HTM_AMORT_COST_FFIEC" hidden="1">"c20440"</definedName>
    <definedName name="IQ_SECURITIES_ISSUED_US_HTM_FAIR_VAL_FFIEC" hidden="1">"c20475"</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UNUSED_FFIEC" hidden="1">"c13247"</definedName>
    <definedName name="IQ_SECURITIZATION_CREDIT_RISK_CSD" hidden="1">"c28929"</definedName>
    <definedName name="IQ_SECURITIZATION_INC_OPERATING_INC_FFIEC" hidden="1">"c13390"</definedName>
    <definedName name="IQ_SECURITIZATION_INCOME_FFIEC" hidden="1">"c13012"</definedName>
    <definedName name="IQ_SECURITIZED_DEBT" hidden="1">"c17897"</definedName>
    <definedName name="IQ_SECURITIZED_DEBT_PCT" hidden="1">"c18011"</definedName>
    <definedName name="IQ_SECURITY_ACTIVE_STATUS" hidden="1">"c15160"</definedName>
    <definedName name="IQ_SECURITY_BORROW" hidden="1">"c1152"</definedName>
    <definedName name="IQ_SECURITY_FEATURES" hidden="1">"c17681"</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DOL" hidden="1">"c12042"</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PARATE_LIFE_INSURANCE_ASSET_FFIEC" hidden="1">"c27009"</definedName>
    <definedName name="IQ_SERV_CHARGE_DEPOSITS" hidden="1">"c1157"</definedName>
    <definedName name="IQ_SERVICE_CHARGES_COMM_FEE_DOM_FFIEC" hidden="1">"c25821"</definedName>
    <definedName name="IQ_SERVICE_CHARGES_DEPOSIT_ACCOUNTS_DOM_FFIEC" hidden="1">"c13003"</definedName>
    <definedName name="IQ_SERVICE_CHARGES_OPERATING_INC_FFIEC" hidden="1">"c13384"</definedName>
    <definedName name="IQ_SERVICE_FEE" hidden="1">"c8951"</definedName>
    <definedName name="IQ_SERVICING_ASSETS_MORTGAGE_LOANS_THRIFT" hidden="1">"c24888"</definedName>
    <definedName name="IQ_SERVICING_ASSETS_NON_MORTGAGE_LOANS_THRIFT" hidden="1">"c24889"</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OUTSTANDING" hidden="1">"c1347"</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BUSINESS_DESCRIPTION" hidden="1">"c24668"</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_SHORT_TERM_NONCORE_FUNDING_THRIFT" hidden="1">"c25625"</definedName>
    <definedName name="IQ_SHORT_TERM_INV_TOTAL_ASSETS_THRIFT" hidden="1">"c25695"</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_ACTION_COUNT" hidden="1">"c28829"</definedName>
    <definedName name="IQ_SP_ACTION_RATIO" hidden="1">"c28830"</definedName>
    <definedName name="IQ_SP_BAMP_CLASS" hidden="1">"c28802"</definedName>
    <definedName name="IQ_SP_BANK" hidden="1">"c2637"</definedName>
    <definedName name="IQ_SP_BANK_ACTION" hidden="1">"c2636"</definedName>
    <definedName name="IQ_SP_BANK_DATE" hidden="1">"c2635"</definedName>
    <definedName name="IQ_SP_BANK_FUN_STR" hidden="1">"c28803"</definedName>
    <definedName name="IQ_SP_BANK_SUR_ASMNT" hidden="1">"c28804"</definedName>
    <definedName name="IQ_SP_BICRA" hidden="1">"c28811"</definedName>
    <definedName name="IQ_SP_BIRCA" hidden="1">"c28811"</definedName>
    <definedName name="IQ_SP_CDS_PRICE" hidden="1">"c28837"</definedName>
    <definedName name="IQ_SP_FIN_ENH" hidden="1">"c28805"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PROG" hidden="1">"c28806"</definedName>
    <definedName name="IQ_SP_FIN_STR_RATING" hidden="1">"c28807"</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ATING" hidden="1">"c28815"</definedName>
    <definedName name="IQ_SP_ISSUE_RECOVER" hidden="1">"c2648"</definedName>
    <definedName name="IQ_SP_ISSUE_RECOVER_ACTION" hidden="1">"c2647"</definedName>
    <definedName name="IQ_SP_ISSUE_RECOVER_DATE" hidden="1">"c2646"</definedName>
    <definedName name="IQ_SP_ISSUER_RATING" hidden="1">"c28801"</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LLOYDS_SYN_ASSESS" hidden="1">"c28812"</definedName>
    <definedName name="IQ_SP_MUNI_ICR" hidden="1">"c28813"</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COUNT" hidden="1">"c28833"</definedName>
    <definedName name="IQ_SP_OUTLOOK_RATIO" hidden="1">"c28834"</definedName>
    <definedName name="IQ_SP_OUTLOOK_WATCH" hidden="1">"c2639"</definedName>
    <definedName name="IQ_SP_OUTLOOK_WATCH_DATE" hidden="1">"c2638"</definedName>
    <definedName name="IQ_SP_QUALITY_RANKING_DESCRIPTION" hidden="1">"c17410"</definedName>
    <definedName name="IQ_SP_QUALITY_RANKING_VALUE" hidden="1">"c17409"</definedName>
    <definedName name="IQ_SP_RATED_ENT" hidden="1">"c28828"</definedName>
    <definedName name="IQ_SP_RATING_COUNT" hidden="1">"c28831"</definedName>
    <definedName name="IQ_SP_RATING_RATIO" hidden="1">"c28832"</definedName>
    <definedName name="IQ_SP_RISK_GOVT" hidden="1">"c28814"</definedName>
    <definedName name="IQ_SP_RWA_AFTER_DIVERSIFICATION_CSD" hidden="1">"c28939"</definedName>
    <definedName name="IQ_SP_RWA_BEFORE_DIVERSIFICATION_CSD" hidden="1">"c28937"</definedName>
    <definedName name="IQ_SP_STARS_DESCRIPTION" hidden="1">"c17408"</definedName>
    <definedName name="IQ_SP_STARS_VALUE" hidden="1">"c17407"</definedName>
    <definedName name="IQ_SP_WATCH_COUNT" hidden="1">"c28835"</definedName>
    <definedName name="IQ_SP_WATCH_RATIO" hidden="1">"c28836"</definedName>
    <definedName name="IQ_SPECIAL_DIV_CF" hidden="1">"c1169"</definedName>
    <definedName name="IQ_SPECIAL_DIV_CF_BNK" hidden="1">"c1170"</definedName>
    <definedName name="IQ_SPECIAL_DIV_CF_BR" hidden="1">"c1171"</definedName>
    <definedName name="IQ_SPECIAL_DIV_CF_CM"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IN_ADJ_FACTOR" hidden="1">"c28841"</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ECURED_BONDS_NOTES" hidden="1">"c17889"</definedName>
    <definedName name="IQ_SR_SECURED_BONDS_NOTES_PCT" hidden="1">"c18003"</definedName>
    <definedName name="IQ_SR_SECURED_LOANS" hidden="1">"c17888"</definedName>
    <definedName name="IQ_SR_SECURED_LOANS_PCT" hidden="1">"c18002"</definedName>
    <definedName name="IQ_SR_SUB_DEBT" hidden="1">"c2530"</definedName>
    <definedName name="IQ_SR_SUB_DEBT_EBITDA" hidden="1">"c2556"</definedName>
    <definedName name="IQ_SR_SUB_DEBT_EBITDA_CAPEX" hidden="1">"c2557"</definedName>
    <definedName name="IQ_SR_SUB_DEBT_PCT" hidden="1">"c2531"</definedName>
    <definedName name="IQ_SR_UNSECURED_BONDS_NOTES" hidden="1">"c17891"</definedName>
    <definedName name="IQ_SR_UNSECURED_BONDS_NOTES_PCT" hidden="1">"c18005"</definedName>
    <definedName name="IQ_ST_DEBT" hidden="1">"c1176"</definedName>
    <definedName name="IQ_ST_DEBT_BNK" hidden="1">"c1177"</definedName>
    <definedName name="IQ_ST_DEBT_BR" hidden="1">"c1178"</definedName>
    <definedName name="IQ_ST_DEBT_CM" hidden="1">"c1178"</definedName>
    <definedName name="IQ_ST_DEBT_DERIVATIVES" hidden="1">"c17741"</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CM"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CM"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BY_LETTERS_CREDIT_THRIFT" hidden="1">"c25614"</definedName>
    <definedName name="IQ_STANDBY_LOC_FHLB_BANK_BEHALF_OFF_BS_FFIEC" hidden="1">"c15412"</definedName>
    <definedName name="IQ_STATE" hidden="1">"c1200"</definedName>
    <definedName name="IQ_STATE_COUNTY_MUNICIPAL_OBLIGATIONS_ALL_OTHER_ACCOUNTS_THRIFT" hidden="1">"c25426"</definedName>
    <definedName name="IQ_STATE_COUNTY_MUNICIPAL_OBLIGATIONS_EMPLOYEE_BENEFIT_RETIREMENT_RELATED_ACCOUNTS_THRIFT" hidden="1">"c25410"</definedName>
    <definedName name="IQ_STATE_COUNTY_MUNICIPAL_OBLIGATIONS_PERSONAL_TRUST_AGENCY_INV_MANAGEMENT_ACCOUNTS_THRIFT" hidden="1">"c25394"</definedName>
    <definedName name="IQ_STATE_LOCAL_OTHER_INC_TAXES_THRIFT" hidden="1">"c24817"</definedName>
    <definedName name="IQ_STATE_LOCAL_REVENUE_BONDS_ELIGIBLE_50_PCT_RISK_WEIGHT_THRIFT" hidden="1">"c25067"</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_MUNI_OBLIGATIONS_THRIFT" hidden="1">"c24824"</definedName>
    <definedName name="IQ_STATE_OF_INC" hidden="1">"c18104"</definedName>
    <definedName name="IQ_STATES_POLI_SUBD_US_NON_TRANS_ACCTS_FFIEC" hidden="1">"c15324"</definedName>
    <definedName name="IQ_STATES_POLI_SUBD_US_TRANS_ACCTS_FFIEC" hidden="1">"c15316"</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XPLORE_DRILL" hidden="1">"c13851"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ISSUED_SAVINGS_ASSOCIATION_THRIFT" hidden="1">"c25012"</definedName>
    <definedName name="IQ_STOCK_MARKET_INDEX" hidden="1">"c21101"</definedName>
    <definedName name="IQ_STOCK_OPTIONS_COMP" hidden="1">"c3509"</definedName>
    <definedName name="IQ_STOCK_OPTIONS_COMP_PRETAX" hidden="1">"c3507"</definedName>
    <definedName name="IQ_STOCK_OPTIONS_COMP_TAX" hidden="1">"c3508"</definedName>
    <definedName name="IQ_STOCK_RETIRED_SAVINGS_ASSOCIATION_THRIFT" hidden="1">"c25013"</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TYLE_GROWTH_VALUE" hidden="1">"c19203"</definedName>
    <definedName name="IQ_STYLE_HIGH_YIELD" hidden="1">"c19204"</definedName>
    <definedName name="IQ_STYLE_MARKET_CAP" hidden="1">"c19202"</definedName>
    <definedName name="IQ_STYLE_REPORTED" hidden="1">"c19205"</definedName>
    <definedName name="IQ_SUB_BONDS_NOTES" hidden="1">"c2503"</definedName>
    <definedName name="IQ_SUB_BONDS_NOTES_PCT" hidden="1">"c2504"</definedName>
    <definedName name="IQ_SUB_DEBENTURES_THRIFT" hidden="1">"c24902"</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ORDINATED_DEBENTURES_AMOUNTS_NETTED_THRIFT" hidden="1">"c25540"</definedName>
    <definedName name="IQ_SUBORDINATED_DEBENTURES_LEVEL_1_THRIFT" hidden="1">"c25536"</definedName>
    <definedName name="IQ_SUBORDINATED_DEBENTURES_LEVEL_2_THRIFT" hidden="1">"c25537"</definedName>
    <definedName name="IQ_SUBORDINATED_DEBENTURES_LEVEL_3_THRIFT" hidden="1">"c25538"</definedName>
    <definedName name="IQ_SUBORDINATED_DEBENTURES_TOTAL_AFTER_NETTING_THRIFT" hidden="1">"c25541"</definedName>
    <definedName name="IQ_SUBORDINATED_DEBENTURES_TOTAL_BEFORE_NETTING_THRIFT" hidden="1">"c25539"</definedName>
    <definedName name="IQ_SUBORDINATED_DEBENTURES_WITH_REMAINING_MATURITY_ONE_YEAR_LESS_THRIFT" hidden="1">"c25577"</definedName>
    <definedName name="IQ_SUBORDINATED_DEBENTURES_WITH_REMAINING_MATURITY_OVER_ONE_YEAR_THRIFT" hidden="1">"c25578"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FIEC" hidden="1">"c12877"</definedName>
    <definedName name="IQ_SVA" hidden="1">"c1214"</definedName>
    <definedName name="IQ_SYNTH_STRUCTURED_PRODUCTS_AFS_AMORT_COST_FFIEC" hidden="1">"c20501"</definedName>
    <definedName name="IQ_SYNTH_STRUCTURED_PRODUCTS_AFS_FAIR_VAL_FFIEC" hidden="1">"c20466"</definedName>
    <definedName name="IQ_SYNTH_STRUCTURED_PRODUCTS_HTM_AMORT_COST_FFIEC" hidden="1">"c20449"</definedName>
    <definedName name="IQ_SYNTH_STRUCTURED_PRODUCTS_HTM_FAIR_VAL_FFIEC" hidden="1">"c20484"</definedName>
    <definedName name="IQ_SYNTHETIC_STRUCTURED_PRODUCTS_AVAIL_SALE_FFIEC" hidden="1">"c15264"</definedName>
    <definedName name="IQ_SYNTHETIC_STRUCTURED_PRODUCTS_FFIEC" hidden="1">"c15261"</definedName>
    <definedName name="IQ_TANGIBLE_ASSETS_FFIEC" hidden="1">"c13916"</definedName>
    <definedName name="IQ_TANGIBLE_ASSETS_THRIFT" hidden="1">"c25088"</definedName>
    <definedName name="IQ_TANGIBLE_COMMON_EQUITY_FFIEC" hidden="1">"c13914"</definedName>
    <definedName name="IQ_TANGIBLE_COMMON_EQUITY_THRIFT" hidden="1">"c25086"</definedName>
    <definedName name="IQ_TANGIBLE_EQUITY_ASSETS_FFIEC" hidden="1">"c13346"</definedName>
    <definedName name="IQ_TANGIBLE_EQUITY_FFIEC" hidden="1">"c13915"</definedName>
    <definedName name="IQ_TANGIBLE_EQUITY_RATIO_THRIFT" hidden="1">"c25084"</definedName>
    <definedName name="IQ_TANGIBLE_EQUITY_THRIFT" hidden="1">"c25087"</definedName>
    <definedName name="IQ_TANGIBLE_TIER_1_LEVERAGE_FFIEC" hidden="1">"c13345"</definedName>
    <definedName name="IQ_TANGIBLE_TIER_1_LEVERAGE_RATIO_THRIFT" hidden="1">"c25631"</definedName>
    <definedName name="IQ_TARP_INIT_INVEST_AMT" hidden="1">"c17863"</definedName>
    <definedName name="IQ_TARP_INIT_INVEST_DATE_ANN" hidden="1">"c17861"</definedName>
    <definedName name="IQ_TARP_INIT_INVEST_DATE_CLOSED" hidden="1">"c17862"</definedName>
    <definedName name="IQ_TARP_INVESTOR_STATUS" hidden="1">"c17865"</definedName>
    <definedName name="IQ_TARP_REMAINING_AMT" hidden="1">"c17869"</definedName>
    <definedName name="IQ_TARP_REMAINING_SEC_DES" hidden="1">"c17870"</definedName>
    <definedName name="IQ_TARP_REPAYMENT_DISP" hidden="1">"c17866"</definedName>
    <definedName name="IQ_TARP_REPAYMENT_DISP_AMT" hidden="1">"c17868"</definedName>
    <definedName name="IQ_TARP_REPAYMENT_DISP_DATE" hidden="1">"c17867"</definedName>
    <definedName name="IQ_TARP_ROUND" hidden="1">"c17859"</definedName>
    <definedName name="IQ_TARP_STATUS" hidden="1">"c17864"</definedName>
    <definedName name="IQ_TARP_TR_AMT" hidden="1">"c17857"</definedName>
    <definedName name="IQ_TARP_TR_DATE" hidden="1">"c17856"</definedName>
    <definedName name="IQ_TARP_TR_TYPE" hidden="1">"c17858"</definedName>
    <definedName name="IQ_TARP_TRANSACTION_ID" hidden="1">"c17871"</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CAPEX" hidden="1">"c17553"</definedName>
    <definedName name="IQ_TEV_EMPLOYEE_AVG" hidden="1">"c1225"</definedName>
    <definedName name="IQ_TEV_REV_DATE_TIME_REUT" hidden="1">"c28564"</definedName>
    <definedName name="IQ_TEV_REVISIONS_REUT" hidden="1">"c28525"</definedName>
    <definedName name="IQ_TEV_TOTAL_REV" hidden="1">"c1226"</definedName>
    <definedName name="IQ_TEV_TOTAL_REV_AVG" hidden="1">"c1227"</definedName>
    <definedName name="IQ_TEV_UFCF" hidden="1">"c2208"</definedName>
    <definedName name="IQ_TIER_1_CAPITAL_BEFORE_CHARGES_T1_FFIEC" hidden="1">"c13139"</definedName>
    <definedName name="IQ_TIER_1_CAPITAL_FFIEC" hidden="1">"c13143"</definedName>
    <definedName name="IQ_TIER_1_CAPITAL_RATIO_THRIFT" hidden="1">"c25081"</definedName>
    <definedName name="IQ_TIER_1_CAPITAL_REQUIREMENT_ADJUSTED_ASSETS_THRIFT" hidden="1">"c25039"</definedName>
    <definedName name="IQ_TIER_1_CAPITAL_T1_THRIFT" hidden="1">"c25029"</definedName>
    <definedName name="IQ_TIER_1_LEVERAGE_RATIO_FFIEC" hidden="1">"c13160"</definedName>
    <definedName name="IQ_TIER_1_RISK_BASED_CAPITAL_RATIO_FFIEC" hidden="1">"c13161"</definedName>
    <definedName name="IQ_TIER_1_RISK_BASED_CAPITAL_RATIO_THRIFT" hidden="1">"c25083"</definedName>
    <definedName name="IQ_TIER_2_CAPITAL_FFIEC" hidden="1">"c13149"</definedName>
    <definedName name="IQ_TIER_2_CAPITAL_T2_THRIFT" hidden="1">"c25045"</definedName>
    <definedName name="IQ_TIER_3_CAPITAL_ALLOCATED_MARKET_RISK_FFIEC" hidden="1">"c13151"</definedName>
    <definedName name="IQ_TIER_ONE_CAPITAL" hidden="1">"c2667"</definedName>
    <definedName name="IQ_TIER_ONE_RATIO" hidden="1">"c1229"</definedName>
    <definedName name="IQ_TIER_THREE_CAPITAL" hidden="1">"c26994"</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100000_MORE_TOTAL_ASSETS_THRIFT" hidden="1">"c25701"</definedName>
    <definedName name="IQ_TIME_DEPOSITS_100000_THROUGH_250000_THRIFT" hidden="1">"c25002"</definedName>
    <definedName name="IQ_TIME_DEPOSITS_GREATER_100000_TOTAL_DEPOSITS_THRIFT" hidden="1">"c25779"</definedName>
    <definedName name="IQ_TIME_DEPOSITS_GREATER_THAN_250000_THRIFT" hidden="1">"c25003"</definedName>
    <definedName name="IQ_TIME_DEPOSITS_LESS_100K_OTHER_INSTITUTIONS_FFIEC" hidden="1">"c12953"</definedName>
    <definedName name="IQ_TIME_DEPOSITS_LESS_100K_TOT_DEPOSITS_FFIEC" hidden="1">"c13907"</definedName>
    <definedName name="IQ_TIME_DEPOSITS_MORE_100K_OTHER_INSTITUTIONS_FFIEC" hidden="1">"c12954"</definedName>
    <definedName name="IQ_TIME_DEPOSITS_MORE_100K_TOT_DEPOSITS_FFIEC" hidden="1">"c13906"</definedName>
    <definedName name="IQ_TIME_DEPOSITS_THRIFT" hidden="1">"c25001"</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1_4_FAMILY_LOANS_TOTAL_LOANS_THRIFT" hidden="1">"c25741"</definedName>
    <definedName name="IQ_TOTAL_ADJ_TO_RWA_CSD" hidden="1">"c28938"</definedName>
    <definedName name="IQ_TOTAL_ALLOWABLE_EXCLUSIONS_THRIFT" hidden="1">"c25567"</definedName>
    <definedName name="IQ_TOTAL_AR_BR" hidden="1">"c1231"</definedName>
    <definedName name="IQ_TOTAL_AR_CM" hidden="1">"c1231"</definedName>
    <definedName name="IQ_TOTAL_AR_RE" hidden="1">"c6270"</definedName>
    <definedName name="IQ_TOTAL_AR_REIT" hidden="1">"c1232"</definedName>
    <definedName name="IQ_TOTAL_AR_UTI" hidden="1">"c1233"</definedName>
    <definedName name="IQ_TOTAL_ASSET_CAPTIVE_INSURANCE_SUBSIDIARIES_FFIEC" hidden="1">"c27216"</definedName>
    <definedName name="IQ_TOTAL_ASSET_CAPTIVE_REINSUR_SUBSIDIARIES_FFIEC" hidden="1">"c27217"</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ADJUSTED_ASSETS_THRIFT" hidden="1">"c25030"</definedName>
    <definedName name="IQ_TOTAL_ASSETS_BNK_SUBTOTAL_AP" hidden="1">"c13644"</definedName>
    <definedName name="IQ_TOTAL_ASSETS_FAIR_VALUE_TOT_FFIEC" hidden="1">"c15405"</definedName>
    <definedName name="IQ_TOTAL_ASSETS_FFIEC" hidden="1">"c12849"</definedName>
    <definedName name="IQ_TOTAL_ASSETS_FI_CSD" hidden="1">"c28900"</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MANAGED_PROP_MUTUAL_FUNDS_ANNUITIES_THRIFT" hidden="1">"c24941"</definedName>
    <definedName name="IQ_TOTAL_ASSETS_MEASURED_FV_RECURRING_BASIS_AMOUNTS_NETTED_THRIFT" hidden="1">"c25522"</definedName>
    <definedName name="IQ_TOTAL_ASSETS_MEASURED_FV_RECURRING_BASIS_LEVEL_1_THRIFT" hidden="1">"c25518"</definedName>
    <definedName name="IQ_TOTAL_ASSETS_MEASURED_FV_RECURRING_BASIS_LEVEL_2_THRIFT" hidden="1">"c25519"</definedName>
    <definedName name="IQ_TOTAL_ASSETS_MEASURED_FV_RECURRING_BASIS_LEVEL_3_THRIFT" hidden="1">"c25520"</definedName>
    <definedName name="IQ_TOTAL_ASSETS_MEASURED_FV_RECURRING_BASIS_TOTAL_AFTER_NETTING_THRIFT" hidden="1">"c25523"</definedName>
    <definedName name="IQ_TOTAL_ASSETS_MEASURED_FV_RECURRING_BASIS_TOTAL_BEFORE_NETTING_THRIFT" hidden="1">"c25521"</definedName>
    <definedName name="IQ_TOTAL_ASSETS_PC_FFIEC" hidden="1">"c13099"</definedName>
    <definedName name="IQ_TOTAL_ASSETS_SUBTOTAL_AP" hidden="1">"c8985"</definedName>
    <definedName name="IQ_TOTAL_ASSETS_THRIFT" hidden="1">"c24894"</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ORROWINGS_THRIFT" hidden="1">"c24899"</definedName>
    <definedName name="IQ_TOTAL_BROKER_ORIGINATED_DEPOSITS_FULLY_INSURED_THRIFT" hidden="1">"c24978"</definedName>
    <definedName name="IQ_TOTAL_BROKER_ORIGINATED_DEPOSITS_OTHER_THRIFT" hidden="1">"c24981"</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EPOSITS_INV_SEC_THRIFT" hidden="1">"c24828"</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HRIFT" hidden="1">"c25085"</definedName>
    <definedName name="IQ_TOTAL_COMMON_EQUITY_TOTAL_ASSETS_FFIEC" hidden="1">"c13864"</definedName>
    <definedName name="IQ_TOTAL_COMMON_EQUITY_TOTAL_ASSETS_THRIFT" hidden="1">"c25739"</definedName>
    <definedName name="IQ_TOTAL_COMMON_SHARES_OUT_FFIEC" hidden="1">"c12955"</definedName>
    <definedName name="IQ_TOTAL_CONSTRUCTION_LL_REC_DOM_FFIEC" hidden="1">"c13515"</definedName>
    <definedName name="IQ_TOTAL_CREDIT_RISK_CSD" hidden="1">"c28931"</definedName>
    <definedName name="IQ_TOTAL_CURRENT_ASSETS" hidden="1">"c1430"</definedName>
    <definedName name="IQ_TOTAL_CURRENT_LIAB" hidden="1">"c1431"</definedName>
    <definedName name="IQ_TOTAL_DAILY_AVERAGE_ALLOWABLE_EXCLUSIONS_THRIFT" hidden="1">"c25580"</definedName>
    <definedName name="IQ_TOTAL_DAILY_AVERAGE_FOREIGN_DEPOSITS_THRIFT" hidden="1">"c25581"</definedName>
    <definedName name="IQ_TOTAL_DAILY_AVERAGE_GROSS_DEPOSIT_LIABILITIES_BEFORE_EXCLUSIONS_THRIFT" hidden="1">"c25579"</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CM"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NON_CURRENT" hidden="1">"c6191"</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CM"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EPOSITS_DOM_FFIEC" hidden="1">"c15313"</definedName>
    <definedName name="IQ_TOTAL_DEPOSITS_FFIEC" hidden="1">"c13623"</definedName>
    <definedName name="IQ_TOTAL_DEPOSITS_SUPPLE" hidden="1">"c15253"</definedName>
    <definedName name="IQ_TOTAL_DEPOSITS_THRIFT" hidden="1">"c24984"</definedName>
    <definedName name="IQ_TOTAL_DIV_PAID_CF" hidden="1">"c1266"</definedName>
    <definedName name="IQ_TOTAL_DIVERSIFICATION_ADJ_SP_RWA_BEFORE_DIVERSIFICATION_CSD" hidden="1">"c28940"</definedName>
    <definedName name="IQ_TOTAL_DIVIDEND_INCOME_THRIFT" hidden="1">"c24756"</definedName>
    <definedName name="IQ_TOTAL_EARNING_ASSETS_QUARTERLY_AVG_FFIEC" hidden="1">"c25823"</definedName>
    <definedName name="IQ_TOTAL_ELIGIBLE_0_PCT_RISK_WEIGHT_THRIFT" hidden="1">"c25050"</definedName>
    <definedName name="IQ_TOTAL_ELIGIBLE_100_PCT_RISK_WEIGHT_THRIFT" hidden="1">"c25070"</definedName>
    <definedName name="IQ_TOTAL_ELIGIBLE_20_PCT_RISK_WEIGHT_THRIFT" hidden="1">"c25056"</definedName>
    <definedName name="IQ_TOTAL_ELIGIBLE_50_PCT_RISK_WEIGHT_THRIFT" hidden="1">"c25063"</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INC_MINORITY_INT_THRIFT" hidden="1">"c24927"</definedName>
    <definedName name="IQ_TOTAL_EQUITY_CAPITAL_T1_FFIEC" hidden="1">"c13130"</definedName>
    <definedName name="IQ_TOTAL_EQUITY_CAPITAL_T1_THRIFT" hidden="1">"c25021"</definedName>
    <definedName name="IQ_TOTAL_EQUITY_CAPITAL_THRIFT" hidden="1">"c24925"</definedName>
    <definedName name="IQ_TOTAL_EQUITY_FFIEC" hidden="1">"c12881"</definedName>
    <definedName name="IQ_TOTAL_EQUITY_INCL_MINORITY_INTEREST_FFIEC" hidden="1">"c15278"</definedName>
    <definedName name="IQ_TOTAL_EQUITY_INV_NOT_CARRIED_FV_THRIFT" hidden="1">"c24879"</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EQUITY_TOTAL_ASSETS_THRIFT" hidden="1">"c25738"</definedName>
    <definedName name="IQ_TOTAL_FIDUCIARY_ACCOUNTS_MANAGED_ASSETS_THRIFT" hidden="1">"c25346"</definedName>
    <definedName name="IQ_TOTAL_FIDUCIARY_ACCOUNTS_NONMANAGED_ASSETS_THRIFT" hidden="1">"c25367"</definedName>
    <definedName name="IQ_TOTAL_FIDUCIARY_ACCOUNTS_NUMBER_MANAGED_ACCOUNTS_THRIFT" hidden="1">"c25357"</definedName>
    <definedName name="IQ_TOTAL_FIDUCIARY_ACCOUNTS_NUMBER_NONMANAGED_ACCOUNTS_THRIFT" hidden="1">"c25379"</definedName>
    <definedName name="IQ_TOTAL_FOREIGN_DEPOSITS_FFIEC" hidden="1">"c15348"</definedName>
    <definedName name="IQ_TOTAL_FOREIGN_DEPOSITS_INCLUDED_IN_TOTAL_ALLOWABLE_EXCLUSIONS_THRIFT" hidden="1">"c25568"</definedName>
    <definedName name="IQ_TOTAL_FOREIGN_LOANS_QUARTERLY_AVG_FFIEC" hidden="1">"c15482"</definedName>
    <definedName name="IQ_TOTAL_GROSS_DEPOSIT_LIABILITIES_BEFORE_EXCLUSIONS_THRIFT" hidden="1">"c25566"</definedName>
    <definedName name="IQ_TOTAL_GROSS_FIDUCIARY_RELATED_SERVICES_INC_THRIFT" hidden="1">"c24811"</definedName>
    <definedName name="IQ_TOTAL_GROSS_LOSSES_MANAGED_ACCOUNTS_THRIFT" hidden="1">"c25465"</definedName>
    <definedName name="IQ_TOTAL_GROSS_LOSSES_NONMANAGED_ACCOUNTS_THRIFT" hidden="1">"c25470"</definedName>
    <definedName name="IQ_TOTAL_IBF_ASSETS_CONSOL_BANK_FFIEC" hidden="1">"c15299"</definedName>
    <definedName name="IQ_TOTAL_IBF_LIABILITIES_FFIEC" hidden="1">"c15302"</definedName>
    <definedName name="IQ_TOTAL_IBF_LL_REC_FFIEC" hidden="1">"c15297"</definedName>
    <definedName name="IQ_TOTAL_INSURANCE_RISK_CSD" hidden="1">"c28935"</definedName>
    <definedName name="IQ_TOTAL_INT_EXP_THRIFT" hidden="1">"c24764"</definedName>
    <definedName name="IQ_TOTAL_INT_EXPENSE_FFIEC" hidden="1">"c13000"</definedName>
    <definedName name="IQ_TOTAL_INT_INCOME_FFIEC" hidden="1">"c12989"</definedName>
    <definedName name="IQ_TOTAL_INT_INCOME_THRIFT" hidden="1">"c24753"</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EASES_TOTAL_LOANS_THRIFT" hidden="1">"c25751"</definedName>
    <definedName name="IQ_TOTAL_LIAB" hidden="1">"c1276"</definedName>
    <definedName name="IQ_TOTAL_LIAB_BNK" hidden="1">"c1277"</definedName>
    <definedName name="IQ_TOTAL_LIAB_BR" hidden="1">"c1278"</definedName>
    <definedName name="IQ_TOTAL_LIAB_CM" hidden="1">"c1278"</definedName>
    <definedName name="IQ_TOTAL_LIAB_EQUITY" hidden="1">"c1279"</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EQUITY_THRIFT" hidden="1">"c24928"</definedName>
    <definedName name="IQ_TOTAL_LIABILITIES_FAIR_VALUE_TOT_FFIEC" hidden="1">"c15411"</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IABILITIES_MEASURED_FV_RECURRING_BASIS_AMOUNTS_NETTED_THRIFT" hidden="1">"c25564"</definedName>
    <definedName name="IQ_TOTAL_LIABILITIES_MEASURED_FV_RECURRING_BASIS_LEVEL_1_THRIFT" hidden="1">"c25560"</definedName>
    <definedName name="IQ_TOTAL_LIABILITIES_MEASURED_FV_RECURRING_BASIS_LEVEL_2_THRIFT" hidden="1">"c25561"</definedName>
    <definedName name="IQ_TOTAL_LIABILITIES_MEASURED_FV_RECURRING_BASIS_LEVEL_3_THRIFT" hidden="1">"c25562"</definedName>
    <definedName name="IQ_TOTAL_LIABILITIES_MEASURED_FV_RECURRING_BASIS_TOTAL_AFTER_NETTING_THRIFT" hidden="1">"c25565"</definedName>
    <definedName name="IQ_TOTAL_LIABILITIES_MEASURED_FV_RECURRING_BASIS_TOTAL_BEFORE_NETTING_THRIFT" hidden="1">"c25563"</definedName>
    <definedName name="IQ_TOTAL_LIABILITIES_THRIFT" hidden="1">"c24913"</definedName>
    <definedName name="IQ_TOTAL_LL_DOMESTIC_QUARTERLY_AVG_FFIEC" hidden="1">"c25825"</definedName>
    <definedName name="IQ_TOTAL_LL_FOREIGN_QUARTERLY_AVG_FFIEC" hidden="1">"c25824"</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IN_PROCESS_FORECLOSURE_THRIFT" hidden="1">"c25310"</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MANAGED_ASSETS_ALL_OTHER_ACCOUNTS_THRIFT" hidden="1">"c25422"</definedName>
    <definedName name="IQ_TOTAL_MANAGED_ASSETS_EMPLOYEE_BENEFIT_RETIREMENT_RELATED_ACCOUNTS_THRIFT" hidden="1">"c25406"</definedName>
    <definedName name="IQ_TOTAL_MANAGED_ASSETS_PERSONAL_TRUST_AGENCY_INV_MANAGEMENT_ACCOUNTS_THRIFT" hidden="1">"c25390"</definedName>
    <definedName name="IQ_TOTAL_MARKET_RISK_CSD" hidden="1">"c28934"</definedName>
    <definedName name="IQ_TOTAL_MBS_THRIFT" hidden="1">"c24837"</definedName>
    <definedName name="IQ_TOTAL_MGD_ASSETS_ADJ_COMMON_EQUITY_CSD" hidden="1">"c28942"</definedName>
    <definedName name="IQ_TOTAL_MORTGAGE_LOANS_THRIFT" hidden="1">"c24852"</definedName>
    <definedName name="IQ_TOTAL_MORTGAGE_NON_MORTGAGE_LOANS_DUE_30_89_THRIFT" hidden="1">"c25255"</definedName>
    <definedName name="IQ_TOTAL_MORTGAGE_NON_MORTGAGE_LOANS_DUE_90_THRIFT" hidden="1">"c25276"</definedName>
    <definedName name="IQ_TOTAL_MORTGAGE_NON_MORTGAGE_LOANS_NON_ACCRUAL_THRIFT" hidden="1">"c25297"</definedName>
    <definedName name="IQ_TOTAL_NON_MORTGAGE_LOANS_THRIFT" hidden="1">"c24868"</definedName>
    <definedName name="IQ_TOTAL_NON_RE_LOANS_TOTAL_LOANS_THRIFT" hidden="1">"c25752"</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CM"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ERATIONAL_RISK_CSD" hidden="1">"c28936"</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ASSETS_THRIFT" hidden="1">"c24883"</definedName>
    <definedName name="IQ_TOTAL_OTHER_OPER" hidden="1">"c1289"</definedName>
    <definedName name="IQ_TOTAL_OTHER_TEMP_IMPAIR_LOSS_FFIEC" hidden="1">"c25846"</definedName>
    <definedName name="IQ_TOTAL_OTHER_UNUSED_FFIEC" hidden="1">"c25858"</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AMT_ASSETS_COVERED_RECOURSE_OBLIGATIONS_DIRECT_CREDIT_SUBSTITUTES_THRIFT" hidden="1">"c25615"</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THRIFT" hidden="1">"c25475"</definedName>
    <definedName name="IQ_TOTAL_RENTAL_REVENUE" hidden="1">"c16022"</definedName>
    <definedName name="IQ_TOTAL_RESERVES" hidden="1">"c21102"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CM"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EVENUE_THRIFT" hidden="1">"c24785"</definedName>
    <definedName name="IQ_TOTAL_RISK_BASED_CAPITAL_FFIEC" hidden="1">"c13153"</definedName>
    <definedName name="IQ_TOTAL_RISK_BASED_CAPITAL_RATIO_FFIEC" hidden="1">"c13162"</definedName>
    <definedName name="IQ_TOTAL_RISK_BASED_CAPITAL_RATIO_THRIFT" hidden="1">"c25082"</definedName>
    <definedName name="IQ_TOTAL_RISK_BASED_CAPITAL_REQUIREMENT_THRIFT" hidden="1">"c25080"</definedName>
    <definedName name="IQ_TOTAL_RISK_BASED_CAPITAL_THRIFT" hidden="1">"c25049"</definedName>
    <definedName name="IQ_TOTAL_RISK_WEIGHTED_ASSETS_FFIEC" hidden="1">"c13858"</definedName>
    <definedName name="IQ_TOTAL_RISK_WEIGHTED_ASSETS_THRIFT" hidden="1">"c25079"</definedName>
    <definedName name="IQ_TOTAL_ROOMS" hidden="1">"c8789"</definedName>
    <definedName name="IQ_TOTAL_SPECIAL" hidden="1">"c1618"</definedName>
    <definedName name="IQ_TOTAL_SQ_FT" hidden="1">"c8781"</definedName>
    <definedName name="IQ_TOTAL_SR_SECURED" hidden="1">"c17890"</definedName>
    <definedName name="IQ_TOTAL_SR_SECURED_EBITDA" hidden="1">"c17901"</definedName>
    <definedName name="IQ_TOTAL_SR_SECURED_EBITDA_CAPEX" hidden="1">"c17902"</definedName>
    <definedName name="IQ_TOTAL_SR_SECURED_PCT" hidden="1">"c18004"</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TOTAL_DEPOSITS_THRIFT" hidden="1">"c25780"</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UAL" hidden="1">"c1508"</definedName>
    <definedName name="IQ_TOTAL_UNUSUAL_BNK" hidden="1">"c5516"</definedName>
    <definedName name="IQ_TOTAL_UNUSUAL_CM"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DJ_SIZE_FINAL" hidden="1">"c16265"</definedName>
    <definedName name="IQ_TR_ANN_DATE" hidden="1">"c2395"</definedName>
    <definedName name="IQ_TR_ANN_DATE_BL" hidden="1">"c2394"</definedName>
    <definedName name="IQ_TR_BID_DATE" hidden="1">"c2357"</definedName>
    <definedName name="IQ_TR_BLUESKY_FEES" hidden="1">"c2277"</definedName>
    <definedName name="IQ_TR_BNKY_ADVISOR_CLIENT_NAME_LIST" hidden="1">"c17671"</definedName>
    <definedName name="IQ_TR_BNKY_ADVISOR_FEE_LIST" hidden="1">"c17673"</definedName>
    <definedName name="IQ_TR_BNKY_ADVISOR_FEE_PCT_LIST" hidden="1">"c17674"</definedName>
    <definedName name="IQ_TR_BNKY_ADVISOR_ID_LIST" hidden="1">"c17670"</definedName>
    <definedName name="IQ_TR_BNKY_ADVISOR_NAME_LIST" hidden="1">"c17669"</definedName>
    <definedName name="IQ_TR_BNKY_ADVISOR_ROLE_LIST" hidden="1">"c17672"</definedName>
    <definedName name="IQ_TR_BNKY_AFFILIATES_JOINT_ADMIN" hidden="1">"c17636"</definedName>
    <definedName name="IQ_TR_BNKY_AFFILIATES_JOINT_ADMIN_LIST" hidden="1">"c17656"</definedName>
    <definedName name="IQ_TR_BNKY_CASE_CONSOLIDATED_DATE" hidden="1">"c17632"</definedName>
    <definedName name="IQ_TR_BNKY_CASE_FILING_FEE_PAID" hidden="1">"c17634"</definedName>
    <definedName name="IQ_TR_BNKY_CASE_NUMBER" hidden="1">"c17627"</definedName>
    <definedName name="IQ_TR_BNKY_CASH_IN_HAND" hidden="1">"c17651"</definedName>
    <definedName name="IQ_TR_BNKY_COURT" hidden="1">"c17626"</definedName>
    <definedName name="IQ_TR_BNKY_CREDITOR_CLAIM_AMT_LIST" hidden="1">"c17660"</definedName>
    <definedName name="IQ_TR_BNKY_CREDITOR_ID_LIST" hidden="1">"c17658"</definedName>
    <definedName name="IQ_TR_BNKY_CREDITOR_NAME_LIST" hidden="1">"c17657"</definedName>
    <definedName name="IQ_TR_BNKY_CREDITOR_REL_LIST" hidden="1">"c17659"</definedName>
    <definedName name="IQ_TR_BNKY_CREDITORS" hidden="1">"c17635"</definedName>
    <definedName name="IQ_TR_BNKY_DIP_COMMITMENT_FEE_LIST" hidden="1">"c17667"</definedName>
    <definedName name="IQ_TR_BNKY_DIP_FIN_PROVIDED" hidden="1">"c17640"</definedName>
    <definedName name="IQ_TR_BNKY_DIP_FIN_PROVIDED_LIST" hidden="1">"c17665"</definedName>
    <definedName name="IQ_TR_BNKY_DIP_FIN_PROVIDERS" hidden="1">"c17639"</definedName>
    <definedName name="IQ_TR_BNKY_DIP_FIN_SECURITY_TYPES" hidden="1">"c17642"</definedName>
    <definedName name="IQ_TR_BNKY_DIP_FIN_UTILIZED" hidden="1">"c17641"</definedName>
    <definedName name="IQ_TR_BNKY_DIP_ID_LIST" hidden="1">"c17662"</definedName>
    <definedName name="IQ_TR_BNKY_DIP_LEAD_PROVIDER_LIST" hidden="1">"c17668"</definedName>
    <definedName name="IQ_TR_BNKY_DIP_LIBOR_SPREAD_LIST" hidden="1">"c17666"</definedName>
    <definedName name="IQ_TR_BNKY_DIP_MATURITY_DATE_LIST" hidden="1">"c17664"</definedName>
    <definedName name="IQ_TR_BNKY_DIP_NAME_LIST" hidden="1">"c17661"</definedName>
    <definedName name="IQ_TR_BNKY_DIP_SECURITY_LIST" hidden="1">"c17663"</definedName>
    <definedName name="IQ_TR_BNKY_DISMISSED_DATE" hidden="1">"c17633"</definedName>
    <definedName name="IQ_TR_BNKY_EMERGED_REORG_DATE" hidden="1">"c17630"</definedName>
    <definedName name="IQ_TR_BNKY_FEATURES_LIST" hidden="1">"c17655"</definedName>
    <definedName name="IQ_TR_BNKY_FILING_TYPE" hidden="1">"c17624"</definedName>
    <definedName name="IQ_TR_BNKY_INVOL_PETITION_FILED_DATE" hidden="1">"c17629"</definedName>
    <definedName name="IQ_TR_BNKY_ISSUANCE_DEBT" hidden="1">"c17648"</definedName>
    <definedName name="IQ_TR_BNKY_ISSUANCE_EQUITY" hidden="1">"c17649"</definedName>
    <definedName name="IQ_TR_BNKY_LEAD_ASSETS_INIT_FILING" hidden="1">"c17645"</definedName>
    <definedName name="IQ_TR_BNKY_LEAD_ASSETS_INIT_FILING_LIST" hidden="1">"c17678"</definedName>
    <definedName name="IQ_TR_BNKY_LEAD_DEBTOR" hidden="1">"c17643"</definedName>
    <definedName name="IQ_TR_BNKY_LEAD_DEBTOR_LIST" hidden="1">"c17675"</definedName>
    <definedName name="IQ_TR_BNKY_LEAD_LIAB_INIT_FILING" hidden="1">"c17644"</definedName>
    <definedName name="IQ_TR_BNKY_LEAD_LIAB_INIT_FILING_LIST" hidden="1">"c17677"</definedName>
    <definedName name="IQ_TR_BNKY_LEAD_REV_ANN" hidden="1">"c17646"</definedName>
    <definedName name="IQ_TR_BNKY_LEAD_REV_ANN_LIST" hidden="1">"c17679"</definedName>
    <definedName name="IQ_TR_BNKY_LEAD_STOCK_PRICE_ANN" hidden="1">"c17647"</definedName>
    <definedName name="IQ_TR_BNKY_LEAD_STOCK_PRICE_ANN_LIST" hidden="1">"c17680"</definedName>
    <definedName name="IQ_TR_BNKY_LEAD_TYPE_LIST" hidden="1">"c17676"</definedName>
    <definedName name="IQ_TR_BNKY_LIQUIDATED_DATE" hidden="1">"c17631"</definedName>
    <definedName name="IQ_TR_BNKY_PRE_BANKRUPTCY_SITUATION" hidden="1">"c17637"</definedName>
    <definedName name="IQ_TR_BNKY_RESOLUTION" hidden="1">"c17638"</definedName>
    <definedName name="IQ_TR_BNKY_RESTRUCTURING_WEBSITE" hidden="1">"c17625"</definedName>
    <definedName name="IQ_TR_BNKY_SALE_ASSETS" hidden="1">"c17650"</definedName>
    <definedName name="IQ_TR_BNKY_TOTAL_CLAIMANTS_AMT" hidden="1">"c17653"</definedName>
    <definedName name="IQ_TR_BNKY_TOTAL_FIN_PROVIDED" hidden="1">"c17652"</definedName>
    <definedName name="IQ_TR_BNKY_TOTAL_PAYMENTS_CLAIMANTS" hidden="1">"c17654"</definedName>
    <definedName name="IQ_TR_BNKY_VOL_PETITION_FILED_DATE" hidden="1">"c17628"</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CONSID_PCT_FINAL" hidden="1">"c16268"</definedName>
    <definedName name="IQ_TR_CASH_ST_INVEST" hidden="1">"c3025"</definedName>
    <definedName name="IQ_TR_CASH_ST_INVEST_FINAL" hidden="1">"c16266"</definedName>
    <definedName name="IQ_TR_CHANGE_CONTROL" hidden="1">"c2365"</definedName>
    <definedName name="IQ_TR_CLOSED_DATE" hidden="1">"c2283"</definedName>
    <definedName name="IQ_TR_CO_NET_PROCEEDS" hidden="1">"c2268"</definedName>
    <definedName name="IQ_TR_CO_NET_PROCEEDS_ISSUE" hidden="1">"c17571"</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BT_CONSID_PCT_FINAL" hidden="1">"c16274"</definedName>
    <definedName name="IQ_TR_DEF_AGRMT_DATE" hidden="1">"c2285"</definedName>
    <definedName name="IQ_TR_DISCLOSED_FEES_EXP" hidden="1">"c2288"</definedName>
    <definedName name="IQ_TR_EARNOUTS" hidden="1">"c3023"</definedName>
    <definedName name="IQ_TR_EARNOUTS_FINAL" hidden="1">"c16262"</definedName>
    <definedName name="IQ_TR_EX_OVER_SHARES_ISSUE" hidden="1">"c17566"</definedName>
    <definedName name="IQ_TR_EXPIRED_DATE" hidden="1">"c2412"</definedName>
    <definedName name="IQ_TR_GROSS_OFFERING_AMT" hidden="1">"c2262"</definedName>
    <definedName name="IQ_TR_GROSS_PROCEEDS_ISSUE" hidden="1">"c17568"</definedName>
    <definedName name="IQ_TR_HYBRID_CONSID_PCT" hidden="1">"c2300"</definedName>
    <definedName name="IQ_TR_HYBRID_CONSID_PCT_FINAL" hidden="1">"c16276"</definedName>
    <definedName name="IQ_TR_IMPLIED_EQ" hidden="1">"c3018"</definedName>
    <definedName name="IQ_TR_IMPLIED_EQ_BV" hidden="1">"c3019"</definedName>
    <definedName name="IQ_TR_IMPLIED_EQ_BV_FINAL" hidden="1">"c16255"</definedName>
    <definedName name="IQ_TR_IMPLIED_EQ_FINAL" hidden="1">"c16253"</definedName>
    <definedName name="IQ_TR_IMPLIED_EQ_NI_LTM" hidden="1">"c3020"</definedName>
    <definedName name="IQ_TR_IMPLIED_EQ_NI_LTM_FINAL" hidden="1">"c16254"</definedName>
    <definedName name="IQ_TR_IMPLIED_EV" hidden="1">"c2301"</definedName>
    <definedName name="IQ_TR_IMPLIED_EV_BV" hidden="1">"c2306"</definedName>
    <definedName name="IQ_TR_IMPLIED_EV_EBIT" hidden="1">"c2302"</definedName>
    <definedName name="IQ_TR_IMPLIED_EV_EBIT_FINAL" hidden="1">"c16252"</definedName>
    <definedName name="IQ_TR_IMPLIED_EV_EBIT_FWD" hidden="1">"c17878"</definedName>
    <definedName name="IQ_TR_IMPLIED_EV_EBITDA" hidden="1">"c2303"</definedName>
    <definedName name="IQ_TR_IMPLIED_EV_EBITDA_FINAL" hidden="1">"c16251"</definedName>
    <definedName name="IQ_TR_IMPLIED_EV_EBITDA_FWD" hidden="1">"c17877"</definedName>
    <definedName name="IQ_TR_IMPLIED_EV_FINAL" hidden="1">"c16249"</definedName>
    <definedName name="IQ_TR_IMPLIED_EV_NI_LTM" hidden="1">"c2307"</definedName>
    <definedName name="IQ_TR_IMPLIED_EV_REV" hidden="1">"c2304"</definedName>
    <definedName name="IQ_TR_IMPLIED_EV_REV_FINAL" hidden="1">"c16250"</definedName>
    <definedName name="IQ_TR_IMPLIED_EV_REV_FWD" hidden="1">"c17876"</definedName>
    <definedName name="IQ_TR_INIT_FILED_DATE" hidden="1">"c3495"</definedName>
    <definedName name="IQ_TR_IPO_TRANSACTION_ID" hidden="1">"c17554"</definedName>
    <definedName name="IQ_TR_LEAD_UNDERWRITERS" hidden="1">"c17576"</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ASSUM_LIABILITIES_FINAL" hidden="1">"c16264"</definedName>
    <definedName name="IQ_TR_NET_PROCEEDS" hidden="1">"c2267"</definedName>
    <definedName name="IQ_TR_OFFER_DATE" hidden="1">"c2265"</definedName>
    <definedName name="IQ_TR_OFFER_DATE_MA" hidden="1">"c3035"</definedName>
    <definedName name="IQ_TR_OFFER_PER_SHARE" hidden="1">"c3017"</definedName>
    <definedName name="IQ_TR_OFFER_PER_SHARE_FINAL" hidden="1">"c16257"</definedName>
    <definedName name="IQ_TR_OFFER_PRICE_BV_FWD" hidden="1">"c17880"</definedName>
    <definedName name="IQ_TR_OFFER_PRICE_EARNINGS_FWD" hidden="1">"c17879"</definedName>
    <definedName name="IQ_TR_OPTIONS_CONSID_PCT" hidden="1">"c2311"</definedName>
    <definedName name="IQ_TR_OPTIONS_CONSID_PCT_FINAL" hidden="1">"c16278"</definedName>
    <definedName name="IQ_TR_OTHER_CONSID" hidden="1">"c3022"</definedName>
    <definedName name="IQ_TR_OTHER_CONSID_FINAL" hidden="1">"c16261"</definedName>
    <definedName name="IQ_TR_PCT_SOUGHT" hidden="1">"c2309"</definedName>
    <definedName name="IQ_TR_PCT_SOUGHT_ACQUIRED_FINAL" hidden="1">"c16256"</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_1D_PRICE" hidden="1">"c19180"</definedName>
    <definedName name="IQ_TR_PO_1D_RETURN" hidden="1">"c19179"</definedName>
    <definedName name="IQ_TR_PO_1M_PRICE" hidden="1">"c19184"</definedName>
    <definedName name="IQ_TR_PO_1M_RETURN" hidden="1">"c19183"</definedName>
    <definedName name="IQ_TR_PO_1W_PRICE" hidden="1">"c19182"</definedName>
    <definedName name="IQ_TR_PO_1W_RETURN" hidden="1">"c19181"</definedName>
    <definedName name="IQ_TR_PO_1Y_PRICE" hidden="1">"c19190"</definedName>
    <definedName name="IQ_TR_PO_1Y_RETURN" hidden="1">"c19189"</definedName>
    <definedName name="IQ_TR_PO_3M_PRICE" hidden="1">"c19186"</definedName>
    <definedName name="IQ_TR_PO_3M_RETURN" hidden="1">"c19185"</definedName>
    <definedName name="IQ_TR_PO_6M_PRICE" hidden="1">"c19188"</definedName>
    <definedName name="IQ_TR_PO_6M_RETURN" hidden="1">"c19187"</definedName>
    <definedName name="IQ_TR_PO_DISCOUNT_SHARE" hidden="1">"c17562"</definedName>
    <definedName name="IQ_TR_PO_ISSUE_CURRENCY" hidden="1">"c17557"</definedName>
    <definedName name="IQ_TR_PO_NET_PROCEEDS_SHARE" hidden="1">"c17563"</definedName>
    <definedName name="IQ_TR_PO_PRICE_RANGE" hidden="1">"c17559"</definedName>
    <definedName name="IQ_TR_PO_PRICE_RANGE_HIGH" hidden="1">"c17560"</definedName>
    <definedName name="IQ_TR_PO_PRICE_RANGE_LOW" hidden="1">"c17561"</definedName>
    <definedName name="IQ_TR_PO_PRICE_SHARE" hidden="1">"c17558"</definedName>
    <definedName name="IQ_TR_PO_SHARES_OFFERED" hidden="1">"c17564"</definedName>
    <definedName name="IQ_TR_PO_SHARES_OFFERED_EX_OVER" hidden="1">"c17567"</definedName>
    <definedName name="IQ_TR_PO_TICKER" hidden="1">"c17556"</definedName>
    <definedName name="IQ_TR_PO_TRADING_ITEM_CIQID" hidden="1">"c17555"</definedName>
    <definedName name="IQ_TR_POSTMONEY_VAL" hidden="1">"c2286"</definedName>
    <definedName name="IQ_TR_PREDEAL_SITUATION" hidden="1">"c2390"</definedName>
    <definedName name="IQ_TR_PREF_CONSID_PCT" hidden="1">"c2310"</definedName>
    <definedName name="IQ_TR_PREF_CONSID_PCT_FINAL" hidden="1">"c16272"</definedName>
    <definedName name="IQ_TR_PREMONEY_VAL" hidden="1">"c2287"</definedName>
    <definedName name="IQ_TR_PRINTING_FEES" hidden="1">"c2276"</definedName>
    <definedName name="IQ_TR_PROCEEDS_EX_OVER_ISSUE" hidden="1">"c17574"</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_OVER_SHARES_ISSUE" hidden="1">"c17565"</definedName>
    <definedName name="IQ_TR_REG_OVER_VALUE_ISSUE" hidden="1">"c17572"</definedName>
    <definedName name="IQ_TR_REGISTRATION_FEES" hidden="1">"c2274"</definedName>
    <definedName name="IQ_TR_REMAIN_MONETARY_VALUE" hidden="1">"c18099"</definedName>
    <definedName name="IQ_TR_REMAIN_NUMBER_SHARES" hidden="1">"c18101"</definedName>
    <definedName name="IQ_TR_REMAIN_PCT_SHARES" hidden="1">"c18100"</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DILUT_EPS_EXCL" hidden="1">"c17703"</definedName>
    <definedName name="IQ_TR_SELLER_EARNING_CO" hidden="1">"c17702"</definedName>
    <definedName name="IQ_TR_SELLER_EBIT" hidden="1">"c17700"</definedName>
    <definedName name="IQ_TR_SELLER_EBITDA" hidden="1">"c17699"</definedName>
    <definedName name="IQ_TR_SELLER_ID" hidden="1">"c2406"</definedName>
    <definedName name="IQ_TR_SELLER_MIN_INT" hidden="1">"c17707"</definedName>
    <definedName name="IQ_TR_SELLER_NET_DEBT" hidden="1">"c17709"</definedName>
    <definedName name="IQ_TR_SELLER_NI" hidden="1">"c17701"</definedName>
    <definedName name="IQ_TR_SELLER_TOTAL_ASSETS" hidden="1">"c17710"</definedName>
    <definedName name="IQ_TR_SELLER_TOTAL_CASH_ST_INVEST" hidden="1">"c17708"</definedName>
    <definedName name="IQ_TR_SELLER_TOTAL_COMMON_EQ" hidden="1">"c17704"</definedName>
    <definedName name="IQ_TR_SELLER_TOTAL_DEBT" hidden="1">"c17705"</definedName>
    <definedName name="IQ_TR_SELLER_TOTAL_PREF" hidden="1">"c17706"</definedName>
    <definedName name="IQ_TR_SELLER_TOTAL_REV" hidden="1">"c17698"</definedName>
    <definedName name="IQ_TR_SELLERNAME" hidden="1">"c2402"</definedName>
    <definedName name="IQ_TR_SFEATURES" hidden="1">"c2385"</definedName>
    <definedName name="IQ_TR_SH_NET_PROCEEDS" hidden="1">"c2269"</definedName>
    <definedName name="IQ_TR_SH_NET_PROCEEDS_ISSUE" hidden="1">"c17570"</definedName>
    <definedName name="IQ_TR_SH_NET_PROCEEDS_PCT" hidden="1">"c2271"</definedName>
    <definedName name="IQ_TR_SHELF_CLOSED_DATE" hidden="1">"c18031"</definedName>
    <definedName name="IQ_TR_SHELF_EXP_EXPIRATION_DATE" hidden="1">"c18102"</definedName>
    <definedName name="IQ_TR_SHELF_EXPIRED_DATE" hidden="1">"c18103"</definedName>
    <definedName name="IQ_TR_SPECIAL_COMMITTEE" hidden="1">"c2362"</definedName>
    <definedName name="IQ_TR_SPIN_DEF_AGRMT_DATE" hidden="1">"c17696"</definedName>
    <definedName name="IQ_TR_SPIN_DIST_RATIO_FINAL" hidden="1">"c17734"</definedName>
    <definedName name="IQ_TR_SPIN_DIST_RATIO_OFFER" hidden="1">"c17728"</definedName>
    <definedName name="IQ_TR_SPIN_DIST_SHARES_FINAL" hidden="1">"c17852"</definedName>
    <definedName name="IQ_TR_SPIN_DIST_SHARES_OFFER" hidden="1">"c17729"</definedName>
    <definedName name="IQ_TR_SPIN_DIST_VALUE" hidden="1">"c17711"</definedName>
    <definedName name="IQ_TR_SPIN_DIST_VALUE_FINAL" hidden="1">"c17722"</definedName>
    <definedName name="IQ_TR_SPIN_DIST_VALUE_OFFER" hidden="1">"c17712"</definedName>
    <definedName name="IQ_TR_SPIN_IMPLIED_EQ_BV_OFFER" hidden="1">"c17721"</definedName>
    <definedName name="IQ_TR_SPIN_IMPLIED_EQ_NI_LTM_OFFER" hidden="1">"c17720"</definedName>
    <definedName name="IQ_TR_SPIN_IMPLIED_EQ_OFFER" hidden="1">"c17714"</definedName>
    <definedName name="IQ_TR_SPIN_IMPLIED_EV_EBIT_OFFER" hidden="1">"c17719"</definedName>
    <definedName name="IQ_TR_SPIN_IMPLIED_EV_EBITDA_OFFER" hidden="1">"c17718"</definedName>
    <definedName name="IQ_TR_SPIN_IMPLIED_EV_OFFER" hidden="1">"c17716"</definedName>
    <definedName name="IQ_TR_SPIN_IMPLIED_EV_REV_OFFER" hidden="1">"c17717"</definedName>
    <definedName name="IQ_TR_SPIN_NET_ASSUM_LIAB_OFFER" hidden="1">"c17715"</definedName>
    <definedName name="IQ_TR_SPIN_PARENT_SHARES_OUT_FINAL" hidden="1">"c17733"</definedName>
    <definedName name="IQ_TR_SPIN_PARENT_SHARES_OUT_OFFER" hidden="1">"c17727"</definedName>
    <definedName name="IQ_TR_SPIN_PCT_DIST_FINAL" hidden="1">"c17723"</definedName>
    <definedName name="IQ_TR_SPIN_PCT_DIST_OFFER" hidden="1">"c17713"</definedName>
    <definedName name="IQ_TR_SPIN_RECORD_DATE" hidden="1">"c17697"</definedName>
    <definedName name="IQ_TR_SPIN_SECURITY_CIQID" hidden="1">"c17724"</definedName>
    <definedName name="IQ_TR_SPIN_SECURITY_PCT_DIST_FINAL" hidden="1">"c17732"</definedName>
    <definedName name="IQ_TR_SPIN_SECURITY_PCT_DIST_OFFER" hidden="1">"c17726"</definedName>
    <definedName name="IQ_TR_SPIN_SECURITY_PRICE_FINAL" hidden="1">"c17731"</definedName>
    <definedName name="IQ_TR_SPIN_SECURITY_PRICE_OFFER" hidden="1">"c17725"</definedName>
    <definedName name="IQ_TR_SPIN_VALUE_CONSID_FINAL" hidden="1">"c17853"</definedName>
    <definedName name="IQ_TR_SPIN_VALUE_CONSID_OFFER" hidden="1">"c17730"</definedName>
    <definedName name="IQ_TR_STATUS" hidden="1">"c2399"</definedName>
    <definedName name="IQ_TR_STOCK_CONSID_PCT" hidden="1">"c2312"</definedName>
    <definedName name="IQ_TR_STOCK_CONSID_PCT_FINAL" hidden="1">"c16270"</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BV_SHARE_EST" hidden="1">"c17885"</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_EST" hidden="1">"c17883"</definedName>
    <definedName name="IQ_TR_TARGET_EBITDA" hidden="1">"c2334"</definedName>
    <definedName name="IQ_TR_TARGET_EBITDA_EQ_INC" hidden="1">"c3608"</definedName>
    <definedName name="IQ_TR_TARGET_EBITDA_EST" hidden="1">"c17882"</definedName>
    <definedName name="IQ_TR_TARGET_EPS_EST" hidden="1">"c17884"</definedName>
    <definedName name="IQ_TR_TARGET_EST_CURRENCY" hidden="1">"c17886"</definedName>
    <definedName name="IQ_TR_TARGET_EST_DATE" hidden="1">"c17887"</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REVENUE_EST" hidden="1">"c17881"</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ASH_FINAL" hidden="1">"c16267"</definedName>
    <definedName name="IQ_TR_TOTAL_CONSID_SH" hidden="1">"c2316"</definedName>
    <definedName name="IQ_TR_TOTAL_CONSID_SH_FINAL" hidden="1">"c16260"</definedName>
    <definedName name="IQ_TR_TOTAL_DEBT" hidden="1">"c2317"</definedName>
    <definedName name="IQ_TR_TOTAL_DEBT_FINAL" hidden="1">"c16273"</definedName>
    <definedName name="IQ_TR_TOTAL_EX_OVER_VALUE_ISSUE" hidden="1">"c17573"</definedName>
    <definedName name="IQ_TR_TOTAL_GROSS_TV" hidden="1">"c2318"</definedName>
    <definedName name="IQ_TR_TOTAL_GROSS_TV_FINAL" hidden="1">"c16259"</definedName>
    <definedName name="IQ_TR_TOTAL_HYBRID" hidden="1">"c2319"</definedName>
    <definedName name="IQ_TR_TOTAL_HYBRID_FINAL" hidden="1">"c16275"</definedName>
    <definedName name="IQ_TR_TOTAL_LEGAL_FEES" hidden="1">"c2272"</definedName>
    <definedName name="IQ_TR_TOTAL_NET_TV" hidden="1">"c2320"</definedName>
    <definedName name="IQ_TR_TOTAL_NET_TV_FINAL" hidden="1">"c16258"</definedName>
    <definedName name="IQ_TR_TOTAL_NEWMONEY" hidden="1">"c2289"</definedName>
    <definedName name="IQ_TR_TOTAL_OPTIONS" hidden="1">"c2322"</definedName>
    <definedName name="IQ_TR_TOTAL_OPTIONS_BUYER" hidden="1">"c3026"</definedName>
    <definedName name="IQ_TR_TOTAL_OPTIONS_BUYER_FINAL" hidden="1">"c16277"</definedName>
    <definedName name="IQ_TR_TOTAL_OPTIONS_FINAL" hidden="1">"c16263"</definedName>
    <definedName name="IQ_TR_TOTAL_PREFERRED" hidden="1">"c2321"</definedName>
    <definedName name="IQ_TR_TOTAL_PREFERRED_FINAL" hidden="1">"c16271"</definedName>
    <definedName name="IQ_TR_TOTAL_REG_AMT" hidden="1">"c2261"</definedName>
    <definedName name="IQ_TR_TOTAL_STOCK" hidden="1">"c2323"</definedName>
    <definedName name="IQ_TR_TOTAL_STOCK_FINAL" hidden="1">"c16269"</definedName>
    <definedName name="IQ_TR_TOTAL_TAKEDOWNS" hidden="1">"c2278"</definedName>
    <definedName name="IQ_TR_TOTAL_UW_COMP" hidden="1">"c2280"</definedName>
    <definedName name="IQ_TR_TOTALVALUE" hidden="1">"c2400"</definedName>
    <definedName name="IQ_TR_TRANSACTION_TYPE" hidden="1">"c2398"</definedName>
    <definedName name="IQ_TR_UNDERWRITER_COMP_ISSUE" hidden="1">"c17569"</definedName>
    <definedName name="IQ_TR_UNDERWRITERS_OTHER" hidden="1">"c17577"</definedName>
    <definedName name="IQ_TR_USE_PROCEEDS" hidden="1">"c27292"</definedName>
    <definedName name="IQ_TR_WITHDRAWN_DTE" hidden="1">"c2266"</definedName>
    <definedName name="IQ_TRADE_AR" hidden="1">"c1345"</definedName>
    <definedName name="IQ_TRADE_BALANCE_USD" hidden="1">"c21103"</definedName>
    <definedName name="IQ_TRADE_PRINCIPAL" hidden="1">"c1309"</definedName>
    <definedName name="IQ_TRADING_ASSETS" hidden="1">"c1310"</definedName>
    <definedName name="IQ_TRADING_ASSETS_FAIR_VALUE_TOT_FFIEC" hidden="1">"c13210"</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BOOK_MARKET_RISK_CSD" hidden="1">"c28933"</definedName>
    <definedName name="IQ_TRADING_CURRENCY" hidden="1">"c2212"</definedName>
    <definedName name="IQ_TRADING_ITEM_CIQID" hidden="1">"c8949"</definedName>
    <definedName name="IQ_TRADING_LIABILITIES_FAIR_VALUE_TOT_FFIEC" hidden="1">"c13214"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PORTFOLIO_ASSETS" hidden="1">"c28871"</definedName>
    <definedName name="IQ_TRADING_PORTFOLIO_LIABILITIES" hidden="1">"c28875"</definedName>
    <definedName name="IQ_TRADING_REV_FOREIGN_FFIEC" hidden="1">"c15377"</definedName>
    <definedName name="IQ_TRADING_REV_OPERATING_INC_FFIEC" hidden="1">"c13385"</definedName>
    <definedName name="IQ_TRADING_REVENUE_FFIEC" hidden="1">"c13004"</definedName>
    <definedName name="IQ_TRADING_SALES_INCOME_PCT_REVENUE_CSD" hidden="1">"c28911"</definedName>
    <definedName name="IQ_TRADING_SEC_AMOUNTS_NETTED_THRIFT" hidden="1">"c25486"</definedName>
    <definedName name="IQ_TRADING_SEC_LEVEL_1_THRIFT" hidden="1">"c25482"</definedName>
    <definedName name="IQ_TRADING_SEC_LEVEL_2_THRIFT" hidden="1">"c25483"</definedName>
    <definedName name="IQ_TRADING_SEC_LEVEL_3_THRIFT" hidden="1">"c25484"</definedName>
    <definedName name="IQ_TRADING_SEC_TOTAL_AFTER_NETTING_THRIFT" hidden="1">"c25487"</definedName>
    <definedName name="IQ_TRADING_SEC_TOTAL_BEFORE_NETTING_THRIFT" hidden="1">"c25485"</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ACCOUNTS_INC_DEMAND_DEPOSITS_THRIFT" hidden="1">"c24998"</definedName>
    <definedName name="IQ_TRANSACTION_ACCOUNTS_TOTAL_DEPOSITS_THRIFT" hidden="1">"c25777"</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ANSFER_AGENT_REGISTRAR_PAYING_AGENT_OTHER_CORPORATE_AGENCY_NUMBER_ISSUES_THRIFT" hidden="1">"c25444"</definedName>
    <definedName name="IQ_TRANSFERS_GVA_THRIFT" hidden="1">"c25093"</definedName>
    <definedName name="IQ_TRANSFERS_SVA_THRIFT" hidden="1">"c25101"</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CM"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FIEC" hidden="1">"c15352"</definedName>
    <definedName name="IQ_TROUBLED_DEBT_RESTRUCTURED_DUE_30_89_THRIFT" hidden="1">"c25256"</definedName>
    <definedName name="IQ_TROUBLED_DEBT_RESTRUCTURED_DUE_90_THRIFT" hidden="1">"c25277"</definedName>
    <definedName name="IQ_TROUBLED_DEBT_RESTRUCTURED_NON_ACCRUAL_THRIFT" hidden="1">"c25298"</definedName>
    <definedName name="IQ_TROUBLED_DEBT_RESTRUCTURED_THRIFT" hidden="1">"c25230"</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MORTIZED_YIELD_ADJUSTMENTS_THRIFT" hidden="1">"c24898"</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RAWN_CP" hidden="1">"c2518"</definedName>
    <definedName name="IQ_UNDRAWN_CREDIT" hidden="1">"c3032"</definedName>
    <definedName name="IQ_UNDRAWN_RC" hidden="1">"c2517"</definedName>
    <definedName name="IQ_UNDRAWN_SECURITIZED" hidden="1">"c17900"</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CM"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LL_REC_DOM_FFIEC" hidden="1">"c12916"</definedName>
    <definedName name="IQ_UNEARNED_INCOME_LL_REC_FFIEC" hidden="1">"c12897"</definedName>
    <definedName name="IQ_UNEARNED_PREMIUMS_PC_FFIEC" hidden="1">"c13101"</definedName>
    <definedName name="IQ_UNEMPLOY_RATE" hidden="1">"c21104"</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NSURED_DEPOSITS_THRIFT" hidden="1">"c24995"</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REALIZED_GAIN" hidden="1">"c1619"</definedName>
    <definedName name="IQ_UNREALIZED_GAINS_AFS_EQUITY_SEC_T2_THRIFT" hidden="1">"c25040"</definedName>
    <definedName name="IQ_UNRECOG_TAX_BENEFIT_BEG_PERIOD" hidden="1">"c15732"</definedName>
    <definedName name="IQ_UNRECOG_TAX_BENEFIT_END_PERIOD" hidden="1">"c15740"</definedName>
    <definedName name="IQ_UNRECOG_TAX_BENEFIT_OTHER_ADJ" hidden="1">"c15739"</definedName>
    <definedName name="IQ_UNSECURED_COMMERCIAL_LOANS_THRIFT" hidden="1">"c24855"</definedName>
    <definedName name="IQ_UNSECURED_COMMITMENTS_COMMERCIAL_RE_UNUSED_FFIEC" hidden="1">"c13246"</definedName>
    <definedName name="IQ_UNSECURED_DEBT" hidden="1">"c2548"</definedName>
    <definedName name="IQ_UNSECURED_DEBT_PCT" hidden="1">"c2549"</definedName>
    <definedName name="IQ_UNSECURED_FEDERAL_FUNDS_PURCHASED_THRIFT" hidden="1">"c25572"</definedName>
    <definedName name="IQ_UNSECURED_OTHER_BORROWINGS_WITH_REMAINING_MATURITY_ONE_YEAR_LESS_THRIFT" hidden="1">"c25575"</definedName>
    <definedName name="IQ_UNSECURED_OTHER_BORROWINGS_WITH_REMAINING_MATURITY_OVER_ONE_YEAR_THRIFT" hidden="1">"c25576"</definedName>
    <definedName name="IQ_UNUSED_LINES_CREDIT_COMM_LINES_THRIFT" hidden="1">"c25607"</definedName>
    <definedName name="IQ_UNUSED_LINES_CREDIT_REVOLVING_OPEN_END_LOANS_1_4_DWELLING_UNITS_THRIFT" hidden="1">"c25606"</definedName>
    <definedName name="IQ_UNUSED_LINES_CREDIT_THRIFT" hidden="1">"c25605"</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HTM_AMORT_COST_FFIEC" hidden="1">"c20438"</definedName>
    <definedName name="IQ_US_AGENCY_OBLIG_HTM_FAIR_VAL_FFIEC" hidden="1">"c20473"</definedName>
    <definedName name="IQ_US_AGENCY_OBLIG_TRADING_DOM_FFIEC" hidden="1">"c12919"</definedName>
    <definedName name="IQ_US_AGENCY_OBLIG_TRADING_FFIEC" hidden="1">"c12814"</definedName>
    <definedName name="IQ_US_AGENCY_OBLIGATIONS_AFS_AMORT_COST_FFIEC" hidden="1">"c20490"</definedName>
    <definedName name="IQ_US_AGENCY_OBLIGATIONS_AFS_FAIR_VAL_FFIEC" hidden="1">"c20455"</definedName>
    <definedName name="IQ_US_AGENCY_OBLIGATIONS_AVAIL_SALE_FFIEC" hidden="1">"c12793"</definedName>
    <definedName name="IQ_US_AGENCY_SPONSORED_ENTERPRISE_SEC_THRIFT" hidden="1">"c24822"</definedName>
    <definedName name="IQ_US_BANKS_OTHER_INST_FOREIGN_DEP_FFIEC" hidden="1">"c15343"</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T_AGENCY_SPONSORED_ENTERPRISE_SEC_INV_SEC_THRIFT" hidden="1">"c25671"</definedName>
    <definedName name="IQ_US_GOVT_NON_TRANS_ACCTS_FFIEC" hidden="1">"c15323"</definedName>
    <definedName name="IQ_US_GOVT_STATE_POLI_SUBD_IN_US_FOREIGN_DEP_FFIEC" hidden="1">"c15346"</definedName>
    <definedName name="IQ_US_GOVT_TRANS_ACCTS_FFIEC" hidden="1">"c15315"</definedName>
    <definedName name="IQ_US_GUARANTEED_PORTION_LL_EXCL_REBOOKED_GNMA_EXCL_LOSS_SHARING_DUE_30_89_FFIEC" hidden="1">"c27069"</definedName>
    <definedName name="IQ_US_GUARANTEED_PORTION_LL_EXCL_REBOOKED_GNMA_EXCL_LOSS_SHARING_DUE_90_FFIEC" hidden="1">"c27109"</definedName>
    <definedName name="IQ_US_GUARANTEED_PORTION_LL_EXCL_REBOOKED_GNMA_EXCL_LOSS_SHARING_NON_ACCRUAL_FFIEC" hidden="1">"c27149"</definedName>
    <definedName name="IQ_US_INST_DUE_30_89_FFIEC" hidden="1">"c13268"</definedName>
    <definedName name="IQ_US_INST_DUE_90_FFIEC" hidden="1">"c13294"</definedName>
    <definedName name="IQ_US_INST_NON_ACCRUAL_FFIEC" hidden="1">"c13320"</definedName>
    <definedName name="IQ_US_SPONSORED_AGENCY_OBLIG_AFS_AMORT_COST_FFIEC" hidden="1">"c20491"</definedName>
    <definedName name="IQ_US_SPONSORED_AGENCY_OBLIG_AFS_FAIR_VAL_FFIEC" hidden="1">"c20456"</definedName>
    <definedName name="IQ_US_SPONSORED_AGENCY_OBLIG_AVAIL_SALE_FFIEC" hidden="1">"c12794"</definedName>
    <definedName name="IQ_US_SPONSORED_AGENCY_OBLIG_FFIEC" hidden="1">"c12780"</definedName>
    <definedName name="IQ_US_SPONSORED_AGENCY_OBLIG_HTM_AMORT_COST_FFIEC" hidden="1">"c20439"</definedName>
    <definedName name="IQ_US_SPONSORED_AGENCY_OBLIG_HTM_FAIR_VAL_FFIEC" hidden="1">"c20474"</definedName>
    <definedName name="IQ_US_TREASURY_SEC_AFS_AMORT_COST_FFIEC" hidden="1">"c20489"</definedName>
    <definedName name="IQ_US_TREASURY_SEC_AFS_FAIR_VAL_FFIEC" hidden="1">"c20454"</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FIEC" hidden="1">"c12778"</definedName>
    <definedName name="IQ_US_TREASURY_SECURITIES_HTM_AMORT_COST_FFIEC" hidden="1">"c20437"</definedName>
    <definedName name="IQ_US_TREASURY_SECURITIES_HTM_FAIR_VAL_FFIEC" hidden="1">"c20472"</definedName>
    <definedName name="IQ_US_TREASURY_US_GOVT_AGENCY_OBLIGATIONS_ALL_OTHER_ACCOUNTS_THRIFT" hidden="1">"c25425"</definedName>
    <definedName name="IQ_US_TREASURY_US_GOVT_AGENCY_OBLIGATIONS_EMPLOYEE_BENEFIT_RETIREMENT_RELATED_ACCOUNTS_THRIFT" hidden="1">"c25409"</definedName>
    <definedName name="IQ_US_TREASURY_US_GOVT_AGENCY_OBLIGATIONS_PERSONAL_TRUST_AGENCY_INV_MANAGEMENT_ACCOUNTS_THRIFT" hidden="1">"c25393"</definedName>
    <definedName name="IQ_UST_SEC_GOVT_AGENCY_CORP_QUARTERLY_AVG_FFIEC" hidden="1">"c15469"</definedName>
    <definedName name="IQ_UST_SEC_GOVT_AGENCY_EXCL_MBS_QUARTERLY_AVG_FFIEC" hidden="1">"c27060"</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E_CUSTOMER_ASSETS" hidden="1">"c20433"</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DEBT" hidden="1">"c17895"</definedName>
    <definedName name="IQ_VARIABLE_RATE_DEBT_PCT" hidden="1">"c18009"</definedName>
    <definedName name="IQ_VARIABLE_RATE_PREFERREDS_INT_SENSITIVITY_FFIEC" hidden="1">"c13096"</definedName>
    <definedName name="IQ_VC_REV_OPERATING_INC_FFIEC" hidden="1">"c13388"</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INTAGE_YEAR" hidden="1">"c28816"</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_EXP_DATE" hidden="1">"c27334"</definedName>
    <definedName name="IQ_WAR_TOTAL_AGG_INT_VALUE_EXER" hidden="1">"c18465"</definedName>
    <definedName name="IQ_WAR_TOTAL_AGG_INT_VALUE_OUT" hidden="1">"c18461"</definedName>
    <definedName name="IQ_WAR_TOTAL_NUM_EXER" hidden="1">"c18463"</definedName>
    <definedName name="IQ_WAR_TOTAL_NUM_OUT" hidden="1">"c18459"</definedName>
    <definedName name="IQ_WAR_TOTAL_PLAN_NAME" hidden="1">"c18469"</definedName>
    <definedName name="IQ_WAR_TOTAL_PRICE_HIGH" hidden="1">"c18456"</definedName>
    <definedName name="IQ_WAR_TOTAL_PRICE_LOW" hidden="1">"c18455"</definedName>
    <definedName name="IQ_WAR_TOTAL_PRICE_RANGE" hidden="1">"c18457"</definedName>
    <definedName name="IQ_WAR_TOTAL_WTD_LIFE_EXER" hidden="1">"c18464"</definedName>
    <definedName name="IQ_WAR_TOTAL_WTD_LIFE_OUT" hidden="1">"c18460"</definedName>
    <definedName name="IQ_WAR_TOTAL_WTD_PRICE_EXER" hidden="1">"c18462"</definedName>
    <definedName name="IQ_WAR_TOTAL_WTD_PRICE_OUT" hidden="1">"c18458"</definedName>
    <definedName name="IQ_WAR_TRANCHE_AGG_INT_VALUE_EXER" hidden="1">"c18454"</definedName>
    <definedName name="IQ_WAR_TRANCHE_AGG_INT_VALUE_OUT" hidden="1">"c18450"</definedName>
    <definedName name="IQ_WAR_TRANCHE_CLASS_NAME" hidden="1">"c18443"</definedName>
    <definedName name="IQ_WAR_TRANCHE_NUM_EXER" hidden="1">"c18452"</definedName>
    <definedName name="IQ_WAR_TRANCHE_NUM_OUT" hidden="1">"c18448"</definedName>
    <definedName name="IQ_WAR_TRANCHE_PLAN_NAME" hidden="1">"c18442"</definedName>
    <definedName name="IQ_WAR_TRANCHE_PLAN_RANK" hidden="1">"c18468"</definedName>
    <definedName name="IQ_WAR_TRANCHE_PRICE_HIGH" hidden="1">"c18445"</definedName>
    <definedName name="IQ_WAR_TRANCHE_PRICE_LOW" hidden="1">"c18444"</definedName>
    <definedName name="IQ_WAR_TRANCHE_PRICE_RANGE" hidden="1">"c18446"</definedName>
    <definedName name="IQ_WAR_TRANCHE_WTD_LIFE_EXER" hidden="1">"c18453"</definedName>
    <definedName name="IQ_WAR_TRANCHE_WTD_LIFE_OUT" hidden="1">"c18449"</definedName>
    <definedName name="IQ_WAR_TRANCHE_WTD_PRICE_EXER" hidden="1">"c18451"</definedName>
    <definedName name="IQ_WAR_TRANCHE_WTD_PRICE_OUT" hidden="1">"c18447"</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_ALCOHOL" hidden="1">"c21105"</definedName>
    <definedName name="IQ_WHOLESALE_INV_APPAREL" hidden="1">"c21106"</definedName>
    <definedName name="IQ_WHOLESALE_INV_CHEMICALS" hidden="1">"c21107"</definedName>
    <definedName name="IQ_WHOLESALE_INV_COMPUTER" hidden="1">"c21108"</definedName>
    <definedName name="IQ_WHOLESALE_INV_DRUGS" hidden="1">"c21109"</definedName>
    <definedName name="IQ_WHOLESALE_INV_DUR" hidden="1">"c21110"</definedName>
    <definedName name="IQ_WHOLESALE_INV_DUR_MISC" hidden="1">"c21111"</definedName>
    <definedName name="IQ_WHOLESALE_INV_ELECTRIC" hidden="1">"c21112"</definedName>
    <definedName name="IQ_WHOLESALE_INV_EQUIP" hidden="1">"c21113"</definedName>
    <definedName name="IQ_WHOLESALE_INV_FARM_PRODUCT" hidden="1">"c21114"</definedName>
    <definedName name="IQ_WHOLESALE_INV_FURNITURE" hidden="1">"c21115"</definedName>
    <definedName name="IQ_WHOLESALE_INV_GROCERIES" hidden="1">"c21116"</definedName>
    <definedName name="IQ_WHOLESALE_INV_HARDWARE" hidden="1">"c21117"</definedName>
    <definedName name="IQ_WHOLESALE_INV_LUMBER" hidden="1">"c21118"</definedName>
    <definedName name="IQ_WHOLESALE_INV_MACHINERY" hidden="1">"c21119"</definedName>
    <definedName name="IQ_WHOLESALE_INV_METALS_MINERALS" hidden="1">"c21120"</definedName>
    <definedName name="IQ_WHOLESALE_INV_MOTOR_VEHICLE" hidden="1">"c21121"</definedName>
    <definedName name="IQ_WHOLESALE_INV_NONDUR" hidden="1">"c21122"</definedName>
    <definedName name="IQ_WHOLESALE_INV_NONDUR_MISC" hidden="1">"c21123"</definedName>
    <definedName name="IQ_WHOLESALE_INV_PAPER" hidden="1">"c21124"</definedName>
    <definedName name="IQ_WHOLESALE_INV_PETROLEUM" hidden="1">"c21125"</definedName>
    <definedName name="IQ_WHOLESALE_INV_SALES_RATIO_ALCOHOL" hidden="1">"c21126"</definedName>
    <definedName name="IQ_WHOLESALE_INV_SALES_RATIO_APPAREL" hidden="1">"c21127"</definedName>
    <definedName name="IQ_WHOLESALE_INV_SALES_RATIO_CHEMICALS" hidden="1">"c21128"</definedName>
    <definedName name="IQ_WHOLESALE_INV_SALES_RATIO_COMPUTER" hidden="1">"c21129"</definedName>
    <definedName name="IQ_WHOLESALE_INV_SALES_RATIO_DRUGS" hidden="1">"c21130"</definedName>
    <definedName name="IQ_WHOLESALE_INV_SALES_RATIO_DUR" hidden="1">"c21131"</definedName>
    <definedName name="IQ_WHOLESALE_INV_SALES_RATIO_DUR_MISC" hidden="1">"c21132"</definedName>
    <definedName name="IQ_WHOLESALE_INV_SALES_RATIO_ELECTRIC" hidden="1">"c21133"</definedName>
    <definedName name="IQ_WHOLESALE_INV_SALES_RATIO_EQUIP" hidden="1">"c21134"</definedName>
    <definedName name="IQ_WHOLESALE_INV_SALES_RATIO_FARM_PRODUCT" hidden="1">"c21135"</definedName>
    <definedName name="IQ_WHOLESALE_INV_SALES_RATIO_FURNITURE" hidden="1">"c21136"</definedName>
    <definedName name="IQ_WHOLESALE_INV_SALES_RATIO_GROCERIES" hidden="1">"c21137"</definedName>
    <definedName name="IQ_WHOLESALE_INV_SALES_RATIO_HARDWARE" hidden="1">"c21138"</definedName>
    <definedName name="IQ_WHOLESALE_INV_SALES_RATIO_LUMBER" hidden="1">"c21139"</definedName>
    <definedName name="IQ_WHOLESALE_INV_SALES_RATIO_MACHINERY" hidden="1">"c21140"</definedName>
    <definedName name="IQ_WHOLESALE_INV_SALES_RATIO_METALS_MINERALS" hidden="1">"c21141"</definedName>
    <definedName name="IQ_WHOLESALE_INV_SALES_RATIO_MOTOR_VEHICLE" hidden="1">"c21142"</definedName>
    <definedName name="IQ_WHOLESALE_INV_SALES_RATIO_NONDUR" hidden="1">"c21143"</definedName>
    <definedName name="IQ_WHOLESALE_INV_SALES_RATIO_NONDUR_MISC" hidden="1">"c21144"</definedName>
    <definedName name="IQ_WHOLESALE_INV_SALES_RATIO_PAPER" hidden="1">"c21145"</definedName>
    <definedName name="IQ_WHOLESALE_INV_SALES_RATIO_PETROLEUM" hidden="1">"c21146"</definedName>
    <definedName name="IQ_WHOLESALE_INV_SALES_RATIO_TOTAL" hidden="1">"c21147"</definedName>
    <definedName name="IQ_WHOLESALE_INV_TOTAL" hidden="1">"c21148"</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LCOHOL" hidden="1">"c21149"</definedName>
    <definedName name="IQ_WHOLESALE_SALES_APPAREL" hidden="1">"c21150"</definedName>
    <definedName name="IQ_WHOLESALE_SALES_APR" hidden="1">"c7688"</definedName>
    <definedName name="IQ_WHOLESALE_SALES_APR_FC" hidden="1">"c8568"</definedName>
    <definedName name="IQ_WHOLESALE_SALES_CHEMICALS" hidden="1">"c21151"</definedName>
    <definedName name="IQ_WHOLESALE_SALES_COMPUTER" hidden="1">"c21152"</definedName>
    <definedName name="IQ_WHOLESALE_SALES_DRUGS" hidden="1">"c21153"</definedName>
    <definedName name="IQ_WHOLESALE_SALES_DUR" hidden="1">"c21154"</definedName>
    <definedName name="IQ_WHOLESALE_SALES_DUR_MISC" hidden="1">"c21155"</definedName>
    <definedName name="IQ_WHOLESALE_SALES_ELECTRIC" hidden="1">"c21156"</definedName>
    <definedName name="IQ_WHOLESALE_SALES_EQUIP" hidden="1">"c21157"</definedName>
    <definedName name="IQ_WHOLESALE_SALES_FARM_PRODUCT" hidden="1">"c21158"</definedName>
    <definedName name="IQ_WHOLESALE_SALES_FC" hidden="1">"c7908"</definedName>
    <definedName name="IQ_WHOLESALE_SALES_FURNITURE" hidden="1">"c21159"</definedName>
    <definedName name="IQ_WHOLESALE_SALES_GROCERIES" hidden="1">"c21160"</definedName>
    <definedName name="IQ_WHOLESALE_SALES_HARDWARE" hidden="1">"c21161"</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LUMBER" hidden="1">"c21162"</definedName>
    <definedName name="IQ_WHOLESALE_SALES_MACHINERY" hidden="1">"c21163"</definedName>
    <definedName name="IQ_WHOLESALE_SALES_METALS_MINERALS" hidden="1">"c21164"</definedName>
    <definedName name="IQ_WHOLESALE_SALES_MOTOR_VEHICLE" hidden="1">"c21165"</definedName>
    <definedName name="IQ_WHOLESALE_SALES_NONDUR" hidden="1">"c21166"</definedName>
    <definedName name="IQ_WHOLESALE_SALES_NONDUR_MISC" hidden="1">"c21167"</definedName>
    <definedName name="IQ_WHOLESALE_SALES_PAPER" hidden="1">"c21168"</definedName>
    <definedName name="IQ_WHOLESALE_SALES_PETROLEUM" hidden="1">"c21169"</definedName>
    <definedName name="IQ_WHOLESALE_SALES_POP" hidden="1">"c7248"</definedName>
    <definedName name="IQ_WHOLESALE_SALES_POP_FC" hidden="1">"c8128"</definedName>
    <definedName name="IQ_WHOLESALE_SALES_TOTAL" hidden="1">"c21170"</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"c2203"</definedName>
    <definedName name="IQ_XDIV_DATE_LIST" hidden="1">"c17416"</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IELD_CURVE_LIST" hidden="1">"c19250"</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_ZERO_COUPON_DEBT" hidden="1">"c17896"</definedName>
    <definedName name="IQ_ZERO_COUPON_DEBT_PCT" hidden="1">"c18010"</definedName>
    <definedName name="j" hidden="1">Main.SAPF4Help()</definedName>
    <definedName name="jl" hidden="1">Main.SAPF4Help()</definedName>
    <definedName name="k" hidden="1">Main.SAPF4Help()</definedName>
    <definedName name="kl" hidden="1">Main.SAPF4Help()</definedName>
    <definedName name="kyd.Dim.01." hidden="1">"currency"</definedName>
    <definedName name="kyd.Dim.02." hidden="1">"currency"</definedName>
    <definedName name="kyd.ElementType.01." hidden="1">3</definedName>
    <definedName name="kyd.ElementType.02." hidden="1">3</definedName>
    <definedName name="kyd.MemoSortHide." hidden="1">FALSE</definedName>
    <definedName name="kyd.NumLevels.01." hidden="1">999</definedName>
    <definedName name="kyd.NumLevels.02." hidden="1">999</definedName>
    <definedName name="kyd.ParentName.01." hidden="1">"AUD"</definedName>
    <definedName name="kyd.ParentName.02." hidden="1">"AUD"</definedName>
    <definedName name="kyd.PreScreenData." hidden="1">FALSE</definedName>
    <definedName name="kyd.PrintMemo." hidden="1">FALSE</definedName>
    <definedName name="kyd.PrintParent.01." hidden="1">TRUE</definedName>
    <definedName name="kyd.PrintParent.02." hidden="1">TRUE</definedName>
    <definedName name="kyd.PrintStdWhen." hidden="1">3</definedName>
    <definedName name="kyd.SaveAsFile." hidden="1">FALSE</definedName>
    <definedName name="kyd.SaveMemo." hidden="1">FALSE</definedName>
    <definedName name="kyd.SelectString.01." hidden="1">"*"</definedName>
    <definedName name="kyd.SelectString.02." hidden="1">"*"</definedName>
    <definedName name="kyd.StdSortHide." hidden="1">FALSE</definedName>
    <definedName name="kyd.StopRow." hidden="1">16384</definedName>
    <definedName name="kyd.WriteMemWhenOptn." hidden="1">3</definedName>
    <definedName name="l" hidden="1">Main.SAPF4Help()</definedName>
    <definedName name="MM" hidden="1">#REF!</definedName>
    <definedName name="mmmm" hidden="1">Main.SAPF4Help()</definedName>
    <definedName name="mmmm1" hidden="1">Main.SAPF4Help()</definedName>
    <definedName name="mmmmm" hidden="1">Main.SAPF4Help()</definedName>
    <definedName name="mmmmm1" hidden="1">Main.SAPF4Help()</definedName>
    <definedName name="o"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p" hidden="1">Main.SAPF4Help()</definedName>
    <definedName name="Pal_Workbook_GUID" hidden="1">"6S1JHEHENLE191V518WIWCLK"</definedName>
    <definedName name="_xlnm.Print_Area" localSheetId="2">'1. Overview'!$A$1:$E$50</definedName>
    <definedName name="_xlnm.Print_Area" localSheetId="3">'2. Forecast CostEscalation calc'!$A$1:$BF$100</definedName>
    <definedName name="_xlnm.Print_Area" localSheetId="4">'3. Real term historic cost calc'!$A$1:$Z$99</definedName>
    <definedName name="_xlnm.Print_Area" localSheetId="5">'4. Capex - RPE Indices Calc'!$A$1:$V$36</definedName>
    <definedName name="_xlnm.Print_Area" localSheetId="7">'6. CPI forecast and index Calc'!$A$1:$R$72</definedName>
    <definedName name="_xlnm.Print_Area" localSheetId="8">'7. FX adjustments'!$A$1:$AN$27</definedName>
    <definedName name="_xlnm.Print_Area" localSheetId="10">'9. Error Checks'!$A$1:$J$2</definedName>
    <definedName name="_xlnm.Print_Area" localSheetId="1">Contents!$A$1:$B$30</definedName>
    <definedName name="q" hidden="1">Main.SAPF4Help()</definedName>
    <definedName name="qwerty" hidden="1">{"mgmt forecast",#N/A,FALSE,"Mgmt Forecast";"dcf table",#N/A,FALSE,"Mgmt Forecast";"sensitivity",#N/A,FALSE,"Mgmt Forecast";"table inputs",#N/A,FALSE,"Mgmt Forecast";"calculations",#N/A,FALSE,"Mgmt Forecast"}</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rrrrr" hidden="1">{"cash plan",#N/A,FALSE,"fccashflow"}</definedName>
    <definedName name="Rwvu.bal_98." hidden="1">#REF!</definedName>
    <definedName name="Rwvu.Full_Year." hidden="1">#N/A</definedName>
    <definedName name="SAP" hidden="1">Main.SAPF4Help()</definedName>
    <definedName name="SAPa" hidden="1">Main.SAPF4Help()</definedName>
    <definedName name="SAPBEXhrIndnt" hidden="1">"Wide"</definedName>
    <definedName name="SAPBEXrevision" hidden="1">1</definedName>
    <definedName name="SAPBEXsysID" hidden="1">"PBW"</definedName>
    <definedName name="SAPBEXwbID" hidden="1">"3OTURNUVNXDGRS46M2IFRJKES"</definedName>
    <definedName name="SAPFuncF4Help" hidden="1">Main.SAPF4Help()</definedName>
    <definedName name="sapm" hidden="1">Main.SAPF4Help()</definedName>
    <definedName name="SAPsysID" hidden="1">"708C5W7SBKP804JT78WJ0JNKI"</definedName>
    <definedName name="SAPwbID" hidden="1">"ARS"</definedName>
    <definedName name="sep" hidden="1">{"LineTable_Detail1",#N/A,FALSE,"Line Table";"LineTable_Year",#N/A,FALSE,"Line Table"}</definedName>
    <definedName name="SheetState" hidden="1">"'2:2:2:2:2"</definedName>
    <definedName name="solver_adj" hidden="1">#REF!,#REF!</definedName>
    <definedName name="solver_cvg" hidden="1">0.001</definedName>
    <definedName name="solver_drv" hidden="1">1</definedName>
    <definedName name="solver_est" hidden="1">1</definedName>
    <definedName name="solver_itr" hidden="1">100</definedName>
    <definedName name="solver_lhs1" hidden="1">#REF!</definedName>
    <definedName name="solver_lhs2" hidden="1">#REF!</definedName>
    <definedName name="solver_lin" hidden="1">2</definedName>
    <definedName name="solver_neg" hidden="1">2</definedName>
    <definedName name="solver_num" hidden="1">2</definedName>
    <definedName name="solver_nwt" hidden="1">1</definedName>
    <definedName name="solver_opt" hidden="1">#REF!</definedName>
    <definedName name="solver_pre" hidden="1">0.000001</definedName>
    <definedName name="solver_rel1" hidden="1">3</definedName>
    <definedName name="solver_rel2" hidden="1">3</definedName>
    <definedName name="solver_rhs1" hidden="1">0</definedName>
    <definedName name="solver_rhs2" hidden="1">0</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definedName>
    <definedName name="Swvu.bal_98." hidden="1">#REF!</definedName>
    <definedName name="Swvu.Full_Year." hidden="1">#REF!</definedName>
    <definedName name="tax" hidden="1">Main.SAPF4Help()</definedName>
    <definedName name="uo" hidden="1">Main.SAPF4Help()</definedName>
    <definedName name="v" hidden="1">Main.SAPF4Help()</definedName>
    <definedName name="Valuedriver2" hidden="1">{"LineTable_Detail1",#N/A,FALSE,"Line Table";"LineTable_Year",#N/A,FALSE,"Line Table"}</definedName>
    <definedName name="w" hidden="1">Main.SAPF4Help()</definedName>
    <definedName name="wrn.10yp._.balance._.sheet." hidden="1">{"10yp balance sheet",#N/A,FALSE,"Celtel alternative 6"}</definedName>
    <definedName name="wrn.10yp._.capex." hidden="1">{"10yp capex",#N/A,FALSE,"Celtel alternative 6"}</definedName>
    <definedName name="wrn.10yp._.customers." hidden="1">{"10yp customers",#N/A,FALSE,"Celtel alternative 6"}</definedName>
    <definedName name="wrn.10yp._.graphs." hidden="1">{"10yp graphs",#N/A,FALSE,"Market Data"}</definedName>
    <definedName name="wrn.10yp._.key._.data." hidden="1">{"10yp key data",#N/A,FALSE,"Market Data"}</definedName>
    <definedName name="wrn.10yp._.profit._.and._.loss." hidden="1">{"10yp profit and loss",#N/A,FALSE,"Celtel alternative 6"}</definedName>
    <definedName name="wrn.10yp._.tariffs." hidden="1">{"10yp tariffs",#N/A,FALSE,"Celtel alternative 6"}</definedName>
    <definedName name="wrn.Accounts._.schedules." hidden="1">{#N/A,#N/A,FALSE,"Index";#N/A,#N/A,FALSE,"Cash";#N/A,#N/A,FALSE,"Debtors&amp;Retns";#N/A,#N/A,FALSE,"DoubtfulDebts";#N/A,#N/A,FALSE,"ODrsPrepays";#N/A,#N/A,FALSE,"EmpLoansSTDs";#N/A,#N/A,FALSE,"Inventories";#N/A,#N/A,FALSE,"Investments";#N/A,#N/A,FALSE,"SharesUnlisted";#N/A,#N/A,FALSE,"SharesListed";#N/A,#N/A,FALSE,"Depnschds";#N/A,#N/A,FALSE,"InvestAllow";#N/A,#N/A,FALSE,"BankOdraft";#N/A,#N/A,FALSE,"TradeCreds";#N/A,#N/A,FALSE,"OthCredsClr";#N/A,#N/A,FALSE,"Borrowings";#N/A,#N/A,FALSE,"Provisions";#N/A,#N/A,FALSE,"DeferredInc";#N/A,#N/A,FALSE,"STI_ACCOUNTS";#N/A,#N/A,FALSE,"FITB";#N/A,#N/A,FALSE,"PDIT";#N/A,#N/A,FALSE,"STITAX1";#N/A,#N/A,FALSE,"STITAX2";#N/A,#N/A,FALSE,"STITAX3";#N/A,#N/A,FALSE,"Income";#N/A,#N/A,FALSE,"Dividendsrecd";#N/A,#N/A,FALSE,"IntercoyInterest";#N/A,#N/A,FALSE,"ExemptIncome";#N/A,#N/A,FALSE,"Entertainment";#N/A,#N/A,FALSE,"BasicMethod";#N/A,#N/A,FALSE,"Prepayments";#N/A,#N/A,FALSE,"CGTIndex";#N/A,#N/A,FALSE,"CapGainLoss";#N/A,#N/A,FALSE,"Stock";#N/A,#N/A,FALSE,"Legals";#N/A,#N/A,FALSE,"SubsDonations";#N/A,#N/A,FALSE,"BadDebts";#N/A,#N/A,FALSE,"Repairs";#N/A,#N/A,FALSE,"Consulting";#N/A,#N/A,FALSE,"Borrowexps";#N/A,#N/A,FALSE,"Royalties";#N/A,#N/A,FALSE,"FinLeaseAdjs";#N/A,#N/A,FALSE,"ForeignExchg";#N/A,#N/A,FALSE,"Research";#N/A,#N/A,FALSE,"Extraordinary";#N/A,#N/A,FALSE,"Contingencies";#N/A,#N/A,FALSE,"CapitalComm";#N/A,#N/A,FALSE,"Dividendspaid"}</definedName>
    <definedName name="wrn.All._.schedules." hidden="1">{#N/A,#N/A,FALSE,"Index";#N/A,#N/A,FALSE,"STI1";#N/A,#N/A,FALSE,"STI2";#N/A,#N/A,FALSE,"STI3";#N/A,#N/A,FALSE,"Entertainment";#N/A,#N/A,FALSE,"Legals";#N/A,#N/A,FALSE,"Borrowing exps";#N/A,#N/A,FALSE,"Repairs";#N/A,#N/A,FALSE,"Research";#N/A,#N/A,FALSE,"Foreign exchg";#N/A,#N/A,FALSE,"Forex notice";#N/A,#N/A,FALSE,"Prepayments";#N/A,#N/A,FALSE,"Provisions";#N/A,#N/A,FALSE,"Stock";#N/A,#N/A,FALSE,"Assets cost";#N/A,#N/A,FALSE,"Assets NBV";#N/A,#N/A,FALSE,"Assets timing";#N/A,#N/A,FALSE,"Tax depn";#N/A,#N/A,FALSE,"Prime cost";#N/A,#N/A,FALSE,"Finance leases";#N/A,#N/A,FALSE,"Capital gains";#N/A,#N/A,FALSE,"Capital losses";#N/A,#N/A,FALSE,"Extraordinary";#N/A,#N/A,FALSE,"Exempt income";#N/A,#N/A,FALSE,"Total losses";#N/A,#N/A,FALSE,"Group losses in";#N/A,#N/A,FALSE,"Loss transfer";#N/A,#N/A,FALSE,"Foreign income";#N/A,#N/A,FALSE,"FIFs";#N/A,#N/A,FALSE,"Foreign tax crs";#N/A,#N/A,FALSE,"Royalties";#N/A,#N/A,FALSE,"Franking Acct";#N/A,#N/A,FALSE,"Dividends recd";#N/A,#N/A,FALSE,"Dividends paid";#N/A,#N/A,FALSE,"Int Div letter"}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udget._.balance._.sheet." hidden="1">{"bugdet992000 balance sheet",#N/A,FALSE,"Celtel alternative 6"}</definedName>
    <definedName name="wrn.budget._.capex." hidden="1">{"budget992000 capex",#N/A,FALSE,"Celtel alternative 6"}</definedName>
    <definedName name="wrn.budget._.customers." hidden="1">{"budget992000_customers",#N/A,FALSE,"Celtel alternative 6"}</definedName>
    <definedName name="wrn.budget._.profit._.and._.loss." hidden="1">{"budget992000 profit and loss",#N/A,FALSE,"Celtel alternative 6"}</definedName>
    <definedName name="wrn.budget._.tariffs._.and._.usage." hidden="1">{"budget992000 tariff and usage",#N/A,FALSE,"Celtel alternative 6"}</definedName>
    <definedName name="wrn.Bunnings." hidden="1">{"Summary",#N/A,FALSE,"Bunnings";"Merch_Summary",#N/A,FALSE,"Bunnings";"Forestry",#N/A,FALSE,"Bunnings"}</definedName>
    <definedName name="wrn.Cash._.Plan." hidden="1">{"cash plan",#N/A,FALSE,"fccashflow"}</definedName>
    <definedName name="wrn.Client." hidden="1">{"Full_Year",#N/A,FALSE,"PE1_S";#N/A,#N/A,FALSE,"DIVIS_S"}</definedName>
    <definedName name="wrn.Client_Detailed." hidden="1">{"Full_Year",#N/A,FALSE,"PE1_S";"Full_Year",#N/A,FALSE,"Cashflow_EPS";"Full_Year",#N/A,FALSE,"EBIT_DIV"}</definedName>
    <definedName name="wrn.Cover." hidden="1">{"coverall",#N/A,FALSE,"Definitions";"cover1",#N/A,FALSE,"Definitions";"cover2",#N/A,FALSE,"Definitions";"cover3",#N/A,FALSE,"Definitions";"cover4",#N/A,FALSE,"Definitions";"cover5",#N/A,FALSE,"Definitions";"blank",#N/A,FALSE,"Definitions"}</definedName>
    <definedName name="wrn.dcf." hidden="1">{"mgmt forecast",#N/A,FALSE,"Mgmt Forecast";"dcf table",#N/A,FALSE,"Mgmt Forecast";"sensitivity",#N/A,FALSE,"Mgmt Forecast";"table inputs",#N/A,FALSE,"Mgmt Forecast";"calculations",#N/A,FALSE,"Mgmt Forecast"}</definedName>
    <definedName name="wrn.EBITDA._.Print._.Range." hidden="1">{"EBITDA Print Range",#N/A,FALSE,"EBITDA"}</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ull._.Print._.Out." hidden="1">{#N/A,#N/A,TRUE,"Notice";#N/A,#N/A,TRUE,"Title";#N/A,#N/A,TRUE,"Contents";#N/A,#N/A,TRUE,"General Assumptions";#N/A,#N/A,TRUE,"Accounts";#N/A,#N/A,TRUE,"OperatingAssumptions";#N/A,#N/A,TRUE,"OpAssBk";#N/A,#N/A,TRUE,"Consumer";#N/A,#N/A,TRUE,"Business";#N/A,#N/A,TRUE,"CorpISP";#N/A,#N/A,TRUE,"ISP";#N/A,#N/A,TRUE,"Carrier";#N/A,#N/A,TRUE,"Other";#N/A,#N/A,TRUE,"Depn";#N/A,#N/A,TRUE,"Debt";#N/A,#N/A,TRUE,"Cashflow";#N/A,#N/A,TRUE,"Finance Leases";#N/A,#N/A,TRUE,"Optus Lease";#N/A,#N/A,TRUE,"Sthn Cross Lease";#N/A,#N/A,TRUE,"Ops Summary";#N/A,#N/A,TRUE,"Summary";#N/A,#N/A,TRUE,"AssBookGen";#N/A,#N/A,TRUE,"Historical Data"}</definedName>
    <definedName name="wrn.Full._.without._.data." hidden="1">{#N/A,#N/A,FALSE,"Title";#N/A,#N/A,FALSE,"Contents";#N/A,#N/A,FALSE,"Executive summary";#N/A,#N/A,FALSE,"Assumptions";#N/A,#N/A,FALSE,"Nybron";#N/A,#N/A,FALSE,"Trading Nybron";#N/A,#N/A,FALSE,"Transactions Nybron";#N/A,#N/A,FALSE,"DCF Nybron";#N/A,#N/A,FALSE,"Poggenpohl";#N/A,#N/A,FALSE,"Trading Poggenpohl";#N/A,#N/A,FALSE,"Transactions Poggenpohl";#N/A,#N/A,FALSE,"DCF Poggenpohl";#N/A,#N/A,FALSE,"Elit";#N/A,#N/A,FALSE,"DCF Elit";#N/A,#N/A,FALSE,"LBO"}</definedName>
    <definedName name="wrn.Full_Client." hidden="1">{"Full_Year",#N/A,FALSE,"PE1_S";"Automotive",#N/A,FALSE,"Auto_EBIT";#N/A,#N/A,FALSE,"Industrial_EBIT";#N/A,#N/A,FALSE,"Webforge_EBIT"}</definedName>
    <definedName name="wrn.Full_Model." hidden="1">{"Full_Year",#N/A,FALSE,"P&amp;L";#N/A,#N/A,FALSE,"C_flow_EPS";"B_Sheet",#N/A,FALSE,"B_Sheet";"Detail",#N/A,FALSE,"Fert. &amp; Chem.";#N/A,#N/A,FALSE,"Energy";"Merch_Summary",#N/A,FALSE,"Bunnings";"Warehouse",#N/A,FALSE,"Bunnings";"Forestry",#N/A,FALSE,"Bunnings";#N/A,#N/A,FALSE,"Rural"}</definedName>
    <definedName name="wrn.Landscape._.schs." hidden="1">{#N/A,#N/A,FALSE,"Sch10A-C";#N/A,#N/A,FALSE,"Sch10D-F";#N/A,#N/A,FALSE,"Sch10G";#N/A,#N/A,FALSE,"Sch11A";#N/A,#N/A,FALSE,"Sch11B";#N/A,#N/A,FALSE,"FinLeases";#N/A,#N/A,FALSE,"OpLeases";#N/A,#N/A,FALSE,"IntercoyAssets";#N/A,#N/A,FALSE,"IntercoyLiab";#N/A,#N/A,FALSE,"Oseaswsheet";#N/A,#N/A,FALSE,"CGTWsheet"}</definedName>
    <definedName name="wrn.Most._.Detailed._.Report." hidden="1">{"LineTable_Detail1",#N/A,FALSE,"Line Table";"LineTable_Year",#N/A,FALSE,"Line Table"}</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lbscf." hidden="1">{"p_l",#N/A,FALSE,"Summary Accounts"}</definedName>
    <definedName name="wrn.print._.all." hidden="1">{"sum of the parts",#N/A,FALSE,"Sum-of-the-Parts";"LBO analysis",#N/A,FALSE,"LBO P&amp;L";"p&amp;L",#N/A,FALSE,"LBO P&amp;L";"cash flow",#N/A,FALSE,"CF";"cap struct",#N/A,FALSE,"LBO P&amp;L";"equity return",#N/A,FALSE,"return"}</definedName>
    <definedName name="wrn.ratios." hidden="1">{"ratios",#N/A,FALSE,"Summary Accounts"}</definedName>
    <definedName name="wrn.sensitivity." hidden="1">{"sensitivity",#N/A,FALSE,"Sensitivity"}</definedName>
    <definedName name="wrn.Short._.Form._.Print._.Out." hidden="1">{#N/A,#N/A,FALSE,"General Assumptions";#N/A,#N/A,FALSE,"Accounts";#N/A,#N/A,FALSE,"OperatingAssumptions";#N/A,#N/A,FALSE,"Cashflow";#N/A,#N/A,FALSE,"Debt";#N/A,#N/A,FALSE,"Ops Summary";#N/A,#N/A,FALSE,"Summary"}</definedName>
    <definedName name="wrn.Summary." hidden="1">{"Summary",#N/A,FALSE,"Summary"}</definedName>
    <definedName name="wrn.tax._.schedules." hidden="1">{#N/A,#N/A,FALSE,"Header";#N/A,#N/A,FALSE,"AssetsCost";#N/A,#N/A,FALSE,"AssetsNBV";#N/A,#N/A,FALSE,"AssetsTiming";#N/A,#N/A,FALSE,"TaxDepn";#N/A,#N/A,FALSE,"InvestAllow";#N/A,#N/A,FALSE,"PrimeCost";#N/A,#N/A,FALSE,"Provisions";#N/A,#N/A,FALSE,"DeferredInc";#N/A,#N/A,FALSE,"FITB";#N/A,#N/A,FALSE,"PDIT";#N/A,#N/A,FALSE,"STITAX1";#N/A,#N/A,FALSE,"STITAX2";#N/A,#N/A,FALSE,"STITAX3";#N/A,#N/A,FALSE,"Income";#N/A,#N/A,FALSE,"Dividendsrecd";#N/A,#N/A,FALSE,"IntercoyInterest";#N/A,#N/A,FALSE,"ExemptIncome";#N/A,#N/A,FALSE,"Entertainment";#N/A,#N/A,FALSE,"BasicMethod";#N/A,#N/A,FALSE,"Prepayments";#N/A,#N/A,FALSE,"CGTIndex";#N/A,#N/A,FALSE,"CGTWsheet";#N/A,#N/A,FALSE,"CapGainLoss";#N/A,#N/A,FALSE,"TrfCapLoss";#N/A,#N/A,FALSE,"Stock";#N/A,#N/A,FALSE,"Legals";#N/A,#N/A,FALSE,"SubsDonations";#N/A,#N/A,FALSE,"BadDebts";#N/A,#N/A,FALSE,"Repairs";#N/A,#N/A,FALSE,"Repairs";#N/A,#N/A,FALSE,"Consulting";#N/A,#N/A,FALSE,"Borrowexps";#N/A,#N/A,FALSE,"Royalties";#N/A,#N/A,FALSE,"FinLeaseAdjs";#N/A,#N/A,FALSE,"ForeignExchg";#N/A,#N/A,FALSE,"ForexNotice";#N/A,#N/A,FALSE,"Research";#N/A,#N/A,FALSE,"Extraordinary";#N/A,#N/A,FALSE,"ForeignIncome";#N/A,#N/A,FALSE,"Foreigntaxcrs";#N/A,#N/A,FALSE,"Dividendspaid";#N/A,#N/A,FALSE,"FIFunds";#N/A,#N/A,FALSE,"FrankingAcct";#N/A,#N/A,FALSE,"IntDivletter"}</definedName>
    <definedName name="wrn.test." hidden="1">{"test2",#N/A,TRUE,"Prices"}</definedName>
    <definedName name="wrn.UTL._.Position." hidden="1">{"UTL effect",#N/A,FALSE,"Sensitivity"}</definedName>
    <definedName name="wvu.B_Sheet." hidden="1">{TRUE,TRUE,-1.25,-15.5,604.5,366.75,FALSE,TRUE,TRUE,TRUE,0,1,#N/A,1,65,17.1333333333333,4,3,FALSE,TRUE,3,TRUE,1,FALSE,75,"Swvu.B_Sheet.","ACwvu.B_Sheet.",#N/A,FALSE,FALSE,0.748031496062992,0.748031496062992,0.984251968503937,0.984251968503937,1,"","&amp;C&amp;""Helvetica,Regular""&amp;10J B Were &amp;&amp; Son Industrial Research - Analyst: Matt Cook - (03) 9679-1445",FALSE,FALSE,FALSE,FALSE,1,75,#N/A,#N/A,"=R5C7:R69C15","=C1:C3,R1:R4","Rwvu.B_Sheet.",#N/A,FALSE,FALSE,TRUE,9,#N/A,#N/A,FALSE,FALSE,TRUE,TRUE,TRUE}</definedName>
    <definedName name="wvu.bal_98." hidden="1">{TRUE,TRUE,-1.25,-15.5,484.5,276.75,FALSE,TRUE,TRUE,TRUE,0,1,#N/A,1,36,13.234375,17,1,FALSE,TRUE,3,TRUE,1,FALSE,100,"Swvu.bal_98.","ACwvu.bal_98.",#N/A,FALSE,FALSE,0.748031496062992,0.748031496062992,0.984251968503937,0.984251968503937,1,"&amp;F","Page &amp;P",FALSE,FALSE,FALSE,FALSE,1,100,#N/A,#N/A,FALSE,FALSE,"Rwvu.bal_98.",#N/A,FALSE,FALSE,TRUE,9,#N/A,#N/A,FALSE,FALSE,TRUE,TRUE,TRUE}</definedName>
    <definedName name="wvu.Detail." hidden="1">{TRUE,TRUE,-1.25,-15.5,604.5,366.75,FALSE,TRUE,TRUE,TRUE,0,1,#N/A,1,#N/A,11.4,33.0769230769231,1,FALSE,FALSE,3,TRUE,1,FALSE,75,"Swvu.Detail.","ACwvu.Detail.",#N/A,FALSE,FALSE,0.393700787401575,0.393700787401575,0.393700787401575,0.393700787401575,1,"","&amp;C&amp;""Helvetica,Regular""&amp;10J B Were &amp;&amp; Son Industrial Research:  Analyst Matt Cook:  Ph: 03-9679 1445",TRUE,FALSE,FALSE,FALSE,1,80,#N/A,#N/A,"=R5C4:R105C11","=C1,R1:R4",#N/A,#N/A,FALSE,FALSE,TRUE,9,#N/A,#N/A,FALSE,FALSE,TRUE,TRUE,TRUE}</definedName>
    <definedName name="wvu.Full_Year." hidden="1">{TRUE,TRUE,-1.25,-15.5,604.5,366.75,FALSE,TRUE,TRUE,TRUE,0,1,#N/A,1,18,25.85,20,1,FALSE,TRUE,3,TRUE,1,FALSE,75,"Swvu.Full_Year.","ACwvu.Full_Year.",#N/A,FALSE,FALSE,0.393700787401575,0.393700787401575,0.393700787401575,0.393700787401575,1," ","&amp;C&amp;""Helvetica,Regular""J B Were &amp; Son - Research. Analyst: Matt Cook- Tel: (03) 9679 1445",TRUE,FALSE,FALSE,FALSE,1,85,#N/A,#N/A,"=C1:C22","=C1:C3,R1:R4","Rwvu.Full_Year.","Cwvu.Full_Year.",FALSE,FALSE,FALSE,9,#N/A,#N/A,FALSE,FALSE,TRUE,TRUE,TRUE}</definedName>
    <definedName name="wvu.Warehouse." hidden="1">{TRUE,TRUE,-1.25,-15.5,604.5,366.75,FALSE,TRUE,TRUE,TRUE,0,1,6,1,74,3.7,5.15384615384615,4,TRUE,TRUE,3,TRUE,1,FALSE,75,"Swvu.Warehouse.","ACwvu.Warehouse.",#N/A,FALSE,FALSE,0.393700787401575,0.393700787401575,0.393700787401575,0.393700787401575,1,"","&amp;C&amp;10J B Were &amp;&amp; Son Industrial Research - Analyst:  Matt Cook Ph: 03 9679 1445",TRUE,FALSE,FALSE,FALSE,1,75,#N/A,#N/A,"=R74C7:R192C13","=C1:C4,R1:R4",#N/A,#N/A,FALSE,FALSE,TRUE,9,#N/A,#N/A,FALSE,FALSE,TRUE,TRUE,TRUE}</definedName>
    <definedName name="x" hidden="1">Main.SAPF4Help()</definedName>
    <definedName name="xxxxx" hidden="1">{"10yp capex",#N/A,FALSE,"Celtel alternative 6"}</definedName>
    <definedName name="xxxxxx" hidden="1">{"10yp graphs",#N/A,FALSE,"Market Data"}</definedName>
    <definedName name="yuuuuuuu" hidden="1">{"ratios",#N/A,FALSE,"Summary Accounts"}</definedName>
    <definedName name="yy" hidden="1">{"LineTable_Detail1",#N/A,FALSE,"Line Table";"LineTable_Year",#N/A,FALSE,"Line Table"}</definedName>
    <definedName name="yyyyyy" hidden="1">{"p_l",#N/A,FALSE,"Summary Accounts"}</definedName>
    <definedName name="z" hidden="1">Main.SAPF4Help()</definedName>
    <definedName name="Z_03DAD996_7A4F_11D1_AB8C_00805F1D08F8_.wvu.Cols" hidden="1">#REF!</definedName>
    <definedName name="Z_03DAD997_7A4F_11D1_AB8C_00805F1D08F8_.wvu.Cols" hidden="1">#REF!,#REF!,#REF!,#REF!</definedName>
    <definedName name="Z_03DAD997_7A4F_11D1_AB8C_00805F1D08F8_.wvu.Rows" hidden="1">#REF!</definedName>
    <definedName name="Z_0C942D73_7104_11D1_AB6C_00805F1D2048_.wvu.Cols" hidden="1">#REF!</definedName>
    <definedName name="Z_0C942D74_7104_11D1_AB6C_00805F1D2048_.wvu.Cols" hidden="1">#REF!,#REF!,#REF!,#REF!</definedName>
    <definedName name="Z_0C942D74_7104_11D1_AB6C_00805F1D2048_.wvu.Rows" hidden="1">#REF!</definedName>
    <definedName name="Z_115772F5_74E0_11D1_AB6E_00805F1D2048_.wvu.Cols" hidden="1">#REF!</definedName>
    <definedName name="Z_115772F6_74E0_11D1_AB6E_00805F1D2048_.wvu.Cols" hidden="1">#REF!,#REF!,#REF!,#REF!</definedName>
    <definedName name="Z_115772F6_74E0_11D1_AB6E_00805F1D2048_.wvu.Rows" hidden="1">#REF!</definedName>
    <definedName name="Z_2087720D_7599_11D1_AB6F_00805F1D2048_.wvu.Cols" hidden="1">#REF!</definedName>
    <definedName name="Z_2087720E_7599_11D1_AB6F_00805F1D2048_.wvu.Cols" hidden="1">#REF!,#REF!,#REF!,#REF!</definedName>
    <definedName name="Z_2087720E_7599_11D1_AB6F_00805F1D2048_.wvu.Rows" hidden="1">#REF!</definedName>
    <definedName name="Z_2087722D_7599_11D1_AB6F_00805F1D2048_.wvu.Cols" hidden="1">#REF!</definedName>
    <definedName name="Z_2087722E_7599_11D1_AB6F_00805F1D2048_.wvu.Cols" hidden="1">#REF!,#REF!,#REF!,#REF!</definedName>
    <definedName name="Z_2087722E_7599_11D1_AB6F_00805F1D2048_.wvu.Rows" hidden="1">#REF!</definedName>
    <definedName name="Z_2087724D_7599_11D1_AB6F_00805F1D2048_.wvu.Cols" hidden="1">#REF!</definedName>
    <definedName name="Z_2087724E_7599_11D1_AB6F_00805F1D2048_.wvu.Cols" hidden="1">#REF!,#REF!,#REF!,#REF!</definedName>
    <definedName name="Z_2087724E_7599_11D1_AB6F_00805F1D2048_.wvu.Rows" hidden="1">#REF!</definedName>
    <definedName name="Z_390AA9A0_4F12_11D1_AB62_00805F1D08F8_.wvu.Cols" hidden="1">#REF!</definedName>
    <definedName name="Z_390AA9A1_4F12_11D1_AB62_00805F1D08F8_.wvu.Cols" hidden="1">#REF!,#REF!,#REF!,#REF!</definedName>
    <definedName name="Z_390AA9A1_4F12_11D1_AB62_00805F1D08F8_.wvu.Rows" hidden="1">#REF!</definedName>
    <definedName name="Z_3A0CF412_61F2_11D1_AB75_00805F1D08F8_.wvu.Cols" hidden="1">#REF!</definedName>
    <definedName name="Z_3A0CF413_61F2_11D1_AB75_00805F1D08F8_.wvu.Cols" hidden="1">#REF!,#REF!,#REF!,#REF!</definedName>
    <definedName name="Z_3A0CF413_61F2_11D1_AB75_00805F1D08F8_.wvu.Rows" hidden="1">#REF!</definedName>
    <definedName name="Z_40C39523_4116_11D1_AB55_00805F1D08F8_.wvu.Cols" hidden="1">#REF!</definedName>
    <definedName name="Z_40C39524_4116_11D1_AB55_00805F1D08F8_.wvu.Cols" hidden="1">#REF!,#REF!,#REF!,#REF!</definedName>
    <definedName name="Z_40C39524_4116_11D1_AB55_00805F1D08F8_.wvu.Rows" hidden="1">#REF!</definedName>
    <definedName name="Z_40C39573_4116_11D1_AB55_00805F1D08F8_.wvu.Cols" hidden="1">#REF!</definedName>
    <definedName name="Z_40C39574_4116_11D1_AB55_00805F1D08F8_.wvu.Cols" hidden="1">#REF!,#REF!,#REF!,#REF!</definedName>
    <definedName name="Z_40C39574_4116_11D1_AB55_00805F1D08F8_.wvu.Rows" hidden="1">#REF!</definedName>
    <definedName name="Z_4B689A83_6515_11D1_AB79_00805F1D08F8_.wvu.Cols" hidden="1">#REF!</definedName>
    <definedName name="Z_4B689A84_6515_11D1_AB79_00805F1D08F8_.wvu.Cols" hidden="1">#REF!,#REF!,#REF!,#REF!</definedName>
    <definedName name="Z_4B689A84_6515_11D1_AB79_00805F1D08F8_.wvu.Rows" hidden="1">#REF!</definedName>
    <definedName name="Z_4D4EF4DC_6A0A_11D1_AB7D_00805F1D08F8_.wvu.Cols" hidden="1">#REF!</definedName>
    <definedName name="Z_4D4EF4DD_6A0A_11D1_AB7D_00805F1D08F8_.wvu.Cols" hidden="1">#REF!,#REF!,#REF!,#REF!</definedName>
    <definedName name="Z_4D4EF4DD_6A0A_11D1_AB7D_00805F1D08F8_.wvu.Rows" hidden="1">#REF!</definedName>
    <definedName name="Z_5BD438D4_7596_11D1_AB88_00805F1D08F8_.wvu.Cols" hidden="1">#REF!</definedName>
    <definedName name="Z_5BD438D5_7596_11D1_AB88_00805F1D08F8_.wvu.Cols" hidden="1">#REF!,#REF!,#REF!,#REF!</definedName>
    <definedName name="Z_5BD438D5_7596_11D1_AB88_00805F1D08F8_.wvu.Rows" hidden="1">#REF!</definedName>
    <definedName name="Z_5BD43914_7596_11D1_AB88_00805F1D08F8_.wvu.Cols" hidden="1">#REF!</definedName>
    <definedName name="Z_5BD43915_7596_11D1_AB88_00805F1D08F8_.wvu.Cols" hidden="1">#REF!,#REF!,#REF!,#REF!</definedName>
    <definedName name="Z_5BD43915_7596_11D1_AB88_00805F1D08F8_.wvu.Rows" hidden="1">#REF!</definedName>
    <definedName name="Z_5D8928C3_27D9_11D1_AB33_00805F1D2048_.wvu.Cols" hidden="1">#REF!</definedName>
    <definedName name="Z_5D8928C4_27D9_11D1_AB33_00805F1D2048_.wvu.Cols" hidden="1">#REF!,#REF!,#REF!,#REF!</definedName>
    <definedName name="Z_5D8928C4_27D9_11D1_AB33_00805F1D2048_.wvu.Rows" hidden="1">#REF!</definedName>
    <definedName name="Z_63193F35_1A71_11D1_AB28_00805F1D2048_.wvu.Cols" hidden="1">#REF!</definedName>
    <definedName name="Z_63193F36_1A71_11D1_AB28_00805F1D2048_.wvu.Cols" hidden="1">#REF!,#REF!,#REF!,#REF!</definedName>
    <definedName name="Z_63193F36_1A71_11D1_AB28_00805F1D2048_.wvu.Rows" hidden="1">#REF!</definedName>
    <definedName name="Z_67539AE7_7018_11D1_AB83_00805F1D08F8_.wvu.Cols" hidden="1">#REF!</definedName>
    <definedName name="Z_67539AE8_7018_11D1_AB83_00805F1D08F8_.wvu.Cols" hidden="1">#REF!,#REF!,#REF!,#REF!</definedName>
    <definedName name="Z_67539AE8_7018_11D1_AB83_00805F1D08F8_.wvu.Rows" hidden="1">#REF!</definedName>
    <definedName name="Z_78668872_6450_11D1_AB62_00805F1D2048_.wvu.Cols" hidden="1">#REF!</definedName>
    <definedName name="Z_78668873_6450_11D1_AB62_00805F1D2048_.wvu.Cols" hidden="1">#REF!,#REF!,#REF!,#REF!</definedName>
    <definedName name="Z_78668873_6450_11D1_AB62_00805F1D2048_.wvu.Rows" hidden="1">#REF!</definedName>
    <definedName name="Z_78668A26_6450_11D1_AB62_00805F1D2048_.wvu.Cols" hidden="1">#REF!</definedName>
    <definedName name="Z_78668A27_6450_11D1_AB62_00805F1D2048_.wvu.Cols" hidden="1">#REF!,#REF!,#REF!,#REF!</definedName>
    <definedName name="Z_78668A27_6450_11D1_AB62_00805F1D2048_.wvu.Rows" hidden="1">#REF!</definedName>
    <definedName name="Z_81AF337E_7A53_11D1_AB73_00805F1D2048_.wvu.Cols" hidden="1">#REF!</definedName>
    <definedName name="Z_81AF337F_7A53_11D1_AB73_00805F1D2048_.wvu.Cols" hidden="1">#REF!,#REF!,#REF!,#REF!</definedName>
    <definedName name="Z_81AF337F_7A53_11D1_AB73_00805F1D2048_.wvu.Rows" hidden="1">#REF!</definedName>
    <definedName name="Z_9431393B_8BB4_11D1_AB82_00805F1D2048_.wvu.Cols" hidden="1">#REF!</definedName>
    <definedName name="Z_9431393C_8BB4_11D1_AB82_00805F1D2048_.wvu.Cols" hidden="1">#REF!,#REF!,#REF!,#REF!</definedName>
    <definedName name="Z_9431393C_8BB4_11D1_AB82_00805F1D2048_.wvu.Rows" hidden="1">#REF!</definedName>
    <definedName name="Z_A399A71D_4368_11D1_AB57_00805F1D08F8_.wvu.Cols" hidden="1">#REF!</definedName>
    <definedName name="Z_A399A71E_4368_11D1_AB57_00805F1D08F8_.wvu.Cols" hidden="1">#REF!,#REF!,#REF!,#REF!</definedName>
    <definedName name="Z_A399A71E_4368_11D1_AB57_00805F1D08F8_.wvu.Rows" hidden="1">#REF!</definedName>
    <definedName name="Z_BAD6B5D0_6209_11D1_AB61_00805F1D2048_.wvu.Cols" hidden="1">#REF!</definedName>
    <definedName name="Z_BAD6B5D1_6209_11D1_AB61_00805F1D2048_.wvu.Cols" hidden="1">#REF!,#REF!,#REF!,#REF!</definedName>
    <definedName name="Z_BAD6B5D1_6209_11D1_AB61_00805F1D2048_.wvu.Rows" hidden="1">#REF!</definedName>
    <definedName name="Z_C743300D_5626_11D1_AB56_00805F1D2048_.wvu.Cols" hidden="1">#REF!</definedName>
    <definedName name="Z_C743300E_5626_11D1_AB56_00805F1D2048_.wvu.Cols" hidden="1">#REF!,#REF!,#REF!,#REF!</definedName>
    <definedName name="Z_C743300E_5626_11D1_AB56_00805F1D2048_.wvu.Rows" hidden="1">#REF!</definedName>
    <definedName name="Z_C7433013_5626_11D1_AB56_00805F1D2048_.wvu.Cols" hidden="1">#REF!</definedName>
    <definedName name="Z_C7433014_5626_11D1_AB56_00805F1D2048_.wvu.Cols" hidden="1">#REF!,#REF!,#REF!,#REF!</definedName>
    <definedName name="Z_C7433014_5626_11D1_AB56_00805F1D2048_.wvu.Rows" hidden="1">#REF!</definedName>
    <definedName name="Z_D54F9874_4E48_11D1_AB4F_00805F1D2048_.wvu.Cols" hidden="1">#REF!</definedName>
    <definedName name="Z_D54F9875_4E48_11D1_AB4F_00805F1D2048_.wvu.Cols" hidden="1">#REF!,#REF!,#REF!,#REF!</definedName>
    <definedName name="Z_D54F9875_4E48_11D1_AB4F_00805F1D2048_.wvu.Rows" hidden="1">#REF!</definedName>
    <definedName name="Z_D54F996E_4E48_11D1_AB4F_00805F1D2048_.wvu.Cols" hidden="1">#REF!</definedName>
    <definedName name="Z_D54F996F_4E48_11D1_AB4F_00805F1D2048_.wvu.Cols" hidden="1">#REF!,#REF!,#REF!,#REF!</definedName>
    <definedName name="Z_D54F996F_4E48_11D1_AB4F_00805F1D2048_.wvu.Rows" hidden="1">#REF!</definedName>
    <definedName name="Z_D62B3FE5_56F6_11D1_AB57_00805F1D2048_.wvu.Cols" hidden="1">#REF!</definedName>
    <definedName name="Z_D62B3FE6_56F6_11D1_AB57_00805F1D2048_.wvu.Cols" hidden="1">#REF!,#REF!,#REF!,#REF!</definedName>
    <definedName name="Z_D62B3FE6_56F6_11D1_AB57_00805F1D2048_.wvu.Rows" hidden="1">#REF!</definedName>
    <definedName name="Z_DCBAD063_2D80_11D1_AB5C_00805F466D8F_.wvu.Cols" hidden="1">#REF!</definedName>
    <definedName name="Z_DCBAD064_2D80_11D1_AB5C_00805F466D8F_.wvu.Cols" hidden="1">#REF!,#REF!,#REF!,#REF!</definedName>
    <definedName name="Z_DCBAD064_2D80_11D1_AB5C_00805F466D8F_.wvu.Rows" hidden="1">#REF!</definedName>
    <definedName name="Z_EC399ADF_4413_11D1_AB58_00805F1D08F8_.wvu.Cols" hidden="1">#REF!</definedName>
    <definedName name="Z_EC399AE0_4413_11D1_AB58_00805F1D08F8_.wvu.Cols" hidden="1">#REF!,#REF!,#REF!,#REF!</definedName>
    <definedName name="Z_EC399AE0_4413_11D1_AB58_00805F1D08F8_.wvu.Rows" hidden="1">#REF!</definedName>
    <definedName name="Z_F8F432B7_2D4F_11D1_AB36_00805F1DF014_.wvu.Cols" hidden="1">#REF!</definedName>
    <definedName name="Z_F8F432B8_2D4F_11D1_AB36_00805F1DF014_.wvu.Cols" hidden="1">#REF!,#REF!,#REF!,#REF!</definedName>
    <definedName name="Z_F8F432B8_2D4F_11D1_AB36_00805F1DF014_.wvu.Rows" hidden="1">#REF!</definedName>
    <definedName name="Z_F97BFBDE_2894_11D1_AB3A_00805F1D08F8_.wvu.Cols" hidden="1">#REF!</definedName>
    <definedName name="Z_F97BFBDF_2894_11D1_AB3A_00805F1D08F8_.wvu.Cols" hidden="1">#REF!,#REF!,#REF!,#REF!</definedName>
    <definedName name="Z_F97BFBDF_2894_11D1_AB3A_00805F1D08F8_.wvu.Rows" hidden="1">#REF!</definedName>
  </definedNames>
  <calcPr calcId="191029" concurrentManualCount="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 i="50" l="1"/>
  <c r="K14" i="50"/>
  <c r="L14" i="50" l="1"/>
  <c r="M14" i="50"/>
  <c r="O14" i="50"/>
  <c r="N14" i="50"/>
  <c r="J14" i="50"/>
  <c r="K10" i="50" l="1"/>
  <c r="I14" i="50"/>
  <c r="Q14" i="50" s="1"/>
  <c r="J10" i="50" l="1"/>
  <c r="P10" i="50"/>
  <c r="L10" i="50" l="1"/>
  <c r="O10" i="50"/>
  <c r="M10" i="50"/>
  <c r="N10" i="50"/>
  <c r="I10" i="50"/>
  <c r="J8" i="50"/>
  <c r="Q10" i="50" l="1"/>
  <c r="P8" i="50"/>
  <c r="O8" i="50"/>
  <c r="M8" i="50"/>
  <c r="K8" i="50"/>
  <c r="N8" i="50"/>
  <c r="L8" i="50"/>
  <c r="I8" i="50" l="1"/>
  <c r="Q8" i="50" s="1"/>
  <c r="J12" i="50" l="1"/>
  <c r="K12" i="50"/>
  <c r="O12" i="50" l="1"/>
  <c r="L12" i="50"/>
  <c r="P12" i="50"/>
  <c r="N12" i="50"/>
  <c r="I12" i="50"/>
  <c r="M12" i="50" l="1"/>
  <c r="Q12" i="50" s="1"/>
  <c r="P6" i="50" l="1"/>
  <c r="K6" i="50"/>
  <c r="N6" i="50"/>
  <c r="J6" i="50"/>
  <c r="O6" i="50" l="1"/>
  <c r="M6" i="50"/>
  <c r="L6" i="50"/>
  <c r="I6" i="50" l="1"/>
  <c r="Q6" i="50" s="1"/>
  <c r="P7" i="50" l="1"/>
  <c r="K7" i="50" l="1"/>
  <c r="N7" i="50"/>
  <c r="L7" i="50" l="1"/>
  <c r="J7" i="50"/>
  <c r="M7" i="50"/>
  <c r="O7" i="50"/>
  <c r="I7" i="50" l="1"/>
  <c r="Q7" i="50" s="1"/>
  <c r="Q17" i="50" s="1"/>
</calcChain>
</file>

<file path=xl/sharedStrings.xml><?xml version="1.0" encoding="utf-8"?>
<sst xmlns="http://schemas.openxmlformats.org/spreadsheetml/2006/main" count="1575" uniqueCount="251">
  <si>
    <t>CPI Index</t>
  </si>
  <si>
    <t>Opex Real Price Effect (RPE) Index</t>
  </si>
  <si>
    <t>Contents</t>
  </si>
  <si>
    <t>Abbreviation</t>
  </si>
  <si>
    <r>
      <rPr>
        <b/>
        <sz val="16"/>
        <color theme="1"/>
        <rFont val="Calibri"/>
        <family val="2"/>
        <scheme val="minor"/>
      </rPr>
      <t xml:space="preserve">Opex Real Price Effect (RPE) Index Calculation </t>
    </r>
    <r>
      <rPr>
        <sz val="11"/>
        <color theme="1"/>
        <rFont val="Calibri"/>
        <family val="2"/>
        <scheme val="minor"/>
      </rPr>
      <t>- calculates RPE indices for Opex portfolios using cost input usage assumptions and escalation rates.</t>
    </r>
  </si>
  <si>
    <t xml:space="preserve">   </t>
  </si>
  <si>
    <t>Base capex Categories and sub-categories</t>
  </si>
  <si>
    <t>Opex Categories and sub-categories</t>
  </si>
  <si>
    <t>Capex (incl. IDC) at nominal prices</t>
  </si>
  <si>
    <t>Opex at nominal prices</t>
  </si>
  <si>
    <t>Calculates RPE indices for Opex categories using cost input usage assumptions and escalation rates</t>
  </si>
  <si>
    <t>RPE activity index</t>
  </si>
  <si>
    <t>Other - no RPE</t>
  </si>
  <si>
    <t>Just CPI</t>
  </si>
  <si>
    <t>Quarter</t>
  </si>
  <si>
    <t>All Groups Index SE9A</t>
  </si>
  <si>
    <t>Headline CPI - Monetary Policy Statement</t>
  </si>
  <si>
    <t>(A) - Input</t>
  </si>
  <si>
    <t>(D)</t>
  </si>
  <si>
    <t>(E)</t>
  </si>
  <si>
    <t xml:space="preserve">(A) = </t>
  </si>
  <si>
    <t xml:space="preserve">(B) = </t>
  </si>
  <si>
    <t>(D) =</t>
  </si>
  <si>
    <t>(E) =</t>
  </si>
  <si>
    <t>(B) - Input</t>
  </si>
  <si>
    <t>(C)</t>
  </si>
  <si>
    <t>(C) =</t>
  </si>
  <si>
    <t>Issued / value</t>
  </si>
  <si>
    <t>A
These are sourced from Regulatory Template RT01</t>
  </si>
  <si>
    <t>LCI professional and technical</t>
  </si>
  <si>
    <t>PPI all</t>
  </si>
  <si>
    <t>PPI heavy and civil</t>
  </si>
  <si>
    <t>Fibre US index</t>
  </si>
  <si>
    <t>PPI rent</t>
  </si>
  <si>
    <t>PPI Outputs electrical and equipment</t>
  </si>
  <si>
    <t>LCI prof</t>
  </si>
  <si>
    <t>PPI civil</t>
  </si>
  <si>
    <t>U.S. Fibre</t>
  </si>
  <si>
    <t>PPI O E&amp;E</t>
  </si>
  <si>
    <t>Annual CPI Rate</t>
  </si>
  <si>
    <t>Calculates the forecast CPI index</t>
  </si>
  <si>
    <t>FX adjustment</t>
  </si>
  <si>
    <t>RT02 - CPI and RPE cost escalation model</t>
  </si>
  <si>
    <t>Real Cost Escalation Rates (Sourced from NZIER)</t>
  </si>
  <si>
    <t>Extended Annual Percentage Change</t>
  </si>
  <si>
    <t>Final percentage forecast in the relevant Monetary Policy Statement</t>
  </si>
  <si>
    <t>Amount at revised forecast FX rate</t>
  </si>
  <si>
    <t>Forecast FX rates used in the original forecasts (aggregated through the aggregation model)</t>
  </si>
  <si>
    <t>Including RPE and CPI uplift (nominal)</t>
  </si>
  <si>
    <t>Fractional uplift from RPE and CPI</t>
  </si>
  <si>
    <t>C
Restated to the FX rate up to and including the final decision.
These numbers are calculated here.</t>
  </si>
  <si>
    <t>A
This is the NZD amount that has a base currency of USD. Amounts are sourced from the aggregation model.</t>
  </si>
  <si>
    <t>FX adjustments (up to the decision)</t>
  </si>
  <si>
    <t>E = A + B + C + D
These are also calculated in RT01 and should be the same as those numbers</t>
  </si>
  <si>
    <t>E = A + B + C
These are also calculated in RT01 and should be the same as those numbers.</t>
  </si>
  <si>
    <t>Total capex categories and sub-categories</t>
  </si>
  <si>
    <t>Base capex</t>
  </si>
  <si>
    <t>Connections capex</t>
  </si>
  <si>
    <t>Capex Real Price Effect (RPE) Index</t>
  </si>
  <si>
    <r>
      <rPr>
        <b/>
        <sz val="16"/>
        <color theme="1"/>
        <rFont val="Arial"/>
        <family val="2"/>
      </rPr>
      <t xml:space="preserve">Capex </t>
    </r>
    <r>
      <rPr>
        <b/>
        <sz val="16"/>
        <rFont val="Arial"/>
        <family val="2"/>
      </rPr>
      <t>Real Price Effect (RPE) Index Calculation</t>
    </r>
    <r>
      <rPr>
        <b/>
        <sz val="10"/>
        <rFont val="Arial"/>
        <family val="2"/>
      </rPr>
      <t xml:space="preserve"> -</t>
    </r>
    <r>
      <rPr>
        <sz val="11"/>
        <color theme="1"/>
        <rFont val="Calibri"/>
        <family val="2"/>
        <scheme val="minor"/>
      </rPr>
      <t xml:space="preserve"> calculates RPE indices for Capex portfolios using cost input usage assumptions and escalation rates</t>
    </r>
  </si>
  <si>
    <t>Opex - Cost Escalation Calculation ($m)</t>
  </si>
  <si>
    <t>Corporate</t>
  </si>
  <si>
    <t>CGPI</t>
  </si>
  <si>
    <t>LCI all</t>
  </si>
  <si>
    <t>Capital Good Price Index</t>
  </si>
  <si>
    <t>Labour Cost Index all industries</t>
  </si>
  <si>
    <t xml:space="preserve">CPI Index Calculation
</t>
  </si>
  <si>
    <r>
      <t xml:space="preserve">All Groups' Index SE9A published by Statistics New Zealand. To be updated each quarter until the quarter before the WACC determination.
XML file from </t>
    </r>
    <r>
      <rPr>
        <sz val="10"/>
        <color theme="7" tint="-0.249977111117893"/>
        <rFont val="Arial"/>
        <family val="2"/>
      </rPr>
      <t>https://www.stats.govt.nz/information-releases/</t>
    </r>
    <r>
      <rPr>
        <sz val="10"/>
        <color theme="1"/>
        <rFont val="Arial"/>
        <family val="2"/>
      </rPr>
      <t xml:space="preserve"> and filtered on CPI</t>
    </r>
  </si>
  <si>
    <r>
      <t xml:space="preserve">Annual CPI percentage change in the Reserve Bank of New Zealand Monetary Policy Statement. 
From </t>
    </r>
    <r>
      <rPr>
        <sz val="10"/>
        <color theme="7" tint="-0.249977111117893"/>
        <rFont val="Arial"/>
        <family val="2"/>
      </rPr>
      <t>https://www.rbnz.govt.nz/monetary-policy/monetary-policy-statement</t>
    </r>
  </si>
  <si>
    <t>Extending the Network</t>
  </si>
  <si>
    <t>Augmentation</t>
  </si>
  <si>
    <t>New Property Developments</t>
  </si>
  <si>
    <t>UFB Communal</t>
  </si>
  <si>
    <t>Installations</t>
  </si>
  <si>
    <t>Complex Installations</t>
  </si>
  <si>
    <t>Standard Installations</t>
  </si>
  <si>
    <t>IT and Support</t>
  </si>
  <si>
    <t>Business IT</t>
  </si>
  <si>
    <t>Leases (in Corporate per ComCom)</t>
  </si>
  <si>
    <t>Network &amp; Customer IT</t>
  </si>
  <si>
    <t>Network Capacity</t>
  </si>
  <si>
    <t>Access</t>
  </si>
  <si>
    <t>Aggregation</t>
  </si>
  <si>
    <t>Transport</t>
  </si>
  <si>
    <t>Network Sustain and Enhance</t>
  </si>
  <si>
    <t>Field Sustain</t>
  </si>
  <si>
    <t>Leases (in Site Sustain per ComCom)</t>
  </si>
  <si>
    <t>Relocations</t>
  </si>
  <si>
    <t>Resilience</t>
  </si>
  <si>
    <t>Site Sustain</t>
  </si>
  <si>
    <t>Capex (incl. IDC) at CY22 constant prices</t>
  </si>
  <si>
    <t>RP1</t>
  </si>
  <si>
    <t>RP2</t>
  </si>
  <si>
    <t>actual</t>
  </si>
  <si>
    <t>RPE (base year is CY22)</t>
  </si>
  <si>
    <t>CPI (base year is CY22)</t>
  </si>
  <si>
    <t>FX adjustment (base year is CY22)</t>
  </si>
  <si>
    <t>Individual capex</t>
  </si>
  <si>
    <t>Connection and individual capex excluded from base capex</t>
  </si>
  <si>
    <t>Complex Installations connection capex</t>
  </si>
  <si>
    <t>Standard Installations connections capex</t>
  </si>
  <si>
    <t>Access connections capex</t>
  </si>
  <si>
    <t>Standard installations individual capex</t>
  </si>
  <si>
    <t>From RT01</t>
  </si>
  <si>
    <t>Red cells mean numbers calculated in RT01 - linked</t>
  </si>
  <si>
    <t>Lease cashflows related to the lease capex in base capex above</t>
  </si>
  <si>
    <t>IT and Support - Leases (in Corporate per ComCom)</t>
  </si>
  <si>
    <t>Network Sustain and Enhance - Leases (in Site Sustain per ComCom)</t>
  </si>
  <si>
    <t>OPEX</t>
  </si>
  <si>
    <r>
      <t xml:space="preserve">CAPEX
</t>
    </r>
    <r>
      <rPr>
        <sz val="14"/>
        <color theme="1"/>
        <rFont val="Calibri"/>
        <family val="2"/>
        <scheme val="minor"/>
      </rPr>
      <t>(see below for opex)</t>
    </r>
  </si>
  <si>
    <t>Purple cells mean columns/rows treated differently from those adjacent</t>
  </si>
  <si>
    <t>Capex at nominal prices</t>
  </si>
  <si>
    <t>C = A + B
These are the source for the real terms historic numbers in RT01</t>
  </si>
  <si>
    <t>Capex at CY22 real prices</t>
  </si>
  <si>
    <t>Opex at CY22 real prices</t>
  </si>
  <si>
    <t>A
These are sourced from Regulatory Template RT01 inputs. In historic nominal terms, so have to be inflated to get CY22 real prices</t>
  </si>
  <si>
    <t>Real price changes for these RPE activity categories</t>
  </si>
  <si>
    <t>Real growth 31/12/2022 to 31/12/29</t>
  </si>
  <si>
    <t>CPI Index (base year set to CY22)</t>
  </si>
  <si>
    <t>B
These are calculated using the fractional uplift calculated on sheet 2.</t>
  </si>
  <si>
    <t>TOTAL</t>
  </si>
  <si>
    <t>Lease cashflows - Check that RT01 nominal = RT02 nominal</t>
  </si>
  <si>
    <t>Opex - Check that RT01 nominal = RT02 nominal</t>
  </si>
  <si>
    <t>TOTAL differences</t>
  </si>
  <si>
    <t xml:space="preserve">Total capex - Check that RT01 nominal = RT02 nominal </t>
  </si>
  <si>
    <t>Connection and individual - Check that RT01 nominal = RT02 nominal</t>
  </si>
  <si>
    <t>Connection capex - Check that RT02 nominal = RT04 nominal</t>
  </si>
  <si>
    <t>CHECK ERROR SHEET</t>
  </si>
  <si>
    <t>Opex at constant CY22 prices</t>
  </si>
  <si>
    <t>CPI rate</t>
  </si>
  <si>
    <t>CPI rate determined in accordance with the ComCom RP1 final decision</t>
  </si>
  <si>
    <r>
      <rPr>
        <b/>
        <sz val="16"/>
        <rFont val="Arial"/>
        <family val="2"/>
      </rPr>
      <t>FX adjustment calculation</t>
    </r>
    <r>
      <rPr>
        <b/>
        <sz val="10"/>
        <rFont val="Arial"/>
        <family val="2"/>
      </rPr>
      <t xml:space="preserve"> - </t>
    </r>
    <r>
      <rPr>
        <sz val="11"/>
        <color theme="1"/>
        <rFont val="Calibri"/>
        <family val="2"/>
        <scheme val="minor"/>
      </rPr>
      <t>calculates the impact of changes to the forecast NZD:USD rate between the original forecast models prior to submission through to the final decision.</t>
    </r>
  </si>
  <si>
    <t>B
These numbers are calculated here using RPE indices calculated in sheet '4. Capex - RPE Indices'.</t>
  </si>
  <si>
    <t>C
These numbers are calculated here using the CPI index calculated in sheet '6. CPI forecast and index'.</t>
  </si>
  <si>
    <t>F = (A + B + C) / A
This is the uplift from constant prices to nominal prices that's used in sheet 7 FX adjustment</t>
  </si>
  <si>
    <t>See breakdown below</t>
  </si>
  <si>
    <t>B
These numbers are calculated here using RPE indices calculated in sheet '5. Opex - RPE Indices'.</t>
  </si>
  <si>
    <t>n/a in these years</t>
  </si>
  <si>
    <t>B
These numbers are calculated here using the CPI index calculated in sheet '6. CPI forecast and index'</t>
  </si>
  <si>
    <t>B
These numbers are calculated here using the CPI index calculated in sheet '6. CPI forecast and index'.</t>
  </si>
  <si>
    <t>(F)</t>
  </si>
  <si>
    <t>(F) =</t>
  </si>
  <si>
    <t>CPI index based on column (D), where the December 2022 quarter is set to 1</t>
  </si>
  <si>
    <t xml:space="preserve">Constant annual percentage change to extend the Reserve Bank forecast. </t>
  </si>
  <si>
    <t>Actual and forecast CPI</t>
  </si>
  <si>
    <t xml:space="preserve">D = C - B
This is the difference between the numbers based on revised and original forecast FX rates.
</t>
  </si>
  <si>
    <r>
      <rPr>
        <b/>
        <sz val="16"/>
        <rFont val="Arial"/>
        <family val="2"/>
      </rPr>
      <t>Error checks</t>
    </r>
    <r>
      <rPr>
        <b/>
        <sz val="10"/>
        <rFont val="Arial"/>
        <family val="2"/>
      </rPr>
      <t xml:space="preserve"> ($) - </t>
    </r>
    <r>
      <rPr>
        <sz val="10"/>
        <color theme="1"/>
        <rFont val="Arial"/>
        <family val="2"/>
      </rPr>
      <t>brings together the various checks and causes a red strip at the top of key sheets if there's an error</t>
    </r>
  </si>
  <si>
    <t>Regulatory Period Two</t>
  </si>
  <si>
    <t>Lease cashflows have been assigned the same RPE index as the lease capex (which is CGPI, per the RP1 final decision). This is just notional, to be consistent with the capex escalator. The nominal lease cash flows aren't actually used in any calculations or allowances.</t>
  </si>
  <si>
    <t>base
actual</t>
  </si>
  <si>
    <t>f'cast</t>
  </si>
  <si>
    <t>RPE Index forecast (CY22 base year)</t>
  </si>
  <si>
    <t>BASE capex - Cost Escalation Calculation ($m)</t>
  </si>
  <si>
    <t>CONNECTIONS capex - Cost Escalation Calculation ($m)</t>
  </si>
  <si>
    <t>INDIVIDUAL capex - Cost Escalation Calculation ($m)</t>
  </si>
  <si>
    <t>from above</t>
  </si>
  <si>
    <t>TOTAL capex - Cost Escalation Calculation ($m)</t>
  </si>
  <si>
    <t>historic</t>
  </si>
  <si>
    <t>CONNECTION capex - Real Price Calculation ($m)</t>
  </si>
  <si>
    <t>INDIVIDUAL capex - Real Price Calculation ($m)</t>
  </si>
  <si>
    <t>TOTAL capex - Real Price Calculation ($m)</t>
  </si>
  <si>
    <t>n/a before RP1</t>
  </si>
  <si>
    <t>BASE capex - Real Price Calculation ($m)</t>
  </si>
  <si>
    <t>= total capex - connection capex</t>
  </si>
  <si>
    <t>Customer</t>
  </si>
  <si>
    <t>Customer operations</t>
  </si>
  <si>
    <t>Product, Sales &amp; Marketing</t>
  </si>
  <si>
    <t>Network</t>
  </si>
  <si>
    <t>Maintenance</t>
  </si>
  <si>
    <t>Network Operations</t>
  </si>
  <si>
    <t>Operating costs</t>
  </si>
  <si>
    <t>Support</t>
  </si>
  <si>
    <t>Asset Management</t>
  </si>
  <si>
    <t>Technology</t>
  </si>
  <si>
    <t>TOTAL Capex - FX Adjustment Calculation ($m)</t>
  </si>
  <si>
    <t>D
Effect of changing FX forecasts up to and including the final decision. These numbers are calculated in sheet '7. FX adj'ts (up to decision)'. The FX adjustment is calculated at a total capex level and then apportioned across component capex.</t>
  </si>
  <si>
    <t>Capex - FX adjustment apportioned across base, connection and individual</t>
  </si>
  <si>
    <t>RP3</t>
  </si>
  <si>
    <t xml:space="preserve"> </t>
  </si>
  <si>
    <t>CY</t>
  </si>
  <si>
    <t>CPI forecasted as by NZIER 16/6/23 as per "NZIER Forecast Chorus_160623.xlsx"</t>
  </si>
  <si>
    <t>Enter revised forecast FX rates to apply to the forecasts</t>
  </si>
  <si>
    <t>Capex (excl. IDC) at constant CY2022 prices</t>
  </si>
  <si>
    <t>IDC</t>
  </si>
  <si>
    <t>rate</t>
  </si>
  <si>
    <r>
      <t>Capex (incl. IDC) at constant</t>
    </r>
    <r>
      <rPr>
        <b/>
        <sz val="12"/>
        <color rgb="FFFF99FF"/>
        <rFont val="Arial"/>
        <family val="2"/>
      </rPr>
      <t xml:space="preserve"> CY2022</t>
    </r>
    <r>
      <rPr>
        <b/>
        <sz val="12"/>
        <color theme="0"/>
        <rFont val="Arial"/>
        <family val="2"/>
      </rPr>
      <t xml:space="preserve"> prices</t>
    </r>
  </si>
  <si>
    <t>From RT01 inputs</t>
  </si>
  <si>
    <t>Overview</t>
  </si>
  <si>
    <t>CPI forecast and index Calc</t>
  </si>
  <si>
    <t>Error Checks</t>
  </si>
  <si>
    <t xml:space="preserve">Check of consistancy between RT01, RT02 and RT04 files. </t>
  </si>
  <si>
    <t>Sets out the approach used to calculate the inflation and FX adjustments</t>
  </si>
  <si>
    <t>Real term historic cost calc</t>
  </si>
  <si>
    <r>
      <rPr>
        <b/>
        <sz val="16"/>
        <rFont val="Arial"/>
        <family val="2"/>
      </rPr>
      <t>Real terms historic cost calculation</t>
    </r>
    <r>
      <rPr>
        <b/>
        <sz val="10"/>
        <rFont val="Arial"/>
        <family val="2"/>
      </rPr>
      <t xml:space="preserve"> - in</t>
    </r>
    <r>
      <rPr>
        <sz val="11"/>
        <color theme="1"/>
        <rFont val="Calibri"/>
        <family val="2"/>
        <scheme val="minor"/>
      </rPr>
      <t>flates actual historic nominal costs to equivalent CY22 real prices using CPI index.</t>
    </r>
  </si>
  <si>
    <t>Inflates actual historic nominal costs (Capex and Opex) to equivalent CY22 real price terms using CPI index.</t>
  </si>
  <si>
    <t>Forecast CostEscalation calc</t>
  </si>
  <si>
    <r>
      <rPr>
        <b/>
        <sz val="16"/>
        <rFont val="Arial"/>
        <family val="2"/>
      </rPr>
      <t>Forecast cost escalation calculation</t>
    </r>
    <r>
      <rPr>
        <b/>
        <sz val="10"/>
        <rFont val="Arial"/>
        <family val="2"/>
      </rPr>
      <t xml:space="preserve"> - </t>
    </r>
    <r>
      <rPr>
        <sz val="11"/>
        <color theme="1"/>
        <rFont val="Calibri"/>
        <family val="2"/>
        <scheme val="minor"/>
      </rPr>
      <t>calculates the inflation adjustment from Constant Price to Regulatory Nominal terms of forecasted Capex and Opex, based on forecast RPE and CPI indices.</t>
    </r>
  </si>
  <si>
    <t>Calculates the inflation adjustment from Constant Price to Regulatory Nominal terms of forecasted Capex and Opex, based on forecast RPE and CPI indices.</t>
  </si>
  <si>
    <t>Capex - RPE Indices Calc</t>
  </si>
  <si>
    <t>Opex - RPE indices Calc</t>
  </si>
  <si>
    <t>Calculates RPE indices for Capex categories using cost input usage assumptions and escalation rates</t>
  </si>
  <si>
    <t>Lookup index category codes =&gt;</t>
  </si>
  <si>
    <t>QPC</t>
  </si>
  <si>
    <t>APC</t>
  </si>
  <si>
    <t>AAPC</t>
  </si>
  <si>
    <t>Real AAPC</t>
  </si>
  <si>
    <t>LCI All Industries index</t>
  </si>
  <si>
    <t>PPI output All Industries index</t>
  </si>
  <si>
    <t>LCI ‘Professional and Technical Services’ index</t>
  </si>
  <si>
    <t>PPI outputs ‘ heavy and Civil Engineering Construction index</t>
  </si>
  <si>
    <t>PPI outputs ‘Electronic and Electrical equipment Manufacturing’ index</t>
  </si>
  <si>
    <t>PPI output ‘Rent of commercial land and buildings’ index</t>
  </si>
  <si>
    <t>US producer price index by industry: Fibre Optic Cable Manufacturing</t>
  </si>
  <si>
    <t>Capital goods price index (CGPI)</t>
  </si>
  <si>
    <t>CPI</t>
  </si>
  <si>
    <t>Foreign exchange NZD/USD</t>
  </si>
  <si>
    <t>PPI outputs ‘ Heavy and Civil Engineering Construction index</t>
  </si>
  <si>
    <t>Line</t>
  </si>
  <si>
    <t>CY Lookup (EOP)</t>
  </si>
  <si>
    <t>Avg CY  Forecasted US FX Rates</t>
  </si>
  <si>
    <t>NZIER Forecasts</t>
  </si>
  <si>
    <t>NZIER Historic and Forecast Indecies</t>
  </si>
  <si>
    <t>Input Historic and Forecast indicies from NZIER, and calculation of Real Average Annual Price Change indicies.</t>
  </si>
  <si>
    <t>Usage Assumptions</t>
  </si>
  <si>
    <t>Calculates the impact of changes to the forecast NZD:USD rate between the original forecast models prior to submission through to the final decision.</t>
  </si>
  <si>
    <t>ok</t>
  </si>
  <si>
    <t>-</t>
  </si>
  <si>
    <t>CY2009</t>
  </si>
  <si>
    <t>CY2010</t>
  </si>
  <si>
    <t>CY2011</t>
  </si>
  <si>
    <t>CY2012</t>
  </si>
  <si>
    <t>CY2013</t>
  </si>
  <si>
    <t>CY2014</t>
  </si>
  <si>
    <t>CY2015</t>
  </si>
  <si>
    <t>CY2016</t>
  </si>
  <si>
    <t>CY2017</t>
  </si>
  <si>
    <t>CY2018</t>
  </si>
  <si>
    <t>CY2019</t>
  </si>
  <si>
    <t>CY2020</t>
  </si>
  <si>
    <t>CY2021</t>
  </si>
  <si>
    <t>CY2022</t>
  </si>
  <si>
    <t>CY2023</t>
  </si>
  <si>
    <t>CY2024</t>
  </si>
  <si>
    <t>CY2025</t>
  </si>
  <si>
    <t>CY2026</t>
  </si>
  <si>
    <t>CY2027</t>
  </si>
  <si>
    <t>CY2028</t>
  </si>
  <si>
    <t>CY2029</t>
  </si>
  <si>
    <t>CY2030</t>
  </si>
  <si>
    <t>CY2031</t>
  </si>
  <si>
    <t>CY2032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</si>
</sst>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64" formatCode="_(&quot;$&quot;* #,##0.00_);_(&quot;$&quot;* \(#,##0.00\);_(&quot;$&quot;* &quot;-&quot;??_);_(@_)"/>
    <numFmt numFmtId="165" formatCode="_(* #,##0.00_);_(* \(#,##0.00\);_(* &quot;-&quot;??_);_(@_)"/>
    <numFmt numFmtId="166" formatCode="0.0"/>
    <numFmt numFmtId="167" formatCode="0.0000"/>
    <numFmt numFmtId="168" formatCode="_-* #,##0_-;\-* #,##0_-;_-* &quot;-&quot;??_-;_-@_-"/>
    <numFmt numFmtId="169" formatCode="0.0%"/>
    <numFmt numFmtId="170" formatCode="_-* #,##0.0_-;\-* #,##0.0_-;_-* &quot;-&quot;??_-;_-@_-"/>
    <numFmt numFmtId="171" formatCode="#,##0_);[Red]\(#,##0\);&quot;-&quot;_);[Blue]&quot;Error-&quot;@"/>
    <numFmt numFmtId="172" formatCode="#,##0.0_);[Red]\(#,##0.0\);&quot;-&quot;_);[Blue]&quot;Error-&quot;@"/>
    <numFmt numFmtId="173" formatCode="#,##0.00_);[Red]\(#,##0.00\);&quot;-&quot;_);[Blue]&quot;Error-&quot;@"/>
    <numFmt numFmtId="174" formatCode="&quot;$&quot;* #,##0_);[Red]&quot;$&quot;* \(#,##0\);&quot;$&quot;* &quot;-&quot;_);[Blue]&quot;Error-&quot;@"/>
    <numFmt numFmtId="175" formatCode="&quot;$&quot;* #,##0.0_);[Red]&quot;$&quot;* \(#,##0.0\);&quot;$&quot;* &quot;-&quot;_);[Blue]&quot;Error-&quot;@"/>
    <numFmt numFmtId="176" formatCode="&quot;$&quot;* #,##0.00_);[Red]&quot;$&quot;* \(#,##0.00\);&quot;$&quot;* &quot;-&quot;_);[Blue]&quot;Error-&quot;@"/>
    <numFmt numFmtId="177" formatCode="dd\ mmm\ yyyy_)"/>
    <numFmt numFmtId="178" formatCode="dd/mm/yy_)"/>
    <numFmt numFmtId="179" formatCode="0%_);[Red]\-0%_);0%_);[Blue]&quot;Error-&quot;@"/>
    <numFmt numFmtId="180" formatCode="0.0%_);[Red]\-0.0%_);0.0%_);[Blue]&quot;Error-&quot;@"/>
    <numFmt numFmtId="181" formatCode="0.00%_);[Red]\-0.00%_);0.00%_);[Blue]&quot;Error-&quot;@"/>
    <numFmt numFmtId="182" formatCode="&quot;Error&quot;;&quot;Error&quot;;&quot;OK&quot;"/>
    <numFmt numFmtId="183" formatCode="_(* #,##0_);_(* \(#,##0\);_(* &quot;&quot;\ \-\ &quot;&quot;_);_(@_)"/>
    <numFmt numFmtId="184" formatCode="_-[$€-2]* #,##0.00_-;\-[$€-2]* #,##0.00_-;_-[$€-2]* &quot;-&quot;??_-"/>
    <numFmt numFmtId="185" formatCode="_-\ #,##0.0;\-\ ###0.0;_-* &quot;-&quot;??_-;_-@_-"/>
    <numFmt numFmtId="186" formatCode="mmm\ yyyy"/>
    <numFmt numFmtId="187" formatCode="_(* #,##0.000_);_(* \(#,##0.000\);_(* &quot;-&quot;??_);_(@_)"/>
    <numFmt numFmtId="188" formatCode="#,##0.0,,;[Red]\-#,##0.0,,;&quot;-&quot;"/>
    <numFmt numFmtId="189" formatCode="#,##0.0,,;\-#,##0.0,,;&quot;-&quot;"/>
    <numFmt numFmtId="190" formatCode="0.000%"/>
    <numFmt numFmtId="191" formatCode="0.00%;\-0.00%;&quot;-&quot;"/>
    <numFmt numFmtId="192" formatCode="0.00%;[Red]\-0.00%;&quot;-&quot;"/>
  </numFmts>
  <fonts count="113">
    <font>
      <sz val="11"/>
      <color theme="1"/>
      <name val="Calibri"/>
      <family val="2"/>
      <scheme val="minor"/>
    </font>
    <font>
      <b/>
      <sz val="11"/>
      <color theme="1"/>
      <name val="Calibri"/>
      <family val="2"/>
      <scheme val="minor"/>
    </font>
    <font>
      <b/>
      <sz val="16"/>
      <color theme="1"/>
      <name val="Calibri"/>
      <family val="2"/>
      <scheme val="minor"/>
    </font>
    <font>
      <sz val="10"/>
      <color theme="1"/>
      <name val="Arial Mäori"/>
      <family val="2"/>
    </font>
    <font>
      <sz val="11"/>
      <name val="Arial"/>
      <family val="2"/>
    </font>
    <font>
      <b/>
      <sz val="10"/>
      <name val="Arial"/>
      <family val="2"/>
    </font>
    <font>
      <b/>
      <sz val="16"/>
      <name val="Arial"/>
      <family val="2"/>
    </font>
    <font>
      <sz val="11"/>
      <color theme="1"/>
      <name val="Calibri"/>
      <family val="2"/>
      <scheme val="minor"/>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theme="1"/>
      <name val="Arial Mäori"/>
      <family val="2"/>
    </font>
    <font>
      <sz val="10"/>
      <color indexed="8"/>
      <name val="Arial"/>
      <family val="2"/>
    </font>
    <font>
      <sz val="10"/>
      <color indexed="8"/>
      <name val="Arial"/>
      <family val="2"/>
    </font>
    <font>
      <sz val="10"/>
      <color indexed="8"/>
      <name val="Arial"/>
      <family val="2"/>
    </font>
    <font>
      <sz val="9"/>
      <color indexed="8"/>
      <name val="Arial"/>
      <family val="2"/>
    </font>
    <font>
      <sz val="11"/>
      <color rgb="FF9C0006"/>
      <name val="Calibri"/>
      <family val="2"/>
      <scheme val="minor"/>
    </font>
    <font>
      <b/>
      <sz val="16"/>
      <color theme="1"/>
      <name val="Arial"/>
      <family val="2"/>
    </font>
    <font>
      <sz val="9"/>
      <name val="Arial"/>
      <family val="2"/>
    </font>
    <font>
      <sz val="10"/>
      <color theme="1"/>
      <name val="Arial"/>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theme="0"/>
      <name val="Arial"/>
      <family val="2"/>
    </font>
    <font>
      <sz val="10"/>
      <color rgb="FF9C0006"/>
      <name val="Arial"/>
      <family val="2"/>
    </font>
    <font>
      <b/>
      <sz val="10"/>
      <color rgb="FFFA7D00"/>
      <name val="Arial"/>
      <family val="2"/>
    </font>
    <font>
      <sz val="8"/>
      <color indexed="12"/>
      <name val="Arial"/>
      <family val="2"/>
    </font>
    <font>
      <b/>
      <sz val="10"/>
      <color theme="0"/>
      <name val="Arial"/>
      <family val="2"/>
    </font>
    <font>
      <b/>
      <sz val="9"/>
      <color indexed="9"/>
      <name val="Arial"/>
      <family val="2"/>
    </font>
    <font>
      <sz val="8"/>
      <name val="Arial"/>
      <family val="2"/>
    </font>
    <font>
      <i/>
      <sz val="10"/>
      <color rgb="FF7F7F7F"/>
      <name val="Arial"/>
      <family val="2"/>
    </font>
    <font>
      <sz val="10"/>
      <color rgb="FF006100"/>
      <name val="Arial"/>
      <family val="2"/>
    </font>
    <font>
      <sz val="12"/>
      <color indexed="9"/>
      <name val="Arial"/>
      <family val="2"/>
    </font>
    <font>
      <b/>
      <sz val="15"/>
      <color theme="3"/>
      <name val="Arial"/>
      <family val="2"/>
    </font>
    <font>
      <sz val="11"/>
      <color indexed="8"/>
      <name val="Arial"/>
      <family val="2"/>
    </font>
    <font>
      <b/>
      <sz val="13"/>
      <color theme="3"/>
      <name val="Arial"/>
      <family val="2"/>
    </font>
    <font>
      <b/>
      <sz val="9"/>
      <name val="Arial"/>
      <family val="2"/>
    </font>
    <font>
      <b/>
      <sz val="11"/>
      <color theme="3"/>
      <name val="Arial"/>
      <family val="2"/>
    </font>
    <font>
      <b/>
      <sz val="11"/>
      <color indexed="62"/>
      <name val="Calibri"/>
      <family val="2"/>
    </font>
    <font>
      <u/>
      <sz val="10"/>
      <color indexed="12"/>
      <name val="Arial"/>
      <family val="2"/>
    </font>
    <font>
      <sz val="10"/>
      <color rgb="FF3F3F76"/>
      <name val="Arial"/>
      <family val="2"/>
    </font>
    <font>
      <i/>
      <sz val="8"/>
      <color indexed="62"/>
      <name val="Arial"/>
      <family val="2"/>
    </font>
    <font>
      <sz val="8"/>
      <color indexed="20"/>
      <name val="Arial"/>
      <family val="2"/>
    </font>
    <font>
      <sz val="10"/>
      <color rgb="FFFA7D00"/>
      <name val="Arial"/>
      <family val="2"/>
    </font>
    <font>
      <b/>
      <u val="singleAccounting"/>
      <sz val="9"/>
      <color indexed="9"/>
      <name val="Arial"/>
      <family val="2"/>
    </font>
    <font>
      <sz val="10"/>
      <color rgb="FF9C6500"/>
      <name val="Arial"/>
      <family val="2"/>
    </font>
    <font>
      <sz val="10"/>
      <name val="Tahoma"/>
      <family val="2"/>
    </font>
    <font>
      <sz val="7"/>
      <color indexed="8"/>
      <name val="Arial"/>
      <family val="2"/>
    </font>
    <font>
      <b/>
      <sz val="10"/>
      <color rgb="FF3F3F3F"/>
      <name val="Arial"/>
      <family val="2"/>
    </font>
    <font>
      <sz val="10"/>
      <name val="MS Sans Serif"/>
      <family val="2"/>
    </font>
    <font>
      <b/>
      <sz val="10"/>
      <name val="MS Sans Serif"/>
      <family val="2"/>
    </font>
    <font>
      <b/>
      <sz val="8"/>
      <name val="Arial"/>
      <family val="2"/>
    </font>
    <font>
      <sz val="7"/>
      <name val="Arial"/>
      <family val="2"/>
    </font>
    <font>
      <sz val="10"/>
      <color rgb="FFFF0000"/>
      <name val="Arial"/>
      <family val="2"/>
    </font>
    <font>
      <sz val="12"/>
      <color theme="1"/>
      <name val="Calibri"/>
      <family val="2"/>
      <scheme val="minor"/>
    </font>
    <font>
      <b/>
      <sz val="10"/>
      <color rgb="FF00B0F0"/>
      <name val="Arial"/>
      <family val="2"/>
    </font>
    <font>
      <b/>
      <sz val="14"/>
      <color theme="0"/>
      <name val="Arial"/>
      <family val="2"/>
    </font>
    <font>
      <b/>
      <sz val="11"/>
      <color theme="0"/>
      <name val="Arial"/>
      <family val="2"/>
    </font>
    <font>
      <sz val="10"/>
      <color rgb="FF00B0F0"/>
      <name val="Arial"/>
      <family val="2"/>
    </font>
    <font>
      <b/>
      <sz val="14"/>
      <name val="Arial"/>
      <family val="2"/>
    </font>
    <font>
      <sz val="10"/>
      <color rgb="FF7030A0"/>
      <name val="Arial"/>
      <family val="2"/>
    </font>
    <font>
      <b/>
      <sz val="10"/>
      <color rgb="FF7030A0"/>
      <name val="Arial"/>
      <family val="2"/>
    </font>
    <font>
      <b/>
      <sz val="16"/>
      <color rgb="FF7030A0"/>
      <name val="Arial"/>
      <family val="2"/>
    </font>
    <font>
      <b/>
      <sz val="16"/>
      <color theme="0"/>
      <name val="Calibri"/>
      <family val="2"/>
      <scheme val="minor"/>
    </font>
    <font>
      <b/>
      <sz val="16"/>
      <color theme="0"/>
      <name val="Arial"/>
      <family val="2"/>
    </font>
    <font>
      <b/>
      <sz val="12"/>
      <color theme="0"/>
      <name val="Arial"/>
      <family val="2"/>
    </font>
    <font>
      <sz val="10"/>
      <color theme="1"/>
      <name val="Calibri"/>
      <family val="2"/>
      <scheme val="minor"/>
    </font>
    <font>
      <sz val="8"/>
      <name val="Calibri"/>
      <family val="2"/>
      <scheme val="minor"/>
    </font>
    <font>
      <i/>
      <sz val="10"/>
      <color theme="1"/>
      <name val="Arial"/>
      <family val="2"/>
    </font>
    <font>
      <sz val="11"/>
      <color theme="1"/>
      <name val="Arial"/>
      <family val="2"/>
    </font>
    <font>
      <sz val="8"/>
      <color theme="1"/>
      <name val="Calibri"/>
      <family val="2"/>
      <scheme val="minor"/>
    </font>
    <font>
      <u/>
      <sz val="11"/>
      <color theme="10"/>
      <name val="Calibri"/>
      <family val="2"/>
      <scheme val="minor"/>
    </font>
    <font>
      <sz val="10"/>
      <color theme="7" tint="-0.249977111117893"/>
      <name val="Arial"/>
      <family val="2"/>
    </font>
    <font>
      <b/>
      <sz val="10"/>
      <color theme="0" tint="-0.499984740745262"/>
      <name val="Arial"/>
      <family val="2"/>
    </font>
    <font>
      <sz val="10"/>
      <color theme="0" tint="-0.499984740745262"/>
      <name val="Arial"/>
      <family val="2"/>
    </font>
    <font>
      <sz val="11"/>
      <name val="Calibri"/>
      <family val="2"/>
      <scheme val="minor"/>
    </font>
    <font>
      <sz val="14"/>
      <color theme="1"/>
      <name val="Calibri"/>
      <family val="2"/>
      <scheme val="minor"/>
    </font>
    <font>
      <sz val="26"/>
      <color theme="1"/>
      <name val="Calibri"/>
      <family val="2"/>
      <scheme val="minor"/>
    </font>
    <font>
      <i/>
      <sz val="8"/>
      <name val="Arial"/>
      <family val="2"/>
    </font>
    <font>
      <sz val="9"/>
      <color theme="1"/>
      <name val="Calibri"/>
      <family val="2"/>
      <scheme val="minor"/>
    </font>
    <font>
      <sz val="9"/>
      <color theme="0"/>
      <name val="Arial"/>
      <family val="2"/>
    </font>
    <font>
      <b/>
      <sz val="12"/>
      <color rgb="FFFF99FF"/>
      <name val="Arial"/>
      <family val="2"/>
    </font>
    <font>
      <b/>
      <sz val="11"/>
      <name val="Arial"/>
      <family val="2"/>
    </font>
    <font>
      <b/>
      <sz val="12"/>
      <name val="Arial"/>
      <family val="2"/>
    </font>
    <font>
      <b/>
      <sz val="11"/>
      <color rgb="FFFF0000"/>
      <name val="Calibri"/>
      <family val="2"/>
      <scheme val="minor"/>
    </font>
    <font>
      <b/>
      <sz val="14"/>
      <color theme="1"/>
      <name val="Calibri"/>
      <family val="2"/>
      <scheme val="minor"/>
    </font>
  </fonts>
  <fills count="86">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48"/>
        <bgColor indexed="64"/>
      </patternFill>
    </fill>
    <fill>
      <patternFill patternType="solid">
        <fgColor indexed="43"/>
        <bgColor indexed="64"/>
      </patternFill>
    </fill>
    <fill>
      <patternFill patternType="solid">
        <fgColor indexed="47"/>
        <bgColor indexed="64"/>
      </patternFill>
    </fill>
    <fill>
      <patternFill patternType="solid">
        <fgColor indexed="33"/>
        <bgColor indexed="64"/>
      </patternFill>
    </fill>
    <fill>
      <patternFill patternType="solid">
        <fgColor indexed="42"/>
        <bgColor indexed="64"/>
      </patternFill>
    </fill>
    <fill>
      <patternFill patternType="solid">
        <fgColor indexed="23"/>
        <bgColor indexed="64"/>
      </patternFill>
    </fill>
    <fill>
      <patternFill patternType="solid">
        <fgColor indexed="40"/>
        <bgColor indexed="64"/>
      </patternFill>
    </fill>
    <fill>
      <patternFill patternType="solid">
        <fgColor indexed="56"/>
      </patternFill>
    </fill>
    <fill>
      <patternFill patternType="solid">
        <fgColor indexed="26"/>
        <bgColor indexed="64"/>
      </patternFill>
    </fill>
    <fill>
      <patternFill patternType="solid">
        <fgColor rgb="FF92D400"/>
        <bgColor indexed="64"/>
      </patternFill>
    </fill>
    <fill>
      <patternFill patternType="mediumGray">
        <fgColor indexed="22"/>
      </patternFill>
    </fill>
    <fill>
      <patternFill patternType="solid">
        <fgColor theme="0" tint="-4.9989318521683403E-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rgb="FF60497A"/>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99FF"/>
        <bgColor indexed="64"/>
      </patternFill>
    </fill>
    <fill>
      <patternFill patternType="solid">
        <fgColor rgb="FFF2F2F2"/>
        <bgColor indexed="64"/>
      </patternFill>
    </fill>
    <fill>
      <patternFill patternType="solid">
        <fgColor rgb="FFF2DCDB"/>
        <bgColor indexed="64"/>
      </patternFill>
    </fill>
    <fill>
      <patternFill patternType="solid">
        <fgColor rgb="FFFFFFFF"/>
        <bgColor indexed="64"/>
      </patternFill>
    </fill>
    <fill>
      <patternFill patternType="solid">
        <fgColor rgb="FFFFC000"/>
        <bgColor indexed="64"/>
      </patternFill>
    </fill>
    <fill>
      <patternFill patternType="solid">
        <fgColor theme="5" tint="0.59999389629810485"/>
        <bgColor indexed="64"/>
      </patternFill>
    </fill>
    <fill>
      <patternFill patternType="solid">
        <fgColor rgb="FFCCFFCC"/>
        <bgColor indexed="64"/>
      </patternFill>
    </fill>
    <fill>
      <patternFill patternType="solid">
        <fgColor theme="0" tint="-0.249977111117893"/>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hair">
        <color indexed="64"/>
      </left>
      <right style="hair">
        <color indexed="64"/>
      </right>
      <top style="hair">
        <color indexed="64"/>
      </top>
      <bottom style="hair">
        <color indexed="64"/>
      </bottom>
      <diagonal/>
    </border>
    <border>
      <left/>
      <right/>
      <top/>
      <bottom style="medium">
        <color indexed="27"/>
      </bottom>
      <diagonal/>
    </border>
    <border>
      <left style="thin">
        <color theme="7" tint="-0.24994659260841701"/>
      </left>
      <right/>
      <top style="thin">
        <color theme="7" tint="-0.24994659260841701"/>
      </top>
      <bottom style="hair">
        <color theme="7" tint="-0.24994659260841701"/>
      </bottom>
      <diagonal/>
    </border>
    <border>
      <left/>
      <right/>
      <top style="thin">
        <color theme="7" tint="-0.24994659260841701"/>
      </top>
      <bottom style="hair">
        <color theme="7" tint="-0.24994659260841701"/>
      </bottom>
      <diagonal/>
    </border>
    <border>
      <left/>
      <right style="thin">
        <color theme="7" tint="-0.24994659260841701"/>
      </right>
      <top style="thin">
        <color theme="7" tint="-0.24994659260841701"/>
      </top>
      <bottom style="hair">
        <color theme="7" tint="-0.24994659260841701"/>
      </bottom>
      <diagonal/>
    </border>
    <border>
      <left style="thin">
        <color theme="7" tint="-0.24994659260841701"/>
      </left>
      <right/>
      <top style="hair">
        <color theme="7" tint="-0.24994659260841701"/>
      </top>
      <bottom style="hair">
        <color theme="7" tint="-0.24994659260841701"/>
      </bottom>
      <diagonal/>
    </border>
    <border>
      <left/>
      <right/>
      <top style="hair">
        <color theme="7" tint="-0.24994659260841701"/>
      </top>
      <bottom style="hair">
        <color theme="7" tint="-0.24994659260841701"/>
      </bottom>
      <diagonal/>
    </border>
    <border>
      <left/>
      <right style="thin">
        <color theme="7" tint="-0.24994659260841701"/>
      </right>
      <top style="hair">
        <color theme="7" tint="-0.24994659260841701"/>
      </top>
      <bottom style="hair">
        <color theme="7" tint="-0.24994659260841701"/>
      </bottom>
      <diagonal/>
    </border>
    <border>
      <left style="thin">
        <color theme="7" tint="-0.24994659260841701"/>
      </left>
      <right/>
      <top style="hair">
        <color theme="7" tint="-0.24994659260841701"/>
      </top>
      <bottom style="thin">
        <color theme="7" tint="-0.24994659260841701"/>
      </bottom>
      <diagonal/>
    </border>
    <border>
      <left/>
      <right/>
      <top style="hair">
        <color theme="7" tint="-0.24994659260841701"/>
      </top>
      <bottom style="thin">
        <color theme="7" tint="-0.24994659260841701"/>
      </bottom>
      <diagonal/>
    </border>
    <border>
      <left/>
      <right style="thin">
        <color theme="7" tint="-0.24994659260841701"/>
      </right>
      <top style="hair">
        <color theme="7" tint="-0.24994659260841701"/>
      </top>
      <bottom style="thin">
        <color theme="7" tint="-0.24994659260841701"/>
      </bottom>
      <diagonal/>
    </border>
    <border>
      <left style="thin">
        <color theme="7" tint="-0.24994659260841701"/>
      </left>
      <right/>
      <top style="thin">
        <color theme="7" tint="-0.24994659260841701"/>
      </top>
      <bottom/>
      <diagonal/>
    </border>
    <border>
      <left/>
      <right/>
      <top style="thin">
        <color theme="7" tint="-0.24994659260841701"/>
      </top>
      <bottom/>
      <diagonal/>
    </border>
    <border>
      <left/>
      <right style="thin">
        <color theme="7" tint="-0.24994659260841701"/>
      </right>
      <top style="thin">
        <color theme="7" tint="-0.24994659260841701"/>
      </top>
      <bottom/>
      <diagonal/>
    </border>
    <border>
      <left style="thin">
        <color theme="7" tint="-0.24994659260841701"/>
      </left>
      <right/>
      <top/>
      <bottom style="thin">
        <color theme="7" tint="-0.24994659260841701"/>
      </bottom>
      <diagonal/>
    </border>
    <border>
      <left/>
      <right/>
      <top/>
      <bottom style="thin">
        <color theme="7" tint="-0.24994659260841701"/>
      </bottom>
      <diagonal/>
    </border>
    <border>
      <left/>
      <right style="thin">
        <color theme="7" tint="-0.24994659260841701"/>
      </right>
      <top/>
      <bottom style="thin">
        <color theme="7" tint="-0.24994659260841701"/>
      </bottom>
      <diagonal/>
    </border>
    <border>
      <left/>
      <right/>
      <top style="thin">
        <color theme="7" tint="-0.24994659260841701"/>
      </top>
      <bottom style="medium">
        <color theme="7" tint="-0.24994659260841701"/>
      </bottom>
      <diagonal/>
    </border>
    <border>
      <left style="thin">
        <color theme="7" tint="-0.24994659260841701"/>
      </left>
      <right/>
      <top style="thin">
        <color theme="7" tint="-0.24994659260841701"/>
      </top>
      <bottom style="medium">
        <color theme="7" tint="-0.24994659260841701"/>
      </bottom>
      <diagonal/>
    </border>
    <border>
      <left/>
      <right style="thin">
        <color theme="7" tint="-0.24994659260841701"/>
      </right>
      <top style="thin">
        <color theme="7" tint="-0.24994659260841701"/>
      </top>
      <bottom style="medium">
        <color theme="7" tint="-0.24994659260841701"/>
      </bottom>
      <diagonal/>
    </border>
    <border>
      <left/>
      <right/>
      <top style="thin">
        <color theme="7" tint="-0.24994659260841701"/>
      </top>
      <bottom style="thin">
        <color theme="7" tint="-0.24994659260841701"/>
      </bottom>
      <diagonal/>
    </border>
    <border>
      <left/>
      <right style="thin">
        <color theme="7" tint="-0.24994659260841701"/>
      </right>
      <top style="thin">
        <color theme="7" tint="-0.24994659260841701"/>
      </top>
      <bottom style="thin">
        <color theme="7" tint="-0.24994659260841701"/>
      </bottom>
      <diagonal/>
    </border>
    <border>
      <left style="thin">
        <color theme="7" tint="-0.24994659260841701"/>
      </left>
      <right/>
      <top/>
      <bottom/>
      <diagonal/>
    </border>
    <border>
      <left/>
      <right style="thin">
        <color theme="7" tint="-0.24994659260841701"/>
      </right>
      <top/>
      <bottom/>
      <diagonal/>
    </border>
    <border>
      <left/>
      <right/>
      <top/>
      <bottom style="thin">
        <color indexed="64"/>
      </bottom>
      <diagonal/>
    </border>
    <border>
      <left/>
      <right/>
      <top style="hair">
        <color auto="1"/>
      </top>
      <bottom style="hair">
        <color auto="1"/>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theme="7" tint="-0.24994659260841701"/>
      </top>
      <bottom style="hair">
        <color theme="7" tint="-0.24994659260841701"/>
      </bottom>
      <diagonal/>
    </border>
    <border>
      <left/>
      <right style="thin">
        <color indexed="64"/>
      </right>
      <top style="thin">
        <color theme="7" tint="-0.24994659260841701"/>
      </top>
      <bottom style="hair">
        <color theme="7" tint="-0.24994659260841701"/>
      </bottom>
      <diagonal/>
    </border>
    <border>
      <left style="thin">
        <color indexed="64"/>
      </left>
      <right/>
      <top style="hair">
        <color theme="7" tint="-0.24994659260841701"/>
      </top>
      <bottom style="hair">
        <color theme="7" tint="-0.24994659260841701"/>
      </bottom>
      <diagonal/>
    </border>
    <border>
      <left/>
      <right style="thin">
        <color indexed="64"/>
      </right>
      <top style="hair">
        <color theme="7" tint="-0.24994659260841701"/>
      </top>
      <bottom style="hair">
        <color theme="7" tint="-0.24994659260841701"/>
      </bottom>
      <diagonal/>
    </border>
    <border>
      <left style="thin">
        <color indexed="64"/>
      </left>
      <right/>
      <top style="hair">
        <color theme="7" tint="-0.24994659260841701"/>
      </top>
      <bottom style="thin">
        <color indexed="64"/>
      </bottom>
      <diagonal/>
    </border>
    <border>
      <left/>
      <right/>
      <top style="hair">
        <color theme="7" tint="-0.24994659260841701"/>
      </top>
      <bottom style="thin">
        <color indexed="64"/>
      </bottom>
      <diagonal/>
    </border>
    <border>
      <left/>
      <right style="thin">
        <color indexed="64"/>
      </right>
      <top style="hair">
        <color theme="7" tint="-0.24994659260841701"/>
      </top>
      <bottom style="thin">
        <color indexed="64"/>
      </bottom>
      <diagonal/>
    </border>
    <border>
      <left style="thin">
        <color indexed="64"/>
      </left>
      <right/>
      <top style="thin">
        <color theme="7" tint="-0.24994659260841701"/>
      </top>
      <bottom style="medium">
        <color indexed="64"/>
      </bottom>
      <diagonal/>
    </border>
    <border>
      <left/>
      <right/>
      <top style="thin">
        <color theme="7" tint="-0.24994659260841701"/>
      </top>
      <bottom style="medium">
        <color indexed="64"/>
      </bottom>
      <diagonal/>
    </border>
    <border>
      <left/>
      <right style="thin">
        <color indexed="64"/>
      </right>
      <top style="thin">
        <color theme="7" tint="-0.24994659260841701"/>
      </top>
      <bottom style="medium">
        <color indexed="64"/>
      </bottom>
      <diagonal/>
    </border>
    <border>
      <left/>
      <right/>
      <top/>
      <bottom style="hair">
        <color theme="7" tint="-0.24994659260841701"/>
      </bottom>
      <diagonal/>
    </border>
    <border>
      <left/>
      <right style="thin">
        <color theme="7" tint="-0.24994659260841701"/>
      </right>
      <top/>
      <bottom style="hair">
        <color theme="7" tint="-0.24994659260841701"/>
      </bottom>
      <diagonal/>
    </border>
    <border>
      <left/>
      <right style="thin">
        <color indexed="64"/>
      </right>
      <top style="thin">
        <color theme="7" tint="-0.24994659260841701"/>
      </top>
      <bottom/>
      <diagonal/>
    </border>
    <border>
      <left/>
      <right style="thin">
        <color indexed="64"/>
      </right>
      <top style="hair">
        <color theme="7" tint="-0.24994659260841701"/>
      </top>
      <bottom style="thin">
        <color theme="7" tint="-0.24994659260841701"/>
      </bottom>
      <diagonal/>
    </border>
    <border>
      <left/>
      <right style="thin">
        <color indexed="64"/>
      </right>
      <top/>
      <bottom style="medium">
        <color indexed="64"/>
      </bottom>
      <diagonal/>
    </border>
    <border>
      <left style="thin">
        <color theme="7" tint="-0.24994659260841701"/>
      </left>
      <right/>
      <top style="thin">
        <color theme="7" tint="-0.24994659260841701"/>
      </top>
      <bottom style="medium">
        <color indexed="64"/>
      </bottom>
      <diagonal/>
    </border>
    <border>
      <left/>
      <right style="thin">
        <color theme="7" tint="-0.24994659260841701"/>
      </right>
      <top style="thin">
        <color theme="7" tint="-0.24994659260841701"/>
      </top>
      <bottom style="medium">
        <color indexed="64"/>
      </bottom>
      <diagonal/>
    </border>
    <border>
      <left/>
      <right/>
      <top style="medium">
        <color indexed="64"/>
      </top>
      <bottom/>
      <diagonal/>
    </border>
    <border>
      <left/>
      <right/>
      <top style="thin">
        <color indexed="64"/>
      </top>
      <bottom style="double">
        <color indexed="64"/>
      </bottom>
      <diagonal/>
    </border>
    <border>
      <left style="thin">
        <color theme="7" tint="-0.24994659260841701"/>
      </left>
      <right/>
      <top style="thin">
        <color theme="7" tint="-0.24994659260841701"/>
      </top>
      <bottom style="thin">
        <color theme="7" tint="-0.24994659260841701"/>
      </bottom>
      <diagonal/>
    </border>
    <border>
      <left/>
      <right/>
      <top style="hair">
        <color theme="7" tint="-0.24994659260841701"/>
      </top>
      <bottom/>
      <diagonal/>
    </border>
    <border>
      <left style="thin">
        <color theme="7" tint="-0.24994659260841701"/>
      </left>
      <right style="thin">
        <color indexed="64"/>
      </right>
      <top style="thin">
        <color theme="7" tint="-0.24994659260841701"/>
      </top>
      <bottom style="thin">
        <color indexed="64"/>
      </bottom>
      <diagonal/>
    </border>
    <border>
      <left style="thin">
        <color theme="7" tint="-0.24994659260841701"/>
      </left>
      <right style="thin">
        <color indexed="64"/>
      </right>
      <top/>
      <bottom/>
      <diagonal/>
    </border>
    <border>
      <left style="thin">
        <color theme="7" tint="-0.24994659260841701"/>
      </left>
      <right style="thin">
        <color indexed="64"/>
      </right>
      <top/>
      <bottom style="thin">
        <color theme="7" tint="-0.24994659260841701"/>
      </bottom>
      <diagonal/>
    </border>
    <border>
      <left style="thin">
        <color theme="7" tint="-0.24994659260841701"/>
      </left>
      <right style="thin">
        <color theme="7" tint="-0.24994659260841701"/>
      </right>
      <top style="hair">
        <color theme="7" tint="-0.24994659260841701"/>
      </top>
      <bottom style="hair">
        <color theme="7" tint="-0.24994659260841701"/>
      </bottom>
      <diagonal/>
    </border>
    <border>
      <left style="thin">
        <color theme="7" tint="-0.24994659260841701"/>
      </left>
      <right style="thin">
        <color theme="7" tint="-0.24994659260841701"/>
      </right>
      <top style="hair">
        <color theme="7" tint="-0.24994659260841701"/>
      </top>
      <bottom style="thin">
        <color indexed="64"/>
      </bottom>
      <diagonal/>
    </border>
    <border>
      <left style="thin">
        <color theme="7" tint="-0.24994659260841701"/>
      </left>
      <right style="thin">
        <color theme="7" tint="-0.24994659260841701"/>
      </right>
      <top/>
      <bottom style="hair">
        <color theme="7" tint="-0.2499465926084170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7" tint="-0.24994659260841701"/>
      </left>
      <right/>
      <top/>
      <bottom style="hair">
        <color theme="7" tint="-0.24994659260841701"/>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theme="7" tint="-0.24994659260841701"/>
      </top>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theme="0" tint="-0.34998626667073579"/>
      </right>
      <top style="thin">
        <color indexed="64"/>
      </top>
      <bottom style="double">
        <color indexed="64"/>
      </bottom>
      <diagonal/>
    </border>
    <border>
      <left style="thin">
        <color theme="0" tint="-0.34998626667073579"/>
      </left>
      <right style="thin">
        <color theme="0" tint="-0.34998626667073579"/>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710">
    <xf numFmtId="0" fontId="0" fillId="0" borderId="0"/>
    <xf numFmtId="0" fontId="3" fillId="0" borderId="0"/>
    <xf numFmtId="0" fontId="3"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1" borderId="3" applyNumberFormat="0" applyAlignment="0" applyProtection="0"/>
    <xf numFmtId="0" fontId="12" fillId="22" borderId="4" applyNumberFormat="0" applyAlignment="0" applyProtection="0"/>
    <xf numFmtId="0" fontId="13" fillId="0" borderId="0" applyFont="0" applyFill="0" applyBorder="0" applyAlignment="0" applyProtection="0"/>
    <xf numFmtId="165" fontId="13" fillId="0" borderId="0" applyFont="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8" borderId="3" applyNumberFormat="0" applyAlignment="0" applyProtection="0"/>
    <xf numFmtId="0" fontId="20" fillId="0" borderId="8" applyNumberFormat="0" applyFill="0" applyAlignment="0" applyProtection="0"/>
    <xf numFmtId="0" fontId="21" fillId="23" borderId="0" applyNumberFormat="0" applyBorder="0" applyAlignment="0" applyProtection="0"/>
    <xf numFmtId="0" fontId="3" fillId="0" borderId="0"/>
    <xf numFmtId="0" fontId="13" fillId="0" borderId="0"/>
    <xf numFmtId="0" fontId="13" fillId="0" borderId="0"/>
    <xf numFmtId="0" fontId="13" fillId="0" borderId="0"/>
    <xf numFmtId="0" fontId="26" fillId="0" borderId="0"/>
    <xf numFmtId="0" fontId="13"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7" fillId="0" borderId="0"/>
    <xf numFmtId="0" fontId="13" fillId="0" borderId="0"/>
    <xf numFmtId="0" fontId="7" fillId="0" borderId="0"/>
    <xf numFmtId="0" fontId="7" fillId="0" borderId="0"/>
    <xf numFmtId="0" fontId="7" fillId="0" borderId="0"/>
    <xf numFmtId="0" fontId="8" fillId="24" borderId="9" applyNumberFormat="0" applyFont="0" applyAlignment="0" applyProtection="0"/>
    <xf numFmtId="0" fontId="22" fillId="21" borderId="10" applyNumberFormat="0" applyAlignment="0" applyProtection="0"/>
    <xf numFmtId="0" fontId="23" fillId="0" borderId="0" applyNumberFormat="0" applyFill="0" applyBorder="0" applyAlignment="0" applyProtection="0"/>
    <xf numFmtId="0" fontId="24" fillId="0" borderId="11" applyNumberFormat="0" applyFill="0" applyAlignment="0" applyProtection="0"/>
    <xf numFmtId="0" fontId="25" fillId="0" borderId="0" applyNumberForma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0" fontId="8" fillId="0" borderId="0">
      <alignment vertical="top"/>
    </xf>
    <xf numFmtId="9" fontId="8" fillId="0" borderId="0" applyFont="0" applyFill="0" applyBorder="0" applyAlignment="0" applyProtection="0"/>
    <xf numFmtId="165" fontId="8" fillId="0" borderId="0" applyFont="0" applyFill="0" applyBorder="0" applyAlignment="0" applyProtection="0"/>
    <xf numFmtId="0" fontId="27" fillId="0" borderId="0">
      <alignment vertical="top"/>
    </xf>
    <xf numFmtId="164" fontId="27" fillId="0" borderId="0" applyFont="0" applyFill="0" applyBorder="0" applyAlignment="0" applyProtection="0">
      <alignment vertical="top"/>
    </xf>
    <xf numFmtId="9" fontId="27" fillId="0" borderId="0" applyFont="0" applyFill="0" applyBorder="0" applyAlignment="0" applyProtection="0">
      <alignment vertical="top"/>
    </xf>
    <xf numFmtId="0" fontId="28" fillId="0" borderId="0">
      <alignment vertical="top"/>
    </xf>
    <xf numFmtId="164" fontId="8" fillId="0" borderId="0" applyFont="0" applyFill="0" applyBorder="0" applyAlignment="0" applyProtection="0">
      <alignment vertical="top"/>
    </xf>
    <xf numFmtId="9" fontId="8" fillId="0" borderId="0" applyFont="0" applyFill="0" applyBorder="0" applyAlignment="0" applyProtection="0">
      <alignment vertical="top"/>
    </xf>
    <xf numFmtId="0" fontId="13" fillId="0" borderId="0" applyFont="0" applyFill="0" applyBorder="0" applyAlignment="0" applyProtection="0"/>
    <xf numFmtId="165" fontId="13" fillId="0" borderId="0" applyFont="0" applyFill="0" applyBorder="0" applyAlignment="0" applyProtection="0"/>
    <xf numFmtId="164" fontId="7" fillId="0" borderId="0" applyFont="0" applyFill="0" applyBorder="0" applyAlignment="0" applyProtection="0"/>
    <xf numFmtId="0" fontId="13"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26" fillId="0" borderId="0"/>
    <xf numFmtId="0" fontId="13" fillId="0" borderId="0"/>
    <xf numFmtId="0" fontId="3" fillId="0" borderId="0"/>
    <xf numFmtId="0" fontId="7" fillId="0" borderId="0"/>
    <xf numFmtId="0" fontId="13" fillId="0" borderId="0"/>
    <xf numFmtId="9" fontId="3" fillId="0" borderId="0" applyFont="0" applyFill="0" applyBorder="0" applyAlignment="0" applyProtection="0"/>
    <xf numFmtId="0" fontId="29" fillId="0" borderId="0">
      <alignment vertical="top"/>
    </xf>
    <xf numFmtId="164" fontId="8" fillId="0" borderId="0" applyFont="0" applyFill="0" applyBorder="0" applyAlignment="0" applyProtection="0">
      <alignment vertical="top"/>
    </xf>
    <xf numFmtId="165" fontId="7" fillId="0" borderId="0" applyFont="0" applyFill="0" applyBorder="0" applyAlignment="0" applyProtection="0"/>
    <xf numFmtId="164" fontId="8" fillId="0" borderId="0" applyFont="0" applyFill="0" applyBorder="0" applyAlignment="0" applyProtection="0">
      <alignment vertical="top"/>
    </xf>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165" fontId="7" fillId="0" borderId="0" applyFont="0" applyFill="0" applyBorder="0" applyAlignment="0" applyProtection="0"/>
    <xf numFmtId="165" fontId="1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7" fillId="26" borderId="13" applyNumberFormat="0" applyFont="0" applyAlignment="0" applyProtection="0"/>
    <xf numFmtId="0" fontId="34" fillId="27"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3" borderId="0" applyNumberFormat="0" applyBorder="0" applyAlignment="0" applyProtection="0"/>
    <xf numFmtId="0" fontId="34" fillId="35" borderId="0" applyNumberFormat="0" applyBorder="0" applyAlignment="0" applyProtection="0"/>
    <xf numFmtId="0" fontId="34" fillId="37"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32" borderId="0" applyNumberFormat="0" applyBorder="0" applyAlignment="0" applyProtection="0"/>
    <xf numFmtId="0" fontId="34" fillId="34" borderId="0" applyNumberFormat="0" applyBorder="0" applyAlignment="0" applyProtection="0"/>
    <xf numFmtId="0" fontId="34" fillId="36" borderId="0" applyNumberFormat="0" applyBorder="0" applyAlignment="0" applyProtection="0"/>
    <xf numFmtId="0" fontId="34" fillId="38" borderId="0" applyNumberFormat="0" applyBorder="0" applyAlignment="0" applyProtection="0"/>
    <xf numFmtId="0" fontId="50" fillId="46" borderId="0" applyNumberFormat="0" applyBorder="0" applyAlignment="0" applyProtection="0"/>
    <xf numFmtId="0" fontId="49" fillId="46" borderId="0" applyNumberFormat="0" applyBorder="0" applyAlignment="0" applyProtection="0"/>
    <xf numFmtId="0" fontId="50" fillId="48" borderId="0" applyNumberFormat="0" applyBorder="0" applyAlignment="0" applyProtection="0"/>
    <xf numFmtId="0" fontId="49" fillId="48" borderId="0" applyNumberFormat="0" applyBorder="0" applyAlignment="0" applyProtection="0"/>
    <xf numFmtId="0" fontId="50" fillId="50" borderId="0" applyNumberFormat="0" applyBorder="0" applyAlignment="0" applyProtection="0"/>
    <xf numFmtId="0" fontId="49" fillId="50" borderId="0" applyNumberFormat="0" applyBorder="0" applyAlignment="0" applyProtection="0"/>
    <xf numFmtId="0" fontId="50" fillId="52" borderId="0" applyNumberFormat="0" applyBorder="0" applyAlignment="0" applyProtection="0"/>
    <xf numFmtId="0" fontId="49" fillId="52" borderId="0" applyNumberFormat="0" applyBorder="0" applyAlignment="0" applyProtection="0"/>
    <xf numFmtId="0" fontId="50" fillId="54" borderId="0" applyNumberFormat="0" applyBorder="0" applyAlignment="0" applyProtection="0"/>
    <xf numFmtId="0" fontId="49" fillId="54" borderId="0" applyNumberFormat="0" applyBorder="0" applyAlignment="0" applyProtection="0"/>
    <xf numFmtId="0" fontId="50" fillId="56" borderId="0" applyNumberFormat="0" applyBorder="0" applyAlignment="0" applyProtection="0"/>
    <xf numFmtId="0" fontId="49" fillId="56" borderId="0" applyNumberFormat="0" applyBorder="0" applyAlignment="0" applyProtection="0"/>
    <xf numFmtId="0" fontId="50" fillId="45" borderId="0" applyNumberFormat="0" applyBorder="0" applyAlignment="0" applyProtection="0"/>
    <xf numFmtId="0" fontId="49" fillId="45" borderId="0" applyNumberFormat="0" applyBorder="0" applyAlignment="0" applyProtection="0"/>
    <xf numFmtId="0" fontId="50" fillId="47" borderId="0" applyNumberFormat="0" applyBorder="0" applyAlignment="0" applyProtection="0"/>
    <xf numFmtId="0" fontId="49" fillId="47" borderId="0" applyNumberFormat="0" applyBorder="0" applyAlignment="0" applyProtection="0"/>
    <xf numFmtId="0" fontId="50" fillId="49" borderId="0" applyNumberFormat="0" applyBorder="0" applyAlignment="0" applyProtection="0"/>
    <xf numFmtId="0" fontId="49" fillId="49" borderId="0" applyNumberFormat="0" applyBorder="0" applyAlignment="0" applyProtection="0"/>
    <xf numFmtId="0" fontId="50" fillId="51" borderId="0" applyNumberFormat="0" applyBorder="0" applyAlignment="0" applyProtection="0"/>
    <xf numFmtId="0" fontId="49" fillId="51" borderId="0" applyNumberFormat="0" applyBorder="0" applyAlignment="0" applyProtection="0"/>
    <xf numFmtId="0" fontId="50" fillId="53" borderId="0" applyNumberFormat="0" applyBorder="0" applyAlignment="0" applyProtection="0"/>
    <xf numFmtId="0" fontId="49" fillId="53" borderId="0" applyNumberFormat="0" applyBorder="0" applyAlignment="0" applyProtection="0"/>
    <xf numFmtId="0" fontId="50" fillId="55" borderId="0" applyNumberFormat="0" applyBorder="0" applyAlignment="0" applyProtection="0"/>
    <xf numFmtId="0" fontId="49" fillId="55" borderId="0" applyNumberFormat="0" applyBorder="0" applyAlignment="0" applyProtection="0"/>
    <xf numFmtId="0" fontId="51" fillId="25" borderId="0" applyNumberFormat="0" applyBorder="0" applyAlignment="0" applyProtection="0"/>
    <xf numFmtId="0" fontId="31" fillId="25" borderId="0" applyNumberFormat="0" applyBorder="0" applyAlignment="0" applyProtection="0"/>
    <xf numFmtId="4" fontId="13" fillId="57" borderId="0" applyFont="0" applyBorder="0" applyAlignment="0">
      <alignment horizontal="right"/>
    </xf>
    <xf numFmtId="4" fontId="13" fillId="57" borderId="0" applyFont="0" applyBorder="0" applyAlignment="0">
      <alignment horizontal="right"/>
    </xf>
    <xf numFmtId="4" fontId="13" fillId="57" borderId="0" applyFont="0" applyBorder="0" applyAlignment="0">
      <alignment horizontal="right"/>
    </xf>
    <xf numFmtId="4" fontId="13" fillId="57" borderId="0" applyFont="0" applyBorder="0" applyAlignment="0">
      <alignment horizontal="right"/>
    </xf>
    <xf numFmtId="4" fontId="13" fillId="57" borderId="0" applyFont="0" applyBorder="0" applyAlignment="0">
      <alignment horizontal="right"/>
    </xf>
    <xf numFmtId="171" fontId="33" fillId="0" borderId="0"/>
    <xf numFmtId="172" fontId="33" fillId="0" borderId="0"/>
    <xf numFmtId="173" fontId="33" fillId="0" borderId="0"/>
    <xf numFmtId="171" fontId="33" fillId="0" borderId="12"/>
    <xf numFmtId="172" fontId="33" fillId="0" borderId="12"/>
    <xf numFmtId="173" fontId="33" fillId="0" borderId="12"/>
    <xf numFmtId="174" fontId="33" fillId="0" borderId="0"/>
    <xf numFmtId="175" fontId="33" fillId="0" borderId="0"/>
    <xf numFmtId="176" fontId="33" fillId="0" borderId="0"/>
    <xf numFmtId="174" fontId="33" fillId="0" borderId="12"/>
    <xf numFmtId="175" fontId="33" fillId="0" borderId="12"/>
    <xf numFmtId="176" fontId="33" fillId="0" borderId="12"/>
    <xf numFmtId="177" fontId="33" fillId="0" borderId="0">
      <alignment horizontal="right"/>
      <protection locked="0"/>
    </xf>
    <xf numFmtId="178" fontId="33" fillId="0" borderId="0">
      <alignment horizontal="right"/>
      <protection locked="0"/>
    </xf>
    <xf numFmtId="179" fontId="33" fillId="0" borderId="0"/>
    <xf numFmtId="180" fontId="33" fillId="0" borderId="0"/>
    <xf numFmtId="181" fontId="33" fillId="0" borderId="0"/>
    <xf numFmtId="179" fontId="33" fillId="0" borderId="12"/>
    <xf numFmtId="180" fontId="33" fillId="0" borderId="12"/>
    <xf numFmtId="181" fontId="33" fillId="0" borderId="12"/>
    <xf numFmtId="0" fontId="52" fillId="43" borderId="17" applyNumberFormat="0" applyAlignment="0" applyProtection="0"/>
    <xf numFmtId="0" fontId="44" fillId="43" borderId="17" applyNumberFormat="0" applyAlignment="0" applyProtection="0"/>
    <xf numFmtId="171" fontId="33" fillId="58" borderId="22"/>
    <xf numFmtId="172" fontId="33" fillId="58" borderId="22"/>
    <xf numFmtId="173" fontId="33" fillId="58" borderId="22"/>
    <xf numFmtId="179" fontId="33" fillId="58" borderId="22"/>
    <xf numFmtId="180" fontId="33" fillId="58" borderId="22"/>
    <xf numFmtId="181" fontId="33" fillId="58" borderId="22"/>
    <xf numFmtId="182" fontId="53" fillId="0" borderId="1">
      <alignment horizontal="center"/>
    </xf>
    <xf numFmtId="0" fontId="54" fillId="44" borderId="20" applyNumberFormat="0" applyAlignment="0" applyProtection="0"/>
    <xf numFmtId="0" fontId="46" fillId="44" borderId="20" applyNumberFormat="0" applyAlignment="0" applyProtection="0"/>
    <xf numFmtId="0" fontId="13" fillId="59" borderId="0"/>
    <xf numFmtId="0" fontId="13" fillId="59" borderId="0"/>
    <xf numFmtId="0" fontId="13" fillId="59" borderId="0"/>
    <xf numFmtId="0" fontId="13" fillId="59" borderId="0"/>
    <xf numFmtId="0" fontId="13" fillId="59"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9" fontId="55" fillId="60" borderId="0">
      <alignment vertical="center"/>
    </xf>
    <xf numFmtId="171" fontId="33" fillId="61" borderId="22">
      <protection locked="0"/>
    </xf>
    <xf numFmtId="172" fontId="33" fillId="61" borderId="22">
      <protection locked="0"/>
    </xf>
    <xf numFmtId="173" fontId="33" fillId="61" borderId="22">
      <protection locked="0"/>
    </xf>
    <xf numFmtId="174" fontId="33" fillId="61" borderId="22">
      <protection locked="0"/>
    </xf>
    <xf numFmtId="175" fontId="33" fillId="61" borderId="22">
      <protection locked="0"/>
    </xf>
    <xf numFmtId="176" fontId="33" fillId="61" borderId="22">
      <protection locked="0"/>
    </xf>
    <xf numFmtId="177" fontId="33" fillId="62" borderId="22">
      <alignment horizontal="right"/>
      <protection locked="0"/>
    </xf>
    <xf numFmtId="178" fontId="33" fillId="61" borderId="22">
      <alignment horizontal="right"/>
      <protection locked="0"/>
    </xf>
    <xf numFmtId="0" fontId="33" fillId="63" borderId="22">
      <alignment horizontal="left"/>
      <protection locked="0"/>
    </xf>
    <xf numFmtId="179" fontId="33" fillId="61" borderId="22">
      <protection locked="0"/>
    </xf>
    <xf numFmtId="180" fontId="33" fillId="61" borderId="22">
      <protection locked="0"/>
    </xf>
    <xf numFmtId="181" fontId="33" fillId="61" borderId="22">
      <protection locked="0"/>
    </xf>
    <xf numFmtId="49" fontId="33" fillId="64" borderId="22">
      <alignment horizontal="left"/>
      <protection locked="0"/>
    </xf>
    <xf numFmtId="183" fontId="56" fillId="65" borderId="0">
      <alignment horizontal="right"/>
    </xf>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184" fontId="13" fillId="0" borderId="0" applyFont="0" applyFill="0" applyBorder="0" applyAlignment="0" applyProtection="0"/>
    <xf numFmtId="0" fontId="57" fillId="0" borderId="0" applyNumberFormat="0" applyFill="0" applyBorder="0" applyAlignment="0" applyProtection="0"/>
    <xf numFmtId="0" fontId="48" fillId="0" borderId="0" applyNumberFormat="0" applyFill="0" applyBorder="0" applyAlignment="0" applyProtection="0"/>
    <xf numFmtId="0" fontId="55" fillId="66" borderId="0">
      <alignment horizontal="right" vertical="center"/>
    </xf>
    <xf numFmtId="0" fontId="58" fillId="40" borderId="0" applyNumberFormat="0" applyBorder="0" applyAlignment="0" applyProtection="0"/>
    <xf numFmtId="0" fontId="40" fillId="40" borderId="0" applyNumberFormat="0" applyBorder="0" applyAlignment="0" applyProtection="0"/>
    <xf numFmtId="4" fontId="13" fillId="59" borderId="0"/>
    <xf numFmtId="4" fontId="13" fillId="59" borderId="0"/>
    <xf numFmtId="4" fontId="13" fillId="59" borderId="0"/>
    <xf numFmtId="4" fontId="13" fillId="59" borderId="0"/>
    <xf numFmtId="4" fontId="13" fillId="59" borderId="0"/>
    <xf numFmtId="0" fontId="59" fillId="67" borderId="0">
      <alignment vertical="center"/>
    </xf>
    <xf numFmtId="0" fontId="60" fillId="0" borderId="14" applyNumberFormat="0" applyFill="0" applyAlignment="0" applyProtection="0"/>
    <xf numFmtId="0" fontId="37" fillId="0" borderId="14" applyNumberFormat="0" applyFill="0" applyAlignment="0" applyProtection="0"/>
    <xf numFmtId="0" fontId="59" fillId="67" borderId="0">
      <alignment vertical="center"/>
    </xf>
    <xf numFmtId="0" fontId="59" fillId="67" borderId="0">
      <alignment vertical="center"/>
    </xf>
    <xf numFmtId="0" fontId="59" fillId="67" borderId="0">
      <alignment vertical="center"/>
    </xf>
    <xf numFmtId="0" fontId="59" fillId="67" borderId="0">
      <alignment vertical="center"/>
    </xf>
    <xf numFmtId="0" fontId="59" fillId="67" borderId="0">
      <alignment vertical="center"/>
    </xf>
    <xf numFmtId="0" fontId="59" fillId="67" borderId="0">
      <alignment vertical="center"/>
    </xf>
    <xf numFmtId="0" fontId="61" fillId="59" borderId="0">
      <alignment vertical="center"/>
    </xf>
    <xf numFmtId="0" fontId="62" fillId="0" borderId="15" applyNumberFormat="0" applyFill="0" applyAlignment="0" applyProtection="0"/>
    <xf numFmtId="0" fontId="38" fillId="0" borderId="15" applyNumberFormat="0" applyFill="0" applyAlignment="0" applyProtection="0"/>
    <xf numFmtId="0" fontId="61" fillId="59" borderId="0">
      <alignment vertical="center"/>
    </xf>
    <xf numFmtId="0" fontId="61" fillId="59" borderId="0">
      <alignment vertical="center"/>
    </xf>
    <xf numFmtId="0" fontId="61" fillId="59" borderId="0">
      <alignment vertical="center"/>
    </xf>
    <xf numFmtId="0" fontId="61" fillId="59" borderId="0">
      <alignment vertical="center"/>
    </xf>
    <xf numFmtId="0" fontId="61" fillId="59" borderId="0">
      <alignment vertical="center"/>
    </xf>
    <xf numFmtId="0" fontId="61" fillId="59" borderId="0">
      <alignment vertical="center"/>
    </xf>
    <xf numFmtId="0" fontId="63" fillId="0" borderId="0"/>
    <xf numFmtId="0" fontId="64" fillId="0" borderId="16"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65" fillId="0" borderId="23" applyNumberFormat="0" applyFill="0" applyAlignment="0" applyProtection="0"/>
    <xf numFmtId="0" fontId="39" fillId="0" borderId="16" applyNumberFormat="0" applyFill="0" applyAlignment="0" applyProtection="0"/>
    <xf numFmtId="0" fontId="63" fillId="0" borderId="0"/>
    <xf numFmtId="0" fontId="63" fillId="0" borderId="0"/>
    <xf numFmtId="0" fontId="63" fillId="0" borderId="0"/>
    <xf numFmtId="0" fontId="63" fillId="0" borderId="0"/>
    <xf numFmtId="0" fontId="63" fillId="0" borderId="0"/>
    <xf numFmtId="0" fontId="63" fillId="0" borderId="0"/>
    <xf numFmtId="0" fontId="64" fillId="0" borderId="0" applyNumberFormat="0" applyFill="0" applyBorder="0" applyAlignment="0" applyProtection="0"/>
    <xf numFmtId="0" fontId="39" fillId="0" borderId="0" applyNumberFormat="0" applyFill="0" applyBorder="0" applyAlignment="0" applyProtection="0"/>
    <xf numFmtId="0" fontId="66" fillId="0" borderId="0" applyNumberFormat="0" applyFill="0" applyBorder="0" applyAlignment="0" applyProtection="0">
      <alignment vertical="top"/>
      <protection locked="0"/>
    </xf>
    <xf numFmtId="0" fontId="67" fillId="42" borderId="17" applyNumberFormat="0" applyAlignment="0" applyProtection="0"/>
    <xf numFmtId="0" fontId="42" fillId="42" borderId="17" applyNumberFormat="0" applyAlignment="0" applyProtection="0"/>
    <xf numFmtId="0" fontId="33" fillId="0" borderId="0"/>
    <xf numFmtId="0" fontId="33" fillId="0" borderId="0"/>
    <xf numFmtId="0" fontId="68" fillId="0" borderId="0"/>
    <xf numFmtId="0" fontId="69" fillId="0" borderId="0">
      <alignment horizontal="center"/>
    </xf>
    <xf numFmtId="4" fontId="13" fillId="68" borderId="0">
      <alignment horizontal="right"/>
    </xf>
    <xf numFmtId="4" fontId="13" fillId="68" borderId="0">
      <alignment horizontal="right"/>
    </xf>
    <xf numFmtId="4" fontId="13" fillId="68" borderId="0">
      <alignment horizontal="right"/>
    </xf>
    <xf numFmtId="4" fontId="13" fillId="68" borderId="0">
      <alignment horizontal="right"/>
    </xf>
    <xf numFmtId="4" fontId="13" fillId="68" borderId="0">
      <alignment horizontal="right"/>
    </xf>
    <xf numFmtId="0" fontId="70" fillId="0" borderId="19" applyNumberFormat="0" applyFill="0" applyAlignment="0" applyProtection="0"/>
    <xf numFmtId="0" fontId="45" fillId="0" borderId="19" applyNumberFormat="0" applyFill="0" applyAlignment="0" applyProtection="0"/>
    <xf numFmtId="0" fontId="55" fillId="69" borderId="0">
      <alignment horizontal="right" vertical="center"/>
    </xf>
    <xf numFmtId="49" fontId="71" fillId="60" borderId="0">
      <alignment horizontal="centerContinuous" vertical="center"/>
    </xf>
    <xf numFmtId="0" fontId="72" fillId="41" borderId="0" applyNumberFormat="0" applyBorder="0" applyAlignment="0" applyProtection="0"/>
    <xf numFmtId="0" fontId="41" fillId="41"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73" fillId="0" borderId="0"/>
    <xf numFmtId="0" fontId="7" fillId="0" borderId="0"/>
    <xf numFmtId="0" fontId="13"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24" borderId="9" applyNumberFormat="0" applyFont="0" applyAlignment="0" applyProtection="0"/>
    <xf numFmtId="0" fontId="34" fillId="26" borderId="13" applyNumberFormat="0" applyFont="0" applyAlignment="0" applyProtection="0"/>
    <xf numFmtId="0" fontId="74" fillId="65" borderId="0">
      <alignment horizontal="left" vertical="top" wrapText="1"/>
    </xf>
    <xf numFmtId="0" fontId="75" fillId="43" borderId="18" applyNumberFormat="0" applyAlignment="0" applyProtection="0"/>
    <xf numFmtId="0" fontId="43" fillId="43" borderId="18"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0" fontId="77" fillId="0" borderId="2">
      <alignment horizontal="center"/>
    </xf>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76" fillId="70" borderId="0" applyNumberFormat="0" applyFont="0" applyBorder="0" applyAlignment="0" applyProtection="0"/>
    <xf numFmtId="0" fontId="55" fillId="60" borderId="0">
      <alignment horizontal="right" vertical="center"/>
    </xf>
    <xf numFmtId="0" fontId="30" fillId="59" borderId="1">
      <protection locked="0"/>
    </xf>
    <xf numFmtId="0" fontId="78" fillId="65" borderId="0"/>
    <xf numFmtId="0" fontId="56" fillId="65" borderId="0">
      <alignment horizontal="left"/>
    </xf>
    <xf numFmtId="0" fontId="56" fillId="65" borderId="0">
      <alignment horizontal="left" indent="1"/>
    </xf>
    <xf numFmtId="0" fontId="56" fillId="65" borderId="0">
      <alignment horizontal="left" vertical="center" indent="2"/>
    </xf>
    <xf numFmtId="0" fontId="79" fillId="0" borderId="0">
      <alignment horizontal="center"/>
    </xf>
    <xf numFmtId="15" fontId="33" fillId="0" borderId="0">
      <alignment horizontal="center"/>
    </xf>
    <xf numFmtId="0" fontId="36" fillId="0" borderId="0" applyNumberFormat="0" applyFill="0" applyBorder="0" applyAlignment="0" applyProtection="0"/>
    <xf numFmtId="0" fontId="35" fillId="0" borderId="21" applyNumberFormat="0" applyFill="0" applyAlignment="0" applyProtection="0"/>
    <xf numFmtId="0" fontId="1" fillId="0" borderId="21" applyNumberFormat="0" applyFill="0" applyAlignment="0" applyProtection="0"/>
    <xf numFmtId="0" fontId="80" fillId="0" borderId="0" applyNumberFormat="0" applyFill="0" applyBorder="0" applyAlignment="0" applyProtection="0"/>
    <xf numFmtId="0" fontId="47" fillId="0" borderId="0" applyNumberFormat="0" applyFill="0" applyBorder="0" applyAlignment="0" applyProtection="0"/>
    <xf numFmtId="165" fontId="7" fillId="0" borderId="0" applyFont="0" applyFill="0" applyBorder="0" applyAlignment="0" applyProtection="0"/>
    <xf numFmtId="0" fontId="7" fillId="0" borderId="0"/>
    <xf numFmtId="0" fontId="81" fillId="0" borderId="0"/>
    <xf numFmtId="0" fontId="98" fillId="0" borderId="0" applyNumberFormat="0" applyFill="0" applyBorder="0" applyAlignment="0" applyProtection="0"/>
    <xf numFmtId="0" fontId="7" fillId="0" borderId="0"/>
  </cellStyleXfs>
  <cellXfs count="491">
    <xf numFmtId="0" fontId="0" fillId="0" borderId="0" xfId="0"/>
    <xf numFmtId="0" fontId="2" fillId="0" borderId="0" xfId="0" applyFont="1"/>
    <xf numFmtId="167" fontId="0" fillId="0" borderId="0" xfId="0" applyNumberFormat="1"/>
    <xf numFmtId="0" fontId="13" fillId="0" borderId="0" xfId="42"/>
    <xf numFmtId="0" fontId="83" fillId="0" borderId="0" xfId="0" applyFont="1" applyAlignment="1">
      <alignment horizontal="center"/>
    </xf>
    <xf numFmtId="0" fontId="54" fillId="0" borderId="0" xfId="0" applyFont="1" applyAlignment="1">
      <alignment horizontal="center" wrapText="1"/>
    </xf>
    <xf numFmtId="9" fontId="34" fillId="0" borderId="0" xfId="0" applyNumberFormat="1" applyFont="1"/>
    <xf numFmtId="0" fontId="34" fillId="0" borderId="0" xfId="0" applyFont="1"/>
    <xf numFmtId="0" fontId="13" fillId="39" borderId="0" xfId="42" applyFill="1"/>
    <xf numFmtId="0" fontId="6" fillId="39" borderId="0" xfId="42" applyFont="1" applyFill="1" applyAlignment="1">
      <alignment horizontal="left"/>
    </xf>
    <xf numFmtId="0" fontId="5" fillId="39" borderId="0" xfId="42" applyFont="1" applyFill="1"/>
    <xf numFmtId="0" fontId="6" fillId="39" borderId="0" xfId="42" applyFont="1" applyFill="1" applyAlignment="1">
      <alignment horizontal="center"/>
    </xf>
    <xf numFmtId="0" fontId="6" fillId="39" borderId="0" xfId="42" applyFont="1" applyFill="1"/>
    <xf numFmtId="0" fontId="0" fillId="39" borderId="0" xfId="0" applyFill="1"/>
    <xf numFmtId="0" fontId="34" fillId="39" borderId="0" xfId="0" applyFont="1" applyFill="1"/>
    <xf numFmtId="9" fontId="34" fillId="39" borderId="0" xfId="0" applyNumberFormat="1" applyFont="1" applyFill="1"/>
    <xf numFmtId="169" fontId="34" fillId="39" borderId="0" xfId="0" applyNumberFormat="1" applyFont="1" applyFill="1"/>
    <xf numFmtId="0" fontId="83" fillId="39" borderId="0" xfId="0" applyFont="1" applyFill="1" applyAlignment="1">
      <alignment horizontal="center"/>
    </xf>
    <xf numFmtId="0" fontId="54" fillId="39" borderId="0" xfId="0" applyFont="1" applyFill="1" applyAlignment="1">
      <alignment horizontal="center" wrapText="1"/>
    </xf>
    <xf numFmtId="168" fontId="0" fillId="39" borderId="0" xfId="77" applyNumberFormat="1" applyFont="1" applyFill="1"/>
    <xf numFmtId="0" fontId="0" fillId="39" borderId="0" xfId="0" applyFill="1" applyAlignment="1">
      <alignment horizontal="left" vertical="top"/>
    </xf>
    <xf numFmtId="168" fontId="0" fillId="39" borderId="0" xfId="77" applyNumberFormat="1" applyFont="1" applyFill="1" applyAlignment="1">
      <alignment horizontal="left" vertical="top"/>
    </xf>
    <xf numFmtId="0" fontId="13" fillId="39" borderId="0" xfId="42" applyFill="1" applyAlignment="1">
      <alignment horizontal="left"/>
    </xf>
    <xf numFmtId="170" fontId="34" fillId="39" borderId="0" xfId="77" applyNumberFormat="1" applyFont="1" applyFill="1"/>
    <xf numFmtId="170" fontId="34" fillId="39" borderId="0" xfId="77" applyNumberFormat="1" applyFont="1" applyFill="1" applyBorder="1"/>
    <xf numFmtId="0" fontId="13" fillId="39" borderId="0" xfId="0" quotePrefix="1" applyFont="1" applyFill="1" applyAlignment="1">
      <alignment vertical="top"/>
    </xf>
    <xf numFmtId="170" fontId="35" fillId="39" borderId="0" xfId="77" applyNumberFormat="1" applyFont="1" applyFill="1" applyBorder="1"/>
    <xf numFmtId="0" fontId="4" fillId="39" borderId="0" xfId="0" quotePrefix="1" applyFont="1" applyFill="1" applyAlignment="1">
      <alignment vertical="top"/>
    </xf>
    <xf numFmtId="0" fontId="0" fillId="0" borderId="0" xfId="0" applyAlignment="1">
      <alignment horizontal="left" vertical="top"/>
    </xf>
    <xf numFmtId="168" fontId="0" fillId="0" borderId="0" xfId="77" applyNumberFormat="1" applyFont="1" applyFill="1"/>
    <xf numFmtId="0" fontId="84" fillId="72" borderId="0" xfId="0" applyFont="1" applyFill="1" applyAlignment="1">
      <alignment vertical="center"/>
    </xf>
    <xf numFmtId="0" fontId="54" fillId="72" borderId="0" xfId="0" applyFont="1" applyFill="1" applyAlignment="1">
      <alignment horizontal="center"/>
    </xf>
    <xf numFmtId="0" fontId="54" fillId="72" borderId="0" xfId="0" applyFont="1" applyFill="1" applyAlignment="1">
      <alignment horizontal="left"/>
    </xf>
    <xf numFmtId="0" fontId="86" fillId="39" borderId="0" xfId="0" applyFont="1" applyFill="1" applyAlignment="1">
      <alignment horizontal="left"/>
    </xf>
    <xf numFmtId="0" fontId="34" fillId="39" borderId="24" xfId="0" applyFont="1" applyFill="1" applyBorder="1" applyAlignment="1">
      <alignment vertical="top" wrapText="1"/>
    </xf>
    <xf numFmtId="0" fontId="34" fillId="39" borderId="27" xfId="0" applyFont="1" applyFill="1" applyBorder="1" applyAlignment="1">
      <alignment vertical="top" wrapText="1"/>
    </xf>
    <xf numFmtId="0" fontId="34" fillId="39" borderId="30" xfId="0" applyFont="1" applyFill="1" applyBorder="1" applyAlignment="1">
      <alignment vertical="top" wrapText="1"/>
    </xf>
    <xf numFmtId="0" fontId="83" fillId="0" borderId="0" xfId="0" applyFont="1" applyAlignment="1">
      <alignment vertical="top" wrapText="1"/>
    </xf>
    <xf numFmtId="0" fontId="54" fillId="0" borderId="0" xfId="0" applyFont="1"/>
    <xf numFmtId="0" fontId="54" fillId="0" borderId="0" xfId="0" applyFont="1" applyAlignment="1">
      <alignment horizontal="center"/>
    </xf>
    <xf numFmtId="170" fontId="35" fillId="0" borderId="0" xfId="77" applyNumberFormat="1" applyFont="1" applyFill="1" applyBorder="1"/>
    <xf numFmtId="168" fontId="0" fillId="0" borderId="0" xfId="77" applyNumberFormat="1" applyFont="1" applyFill="1" applyBorder="1"/>
    <xf numFmtId="168" fontId="0" fillId="0" borderId="0" xfId="77" applyNumberFormat="1" applyFont="1" applyFill="1" applyBorder="1" applyAlignment="1">
      <alignment horizontal="left" vertical="top"/>
    </xf>
    <xf numFmtId="185" fontId="85" fillId="0" borderId="0" xfId="0" applyNumberFormat="1" applyFont="1" applyAlignment="1">
      <alignment horizontal="right"/>
    </xf>
    <xf numFmtId="166" fontId="82" fillId="0" borderId="0" xfId="0" applyNumberFormat="1" applyFont="1" applyAlignment="1">
      <alignment horizontal="right"/>
    </xf>
    <xf numFmtId="0" fontId="34" fillId="71" borderId="24" xfId="0" applyFont="1" applyFill="1" applyBorder="1" applyAlignment="1">
      <alignment vertical="top" wrapText="1"/>
    </xf>
    <xf numFmtId="0" fontId="34" fillId="71" borderId="27" xfId="0" applyFont="1" applyFill="1" applyBorder="1" applyAlignment="1">
      <alignment vertical="top" wrapText="1"/>
    </xf>
    <xf numFmtId="0" fontId="34" fillId="71" borderId="30" xfId="0" applyFont="1" applyFill="1" applyBorder="1" applyAlignment="1">
      <alignment vertical="top" wrapText="1"/>
    </xf>
    <xf numFmtId="0" fontId="89" fillId="39" borderId="0" xfId="42" applyFont="1" applyFill="1" applyAlignment="1">
      <alignment horizontal="left"/>
    </xf>
    <xf numFmtId="0" fontId="88" fillId="39" borderId="0" xfId="42" applyFont="1" applyFill="1" applyAlignment="1">
      <alignment horizontal="left"/>
    </xf>
    <xf numFmtId="0" fontId="87" fillId="39" borderId="0" xfId="42" applyFont="1" applyFill="1" applyAlignment="1">
      <alignment horizontal="left"/>
    </xf>
    <xf numFmtId="0" fontId="88" fillId="39" borderId="0" xfId="42" applyFont="1" applyFill="1" applyAlignment="1">
      <alignment horizontal="left" vertical="center"/>
    </xf>
    <xf numFmtId="0" fontId="88" fillId="39" borderId="0" xfId="42" applyFont="1" applyFill="1"/>
    <xf numFmtId="0" fontId="88" fillId="39" borderId="0" xfId="46" applyFont="1" applyFill="1" applyAlignment="1">
      <alignment vertical="top" wrapText="1"/>
    </xf>
    <xf numFmtId="0" fontId="90" fillId="72" borderId="34" xfId="0" applyFont="1" applyFill="1" applyBorder="1" applyAlignment="1">
      <alignment horizontal="left" vertical="top"/>
    </xf>
    <xf numFmtId="169" fontId="34" fillId="39" borderId="33" xfId="0" applyNumberFormat="1" applyFont="1" applyFill="1" applyBorder="1"/>
    <xf numFmtId="9" fontId="54" fillId="72" borderId="37" xfId="0" applyNumberFormat="1" applyFont="1" applyFill="1" applyBorder="1" applyAlignment="1">
      <alignment horizontal="center" wrapText="1"/>
    </xf>
    <xf numFmtId="9" fontId="54" fillId="72" borderId="38" xfId="0" applyNumberFormat="1" applyFont="1" applyFill="1" applyBorder="1" applyAlignment="1">
      <alignment horizontal="center" wrapText="1"/>
    </xf>
    <xf numFmtId="0" fontId="34" fillId="0" borderId="46" xfId="0" applyFont="1" applyBorder="1"/>
    <xf numFmtId="2" fontId="34" fillId="0" borderId="46" xfId="0" applyNumberFormat="1" applyFont="1" applyBorder="1"/>
    <xf numFmtId="1" fontId="13" fillId="0" borderId="46" xfId="0" applyNumberFormat="1" applyFont="1" applyBorder="1"/>
    <xf numFmtId="10" fontId="34" fillId="0" borderId="46" xfId="79" applyNumberFormat="1" applyFont="1" applyBorder="1"/>
    <xf numFmtId="187" fontId="34" fillId="0" borderId="46" xfId="77" applyNumberFormat="1" applyFont="1" applyBorder="1"/>
    <xf numFmtId="2" fontId="0" fillId="0" borderId="0" xfId="0" applyNumberFormat="1" applyAlignment="1">
      <alignment horizontal="center"/>
    </xf>
    <xf numFmtId="0" fontId="34" fillId="0" borderId="46" xfId="0" quotePrefix="1" applyFont="1" applyBorder="1" applyAlignment="1">
      <alignment horizontal="center"/>
    </xf>
    <xf numFmtId="167" fontId="5" fillId="0" borderId="0" xfId="0" applyNumberFormat="1" applyFont="1"/>
    <xf numFmtId="167" fontId="13" fillId="0" borderId="0" xfId="0" applyNumberFormat="1" applyFont="1" applyAlignment="1">
      <alignment horizontal="center"/>
    </xf>
    <xf numFmtId="167" fontId="88" fillId="0" borderId="0" xfId="0" applyNumberFormat="1" applyFont="1"/>
    <xf numFmtId="0" fontId="54" fillId="74" borderId="0" xfId="0" applyFont="1" applyFill="1" applyAlignment="1">
      <alignment horizontal="center" vertical="center" wrapText="1"/>
    </xf>
    <xf numFmtId="0" fontId="0" fillId="0" borderId="0" xfId="0" applyAlignment="1">
      <alignment vertical="center"/>
    </xf>
    <xf numFmtId="2" fontId="0" fillId="0" borderId="0" xfId="0" applyNumberFormat="1" applyAlignment="1">
      <alignment vertical="center"/>
    </xf>
    <xf numFmtId="167" fontId="34" fillId="0" borderId="0" xfId="0" applyNumberFormat="1" applyFont="1"/>
    <xf numFmtId="2" fontId="34" fillId="0" borderId="0" xfId="0" applyNumberFormat="1" applyFont="1" applyAlignment="1">
      <alignment horizontal="center"/>
    </xf>
    <xf numFmtId="2" fontId="34" fillId="0" borderId="0" xfId="0" applyNumberFormat="1" applyFont="1"/>
    <xf numFmtId="0" fontId="34" fillId="0" borderId="0" xfId="0" quotePrefix="1" applyFont="1" applyAlignment="1">
      <alignment horizontal="center"/>
    </xf>
    <xf numFmtId="10" fontId="34" fillId="0" borderId="0" xfId="0" applyNumberFormat="1" applyFont="1" applyAlignment="1">
      <alignment horizontal="center"/>
    </xf>
    <xf numFmtId="1" fontId="13" fillId="0" borderId="0" xfId="0" applyNumberFormat="1" applyFont="1"/>
    <xf numFmtId="10" fontId="34" fillId="0" borderId="0" xfId="79" applyNumberFormat="1" applyFont="1"/>
    <xf numFmtId="0" fontId="92" fillId="0" borderId="0" xfId="0" applyFont="1" applyAlignment="1">
      <alignment vertical="center" wrapText="1"/>
    </xf>
    <xf numFmtId="0" fontId="92" fillId="0" borderId="0" xfId="0" applyFont="1" applyAlignment="1">
      <alignment vertical="center"/>
    </xf>
    <xf numFmtId="0" fontId="93" fillId="39" borderId="24" xfId="0" applyFont="1" applyFill="1" applyBorder="1" applyAlignment="1">
      <alignment vertical="top" wrapText="1"/>
    </xf>
    <xf numFmtId="0" fontId="93" fillId="39" borderId="27" xfId="0" applyFont="1" applyFill="1" applyBorder="1" applyAlignment="1">
      <alignment vertical="top" wrapText="1"/>
    </xf>
    <xf numFmtId="0" fontId="93" fillId="39" borderId="30" xfId="0" applyFont="1" applyFill="1" applyBorder="1" applyAlignment="1">
      <alignment vertical="top" wrapText="1"/>
    </xf>
    <xf numFmtId="0" fontId="0" fillId="39" borderId="0" xfId="0" applyFill="1" applyAlignment="1">
      <alignment horizontal="left" vertical="top" wrapText="1"/>
    </xf>
    <xf numFmtId="0" fontId="0" fillId="0" borderId="0" xfId="0" applyAlignment="1">
      <alignment horizontal="right" vertical="top"/>
    </xf>
    <xf numFmtId="0" fontId="0" fillId="0" borderId="0" xfId="77" applyNumberFormat="1" applyFont="1" applyAlignment="1">
      <alignment vertical="top"/>
    </xf>
    <xf numFmtId="0" fontId="0" fillId="0" borderId="0" xfId="77" applyNumberFormat="1" applyFont="1" applyFill="1" applyBorder="1" applyAlignment="1">
      <alignment horizontal="left" vertical="top"/>
    </xf>
    <xf numFmtId="0" fontId="0" fillId="39" borderId="0" xfId="77" applyNumberFormat="1" applyFont="1" applyFill="1" applyAlignment="1">
      <alignment horizontal="left" vertical="top"/>
    </xf>
    <xf numFmtId="0" fontId="0" fillId="39" borderId="0" xfId="0" applyFill="1" applyAlignment="1">
      <alignment horizontal="left" wrapText="1"/>
    </xf>
    <xf numFmtId="169" fontId="34" fillId="0" borderId="0" xfId="0" applyNumberFormat="1" applyFont="1" applyAlignment="1">
      <alignment horizontal="center"/>
    </xf>
    <xf numFmtId="169" fontId="95" fillId="39" borderId="0" xfId="79" applyNumberFormat="1" applyFont="1" applyFill="1" applyBorder="1"/>
    <xf numFmtId="9" fontId="95" fillId="39" borderId="0" xfId="79" applyFont="1" applyFill="1" applyBorder="1"/>
    <xf numFmtId="0" fontId="34" fillId="0" borderId="47" xfId="0" applyFont="1" applyBorder="1" applyAlignment="1">
      <alignment vertical="center" wrapText="1"/>
    </xf>
    <xf numFmtId="186" fontId="96" fillId="39" borderId="46" xfId="0" applyNumberFormat="1" applyFont="1" applyFill="1" applyBorder="1" applyAlignment="1">
      <alignment horizontal="left" vertical="top" wrapText="1"/>
    </xf>
    <xf numFmtId="186" fontId="96" fillId="39" borderId="0" xfId="0" applyNumberFormat="1" applyFont="1" applyFill="1" applyAlignment="1">
      <alignment horizontal="left" vertical="top" wrapText="1"/>
    </xf>
    <xf numFmtId="169" fontId="34" fillId="0" borderId="0" xfId="79" quotePrefix="1" applyNumberFormat="1" applyFont="1" applyAlignment="1">
      <alignment horizontal="center"/>
    </xf>
    <xf numFmtId="187" fontId="34" fillId="0" borderId="0" xfId="77" applyNumberFormat="1" applyFont="1"/>
    <xf numFmtId="0" fontId="13" fillId="39" borderId="25" xfId="0" applyFont="1" applyFill="1" applyBorder="1" applyAlignment="1">
      <alignment vertical="top" wrapText="1"/>
    </xf>
    <xf numFmtId="0" fontId="13" fillId="39" borderId="28" xfId="0" applyFont="1" applyFill="1" applyBorder="1" applyAlignment="1">
      <alignment vertical="top" wrapText="1"/>
    </xf>
    <xf numFmtId="0" fontId="13" fillId="39" borderId="31" xfId="0" applyFont="1" applyFill="1" applyBorder="1" applyAlignment="1">
      <alignment vertical="top" wrapText="1"/>
    </xf>
    <xf numFmtId="0" fontId="13" fillId="71" borderId="26" xfId="0" applyFont="1" applyFill="1" applyBorder="1" applyAlignment="1">
      <alignment vertical="top" wrapText="1"/>
    </xf>
    <xf numFmtId="0" fontId="13" fillId="71" borderId="29" xfId="0" applyFont="1" applyFill="1" applyBorder="1" applyAlignment="1">
      <alignment vertical="top" wrapText="1"/>
    </xf>
    <xf numFmtId="0" fontId="13" fillId="71" borderId="32" xfId="0" applyFont="1" applyFill="1" applyBorder="1" applyAlignment="1">
      <alignment vertical="top" wrapText="1"/>
    </xf>
    <xf numFmtId="0" fontId="34" fillId="39" borderId="44" xfId="0" applyFont="1" applyFill="1" applyBorder="1" applyAlignment="1">
      <alignment horizontal="center"/>
    </xf>
    <xf numFmtId="0" fontId="34" fillId="39" borderId="36" xfId="0" applyFont="1" applyFill="1" applyBorder="1" applyAlignment="1">
      <alignment horizontal="center"/>
    </xf>
    <xf numFmtId="189" fontId="13" fillId="71" borderId="25" xfId="0" applyNumberFormat="1" applyFont="1" applyFill="1" applyBorder="1" applyAlignment="1">
      <alignment horizontal="right"/>
    </xf>
    <xf numFmtId="189" fontId="5" fillId="2" borderId="39" xfId="0" applyNumberFormat="1" applyFont="1" applyFill="1" applyBorder="1" applyAlignment="1">
      <alignment horizontal="right"/>
    </xf>
    <xf numFmtId="189" fontId="5" fillId="2" borderId="41" xfId="0" applyNumberFormat="1" applyFont="1" applyFill="1" applyBorder="1" applyAlignment="1">
      <alignment horizontal="right"/>
    </xf>
    <xf numFmtId="189" fontId="82" fillId="0" borderId="0" xfId="0" applyNumberFormat="1" applyFont="1" applyAlignment="1">
      <alignment horizontal="right"/>
    </xf>
    <xf numFmtId="189" fontId="0" fillId="0" borderId="0" xfId="77" applyNumberFormat="1" applyFont="1" applyFill="1" applyBorder="1"/>
    <xf numFmtId="9" fontId="34" fillId="39" borderId="0" xfId="0" applyNumberFormat="1" applyFont="1" applyFill="1" applyAlignment="1">
      <alignment horizontal="right"/>
    </xf>
    <xf numFmtId="0" fontId="97" fillId="0" borderId="0" xfId="0" applyFont="1"/>
    <xf numFmtId="167" fontId="97" fillId="0" borderId="0" xfId="0" applyNumberFormat="1" applyFont="1"/>
    <xf numFmtId="0" fontId="97" fillId="0" borderId="0" xfId="0" applyFont="1" applyAlignment="1">
      <alignment vertical="center"/>
    </xf>
    <xf numFmtId="0" fontId="0" fillId="0" borderId="0" xfId="0" applyAlignment="1">
      <alignment horizontal="right"/>
    </xf>
    <xf numFmtId="169" fontId="35" fillId="0" borderId="0" xfId="77" applyNumberFormat="1" applyFont="1" applyFill="1" applyBorder="1"/>
    <xf numFmtId="169" fontId="35" fillId="39" borderId="0" xfId="77" applyNumberFormat="1" applyFont="1" applyFill="1" applyBorder="1"/>
    <xf numFmtId="168" fontId="0" fillId="0" borderId="0" xfId="77" applyNumberFormat="1" applyFont="1" applyFill="1" applyBorder="1" applyAlignment="1">
      <alignment vertical="top"/>
    </xf>
    <xf numFmtId="168" fontId="0" fillId="0" borderId="0" xfId="77" applyNumberFormat="1" applyFont="1" applyFill="1" applyAlignment="1">
      <alignment vertical="top"/>
    </xf>
    <xf numFmtId="0" fontId="0" fillId="0" borderId="0" xfId="0" applyAlignment="1">
      <alignment vertical="top"/>
    </xf>
    <xf numFmtId="0" fontId="0" fillId="39" borderId="48" xfId="77" applyNumberFormat="1" applyFont="1" applyFill="1" applyBorder="1" applyAlignment="1">
      <alignment horizontal="left" vertical="top"/>
    </xf>
    <xf numFmtId="168" fontId="0" fillId="39" borderId="48" xfId="77" applyNumberFormat="1" applyFont="1" applyFill="1" applyBorder="1"/>
    <xf numFmtId="170" fontId="34" fillId="39" borderId="48" xfId="77" applyNumberFormat="1" applyFont="1" applyFill="1" applyBorder="1"/>
    <xf numFmtId="168" fontId="34" fillId="39" borderId="48" xfId="77" applyNumberFormat="1" applyFont="1" applyFill="1" applyBorder="1"/>
    <xf numFmtId="9" fontId="13" fillId="71" borderId="25" xfId="79" applyFont="1" applyFill="1" applyBorder="1" applyAlignment="1">
      <alignment horizontal="right"/>
    </xf>
    <xf numFmtId="9" fontId="13" fillId="71" borderId="28" xfId="79" applyFont="1" applyFill="1" applyBorder="1" applyAlignment="1">
      <alignment horizontal="right"/>
    </xf>
    <xf numFmtId="0" fontId="0" fillId="39" borderId="0" xfId="0" applyFill="1" applyAlignment="1">
      <alignment vertical="center"/>
    </xf>
    <xf numFmtId="185" fontId="85" fillId="0" borderId="0" xfId="0" applyNumberFormat="1" applyFont="1" applyAlignment="1">
      <alignment horizontal="right" vertical="center"/>
    </xf>
    <xf numFmtId="170" fontId="34" fillId="39" borderId="48" xfId="77" applyNumberFormat="1" applyFont="1" applyFill="1" applyBorder="1" applyAlignment="1">
      <alignment vertical="center"/>
    </xf>
    <xf numFmtId="0" fontId="13" fillId="71" borderId="32" xfId="0" applyFont="1" applyFill="1" applyBorder="1" applyAlignment="1">
      <alignment vertical="center" wrapText="1"/>
    </xf>
    <xf numFmtId="166" fontId="82" fillId="0" borderId="0" xfId="0" applyNumberFormat="1" applyFont="1" applyAlignment="1">
      <alignment horizontal="right" vertical="center"/>
    </xf>
    <xf numFmtId="189" fontId="5" fillId="2" borderId="39" xfId="0" applyNumberFormat="1" applyFont="1" applyFill="1" applyBorder="1" applyAlignment="1">
      <alignment horizontal="right" vertical="center"/>
    </xf>
    <xf numFmtId="189" fontId="5" fillId="2" borderId="41" xfId="0" applyNumberFormat="1" applyFont="1" applyFill="1" applyBorder="1" applyAlignment="1">
      <alignment horizontal="right" vertical="center"/>
    </xf>
    <xf numFmtId="189" fontId="82" fillId="0" borderId="0" xfId="0" applyNumberFormat="1" applyFont="1" applyAlignment="1">
      <alignment horizontal="right" vertical="center"/>
    </xf>
    <xf numFmtId="189" fontId="0" fillId="0" borderId="0" xfId="77" applyNumberFormat="1" applyFont="1" applyFill="1" applyBorder="1" applyAlignment="1">
      <alignment vertical="center"/>
    </xf>
    <xf numFmtId="0" fontId="13" fillId="0" borderId="31" xfId="0" applyFont="1" applyBorder="1" applyAlignment="1">
      <alignment vertical="top" wrapText="1"/>
    </xf>
    <xf numFmtId="9" fontId="54" fillId="72" borderId="42" xfId="0" applyNumberFormat="1" applyFont="1" applyFill="1" applyBorder="1" applyAlignment="1">
      <alignment horizontal="center" wrapText="1"/>
    </xf>
    <xf numFmtId="9" fontId="54" fillId="72" borderId="43" xfId="0" applyNumberFormat="1" applyFont="1" applyFill="1" applyBorder="1" applyAlignment="1">
      <alignment horizontal="center" wrapText="1"/>
    </xf>
    <xf numFmtId="0" fontId="34" fillId="39" borderId="0" xfId="1457" applyFont="1" applyFill="1" applyAlignment="1">
      <alignment horizontal="left" vertical="top" wrapText="1"/>
    </xf>
    <xf numFmtId="0" fontId="88" fillId="39" borderId="0" xfId="1457" applyFont="1" applyFill="1" applyAlignment="1">
      <alignment horizontal="left" vertical="top" wrapText="1"/>
    </xf>
    <xf numFmtId="0" fontId="13" fillId="39" borderId="0" xfId="46" applyFill="1" applyAlignment="1">
      <alignment vertical="top" wrapText="1"/>
    </xf>
    <xf numFmtId="0" fontId="54" fillId="72" borderId="48" xfId="0" applyFont="1" applyFill="1" applyBorder="1" applyAlignment="1">
      <alignment horizontal="center"/>
    </xf>
    <xf numFmtId="9" fontId="13" fillId="71" borderId="56" xfId="79" applyFont="1" applyFill="1" applyBorder="1" applyAlignment="1">
      <alignment horizontal="right"/>
    </xf>
    <xf numFmtId="189" fontId="5" fillId="2" borderId="59" xfId="0" applyNumberFormat="1" applyFont="1" applyFill="1" applyBorder="1" applyAlignment="1">
      <alignment horizontal="right"/>
    </xf>
    <xf numFmtId="0" fontId="54" fillId="72" borderId="44" xfId="0" applyFont="1" applyFill="1" applyBorder="1" applyAlignment="1">
      <alignment horizontal="center"/>
    </xf>
    <xf numFmtId="0" fontId="54" fillId="72" borderId="45" xfId="0" applyFont="1" applyFill="1" applyBorder="1" applyAlignment="1">
      <alignment horizontal="center"/>
    </xf>
    <xf numFmtId="189" fontId="5" fillId="2" borderId="40" xfId="0" applyNumberFormat="1" applyFont="1" applyFill="1" applyBorder="1" applyAlignment="1">
      <alignment horizontal="right" vertical="center"/>
    </xf>
    <xf numFmtId="2" fontId="0" fillId="0" borderId="47" xfId="0" applyNumberFormat="1" applyBorder="1" applyAlignment="1">
      <alignment vertical="center"/>
    </xf>
    <xf numFmtId="189" fontId="5" fillId="2" borderId="40" xfId="0" applyNumberFormat="1" applyFont="1" applyFill="1" applyBorder="1" applyAlignment="1">
      <alignment horizontal="right"/>
    </xf>
    <xf numFmtId="169" fontId="34" fillId="0" borderId="45" xfId="0" applyNumberFormat="1" applyFont="1" applyBorder="1" applyAlignment="1">
      <alignment horizontal="center"/>
    </xf>
    <xf numFmtId="190" fontId="0" fillId="0" borderId="0" xfId="79" applyNumberFormat="1" applyFont="1" applyAlignment="1">
      <alignment horizontal="center"/>
    </xf>
    <xf numFmtId="167" fontId="100" fillId="0" borderId="0" xfId="0" applyNumberFormat="1" applyFont="1"/>
    <xf numFmtId="167" fontId="101" fillId="0" borderId="0" xfId="0" applyNumberFormat="1" applyFont="1" applyAlignment="1">
      <alignment horizontal="center"/>
    </xf>
    <xf numFmtId="10" fontId="34" fillId="0" borderId="0" xfId="79" applyNumberFormat="1" applyFont="1" applyFill="1" applyBorder="1"/>
    <xf numFmtId="10" fontId="34" fillId="0" borderId="0" xfId="79" applyNumberFormat="1" applyFont="1" applyFill="1"/>
    <xf numFmtId="187" fontId="34" fillId="0" borderId="0" xfId="77" applyNumberFormat="1" applyFont="1" applyFill="1"/>
    <xf numFmtId="189" fontId="5" fillId="0" borderId="0" xfId="0" applyNumberFormat="1" applyFont="1" applyAlignment="1">
      <alignment horizontal="right" vertical="center"/>
    </xf>
    <xf numFmtId="170" fontId="34" fillId="0" borderId="48" xfId="77" applyNumberFormat="1" applyFont="1" applyFill="1" applyBorder="1" applyAlignment="1">
      <alignment vertical="center"/>
    </xf>
    <xf numFmtId="170" fontId="35" fillId="0" borderId="0" xfId="77" applyNumberFormat="1" applyFont="1" applyFill="1" applyBorder="1" applyAlignment="1">
      <alignment vertical="center"/>
    </xf>
    <xf numFmtId="190" fontId="34" fillId="0" borderId="46" xfId="79" quotePrefix="1" applyNumberFormat="1" applyFont="1" applyBorder="1" applyAlignment="1">
      <alignment horizontal="center"/>
    </xf>
    <xf numFmtId="190" fontId="34" fillId="0" borderId="0" xfId="0" applyNumberFormat="1" applyFont="1" applyAlignment="1">
      <alignment horizontal="center"/>
    </xf>
    <xf numFmtId="190" fontId="34" fillId="0" borderId="0" xfId="79" quotePrefix="1" applyNumberFormat="1" applyFont="1" applyAlignment="1">
      <alignment horizontal="center"/>
    </xf>
    <xf numFmtId="190" fontId="34" fillId="0" borderId="0" xfId="0" quotePrefix="1" applyNumberFormat="1" applyFont="1" applyAlignment="1">
      <alignment horizontal="center"/>
    </xf>
    <xf numFmtId="190" fontId="34" fillId="0" borderId="0" xfId="79" quotePrefix="1" applyNumberFormat="1" applyFont="1" applyFill="1" applyAlignment="1">
      <alignment horizontal="center"/>
    </xf>
    <xf numFmtId="0" fontId="0" fillId="0" borderId="0" xfId="0" applyAlignment="1">
      <alignment vertical="top" wrapText="1"/>
    </xf>
    <xf numFmtId="189" fontId="5" fillId="2" borderId="58" xfId="0" applyNumberFormat="1" applyFont="1" applyFill="1" applyBorder="1" applyAlignment="1">
      <alignment horizontal="right"/>
    </xf>
    <xf numFmtId="189" fontId="5" fillId="2" borderId="60" xfId="0" applyNumberFormat="1" applyFont="1" applyFill="1" applyBorder="1" applyAlignment="1">
      <alignment horizontal="right"/>
    </xf>
    <xf numFmtId="189" fontId="13" fillId="71" borderId="51" xfId="0" applyNumberFormat="1" applyFont="1" applyFill="1" applyBorder="1" applyAlignment="1">
      <alignment horizontal="right"/>
    </xf>
    <xf numFmtId="189" fontId="13" fillId="71" borderId="52" xfId="0" applyNumberFormat="1" applyFont="1" applyFill="1" applyBorder="1" applyAlignment="1">
      <alignment horizontal="right"/>
    </xf>
    <xf numFmtId="189" fontId="13" fillId="71" borderId="53" xfId="0" applyNumberFormat="1" applyFont="1" applyFill="1" applyBorder="1" applyAlignment="1">
      <alignment horizontal="right"/>
    </xf>
    <xf numFmtId="189" fontId="13" fillId="71" borderId="28" xfId="0" applyNumberFormat="1" applyFont="1" applyFill="1" applyBorder="1" applyAlignment="1">
      <alignment horizontal="right"/>
    </xf>
    <xf numFmtId="189" fontId="13" fillId="71" borderId="54" xfId="0" applyNumberFormat="1" applyFont="1" applyFill="1" applyBorder="1" applyAlignment="1">
      <alignment horizontal="right"/>
    </xf>
    <xf numFmtId="9" fontId="13" fillId="71" borderId="51" xfId="79" applyFont="1" applyFill="1" applyBorder="1" applyAlignment="1">
      <alignment horizontal="right"/>
    </xf>
    <xf numFmtId="9" fontId="13" fillId="71" borderId="52" xfId="79" applyFont="1" applyFill="1" applyBorder="1" applyAlignment="1">
      <alignment horizontal="right"/>
    </xf>
    <xf numFmtId="9" fontId="13" fillId="71" borderId="53" xfId="79" applyFont="1" applyFill="1" applyBorder="1" applyAlignment="1">
      <alignment horizontal="right"/>
    </xf>
    <xf numFmtId="9" fontId="13" fillId="71" borderId="54" xfId="79" applyFont="1" applyFill="1" applyBorder="1" applyAlignment="1">
      <alignment horizontal="right"/>
    </xf>
    <xf numFmtId="9" fontId="13" fillId="71" borderId="55" xfId="79" applyFont="1" applyFill="1" applyBorder="1" applyAlignment="1">
      <alignment horizontal="right"/>
    </xf>
    <xf numFmtId="9" fontId="13" fillId="71" borderId="57" xfId="79" applyFont="1" applyFill="1" applyBorder="1" applyAlignment="1">
      <alignment horizontal="right"/>
    </xf>
    <xf numFmtId="189" fontId="13" fillId="71" borderId="24" xfId="0" applyNumberFormat="1" applyFont="1" applyFill="1" applyBorder="1" applyAlignment="1">
      <alignment horizontal="right"/>
    </xf>
    <xf numFmtId="189" fontId="13" fillId="71" borderId="26" xfId="0" applyNumberFormat="1" applyFont="1" applyFill="1" applyBorder="1" applyAlignment="1">
      <alignment horizontal="right"/>
    </xf>
    <xf numFmtId="189" fontId="85" fillId="0" borderId="0" xfId="0" applyNumberFormat="1" applyFont="1" applyAlignment="1">
      <alignment horizontal="right"/>
    </xf>
    <xf numFmtId="189" fontId="13" fillId="71" borderId="27" xfId="0" applyNumberFormat="1" applyFont="1" applyFill="1" applyBorder="1" applyAlignment="1">
      <alignment horizontal="right"/>
    </xf>
    <xf numFmtId="189" fontId="13" fillId="71" borderId="29" xfId="0" applyNumberFormat="1" applyFont="1" applyFill="1" applyBorder="1" applyAlignment="1">
      <alignment horizontal="right"/>
    </xf>
    <xf numFmtId="0" fontId="0" fillId="75" borderId="0" xfId="0" applyFill="1" applyAlignment="1">
      <alignment horizontal="left" vertical="top"/>
    </xf>
    <xf numFmtId="0" fontId="0" fillId="75" borderId="0" xfId="0" applyFill="1" applyAlignment="1">
      <alignment horizontal="left" vertical="top" wrapText="1"/>
    </xf>
    <xf numFmtId="189" fontId="13" fillId="75" borderId="51" xfId="0" applyNumberFormat="1" applyFont="1" applyFill="1" applyBorder="1" applyAlignment="1">
      <alignment horizontal="right"/>
    </xf>
    <xf numFmtId="189" fontId="13" fillId="75" borderId="25" xfId="0" applyNumberFormat="1" applyFont="1" applyFill="1" applyBorder="1" applyAlignment="1">
      <alignment horizontal="right"/>
    </xf>
    <xf numFmtId="189" fontId="13" fillId="75" borderId="52" xfId="0" applyNumberFormat="1" applyFont="1" applyFill="1" applyBorder="1" applyAlignment="1">
      <alignment horizontal="right"/>
    </xf>
    <xf numFmtId="189" fontId="13" fillId="75" borderId="53" xfId="0" applyNumberFormat="1" applyFont="1" applyFill="1" applyBorder="1" applyAlignment="1">
      <alignment horizontal="right"/>
    </xf>
    <xf numFmtId="189" fontId="13" fillId="75" borderId="28" xfId="0" applyNumberFormat="1" applyFont="1" applyFill="1" applyBorder="1" applyAlignment="1">
      <alignment horizontal="right"/>
    </xf>
    <xf numFmtId="189" fontId="13" fillId="75" borderId="54" xfId="0" applyNumberFormat="1" applyFont="1" applyFill="1" applyBorder="1" applyAlignment="1">
      <alignment horizontal="right"/>
    </xf>
    <xf numFmtId="0" fontId="13" fillId="71" borderId="24" xfId="0" applyFont="1" applyFill="1" applyBorder="1" applyAlignment="1">
      <alignment vertical="center" wrapText="1"/>
    </xf>
    <xf numFmtId="0" fontId="13" fillId="71" borderId="26" xfId="0" quotePrefix="1" applyFont="1" applyFill="1" applyBorder="1" applyAlignment="1">
      <alignment vertical="center" wrapText="1"/>
    </xf>
    <xf numFmtId="189" fontId="13" fillId="73" borderId="24" xfId="79" applyNumberFormat="1" applyFont="1" applyFill="1" applyBorder="1" applyAlignment="1">
      <alignment horizontal="right" vertical="center"/>
    </xf>
    <xf numFmtId="189" fontId="13" fillId="73" borderId="25" xfId="79" applyNumberFormat="1" applyFont="1" applyFill="1" applyBorder="1" applyAlignment="1">
      <alignment horizontal="right" vertical="center"/>
    </xf>
    <xf numFmtId="189" fontId="13" fillId="73" borderId="25" xfId="0" applyNumberFormat="1" applyFont="1" applyFill="1" applyBorder="1" applyAlignment="1">
      <alignment horizontal="right" vertical="center"/>
    </xf>
    <xf numFmtId="189" fontId="13" fillId="73" borderId="26" xfId="0" applyNumberFormat="1" applyFont="1" applyFill="1" applyBorder="1" applyAlignment="1">
      <alignment horizontal="right" vertical="center"/>
    </xf>
    <xf numFmtId="0" fontId="13" fillId="71" borderId="44" xfId="0" applyFont="1" applyFill="1" applyBorder="1" applyAlignment="1">
      <alignment vertical="center" wrapText="1"/>
    </xf>
    <xf numFmtId="0" fontId="13" fillId="71" borderId="45" xfId="0" applyFont="1" applyFill="1" applyBorder="1" applyAlignment="1">
      <alignment vertical="center" wrapText="1"/>
    </xf>
    <xf numFmtId="189" fontId="13" fillId="71" borderId="27" xfId="0" applyNumberFormat="1" applyFont="1" applyFill="1" applyBorder="1" applyAlignment="1">
      <alignment horizontal="right" vertical="center"/>
    </xf>
    <xf numFmtId="189" fontId="13" fillId="71" borderId="28" xfId="0" applyNumberFormat="1" applyFont="1" applyFill="1" applyBorder="1" applyAlignment="1">
      <alignment horizontal="right" vertical="center"/>
    </xf>
    <xf numFmtId="189" fontId="13" fillId="71" borderId="61" xfId="0" applyNumberFormat="1" applyFont="1" applyFill="1" applyBorder="1" applyAlignment="1">
      <alignment horizontal="right" vertical="center"/>
    </xf>
    <xf numFmtId="189" fontId="13" fillId="71" borderId="62" xfId="0" applyNumberFormat="1" applyFont="1" applyFill="1" applyBorder="1" applyAlignment="1">
      <alignment horizontal="right" vertical="center"/>
    </xf>
    <xf numFmtId="0" fontId="13" fillId="71" borderId="30" xfId="0" applyFont="1" applyFill="1" applyBorder="1" applyAlignment="1">
      <alignment vertical="center" wrapText="1"/>
    </xf>
    <xf numFmtId="189" fontId="13" fillId="71" borderId="29" xfId="0" applyNumberFormat="1" applyFont="1" applyFill="1" applyBorder="1" applyAlignment="1">
      <alignment horizontal="right" vertical="center"/>
    </xf>
    <xf numFmtId="167" fontId="13" fillId="71" borderId="25" xfId="79" applyNumberFormat="1" applyFont="1" applyFill="1" applyBorder="1" applyAlignment="1">
      <alignment horizontal="center"/>
    </xf>
    <xf numFmtId="167" fontId="13" fillId="71" borderId="28" xfId="79" applyNumberFormat="1" applyFont="1" applyFill="1" applyBorder="1" applyAlignment="1">
      <alignment horizontal="center"/>
    </xf>
    <xf numFmtId="167" fontId="13" fillId="71" borderId="31" xfId="79" applyNumberFormat="1" applyFont="1" applyFill="1" applyBorder="1" applyAlignment="1">
      <alignment horizontal="center"/>
    </xf>
    <xf numFmtId="0" fontId="102" fillId="0" borderId="0" xfId="0" applyFont="1"/>
    <xf numFmtId="167" fontId="13" fillId="71" borderId="52" xfId="79" applyNumberFormat="1" applyFont="1" applyFill="1" applyBorder="1" applyAlignment="1">
      <alignment horizontal="center"/>
    </xf>
    <xf numFmtId="167" fontId="13" fillId="71" borderId="54" xfId="79" applyNumberFormat="1" applyFont="1" applyFill="1" applyBorder="1" applyAlignment="1">
      <alignment horizontal="center"/>
    </xf>
    <xf numFmtId="167" fontId="13" fillId="71" borderId="64" xfId="79" applyNumberFormat="1" applyFont="1" applyFill="1" applyBorder="1" applyAlignment="1">
      <alignment horizontal="center"/>
    </xf>
    <xf numFmtId="14" fontId="54" fillId="72" borderId="0" xfId="0" applyNumberFormat="1" applyFont="1" applyFill="1" applyAlignment="1">
      <alignment horizontal="center"/>
    </xf>
    <xf numFmtId="0" fontId="54" fillId="74" borderId="34" xfId="0" applyFont="1" applyFill="1" applyBorder="1" applyAlignment="1">
      <alignment horizontal="center"/>
    </xf>
    <xf numFmtId="0" fontId="54" fillId="74" borderId="35" xfId="0" applyFont="1" applyFill="1" applyBorder="1" applyAlignment="1">
      <alignment horizontal="center"/>
    </xf>
    <xf numFmtId="167" fontId="13" fillId="71" borderId="36" xfId="0" applyNumberFormat="1" applyFont="1" applyFill="1" applyBorder="1" applyAlignment="1">
      <alignment horizontal="center"/>
    </xf>
    <xf numFmtId="167" fontId="13" fillId="71" borderId="37" xfId="0" applyNumberFormat="1" applyFont="1" applyFill="1" applyBorder="1" applyAlignment="1">
      <alignment horizontal="center"/>
    </xf>
    <xf numFmtId="167" fontId="0" fillId="71" borderId="38" xfId="0" applyNumberFormat="1" applyFill="1" applyBorder="1" applyAlignment="1">
      <alignment horizontal="center"/>
    </xf>
    <xf numFmtId="187" fontId="34" fillId="0" borderId="0" xfId="77" applyNumberFormat="1" applyFont="1" applyBorder="1"/>
    <xf numFmtId="0" fontId="54" fillId="74" borderId="33" xfId="0" applyFont="1" applyFill="1" applyBorder="1" applyAlignment="1">
      <alignment horizontal="center"/>
    </xf>
    <xf numFmtId="0" fontId="0" fillId="0" borderId="46" xfId="0" applyBorder="1"/>
    <xf numFmtId="1" fontId="34" fillId="0" borderId="46" xfId="0" applyNumberFormat="1" applyFont="1" applyBorder="1"/>
    <xf numFmtId="1" fontId="34" fillId="0" borderId="0" xfId="0" applyNumberFormat="1" applyFont="1"/>
    <xf numFmtId="189" fontId="1" fillId="0" borderId="0" xfId="0" applyNumberFormat="1" applyFont="1" applyAlignment="1">
      <alignment horizontal="right"/>
    </xf>
    <xf numFmtId="0" fontId="0" fillId="0" borderId="0" xfId="77" applyNumberFormat="1" applyFont="1" applyFill="1" applyBorder="1"/>
    <xf numFmtId="0" fontId="0" fillId="0" borderId="0" xfId="77" applyNumberFormat="1" applyFont="1" applyFill="1"/>
    <xf numFmtId="0" fontId="93" fillId="0" borderId="0" xfId="0" applyFont="1" applyAlignment="1">
      <alignment horizontal="right"/>
    </xf>
    <xf numFmtId="189" fontId="0" fillId="0" borderId="0" xfId="0" applyNumberFormat="1"/>
    <xf numFmtId="0" fontId="0" fillId="39" borderId="2" xfId="0" applyFill="1" applyBorder="1"/>
    <xf numFmtId="0" fontId="13" fillId="39" borderId="2" xfId="0" quotePrefix="1" applyFont="1" applyFill="1" applyBorder="1" applyAlignment="1">
      <alignment vertical="top"/>
    </xf>
    <xf numFmtId="170" fontId="35" fillId="0" borderId="2" xfId="77" applyNumberFormat="1" applyFont="1" applyFill="1" applyBorder="1"/>
    <xf numFmtId="170" fontId="35" fillId="39" borderId="2" xfId="77" applyNumberFormat="1" applyFont="1" applyFill="1" applyBorder="1"/>
    <xf numFmtId="169" fontId="95" fillId="39" borderId="2" xfId="79" applyNumberFormat="1" applyFont="1" applyFill="1" applyBorder="1"/>
    <xf numFmtId="169" fontId="35" fillId="0" borderId="2" xfId="77" applyNumberFormat="1" applyFont="1" applyFill="1" applyBorder="1"/>
    <xf numFmtId="169" fontId="35" fillId="39" borderId="2" xfId="77" applyNumberFormat="1" applyFont="1" applyFill="1" applyBorder="1"/>
    <xf numFmtId="170" fontId="34" fillId="39" borderId="65" xfId="77" applyNumberFormat="1" applyFont="1" applyFill="1" applyBorder="1"/>
    <xf numFmtId="189" fontId="13" fillId="75" borderId="24" xfId="0" applyNumberFormat="1" applyFont="1" applyFill="1" applyBorder="1" applyAlignment="1">
      <alignment horizontal="right"/>
    </xf>
    <xf numFmtId="189" fontId="13" fillId="75" borderId="26" xfId="0" applyNumberFormat="1" applyFont="1" applyFill="1" applyBorder="1" applyAlignment="1">
      <alignment horizontal="right"/>
    </xf>
    <xf numFmtId="189" fontId="13" fillId="75" borderId="27" xfId="0" applyNumberFormat="1" applyFont="1" applyFill="1" applyBorder="1" applyAlignment="1">
      <alignment horizontal="right"/>
    </xf>
    <xf numFmtId="189" fontId="13" fillId="75" borderId="29" xfId="0" applyNumberFormat="1" applyFont="1" applyFill="1" applyBorder="1" applyAlignment="1">
      <alignment horizontal="right"/>
    </xf>
    <xf numFmtId="167" fontId="93" fillId="0" borderId="0" xfId="0" applyNumberFormat="1" applyFont="1" applyAlignment="1">
      <alignment horizontal="center"/>
    </xf>
    <xf numFmtId="189" fontId="5" fillId="2" borderId="66" xfId="0" applyNumberFormat="1" applyFont="1" applyFill="1" applyBorder="1" applyAlignment="1">
      <alignment horizontal="right"/>
    </xf>
    <xf numFmtId="189" fontId="5" fillId="2" borderId="67" xfId="0" applyNumberFormat="1" applyFont="1" applyFill="1" applyBorder="1" applyAlignment="1">
      <alignment horizontal="right"/>
    </xf>
    <xf numFmtId="188" fontId="13" fillId="75" borderId="24" xfId="0" applyNumberFormat="1" applyFont="1" applyFill="1" applyBorder="1" applyAlignment="1">
      <alignment horizontal="right"/>
    </xf>
    <xf numFmtId="188" fontId="13" fillId="75" borderId="25" xfId="0" applyNumberFormat="1" applyFont="1" applyFill="1" applyBorder="1" applyAlignment="1">
      <alignment horizontal="right"/>
    </xf>
    <xf numFmtId="188" fontId="13" fillId="75" borderId="26" xfId="0" applyNumberFormat="1" applyFont="1" applyFill="1" applyBorder="1" applyAlignment="1">
      <alignment horizontal="right"/>
    </xf>
    <xf numFmtId="188" fontId="13" fillId="75" borderId="27" xfId="0" applyNumberFormat="1" applyFont="1" applyFill="1" applyBorder="1" applyAlignment="1">
      <alignment horizontal="right"/>
    </xf>
    <xf numFmtId="188" fontId="13" fillId="75" borderId="28" xfId="0" applyNumberFormat="1" applyFont="1" applyFill="1" applyBorder="1" applyAlignment="1">
      <alignment horizontal="right"/>
    </xf>
    <xf numFmtId="188" fontId="13" fillId="75" borderId="29" xfId="0" applyNumberFormat="1" applyFont="1" applyFill="1" applyBorder="1" applyAlignment="1">
      <alignment horizontal="right"/>
    </xf>
    <xf numFmtId="189" fontId="5" fillId="0" borderId="0" xfId="0" applyNumberFormat="1" applyFont="1" applyAlignment="1">
      <alignment horizontal="right"/>
    </xf>
    <xf numFmtId="0" fontId="104" fillId="39" borderId="0" xfId="0" applyFont="1" applyFill="1" applyAlignment="1">
      <alignment horizontal="left" vertical="center" wrapText="1"/>
    </xf>
    <xf numFmtId="0" fontId="0" fillId="73" borderId="0" xfId="0" applyFill="1" applyAlignment="1">
      <alignment horizontal="left" vertical="top"/>
    </xf>
    <xf numFmtId="0" fontId="0" fillId="73" borderId="0" xfId="0" applyFill="1" applyAlignment="1">
      <alignment horizontal="left" vertical="top" wrapText="1"/>
    </xf>
    <xf numFmtId="168" fontId="0" fillId="0" borderId="48" xfId="77" applyNumberFormat="1" applyFont="1" applyFill="1" applyBorder="1"/>
    <xf numFmtId="169" fontId="34" fillId="39" borderId="0" xfId="79" applyNumberFormat="1" applyFont="1" applyFill="1" applyBorder="1"/>
    <xf numFmtId="170" fontId="35" fillId="39" borderId="68" xfId="77" applyNumberFormat="1" applyFont="1" applyFill="1" applyBorder="1"/>
    <xf numFmtId="15" fontId="102" fillId="76" borderId="47" xfId="2708" applyNumberFormat="1" applyFont="1" applyFill="1" applyBorder="1" applyAlignment="1">
      <alignment horizontal="center" vertical="center" wrapText="1"/>
    </xf>
    <xf numFmtId="169" fontId="34" fillId="76" borderId="47" xfId="0" applyNumberFormat="1" applyFont="1" applyFill="1" applyBorder="1" applyAlignment="1">
      <alignment horizontal="center" vertical="center" wrapText="1"/>
    </xf>
    <xf numFmtId="188" fontId="13" fillId="76" borderId="24" xfId="0" applyNumberFormat="1" applyFont="1" applyFill="1" applyBorder="1" applyAlignment="1">
      <alignment horizontal="right"/>
    </xf>
    <xf numFmtId="188" fontId="13" fillId="76" borderId="25" xfId="0" applyNumberFormat="1" applyFont="1" applyFill="1" applyBorder="1" applyAlignment="1">
      <alignment horizontal="right"/>
    </xf>
    <xf numFmtId="188" fontId="13" fillId="76" borderId="27" xfId="0" applyNumberFormat="1" applyFont="1" applyFill="1" applyBorder="1" applyAlignment="1">
      <alignment horizontal="right"/>
    </xf>
    <xf numFmtId="188" fontId="13" fillId="76" borderId="28" xfId="0" applyNumberFormat="1" applyFont="1" applyFill="1" applyBorder="1" applyAlignment="1">
      <alignment horizontal="right"/>
    </xf>
    <xf numFmtId="165" fontId="0" fillId="76" borderId="0" xfId="77" applyFont="1" applyFill="1"/>
    <xf numFmtId="1" fontId="34" fillId="76" borderId="0" xfId="0" applyNumberFormat="1" applyFont="1" applyFill="1"/>
    <xf numFmtId="1" fontId="34" fillId="76" borderId="46" xfId="0" applyNumberFormat="1" applyFont="1" applyFill="1" applyBorder="1"/>
    <xf numFmtId="10" fontId="34" fillId="76" borderId="46" xfId="79" applyNumberFormat="1" applyFont="1" applyFill="1" applyBorder="1"/>
    <xf numFmtId="10" fontId="34" fillId="76" borderId="0" xfId="79" applyNumberFormat="1" applyFont="1" applyFill="1"/>
    <xf numFmtId="169" fontId="34" fillId="0" borderId="0" xfId="79" quotePrefix="1" applyNumberFormat="1" applyFont="1" applyBorder="1" applyAlignment="1">
      <alignment horizontal="center"/>
    </xf>
    <xf numFmtId="0" fontId="13" fillId="39" borderId="0" xfId="46" applyFill="1"/>
    <xf numFmtId="0" fontId="34" fillId="39" borderId="0" xfId="2709" applyFont="1" applyFill="1" applyAlignment="1">
      <alignment vertical="top" wrapText="1"/>
    </xf>
    <xf numFmtId="0" fontId="34" fillId="39" borderId="0" xfId="2709" applyFont="1" applyFill="1" applyAlignment="1">
      <alignment wrapText="1"/>
    </xf>
    <xf numFmtId="0" fontId="13" fillId="39" borderId="0" xfId="46" applyFill="1" applyAlignment="1">
      <alignment vertical="center"/>
    </xf>
    <xf numFmtId="0" fontId="54" fillId="72" borderId="44" xfId="0" applyFont="1" applyFill="1" applyBorder="1" applyAlignment="1">
      <alignment horizontal="left" vertical="center"/>
    </xf>
    <xf numFmtId="0" fontId="54" fillId="72" borderId="44" xfId="0" applyFont="1" applyFill="1" applyBorder="1" applyAlignment="1">
      <alignment horizontal="center" vertical="center"/>
    </xf>
    <xf numFmtId="0" fontId="54" fillId="72" borderId="0" xfId="0" applyFont="1" applyFill="1" applyAlignment="1">
      <alignment horizontal="center" vertical="center"/>
    </xf>
    <xf numFmtId="0" fontId="13" fillId="0" borderId="0" xfId="46" applyAlignment="1">
      <alignment vertical="center"/>
    </xf>
    <xf numFmtId="0" fontId="13" fillId="0" borderId="0" xfId="46"/>
    <xf numFmtId="165" fontId="13" fillId="0" borderId="0" xfId="77" applyFont="1"/>
    <xf numFmtId="165" fontId="13" fillId="0" borderId="0" xfId="46" applyNumberFormat="1"/>
    <xf numFmtId="165" fontId="13" fillId="0" borderId="69" xfId="46" applyNumberFormat="1" applyBorder="1"/>
    <xf numFmtId="165" fontId="105" fillId="0" borderId="0" xfId="77" applyFont="1" applyFill="1" applyBorder="1" applyAlignment="1">
      <alignment horizontal="right"/>
    </xf>
    <xf numFmtId="0" fontId="49" fillId="39" borderId="0" xfId="0" applyFont="1" applyFill="1"/>
    <xf numFmtId="168" fontId="49" fillId="39" borderId="0" xfId="77" applyNumberFormat="1" applyFont="1" applyFill="1"/>
    <xf numFmtId="0" fontId="49" fillId="0" borderId="0" xfId="0" applyFont="1"/>
    <xf numFmtId="0" fontId="0" fillId="0" borderId="0" xfId="77" applyNumberFormat="1" applyFont="1" applyAlignment="1">
      <alignment vertical="top" wrapText="1"/>
    </xf>
    <xf numFmtId="167" fontId="13" fillId="71" borderId="70" xfId="0" applyNumberFormat="1" applyFont="1" applyFill="1" applyBorder="1" applyAlignment="1">
      <alignment horizontal="center"/>
    </xf>
    <xf numFmtId="10" fontId="13" fillId="71" borderId="42" xfId="79" applyNumberFormat="1" applyFont="1" applyFill="1" applyBorder="1" applyAlignment="1">
      <alignment horizontal="center"/>
    </xf>
    <xf numFmtId="10" fontId="13" fillId="71" borderId="43" xfId="79" applyNumberFormat="1" applyFont="1" applyFill="1" applyBorder="1" applyAlignment="1">
      <alignment horizontal="center"/>
    </xf>
    <xf numFmtId="0" fontId="106" fillId="39" borderId="0" xfId="0" applyFont="1" applyFill="1" applyAlignment="1">
      <alignment horizontal="center" vertical="center"/>
    </xf>
    <xf numFmtId="0" fontId="107" fillId="72" borderId="0" xfId="0" applyFont="1" applyFill="1" applyAlignment="1">
      <alignment horizontal="center" vertical="center" wrapText="1"/>
    </xf>
    <xf numFmtId="0" fontId="107" fillId="0" borderId="0" xfId="0" applyFont="1" applyAlignment="1">
      <alignment horizontal="center" vertical="center"/>
    </xf>
    <xf numFmtId="0" fontId="107" fillId="72" borderId="0" xfId="0" applyFont="1" applyFill="1" applyAlignment="1">
      <alignment horizontal="center" vertical="center"/>
    </xf>
    <xf numFmtId="0" fontId="107" fillId="72" borderId="44" xfId="0" applyFont="1" applyFill="1" applyBorder="1" applyAlignment="1">
      <alignment horizontal="center" vertical="center"/>
    </xf>
    <xf numFmtId="0" fontId="107" fillId="72" borderId="45" xfId="0" applyFont="1" applyFill="1" applyBorder="1" applyAlignment="1">
      <alignment horizontal="center" vertical="center"/>
    </xf>
    <xf numFmtId="168" fontId="106" fillId="39" borderId="48" xfId="77" applyNumberFormat="1" applyFont="1" applyFill="1" applyBorder="1" applyAlignment="1">
      <alignment horizontal="center" vertical="center"/>
    </xf>
    <xf numFmtId="0" fontId="106" fillId="0" borderId="0" xfId="0" applyFont="1" applyAlignment="1">
      <alignment horizontal="center" vertical="center"/>
    </xf>
    <xf numFmtId="0" fontId="107" fillId="72" borderId="48" xfId="0" applyFont="1" applyFill="1" applyBorder="1" applyAlignment="1">
      <alignment horizontal="center" vertical="center"/>
    </xf>
    <xf numFmtId="0" fontId="91" fillId="72" borderId="0" xfId="0" applyFont="1" applyFill="1" applyAlignment="1">
      <alignment horizontal="center" vertical="top" wrapText="1"/>
    </xf>
    <xf numFmtId="189" fontId="13" fillId="0" borderId="71" xfId="0" applyNumberFormat="1" applyFont="1" applyBorder="1" applyAlignment="1">
      <alignment horizontal="right"/>
    </xf>
    <xf numFmtId="0" fontId="34" fillId="71" borderId="70" xfId="0" applyFont="1" applyFill="1" applyBorder="1" applyAlignment="1">
      <alignment vertical="top" wrapText="1"/>
    </xf>
    <xf numFmtId="0" fontId="13" fillId="71" borderId="43" xfId="0" applyFont="1" applyFill="1" applyBorder="1" applyAlignment="1">
      <alignment vertical="top" wrapText="1"/>
    </xf>
    <xf numFmtId="189" fontId="13" fillId="71" borderId="24" xfId="79" applyNumberFormat="1" applyFont="1" applyFill="1" applyBorder="1" applyAlignment="1">
      <alignment horizontal="right" vertical="center"/>
    </xf>
    <xf numFmtId="189" fontId="13" fillId="71" borderId="25" xfId="79" applyNumberFormat="1" applyFont="1" applyFill="1" applyBorder="1" applyAlignment="1">
      <alignment horizontal="right" vertical="center"/>
    </xf>
    <xf numFmtId="189" fontId="13" fillId="71" borderId="25" xfId="0" applyNumberFormat="1" applyFont="1" applyFill="1" applyBorder="1" applyAlignment="1">
      <alignment horizontal="right" vertical="center"/>
    </xf>
    <xf numFmtId="189" fontId="13" fillId="71" borderId="26" xfId="0" applyNumberFormat="1" applyFont="1" applyFill="1" applyBorder="1" applyAlignment="1">
      <alignment horizontal="right" vertical="center"/>
    </xf>
    <xf numFmtId="189" fontId="13" fillId="71" borderId="70" xfId="0" applyNumberFormat="1" applyFont="1" applyFill="1" applyBorder="1" applyAlignment="1">
      <alignment horizontal="right"/>
    </xf>
    <xf numFmtId="189" fontId="13" fillId="71" borderId="42" xfId="0" applyNumberFormat="1" applyFont="1" applyFill="1" applyBorder="1" applyAlignment="1">
      <alignment horizontal="right"/>
    </xf>
    <xf numFmtId="189" fontId="13" fillId="71" borderId="43" xfId="0" applyNumberFormat="1" applyFont="1" applyFill="1" applyBorder="1" applyAlignment="1">
      <alignment horizontal="right"/>
    </xf>
    <xf numFmtId="189" fontId="13" fillId="73" borderId="53" xfId="0" applyNumberFormat="1" applyFont="1" applyFill="1" applyBorder="1" applyAlignment="1">
      <alignment horizontal="right"/>
    </xf>
    <xf numFmtId="189" fontId="13" fillId="73" borderId="28" xfId="0" applyNumberFormat="1" applyFont="1" applyFill="1" applyBorder="1" applyAlignment="1">
      <alignment horizontal="right"/>
    </xf>
    <xf numFmtId="189" fontId="13" fillId="73" borderId="54" xfId="0" applyNumberFormat="1" applyFont="1" applyFill="1" applyBorder="1" applyAlignment="1">
      <alignment horizontal="right"/>
    </xf>
    <xf numFmtId="0" fontId="0" fillId="39" borderId="0" xfId="0" applyFill="1" applyAlignment="1">
      <alignment horizontal="center"/>
    </xf>
    <xf numFmtId="0" fontId="0" fillId="0" borderId="0" xfId="0" applyAlignment="1">
      <alignment horizontal="center"/>
    </xf>
    <xf numFmtId="170" fontId="35" fillId="39" borderId="0" xfId="77" applyNumberFormat="1" applyFont="1" applyFill="1" applyBorder="1" applyAlignment="1">
      <alignment horizontal="center"/>
    </xf>
    <xf numFmtId="0" fontId="0" fillId="0" borderId="0" xfId="77" applyNumberFormat="1" applyFont="1" applyAlignment="1">
      <alignment horizontal="center" vertical="top" wrapText="1"/>
    </xf>
    <xf numFmtId="170" fontId="35" fillId="0" borderId="0" xfId="77" applyNumberFormat="1" applyFont="1" applyFill="1" applyBorder="1" applyAlignment="1">
      <alignment horizontal="center" vertical="center"/>
    </xf>
    <xf numFmtId="168" fontId="0" fillId="39" borderId="0" xfId="77" applyNumberFormat="1" applyFont="1" applyFill="1" applyAlignment="1">
      <alignment horizontal="center"/>
    </xf>
    <xf numFmtId="0" fontId="54" fillId="74" borderId="33" xfId="0" applyFont="1" applyFill="1" applyBorder="1" applyAlignment="1">
      <alignment horizontal="center" vertical="center" wrapText="1"/>
    </xf>
    <xf numFmtId="0" fontId="54" fillId="74" borderId="34" xfId="0" applyFont="1" applyFill="1" applyBorder="1" applyAlignment="1">
      <alignment horizontal="center" vertical="center" wrapText="1"/>
    </xf>
    <xf numFmtId="0" fontId="54" fillId="74" borderId="34" xfId="0" applyFont="1" applyFill="1" applyBorder="1" applyAlignment="1">
      <alignment horizontal="center" vertical="top" wrapText="1"/>
    </xf>
    <xf numFmtId="0" fontId="54" fillId="74" borderId="35" xfId="0" applyFont="1" applyFill="1" applyBorder="1" applyAlignment="1">
      <alignment horizontal="center" vertical="top" wrapText="1"/>
    </xf>
    <xf numFmtId="0" fontId="54" fillId="74" borderId="36" xfId="0" applyFont="1" applyFill="1" applyBorder="1" applyAlignment="1">
      <alignment vertical="top" wrapText="1"/>
    </xf>
    <xf numFmtId="0" fontId="54" fillId="74" borderId="37" xfId="0" applyFont="1" applyFill="1" applyBorder="1" applyAlignment="1">
      <alignment vertical="top" wrapText="1"/>
    </xf>
    <xf numFmtId="0" fontId="54" fillId="74" borderId="37" xfId="0" applyFont="1" applyFill="1" applyBorder="1" applyAlignment="1">
      <alignment horizontal="center" vertical="top" wrapText="1"/>
    </xf>
    <xf numFmtId="2" fontId="54" fillId="74" borderId="37" xfId="0" applyNumberFormat="1" applyFont="1" applyFill="1" applyBorder="1" applyAlignment="1">
      <alignment horizontal="center" vertical="top" wrapText="1"/>
    </xf>
    <xf numFmtId="0" fontId="54" fillId="74" borderId="37" xfId="0" applyFont="1" applyFill="1" applyBorder="1" applyAlignment="1">
      <alignment horizontal="center"/>
    </xf>
    <xf numFmtId="0" fontId="54" fillId="74" borderId="38" xfId="0" applyFont="1" applyFill="1" applyBorder="1" applyAlignment="1">
      <alignment horizontal="center"/>
    </xf>
    <xf numFmtId="169" fontId="34" fillId="39" borderId="72" xfId="0" applyNumberFormat="1" applyFont="1" applyFill="1" applyBorder="1" applyAlignment="1">
      <alignment horizontal="center"/>
    </xf>
    <xf numFmtId="0" fontId="34" fillId="39" borderId="73" xfId="0" applyFont="1" applyFill="1" applyBorder="1" applyAlignment="1">
      <alignment horizontal="center"/>
    </xf>
    <xf numFmtId="0" fontId="34" fillId="39" borderId="74" xfId="0" applyFont="1" applyFill="1" applyBorder="1" applyAlignment="1">
      <alignment horizontal="center"/>
    </xf>
    <xf numFmtId="1" fontId="34" fillId="77" borderId="0" xfId="0" applyNumberFormat="1" applyFont="1" applyFill="1" applyAlignment="1">
      <alignment horizontal="center"/>
    </xf>
    <xf numFmtId="1" fontId="34" fillId="77" borderId="46" xfId="0" applyNumberFormat="1" applyFont="1" applyFill="1" applyBorder="1" applyAlignment="1">
      <alignment horizontal="center"/>
    </xf>
    <xf numFmtId="1" fontId="0" fillId="77" borderId="0" xfId="0" applyNumberFormat="1" applyFill="1" applyAlignment="1">
      <alignment horizontal="center"/>
    </xf>
    <xf numFmtId="15" fontId="102" fillId="77" borderId="47" xfId="2708" applyNumberFormat="1" applyFont="1" applyFill="1" applyBorder="1" applyAlignment="1">
      <alignment horizontal="center" vertical="center" wrapText="1"/>
    </xf>
    <xf numFmtId="187" fontId="0" fillId="77" borderId="0" xfId="77" applyNumberFormat="1" applyFont="1" applyFill="1"/>
    <xf numFmtId="188" fontId="13" fillId="77" borderId="28" xfId="0" applyNumberFormat="1" applyFont="1" applyFill="1" applyBorder="1" applyAlignment="1">
      <alignment horizontal="right"/>
    </xf>
    <xf numFmtId="188" fontId="13" fillId="77" borderId="29" xfId="0" applyNumberFormat="1" applyFont="1" applyFill="1" applyBorder="1" applyAlignment="1">
      <alignment horizontal="right"/>
    </xf>
    <xf numFmtId="9" fontId="13" fillId="79" borderId="28" xfId="79" applyFont="1" applyFill="1" applyBorder="1" applyAlignment="1">
      <alignment horizontal="right"/>
    </xf>
    <xf numFmtId="189" fontId="13" fillId="79" borderId="28" xfId="0" applyNumberFormat="1" applyFont="1" applyFill="1" applyBorder="1" applyAlignment="1">
      <alignment horizontal="right"/>
    </xf>
    <xf numFmtId="0" fontId="34" fillId="78" borderId="27" xfId="0" applyFont="1" applyFill="1" applyBorder="1" applyAlignment="1">
      <alignment vertical="top" wrapText="1"/>
    </xf>
    <xf numFmtId="0" fontId="13" fillId="78" borderId="29" xfId="0" applyFont="1" applyFill="1" applyBorder="1" applyAlignment="1">
      <alignment vertical="top" wrapText="1"/>
    </xf>
    <xf numFmtId="0" fontId="34" fillId="78" borderId="30" xfId="0" applyFont="1" applyFill="1" applyBorder="1" applyAlignment="1">
      <alignment vertical="top" wrapText="1"/>
    </xf>
    <xf numFmtId="0" fontId="13" fillId="78" borderId="32" xfId="0" applyFont="1" applyFill="1" applyBorder="1" applyAlignment="1">
      <alignment vertical="top" wrapText="1"/>
    </xf>
    <xf numFmtId="189" fontId="5" fillId="78" borderId="40" xfId="0" applyNumberFormat="1" applyFont="1" applyFill="1" applyBorder="1" applyAlignment="1">
      <alignment horizontal="right"/>
    </xf>
    <xf numFmtId="189" fontId="5" fillId="78" borderId="39" xfId="0" applyNumberFormat="1" applyFont="1" applyFill="1" applyBorder="1" applyAlignment="1">
      <alignment horizontal="right"/>
    </xf>
    <xf numFmtId="189" fontId="5" fillId="78" borderId="41" xfId="0" applyNumberFormat="1" applyFont="1" applyFill="1" applyBorder="1" applyAlignment="1">
      <alignment horizontal="right"/>
    </xf>
    <xf numFmtId="191" fontId="13" fillId="78" borderId="75" xfId="79" applyNumberFormat="1" applyFont="1" applyFill="1" applyBorder="1" applyAlignment="1">
      <alignment horizontal="center"/>
    </xf>
    <xf numFmtId="191" fontId="13" fillId="78" borderId="76" xfId="79" applyNumberFormat="1" applyFont="1" applyFill="1" applyBorder="1" applyAlignment="1">
      <alignment horizontal="center"/>
    </xf>
    <xf numFmtId="191" fontId="13" fillId="78" borderId="77" xfId="79" applyNumberFormat="1" applyFont="1" applyFill="1" applyBorder="1" applyAlignment="1">
      <alignment horizontal="center"/>
    </xf>
    <xf numFmtId="0" fontId="34" fillId="78" borderId="81" xfId="0" applyFont="1" applyFill="1" applyBorder="1" applyAlignment="1">
      <alignment vertical="top" wrapText="1"/>
    </xf>
    <xf numFmtId="0" fontId="13" fillId="78" borderId="62" xfId="0" applyFont="1" applyFill="1" applyBorder="1" applyAlignment="1">
      <alignment vertical="top" wrapText="1"/>
    </xf>
    <xf numFmtId="188" fontId="13" fillId="76" borderId="81" xfId="0" applyNumberFormat="1" applyFont="1" applyFill="1" applyBorder="1" applyAlignment="1">
      <alignment horizontal="right"/>
    </xf>
    <xf numFmtId="188" fontId="13" fillId="76" borderId="61" xfId="0" applyNumberFormat="1" applyFont="1" applyFill="1" applyBorder="1" applyAlignment="1">
      <alignment horizontal="right"/>
    </xf>
    <xf numFmtId="188" fontId="13" fillId="77" borderId="61" xfId="0" applyNumberFormat="1" applyFont="1" applyFill="1" applyBorder="1" applyAlignment="1">
      <alignment horizontal="right"/>
    </xf>
    <xf numFmtId="188" fontId="13" fillId="77" borderId="62" xfId="0" applyNumberFormat="1" applyFont="1" applyFill="1" applyBorder="1" applyAlignment="1">
      <alignment horizontal="right"/>
    </xf>
    <xf numFmtId="0" fontId="109" fillId="78" borderId="83" xfId="0" applyFont="1" applyFill="1" applyBorder="1" applyAlignment="1">
      <alignment vertical="center"/>
    </xf>
    <xf numFmtId="0" fontId="109" fillId="78" borderId="84" xfId="0" applyFont="1" applyFill="1" applyBorder="1" applyAlignment="1">
      <alignment vertical="center"/>
    </xf>
    <xf numFmtId="168" fontId="102" fillId="0" borderId="0" xfId="77" applyNumberFormat="1" applyFont="1" applyFill="1" applyBorder="1"/>
    <xf numFmtId="0" fontId="110" fillId="78" borderId="78" xfId="0" applyFont="1" applyFill="1" applyBorder="1" applyAlignment="1">
      <alignment horizontal="center" vertical="center" wrapText="1"/>
    </xf>
    <xf numFmtId="0" fontId="5" fillId="78" borderId="82" xfId="0" applyFont="1" applyFill="1" applyBorder="1" applyAlignment="1">
      <alignment horizontal="center"/>
    </xf>
    <xf numFmtId="0" fontId="5" fillId="78" borderId="0" xfId="0" applyFont="1" applyFill="1" applyAlignment="1">
      <alignment horizontal="center"/>
    </xf>
    <xf numFmtId="0" fontId="5" fillId="78" borderId="48" xfId="0" applyFont="1" applyFill="1" applyBorder="1" applyAlignment="1">
      <alignment horizontal="center"/>
    </xf>
    <xf numFmtId="0" fontId="5" fillId="78" borderId="79" xfId="0" applyFont="1" applyFill="1" applyBorder="1" applyAlignment="1">
      <alignment horizontal="center" vertical="center"/>
    </xf>
    <xf numFmtId="0" fontId="33" fillId="78" borderId="82" xfId="0" applyFont="1" applyFill="1" applyBorder="1" applyAlignment="1">
      <alignment horizontal="center" vertical="center" wrapText="1"/>
    </xf>
    <xf numFmtId="0" fontId="33" fillId="78" borderId="0" xfId="0" applyFont="1" applyFill="1" applyAlignment="1">
      <alignment horizontal="center" vertical="center"/>
    </xf>
    <xf numFmtId="0" fontId="33" fillId="78" borderId="48" xfId="0" applyFont="1" applyFill="1" applyBorder="1" applyAlignment="1">
      <alignment horizontal="center" vertical="center"/>
    </xf>
    <xf numFmtId="0" fontId="33" fillId="78" borderId="79" xfId="0" applyFont="1" applyFill="1" applyBorder="1" applyAlignment="1">
      <alignment horizontal="center" vertical="center"/>
    </xf>
    <xf numFmtId="0" fontId="5" fillId="78" borderId="83" xfId="0" applyFont="1" applyFill="1" applyBorder="1" applyAlignment="1">
      <alignment horizontal="center"/>
    </xf>
    <xf numFmtId="0" fontId="5" fillId="78" borderId="46" xfId="0" applyFont="1" applyFill="1" applyBorder="1" applyAlignment="1">
      <alignment horizontal="center"/>
    </xf>
    <xf numFmtId="0" fontId="5" fillId="78" borderId="84" xfId="0" applyFont="1" applyFill="1" applyBorder="1" applyAlignment="1">
      <alignment horizontal="center"/>
    </xf>
    <xf numFmtId="0" fontId="5" fillId="78" borderId="80" xfId="0" applyFont="1" applyFill="1" applyBorder="1" applyAlignment="1">
      <alignment horizontal="center"/>
    </xf>
    <xf numFmtId="189" fontId="13" fillId="80" borderId="25" xfId="0" applyNumberFormat="1" applyFont="1" applyFill="1" applyBorder="1" applyAlignment="1">
      <alignment horizontal="right"/>
    </xf>
    <xf numFmtId="167" fontId="13" fillId="79" borderId="37" xfId="0" applyNumberFormat="1" applyFont="1" applyFill="1" applyBorder="1" applyAlignment="1">
      <alignment horizontal="center"/>
    </xf>
    <xf numFmtId="170" fontId="35" fillId="81" borderId="2" xfId="77" applyNumberFormat="1" applyFont="1" applyFill="1" applyBorder="1"/>
    <xf numFmtId="189" fontId="13" fillId="79" borderId="25" xfId="0" applyNumberFormat="1" applyFont="1" applyFill="1" applyBorder="1" applyAlignment="1">
      <alignment horizontal="right"/>
    </xf>
    <xf numFmtId="170" fontId="35" fillId="39" borderId="85" xfId="77" applyNumberFormat="1" applyFont="1" applyFill="1" applyBorder="1"/>
    <xf numFmtId="192" fontId="34" fillId="77" borderId="0" xfId="0" applyNumberFormat="1" applyFont="1" applyFill="1" applyAlignment="1">
      <alignment horizontal="center"/>
    </xf>
    <xf numFmtId="192" fontId="34" fillId="0" borderId="45" xfId="0" applyNumberFormat="1" applyFont="1" applyBorder="1" applyAlignment="1">
      <alignment horizontal="center"/>
    </xf>
    <xf numFmtId="192" fontId="34" fillId="77" borderId="37" xfId="0" applyNumberFormat="1" applyFont="1" applyFill="1" applyBorder="1" applyAlignment="1">
      <alignment horizontal="center"/>
    </xf>
    <xf numFmtId="192" fontId="34" fillId="0" borderId="38" xfId="0" applyNumberFormat="1" applyFont="1" applyBorder="1" applyAlignment="1">
      <alignment horizontal="center"/>
    </xf>
    <xf numFmtId="192" fontId="34" fillId="77" borderId="25" xfId="0" applyNumberFormat="1" applyFont="1" applyFill="1" applyBorder="1" applyAlignment="1">
      <alignment horizontal="center"/>
    </xf>
    <xf numFmtId="192" fontId="34" fillId="71" borderId="26" xfId="0" applyNumberFormat="1" applyFont="1" applyFill="1" applyBorder="1" applyAlignment="1">
      <alignment horizontal="center"/>
    </xf>
    <xf numFmtId="192" fontId="34" fillId="77" borderId="28" xfId="0" applyNumberFormat="1" applyFont="1" applyFill="1" applyBorder="1" applyAlignment="1">
      <alignment horizontal="center"/>
    </xf>
    <xf numFmtId="192" fontId="34" fillId="71" borderId="29" xfId="0" applyNumberFormat="1" applyFont="1" applyFill="1" applyBorder="1" applyAlignment="1">
      <alignment horizontal="center"/>
    </xf>
    <xf numFmtId="192" fontId="34" fillId="77" borderId="31" xfId="0" applyNumberFormat="1" applyFont="1" applyFill="1" applyBorder="1" applyAlignment="1">
      <alignment horizontal="center"/>
    </xf>
    <xf numFmtId="192" fontId="34" fillId="71" borderId="32" xfId="0" applyNumberFormat="1" applyFont="1" applyFill="1" applyBorder="1" applyAlignment="1">
      <alignment horizontal="center"/>
    </xf>
    <xf numFmtId="0" fontId="0" fillId="0" borderId="48" xfId="0" applyBorder="1" applyAlignment="1">
      <alignment horizontal="left" vertical="top"/>
    </xf>
    <xf numFmtId="0" fontId="0" fillId="0" borderId="48" xfId="0" applyBorder="1"/>
    <xf numFmtId="0" fontId="0" fillId="0" borderId="48" xfId="0" applyBorder="1" applyAlignment="1">
      <alignment horizontal="center"/>
    </xf>
    <xf numFmtId="0" fontId="106" fillId="0" borderId="48" xfId="0" applyFont="1" applyBorder="1" applyAlignment="1">
      <alignment horizontal="center" vertical="center"/>
    </xf>
    <xf numFmtId="0" fontId="0" fillId="0" borderId="48" xfId="0" applyBorder="1" applyAlignment="1">
      <alignment vertical="center"/>
    </xf>
    <xf numFmtId="170" fontId="35" fillId="39" borderId="65" xfId="77" applyNumberFormat="1" applyFont="1" applyFill="1" applyBorder="1"/>
    <xf numFmtId="170" fontId="35" fillId="39" borderId="48" xfId="77" applyNumberFormat="1" applyFont="1" applyFill="1" applyBorder="1"/>
    <xf numFmtId="168" fontId="49" fillId="39" borderId="0" xfId="77" applyNumberFormat="1" applyFont="1" applyFill="1" applyBorder="1"/>
    <xf numFmtId="168" fontId="0" fillId="39" borderId="0" xfId="77" applyNumberFormat="1" applyFont="1" applyFill="1" applyBorder="1" applyAlignment="1">
      <alignment horizontal="left" vertical="top"/>
    </xf>
    <xf numFmtId="0" fontId="0" fillId="39" borderId="0" xfId="77" applyNumberFormat="1" applyFont="1" applyFill="1" applyBorder="1" applyAlignment="1">
      <alignment horizontal="left" vertical="top"/>
    </xf>
    <xf numFmtId="168" fontId="0" fillId="39" borderId="0" xfId="77" applyNumberFormat="1" applyFont="1" applyFill="1" applyBorder="1"/>
    <xf numFmtId="168" fontId="0" fillId="39" borderId="0" xfId="77" applyNumberFormat="1" applyFont="1" applyFill="1" applyBorder="1" applyAlignment="1">
      <alignment horizontal="center"/>
    </xf>
    <xf numFmtId="168" fontId="106" fillId="39" borderId="0" xfId="77" applyNumberFormat="1" applyFont="1" applyFill="1" applyBorder="1" applyAlignment="1">
      <alignment horizontal="center" vertical="center"/>
    </xf>
    <xf numFmtId="170" fontId="34" fillId="0" borderId="0" xfId="77" applyNumberFormat="1" applyFont="1" applyFill="1" applyBorder="1" applyAlignment="1">
      <alignment vertical="center"/>
    </xf>
    <xf numFmtId="170" fontId="34" fillId="39" borderId="0" xfId="77" applyNumberFormat="1" applyFont="1" applyFill="1" applyBorder="1" applyAlignment="1">
      <alignment vertical="center"/>
    </xf>
    <xf numFmtId="170" fontId="34" fillId="39" borderId="2" xfId="77" applyNumberFormat="1" applyFont="1" applyFill="1" applyBorder="1"/>
    <xf numFmtId="168" fontId="34" fillId="39" borderId="0" xfId="77" applyNumberFormat="1" applyFont="1" applyFill="1" applyBorder="1"/>
    <xf numFmtId="17" fontId="0" fillId="39" borderId="0" xfId="0" applyNumberFormat="1" applyFill="1"/>
    <xf numFmtId="0" fontId="111" fillId="39" borderId="0" xfId="0" applyFont="1" applyFill="1"/>
    <xf numFmtId="0" fontId="1" fillId="39" borderId="0" xfId="0" applyFont="1" applyFill="1"/>
    <xf numFmtId="0" fontId="0" fillId="39" borderId="86" xfId="0" applyFill="1" applyBorder="1" applyAlignment="1">
      <alignment vertical="center" wrapText="1"/>
    </xf>
    <xf numFmtId="17" fontId="47" fillId="39" borderId="0" xfId="0" applyNumberFormat="1" applyFont="1" applyFill="1" applyAlignment="1">
      <alignment horizontal="right"/>
    </xf>
    <xf numFmtId="0" fontId="54" fillId="72" borderId="86" xfId="0" applyFont="1" applyFill="1" applyBorder="1" applyAlignment="1">
      <alignment horizontal="center" wrapText="1"/>
    </xf>
    <xf numFmtId="17" fontId="1" fillId="39" borderId="0" xfId="0" applyNumberFormat="1" applyFont="1" applyFill="1"/>
    <xf numFmtId="0" fontId="46" fillId="39" borderId="0" xfId="0" applyFont="1" applyFill="1"/>
    <xf numFmtId="0" fontId="1" fillId="77" borderId="0" xfId="0" applyFont="1" applyFill="1"/>
    <xf numFmtId="0" fontId="47" fillId="39" borderId="0" xfId="0" applyFont="1" applyFill="1" applyAlignment="1">
      <alignment horizontal="center"/>
    </xf>
    <xf numFmtId="17" fontId="1" fillId="0" borderId="87" xfId="0" applyNumberFormat="1" applyFont="1" applyBorder="1" applyAlignment="1">
      <alignment vertical="top"/>
    </xf>
    <xf numFmtId="0" fontId="1" fillId="0" borderId="69" xfId="0" applyFont="1" applyBorder="1" applyAlignment="1">
      <alignment vertical="top" wrapText="1"/>
    </xf>
    <xf numFmtId="0" fontId="1" fillId="0" borderId="88" xfId="0" applyFont="1" applyBorder="1" applyAlignment="1">
      <alignment vertical="top" wrapText="1"/>
    </xf>
    <xf numFmtId="0" fontId="1" fillId="39" borderId="0" xfId="0" applyFont="1" applyFill="1" applyAlignment="1">
      <alignment vertical="top"/>
    </xf>
    <xf numFmtId="0" fontId="1" fillId="0" borderId="87" xfId="0" applyFont="1" applyBorder="1" applyAlignment="1">
      <alignment vertical="top" wrapText="1"/>
    </xf>
    <xf numFmtId="0" fontId="46" fillId="39" borderId="0" xfId="0" applyFont="1" applyFill="1" applyAlignment="1">
      <alignment vertical="top"/>
    </xf>
    <xf numFmtId="0" fontId="1" fillId="0" borderId="87" xfId="0" applyFont="1" applyBorder="1" applyAlignment="1">
      <alignment vertical="top"/>
    </xf>
    <xf numFmtId="0" fontId="1" fillId="82" borderId="89" xfId="0" applyFont="1" applyFill="1" applyBorder="1" applyAlignment="1">
      <alignment vertical="top"/>
    </xf>
    <xf numFmtId="0" fontId="1" fillId="82" borderId="90" xfId="0" applyFont="1" applyFill="1" applyBorder="1" applyAlignment="1">
      <alignment vertical="top" wrapText="1"/>
    </xf>
    <xf numFmtId="0" fontId="1" fillId="83" borderId="91" xfId="0" applyFont="1" applyFill="1" applyBorder="1" applyAlignment="1">
      <alignment vertical="top" wrapText="1"/>
    </xf>
    <xf numFmtId="0" fontId="1" fillId="84" borderId="91" xfId="0" applyFont="1" applyFill="1" applyBorder="1" applyAlignment="1">
      <alignment vertical="top" wrapText="1"/>
    </xf>
    <xf numFmtId="17" fontId="0" fillId="0" borderId="82" xfId="0" applyNumberFormat="1" applyBorder="1"/>
    <xf numFmtId="1" fontId="0" fillId="0" borderId="0" xfId="0" applyNumberFormat="1"/>
    <xf numFmtId="2" fontId="0" fillId="0" borderId="48" xfId="0" applyNumberFormat="1" applyBorder="1"/>
    <xf numFmtId="1" fontId="0" fillId="39" borderId="0" xfId="0" applyNumberFormat="1" applyFill="1"/>
    <xf numFmtId="0" fontId="0" fillId="83" borderId="79" xfId="0" applyFill="1" applyBorder="1"/>
    <xf numFmtId="167" fontId="0" fillId="84" borderId="79" xfId="0" applyNumberFormat="1" applyFill="1" applyBorder="1"/>
    <xf numFmtId="166" fontId="0" fillId="0" borderId="0" xfId="0" applyNumberFormat="1"/>
    <xf numFmtId="166" fontId="0" fillId="0" borderId="48" xfId="0" applyNumberFormat="1" applyBorder="1"/>
    <xf numFmtId="1" fontId="102" fillId="0" borderId="0" xfId="0" applyNumberFormat="1" applyFont="1"/>
    <xf numFmtId="166" fontId="0" fillId="75" borderId="0" xfId="0" applyNumberFormat="1" applyFill="1"/>
    <xf numFmtId="0" fontId="47" fillId="39" borderId="0" xfId="0" applyFont="1" applyFill="1"/>
    <xf numFmtId="1" fontId="47" fillId="0" borderId="0" xfId="0" applyNumberFormat="1" applyFont="1"/>
    <xf numFmtId="166" fontId="47" fillId="0" borderId="0" xfId="0" applyNumberFormat="1" applyFont="1"/>
    <xf numFmtId="17" fontId="47" fillId="0" borderId="82" xfId="0" applyNumberFormat="1" applyFont="1" applyBorder="1"/>
    <xf numFmtId="2" fontId="47" fillId="0" borderId="48" xfId="0" applyNumberFormat="1" applyFont="1" applyBorder="1"/>
    <xf numFmtId="1" fontId="47" fillId="39" borderId="0" xfId="0" applyNumberFormat="1" applyFont="1" applyFill="1"/>
    <xf numFmtId="166" fontId="47" fillId="0" borderId="48" xfId="0" applyNumberFormat="1" applyFont="1" applyBorder="1"/>
    <xf numFmtId="166" fontId="49" fillId="39" borderId="0" xfId="0" applyNumberFormat="1" applyFont="1" applyFill="1"/>
    <xf numFmtId="0" fontId="47" fillId="0" borderId="48" xfId="0" applyFont="1" applyBorder="1"/>
    <xf numFmtId="17" fontId="47" fillId="0" borderId="83" xfId="0" applyNumberFormat="1" applyFont="1" applyBorder="1"/>
    <xf numFmtId="1" fontId="47" fillId="0" borderId="46" xfId="0" applyNumberFormat="1" applyFont="1" applyBorder="1"/>
    <xf numFmtId="0" fontId="47" fillId="0" borderId="84" xfId="0" applyFont="1" applyBorder="1"/>
    <xf numFmtId="166" fontId="47" fillId="0" borderId="46" xfId="0" applyNumberFormat="1" applyFont="1" applyBorder="1"/>
    <xf numFmtId="166" fontId="47" fillId="0" borderId="84" xfId="0" applyNumberFormat="1" applyFont="1" applyBorder="1"/>
    <xf numFmtId="17" fontId="0" fillId="85" borderId="92" xfId="0" applyNumberFormat="1" applyFill="1" applyBorder="1"/>
    <xf numFmtId="0" fontId="0" fillId="85" borderId="93" xfId="0" applyFill="1" applyBorder="1"/>
    <xf numFmtId="0" fontId="0" fillId="85" borderId="94" xfId="0" applyFill="1" applyBorder="1"/>
    <xf numFmtId="17" fontId="0" fillId="85" borderId="1" xfId="0" applyNumberFormat="1" applyFill="1" applyBorder="1"/>
    <xf numFmtId="0" fontId="92" fillId="72" borderId="33" xfId="0" applyFont="1" applyFill="1" applyBorder="1" applyAlignment="1">
      <alignment horizontal="center" vertical="center" wrapText="1"/>
    </xf>
    <xf numFmtId="0" fontId="92" fillId="72" borderId="34" xfId="0" applyFont="1" applyFill="1" applyBorder="1" applyAlignment="1">
      <alignment horizontal="center" vertical="center" wrapText="1"/>
    </xf>
    <xf numFmtId="0" fontId="92" fillId="72" borderId="35" xfId="0" applyFont="1" applyFill="1" applyBorder="1" applyAlignment="1">
      <alignment horizontal="center" vertical="center" wrapText="1"/>
    </xf>
    <xf numFmtId="0" fontId="0" fillId="0" borderId="0" xfId="77" applyNumberFormat="1" applyFont="1" applyAlignment="1">
      <alignment horizontal="left" vertical="top" wrapText="1"/>
    </xf>
    <xf numFmtId="0" fontId="92" fillId="72" borderId="0" xfId="0" applyFont="1" applyFill="1" applyAlignment="1">
      <alignment horizontal="center" vertical="center" wrapText="1"/>
    </xf>
    <xf numFmtId="0" fontId="92" fillId="72" borderId="49" xfId="0" applyFont="1" applyFill="1" applyBorder="1" applyAlignment="1">
      <alignment horizontal="center" vertical="center" wrapText="1"/>
    </xf>
    <xf numFmtId="0" fontId="92" fillId="72" borderId="12" xfId="0" applyFont="1" applyFill="1" applyBorder="1" applyAlignment="1">
      <alignment horizontal="center" vertical="center" wrapText="1"/>
    </xf>
    <xf numFmtId="0" fontId="92" fillId="72" borderId="50" xfId="0" applyFont="1" applyFill="1" applyBorder="1" applyAlignment="1">
      <alignment horizontal="center" vertical="center" wrapText="1"/>
    </xf>
    <xf numFmtId="0" fontId="0" fillId="39" borderId="0" xfId="0" applyFill="1" applyAlignment="1">
      <alignment horizontal="left" vertical="top" wrapText="1"/>
    </xf>
    <xf numFmtId="0" fontId="83" fillId="72" borderId="0" xfId="0" applyFont="1" applyFill="1" applyAlignment="1">
      <alignment horizontal="left" vertical="top" wrapText="1"/>
    </xf>
    <xf numFmtId="0" fontId="91" fillId="72" borderId="0" xfId="0" applyFont="1" applyFill="1" applyAlignment="1">
      <alignment horizontal="left" vertical="top" wrapText="1"/>
    </xf>
    <xf numFmtId="0" fontId="0" fillId="0" borderId="0" xfId="77" applyNumberFormat="1" applyFont="1" applyFill="1" applyAlignment="1">
      <alignment horizontal="left" vertical="top" wrapText="1"/>
    </xf>
    <xf numFmtId="0" fontId="83" fillId="72" borderId="34" xfId="0" applyFont="1" applyFill="1" applyBorder="1" applyAlignment="1">
      <alignment horizontal="center"/>
    </xf>
    <xf numFmtId="0" fontId="83" fillId="72" borderId="63" xfId="0" applyFont="1" applyFill="1" applyBorder="1" applyAlignment="1">
      <alignment horizontal="center"/>
    </xf>
    <xf numFmtId="0" fontId="83" fillId="72" borderId="35" xfId="0" applyFont="1" applyFill="1" applyBorder="1" applyAlignment="1">
      <alignment horizontal="center"/>
    </xf>
    <xf numFmtId="0" fontId="90" fillId="72" borderId="33" xfId="0" applyFont="1" applyFill="1" applyBorder="1" applyAlignment="1">
      <alignment horizontal="left" vertical="top"/>
    </xf>
    <xf numFmtId="0" fontId="90" fillId="72" borderId="34" xfId="0" applyFont="1" applyFill="1" applyBorder="1" applyAlignment="1">
      <alignment horizontal="left" vertical="top"/>
    </xf>
    <xf numFmtId="0" fontId="90" fillId="72" borderId="36" xfId="0" applyFont="1" applyFill="1" applyBorder="1" applyAlignment="1">
      <alignment horizontal="left" vertical="top"/>
    </xf>
    <xf numFmtId="0" fontId="90" fillId="72" borderId="37" xfId="0" applyFont="1" applyFill="1" applyBorder="1" applyAlignment="1">
      <alignment horizontal="left" vertical="top"/>
    </xf>
    <xf numFmtId="0" fontId="0" fillId="39" borderId="0" xfId="0" applyFill="1" applyAlignment="1">
      <alignment horizontal="left" vertical="center" wrapText="1"/>
    </xf>
    <xf numFmtId="0" fontId="0" fillId="0" borderId="0" xfId="0" applyAlignment="1">
      <alignment horizontal="left" vertical="center" wrapText="1"/>
    </xf>
    <xf numFmtId="0" fontId="90" fillId="72" borderId="0" xfId="0" applyFont="1" applyFill="1" applyAlignment="1">
      <alignment horizontal="left" vertical="top"/>
    </xf>
    <xf numFmtId="0" fontId="34" fillId="0" borderId="47" xfId="0" applyFont="1" applyBorder="1" applyAlignment="1">
      <alignment horizontal="left" vertical="center" wrapText="1"/>
    </xf>
    <xf numFmtId="0" fontId="2" fillId="0" borderId="0" xfId="0" applyFont="1" applyAlignment="1">
      <alignment horizontal="left" vertical="top" wrapText="1"/>
    </xf>
    <xf numFmtId="0" fontId="34" fillId="0" borderId="47" xfId="0" quotePrefix="1" applyFont="1" applyBorder="1" applyAlignment="1">
      <alignment horizontal="left" vertical="center" wrapText="1"/>
    </xf>
    <xf numFmtId="0" fontId="34" fillId="77" borderId="47" xfId="0" applyFont="1" applyFill="1" applyBorder="1" applyAlignment="1">
      <alignment horizontal="left" vertical="center" wrapText="1"/>
    </xf>
    <xf numFmtId="0" fontId="110" fillId="78" borderId="49" xfId="0" applyFont="1" applyFill="1" applyBorder="1" applyAlignment="1">
      <alignment horizontal="center" vertical="center" wrapText="1"/>
    </xf>
    <xf numFmtId="0" fontId="110" fillId="78" borderId="12" xfId="0" applyFont="1" applyFill="1" applyBorder="1" applyAlignment="1">
      <alignment horizontal="center" vertical="center" wrapText="1"/>
    </xf>
    <xf numFmtId="0" fontId="110" fillId="78" borderId="50" xfId="0" applyFont="1" applyFill="1" applyBorder="1" applyAlignment="1">
      <alignment horizontal="center" vertical="center" wrapText="1"/>
    </xf>
    <xf numFmtId="0" fontId="86" fillId="78" borderId="49" xfId="0" applyFont="1" applyFill="1" applyBorder="1" applyAlignment="1">
      <alignment horizontal="left" vertical="top" wrapText="1"/>
    </xf>
    <xf numFmtId="0" fontId="86" fillId="78" borderId="50" xfId="0" applyFont="1" applyFill="1" applyBorder="1" applyAlignment="1">
      <alignment horizontal="left" vertical="top" wrapText="1"/>
    </xf>
    <xf numFmtId="0" fontId="86" fillId="78" borderId="82" xfId="0" applyFont="1" applyFill="1" applyBorder="1" applyAlignment="1">
      <alignment horizontal="left" vertical="top" wrapText="1"/>
    </xf>
    <xf numFmtId="0" fontId="86" fillId="78" borderId="48" xfId="0" applyFont="1" applyFill="1" applyBorder="1" applyAlignment="1">
      <alignment horizontal="left" vertical="top" wrapText="1"/>
    </xf>
    <xf numFmtId="168" fontId="0" fillId="0" borderId="0" xfId="77" applyNumberFormat="1" applyFont="1" applyFill="1" applyAlignment="1">
      <alignment horizontal="left" wrapText="1"/>
    </xf>
    <xf numFmtId="0" fontId="92" fillId="72" borderId="44" xfId="0" applyFont="1" applyFill="1" applyBorder="1" applyAlignment="1">
      <alignment horizontal="center" vertical="center" wrapText="1"/>
    </xf>
    <xf numFmtId="168" fontId="0" fillId="0" borderId="12" xfId="77" applyNumberFormat="1" applyFont="1" applyFill="1" applyBorder="1" applyAlignment="1">
      <alignment horizontal="center" vertical="top" wrapText="1"/>
    </xf>
    <xf numFmtId="168" fontId="0" fillId="0" borderId="12" xfId="77" applyNumberFormat="1" applyFont="1" applyFill="1" applyBorder="1" applyAlignment="1">
      <alignment horizontal="center" vertical="top"/>
    </xf>
    <xf numFmtId="17" fontId="112" fillId="39" borderId="0" xfId="0" applyNumberFormat="1" applyFont="1" applyFill="1" applyAlignment="1">
      <alignment horizontal="center" vertical="top" wrapText="1"/>
    </xf>
    <xf numFmtId="17" fontId="112" fillId="39" borderId="46" xfId="0" applyNumberFormat="1" applyFont="1" applyFill="1" applyBorder="1" applyAlignment="1">
      <alignment horizontal="center" vertical="top" wrapText="1"/>
    </xf>
  </cellXfs>
  <cellStyles count="2710">
    <cellStyle name="20% - Accent1 10" xfId="110" xr:uid="{00000000-0005-0000-0000-000000000000}"/>
    <cellStyle name="20% - Accent1 10 2" xfId="111" xr:uid="{00000000-0005-0000-0000-000001000000}"/>
    <cellStyle name="20% - Accent1 11" xfId="112" xr:uid="{00000000-0005-0000-0000-000002000000}"/>
    <cellStyle name="20% - Accent1 11 2" xfId="113" xr:uid="{00000000-0005-0000-0000-000003000000}"/>
    <cellStyle name="20% - Accent1 12" xfId="114" xr:uid="{00000000-0005-0000-0000-000004000000}"/>
    <cellStyle name="20% - Accent1 12 2" xfId="115" xr:uid="{00000000-0005-0000-0000-000005000000}"/>
    <cellStyle name="20% - Accent1 13" xfId="116" xr:uid="{00000000-0005-0000-0000-000006000000}"/>
    <cellStyle name="20% - Accent1 2" xfId="3" xr:uid="{00000000-0005-0000-0000-000007000000}"/>
    <cellStyle name="20% - Accent1 2 2" xfId="2255" xr:uid="{00000000-0005-0000-0000-000008000000}"/>
    <cellStyle name="20% - Accent1 3" xfId="117" xr:uid="{00000000-0005-0000-0000-000009000000}"/>
    <cellStyle name="20% - Accent1 3 2" xfId="118" xr:uid="{00000000-0005-0000-0000-00000A000000}"/>
    <cellStyle name="20% - Accent1 3 2 2" xfId="119" xr:uid="{00000000-0005-0000-0000-00000B000000}"/>
    <cellStyle name="20% - Accent1 3 2 2 2" xfId="120" xr:uid="{00000000-0005-0000-0000-00000C000000}"/>
    <cellStyle name="20% - Accent1 3 2 3" xfId="121" xr:uid="{00000000-0005-0000-0000-00000D000000}"/>
    <cellStyle name="20% - Accent1 3 2 3 2" xfId="122" xr:uid="{00000000-0005-0000-0000-00000E000000}"/>
    <cellStyle name="20% - Accent1 3 2 4" xfId="123" xr:uid="{00000000-0005-0000-0000-00000F000000}"/>
    <cellStyle name="20% - Accent1 3 3" xfId="124" xr:uid="{00000000-0005-0000-0000-000010000000}"/>
    <cellStyle name="20% - Accent1 3 3 2" xfId="125" xr:uid="{00000000-0005-0000-0000-000011000000}"/>
    <cellStyle name="20% - Accent1 3 4" xfId="126" xr:uid="{00000000-0005-0000-0000-000012000000}"/>
    <cellStyle name="20% - Accent1 3 4 2" xfId="127" xr:uid="{00000000-0005-0000-0000-000013000000}"/>
    <cellStyle name="20% - Accent1 3 5" xfId="128" xr:uid="{00000000-0005-0000-0000-000014000000}"/>
    <cellStyle name="20% - Accent1 4" xfId="129" xr:uid="{00000000-0005-0000-0000-000015000000}"/>
    <cellStyle name="20% - Accent1 4 2" xfId="130" xr:uid="{00000000-0005-0000-0000-000016000000}"/>
    <cellStyle name="20% - Accent1 4 2 2" xfId="131" xr:uid="{00000000-0005-0000-0000-000017000000}"/>
    <cellStyle name="20% - Accent1 4 2 2 2" xfId="132" xr:uid="{00000000-0005-0000-0000-000018000000}"/>
    <cellStyle name="20% - Accent1 4 2 3" xfId="133" xr:uid="{00000000-0005-0000-0000-000019000000}"/>
    <cellStyle name="20% - Accent1 4 2 3 2" xfId="134" xr:uid="{00000000-0005-0000-0000-00001A000000}"/>
    <cellStyle name="20% - Accent1 4 2 4" xfId="135" xr:uid="{00000000-0005-0000-0000-00001B000000}"/>
    <cellStyle name="20% - Accent1 4 3" xfId="136" xr:uid="{00000000-0005-0000-0000-00001C000000}"/>
    <cellStyle name="20% - Accent1 4 3 2" xfId="137" xr:uid="{00000000-0005-0000-0000-00001D000000}"/>
    <cellStyle name="20% - Accent1 4 4" xfId="138" xr:uid="{00000000-0005-0000-0000-00001E000000}"/>
    <cellStyle name="20% - Accent1 4 4 2" xfId="139" xr:uid="{00000000-0005-0000-0000-00001F000000}"/>
    <cellStyle name="20% - Accent1 4 5" xfId="140" xr:uid="{00000000-0005-0000-0000-000020000000}"/>
    <cellStyle name="20% - Accent1 5" xfId="141" xr:uid="{00000000-0005-0000-0000-000021000000}"/>
    <cellStyle name="20% - Accent1 5 2" xfId="142" xr:uid="{00000000-0005-0000-0000-000022000000}"/>
    <cellStyle name="20% - Accent1 5 2 2" xfId="143" xr:uid="{00000000-0005-0000-0000-000023000000}"/>
    <cellStyle name="20% - Accent1 5 2 2 2" xfId="144" xr:uid="{00000000-0005-0000-0000-000024000000}"/>
    <cellStyle name="20% - Accent1 5 2 3" xfId="145" xr:uid="{00000000-0005-0000-0000-000025000000}"/>
    <cellStyle name="20% - Accent1 5 2 3 2" xfId="146" xr:uid="{00000000-0005-0000-0000-000026000000}"/>
    <cellStyle name="20% - Accent1 5 2 4" xfId="147" xr:uid="{00000000-0005-0000-0000-000027000000}"/>
    <cellStyle name="20% - Accent1 5 3" xfId="148" xr:uid="{00000000-0005-0000-0000-000028000000}"/>
    <cellStyle name="20% - Accent1 5 3 2" xfId="149" xr:uid="{00000000-0005-0000-0000-000029000000}"/>
    <cellStyle name="20% - Accent1 5 4" xfId="150" xr:uid="{00000000-0005-0000-0000-00002A000000}"/>
    <cellStyle name="20% - Accent1 5 4 2" xfId="151" xr:uid="{00000000-0005-0000-0000-00002B000000}"/>
    <cellStyle name="20% - Accent1 5 5" xfId="152" xr:uid="{00000000-0005-0000-0000-00002C000000}"/>
    <cellStyle name="20% - Accent1 6" xfId="153" xr:uid="{00000000-0005-0000-0000-00002D000000}"/>
    <cellStyle name="20% - Accent1 6 2" xfId="154" xr:uid="{00000000-0005-0000-0000-00002E000000}"/>
    <cellStyle name="20% - Accent1 6 2 2" xfId="155" xr:uid="{00000000-0005-0000-0000-00002F000000}"/>
    <cellStyle name="20% - Accent1 6 2 2 2" xfId="156" xr:uid="{00000000-0005-0000-0000-000030000000}"/>
    <cellStyle name="20% - Accent1 6 2 3" xfId="157" xr:uid="{00000000-0005-0000-0000-000031000000}"/>
    <cellStyle name="20% - Accent1 6 2 3 2" xfId="158" xr:uid="{00000000-0005-0000-0000-000032000000}"/>
    <cellStyle name="20% - Accent1 6 2 4" xfId="159" xr:uid="{00000000-0005-0000-0000-000033000000}"/>
    <cellStyle name="20% - Accent1 6 3" xfId="160" xr:uid="{00000000-0005-0000-0000-000034000000}"/>
    <cellStyle name="20% - Accent1 6 3 2" xfId="161" xr:uid="{00000000-0005-0000-0000-000035000000}"/>
    <cellStyle name="20% - Accent1 6 4" xfId="162" xr:uid="{00000000-0005-0000-0000-000036000000}"/>
    <cellStyle name="20% - Accent1 6 4 2" xfId="163" xr:uid="{00000000-0005-0000-0000-000037000000}"/>
    <cellStyle name="20% - Accent1 6 5" xfId="164" xr:uid="{00000000-0005-0000-0000-000038000000}"/>
    <cellStyle name="20% - Accent1 7" xfId="165" xr:uid="{00000000-0005-0000-0000-000039000000}"/>
    <cellStyle name="20% - Accent1 7 2" xfId="166" xr:uid="{00000000-0005-0000-0000-00003A000000}"/>
    <cellStyle name="20% - Accent1 7 2 2" xfId="167" xr:uid="{00000000-0005-0000-0000-00003B000000}"/>
    <cellStyle name="20% - Accent1 7 2 2 2" xfId="168" xr:uid="{00000000-0005-0000-0000-00003C000000}"/>
    <cellStyle name="20% - Accent1 7 2 3" xfId="169" xr:uid="{00000000-0005-0000-0000-00003D000000}"/>
    <cellStyle name="20% - Accent1 7 2 3 2" xfId="170" xr:uid="{00000000-0005-0000-0000-00003E000000}"/>
    <cellStyle name="20% - Accent1 7 2 4" xfId="171" xr:uid="{00000000-0005-0000-0000-00003F000000}"/>
    <cellStyle name="20% - Accent1 7 3" xfId="172" xr:uid="{00000000-0005-0000-0000-000040000000}"/>
    <cellStyle name="20% - Accent1 7 3 2" xfId="173" xr:uid="{00000000-0005-0000-0000-000041000000}"/>
    <cellStyle name="20% - Accent1 7 4" xfId="174" xr:uid="{00000000-0005-0000-0000-000042000000}"/>
    <cellStyle name="20% - Accent1 7 4 2" xfId="175" xr:uid="{00000000-0005-0000-0000-000043000000}"/>
    <cellStyle name="20% - Accent1 7 5" xfId="176" xr:uid="{00000000-0005-0000-0000-000044000000}"/>
    <cellStyle name="20% - Accent1 8" xfId="177" xr:uid="{00000000-0005-0000-0000-000045000000}"/>
    <cellStyle name="20% - Accent1 8 2" xfId="178" xr:uid="{00000000-0005-0000-0000-000046000000}"/>
    <cellStyle name="20% - Accent1 8 2 2" xfId="179" xr:uid="{00000000-0005-0000-0000-000047000000}"/>
    <cellStyle name="20% - Accent1 8 2 2 2" xfId="180" xr:uid="{00000000-0005-0000-0000-000048000000}"/>
    <cellStyle name="20% - Accent1 8 2 3" xfId="181" xr:uid="{00000000-0005-0000-0000-000049000000}"/>
    <cellStyle name="20% - Accent1 8 2 3 2" xfId="182" xr:uid="{00000000-0005-0000-0000-00004A000000}"/>
    <cellStyle name="20% - Accent1 8 2 4" xfId="183" xr:uid="{00000000-0005-0000-0000-00004B000000}"/>
    <cellStyle name="20% - Accent1 8 3" xfId="184" xr:uid="{00000000-0005-0000-0000-00004C000000}"/>
    <cellStyle name="20% - Accent1 8 3 2" xfId="185" xr:uid="{00000000-0005-0000-0000-00004D000000}"/>
    <cellStyle name="20% - Accent1 8 4" xfId="186" xr:uid="{00000000-0005-0000-0000-00004E000000}"/>
    <cellStyle name="20% - Accent1 8 4 2" xfId="187" xr:uid="{00000000-0005-0000-0000-00004F000000}"/>
    <cellStyle name="20% - Accent1 8 5" xfId="188" xr:uid="{00000000-0005-0000-0000-000050000000}"/>
    <cellStyle name="20% - Accent1 9" xfId="189" xr:uid="{00000000-0005-0000-0000-000051000000}"/>
    <cellStyle name="20% - Accent1 9 2" xfId="190" xr:uid="{00000000-0005-0000-0000-000052000000}"/>
    <cellStyle name="20% - Accent1 9 2 2" xfId="191" xr:uid="{00000000-0005-0000-0000-000053000000}"/>
    <cellStyle name="20% - Accent1 9 3" xfId="192" xr:uid="{00000000-0005-0000-0000-000054000000}"/>
    <cellStyle name="20% - Accent1 9 3 2" xfId="193" xr:uid="{00000000-0005-0000-0000-000055000000}"/>
    <cellStyle name="20% - Accent1 9 4" xfId="194" xr:uid="{00000000-0005-0000-0000-000056000000}"/>
    <cellStyle name="20% - Accent2 10" xfId="195" xr:uid="{00000000-0005-0000-0000-000057000000}"/>
    <cellStyle name="20% - Accent2 10 2" xfId="196" xr:uid="{00000000-0005-0000-0000-000058000000}"/>
    <cellStyle name="20% - Accent2 11" xfId="197" xr:uid="{00000000-0005-0000-0000-000059000000}"/>
    <cellStyle name="20% - Accent2 11 2" xfId="198" xr:uid="{00000000-0005-0000-0000-00005A000000}"/>
    <cellStyle name="20% - Accent2 12" xfId="199" xr:uid="{00000000-0005-0000-0000-00005B000000}"/>
    <cellStyle name="20% - Accent2 12 2" xfId="200" xr:uid="{00000000-0005-0000-0000-00005C000000}"/>
    <cellStyle name="20% - Accent2 13" xfId="201" xr:uid="{00000000-0005-0000-0000-00005D000000}"/>
    <cellStyle name="20% - Accent2 2" xfId="4" xr:uid="{00000000-0005-0000-0000-00005E000000}"/>
    <cellStyle name="20% - Accent2 2 2" xfId="2256" xr:uid="{00000000-0005-0000-0000-00005F000000}"/>
    <cellStyle name="20% - Accent2 3" xfId="202" xr:uid="{00000000-0005-0000-0000-000060000000}"/>
    <cellStyle name="20% - Accent2 3 2" xfId="203" xr:uid="{00000000-0005-0000-0000-000061000000}"/>
    <cellStyle name="20% - Accent2 3 2 2" xfId="204" xr:uid="{00000000-0005-0000-0000-000062000000}"/>
    <cellStyle name="20% - Accent2 3 2 2 2" xfId="205" xr:uid="{00000000-0005-0000-0000-000063000000}"/>
    <cellStyle name="20% - Accent2 3 2 3" xfId="206" xr:uid="{00000000-0005-0000-0000-000064000000}"/>
    <cellStyle name="20% - Accent2 3 2 3 2" xfId="207" xr:uid="{00000000-0005-0000-0000-000065000000}"/>
    <cellStyle name="20% - Accent2 3 2 4" xfId="208" xr:uid="{00000000-0005-0000-0000-000066000000}"/>
    <cellStyle name="20% - Accent2 3 3" xfId="209" xr:uid="{00000000-0005-0000-0000-000067000000}"/>
    <cellStyle name="20% - Accent2 3 3 2" xfId="210" xr:uid="{00000000-0005-0000-0000-000068000000}"/>
    <cellStyle name="20% - Accent2 3 4" xfId="211" xr:uid="{00000000-0005-0000-0000-000069000000}"/>
    <cellStyle name="20% - Accent2 3 4 2" xfId="212" xr:uid="{00000000-0005-0000-0000-00006A000000}"/>
    <cellStyle name="20% - Accent2 3 5" xfId="213" xr:uid="{00000000-0005-0000-0000-00006B000000}"/>
    <cellStyle name="20% - Accent2 4" xfId="214" xr:uid="{00000000-0005-0000-0000-00006C000000}"/>
    <cellStyle name="20% - Accent2 4 2" xfId="215" xr:uid="{00000000-0005-0000-0000-00006D000000}"/>
    <cellStyle name="20% - Accent2 4 2 2" xfId="216" xr:uid="{00000000-0005-0000-0000-00006E000000}"/>
    <cellStyle name="20% - Accent2 4 2 2 2" xfId="217" xr:uid="{00000000-0005-0000-0000-00006F000000}"/>
    <cellStyle name="20% - Accent2 4 2 3" xfId="218" xr:uid="{00000000-0005-0000-0000-000070000000}"/>
    <cellStyle name="20% - Accent2 4 2 3 2" xfId="219" xr:uid="{00000000-0005-0000-0000-000071000000}"/>
    <cellStyle name="20% - Accent2 4 2 4" xfId="220" xr:uid="{00000000-0005-0000-0000-000072000000}"/>
    <cellStyle name="20% - Accent2 4 3" xfId="221" xr:uid="{00000000-0005-0000-0000-000073000000}"/>
    <cellStyle name="20% - Accent2 4 3 2" xfId="222" xr:uid="{00000000-0005-0000-0000-000074000000}"/>
    <cellStyle name="20% - Accent2 4 4" xfId="223" xr:uid="{00000000-0005-0000-0000-000075000000}"/>
    <cellStyle name="20% - Accent2 4 4 2" xfId="224" xr:uid="{00000000-0005-0000-0000-000076000000}"/>
    <cellStyle name="20% - Accent2 4 5" xfId="225" xr:uid="{00000000-0005-0000-0000-000077000000}"/>
    <cellStyle name="20% - Accent2 5" xfId="226" xr:uid="{00000000-0005-0000-0000-000078000000}"/>
    <cellStyle name="20% - Accent2 5 2" xfId="227" xr:uid="{00000000-0005-0000-0000-000079000000}"/>
    <cellStyle name="20% - Accent2 5 2 2" xfId="228" xr:uid="{00000000-0005-0000-0000-00007A000000}"/>
    <cellStyle name="20% - Accent2 5 2 2 2" xfId="229" xr:uid="{00000000-0005-0000-0000-00007B000000}"/>
    <cellStyle name="20% - Accent2 5 2 3" xfId="230" xr:uid="{00000000-0005-0000-0000-00007C000000}"/>
    <cellStyle name="20% - Accent2 5 2 3 2" xfId="231" xr:uid="{00000000-0005-0000-0000-00007D000000}"/>
    <cellStyle name="20% - Accent2 5 2 4" xfId="232" xr:uid="{00000000-0005-0000-0000-00007E000000}"/>
    <cellStyle name="20% - Accent2 5 3" xfId="233" xr:uid="{00000000-0005-0000-0000-00007F000000}"/>
    <cellStyle name="20% - Accent2 5 3 2" xfId="234" xr:uid="{00000000-0005-0000-0000-000080000000}"/>
    <cellStyle name="20% - Accent2 5 4" xfId="235" xr:uid="{00000000-0005-0000-0000-000081000000}"/>
    <cellStyle name="20% - Accent2 5 4 2" xfId="236" xr:uid="{00000000-0005-0000-0000-000082000000}"/>
    <cellStyle name="20% - Accent2 5 5" xfId="237" xr:uid="{00000000-0005-0000-0000-000083000000}"/>
    <cellStyle name="20% - Accent2 6" xfId="238" xr:uid="{00000000-0005-0000-0000-000084000000}"/>
    <cellStyle name="20% - Accent2 6 2" xfId="239" xr:uid="{00000000-0005-0000-0000-000085000000}"/>
    <cellStyle name="20% - Accent2 6 2 2" xfId="240" xr:uid="{00000000-0005-0000-0000-000086000000}"/>
    <cellStyle name="20% - Accent2 6 2 2 2" xfId="241" xr:uid="{00000000-0005-0000-0000-000087000000}"/>
    <cellStyle name="20% - Accent2 6 2 3" xfId="242" xr:uid="{00000000-0005-0000-0000-000088000000}"/>
    <cellStyle name="20% - Accent2 6 2 3 2" xfId="243" xr:uid="{00000000-0005-0000-0000-000089000000}"/>
    <cellStyle name="20% - Accent2 6 2 4" xfId="244" xr:uid="{00000000-0005-0000-0000-00008A000000}"/>
    <cellStyle name="20% - Accent2 6 3" xfId="245" xr:uid="{00000000-0005-0000-0000-00008B000000}"/>
    <cellStyle name="20% - Accent2 6 3 2" xfId="246" xr:uid="{00000000-0005-0000-0000-00008C000000}"/>
    <cellStyle name="20% - Accent2 6 4" xfId="247" xr:uid="{00000000-0005-0000-0000-00008D000000}"/>
    <cellStyle name="20% - Accent2 6 4 2" xfId="248" xr:uid="{00000000-0005-0000-0000-00008E000000}"/>
    <cellStyle name="20% - Accent2 6 5" xfId="249" xr:uid="{00000000-0005-0000-0000-00008F000000}"/>
    <cellStyle name="20% - Accent2 7" xfId="250" xr:uid="{00000000-0005-0000-0000-000090000000}"/>
    <cellStyle name="20% - Accent2 7 2" xfId="251" xr:uid="{00000000-0005-0000-0000-000091000000}"/>
    <cellStyle name="20% - Accent2 7 2 2" xfId="252" xr:uid="{00000000-0005-0000-0000-000092000000}"/>
    <cellStyle name="20% - Accent2 7 2 2 2" xfId="253" xr:uid="{00000000-0005-0000-0000-000093000000}"/>
    <cellStyle name="20% - Accent2 7 2 3" xfId="254" xr:uid="{00000000-0005-0000-0000-000094000000}"/>
    <cellStyle name="20% - Accent2 7 2 3 2" xfId="255" xr:uid="{00000000-0005-0000-0000-000095000000}"/>
    <cellStyle name="20% - Accent2 7 2 4" xfId="256" xr:uid="{00000000-0005-0000-0000-000096000000}"/>
    <cellStyle name="20% - Accent2 7 3" xfId="257" xr:uid="{00000000-0005-0000-0000-000097000000}"/>
    <cellStyle name="20% - Accent2 7 3 2" xfId="258" xr:uid="{00000000-0005-0000-0000-000098000000}"/>
    <cellStyle name="20% - Accent2 7 4" xfId="259" xr:uid="{00000000-0005-0000-0000-000099000000}"/>
    <cellStyle name="20% - Accent2 7 4 2" xfId="260" xr:uid="{00000000-0005-0000-0000-00009A000000}"/>
    <cellStyle name="20% - Accent2 7 5" xfId="261" xr:uid="{00000000-0005-0000-0000-00009B000000}"/>
    <cellStyle name="20% - Accent2 8" xfId="262" xr:uid="{00000000-0005-0000-0000-00009C000000}"/>
    <cellStyle name="20% - Accent2 8 2" xfId="263" xr:uid="{00000000-0005-0000-0000-00009D000000}"/>
    <cellStyle name="20% - Accent2 8 2 2" xfId="264" xr:uid="{00000000-0005-0000-0000-00009E000000}"/>
    <cellStyle name="20% - Accent2 8 2 2 2" xfId="265" xr:uid="{00000000-0005-0000-0000-00009F000000}"/>
    <cellStyle name="20% - Accent2 8 2 3" xfId="266" xr:uid="{00000000-0005-0000-0000-0000A0000000}"/>
    <cellStyle name="20% - Accent2 8 2 3 2" xfId="267" xr:uid="{00000000-0005-0000-0000-0000A1000000}"/>
    <cellStyle name="20% - Accent2 8 2 4" xfId="268" xr:uid="{00000000-0005-0000-0000-0000A2000000}"/>
    <cellStyle name="20% - Accent2 8 3" xfId="269" xr:uid="{00000000-0005-0000-0000-0000A3000000}"/>
    <cellStyle name="20% - Accent2 8 3 2" xfId="270" xr:uid="{00000000-0005-0000-0000-0000A4000000}"/>
    <cellStyle name="20% - Accent2 8 4" xfId="271" xr:uid="{00000000-0005-0000-0000-0000A5000000}"/>
    <cellStyle name="20% - Accent2 8 4 2" xfId="272" xr:uid="{00000000-0005-0000-0000-0000A6000000}"/>
    <cellStyle name="20% - Accent2 8 5" xfId="273" xr:uid="{00000000-0005-0000-0000-0000A7000000}"/>
    <cellStyle name="20% - Accent2 9" xfId="274" xr:uid="{00000000-0005-0000-0000-0000A8000000}"/>
    <cellStyle name="20% - Accent2 9 2" xfId="275" xr:uid="{00000000-0005-0000-0000-0000A9000000}"/>
    <cellStyle name="20% - Accent2 9 2 2" xfId="276" xr:uid="{00000000-0005-0000-0000-0000AA000000}"/>
    <cellStyle name="20% - Accent2 9 3" xfId="277" xr:uid="{00000000-0005-0000-0000-0000AB000000}"/>
    <cellStyle name="20% - Accent2 9 3 2" xfId="278" xr:uid="{00000000-0005-0000-0000-0000AC000000}"/>
    <cellStyle name="20% - Accent2 9 4" xfId="279" xr:uid="{00000000-0005-0000-0000-0000AD000000}"/>
    <cellStyle name="20% - Accent3 10" xfId="280" xr:uid="{00000000-0005-0000-0000-0000AE000000}"/>
    <cellStyle name="20% - Accent3 10 2" xfId="281" xr:uid="{00000000-0005-0000-0000-0000AF000000}"/>
    <cellStyle name="20% - Accent3 11" xfId="282" xr:uid="{00000000-0005-0000-0000-0000B0000000}"/>
    <cellStyle name="20% - Accent3 11 2" xfId="283" xr:uid="{00000000-0005-0000-0000-0000B1000000}"/>
    <cellStyle name="20% - Accent3 12" xfId="284" xr:uid="{00000000-0005-0000-0000-0000B2000000}"/>
    <cellStyle name="20% - Accent3 12 2" xfId="285" xr:uid="{00000000-0005-0000-0000-0000B3000000}"/>
    <cellStyle name="20% - Accent3 13" xfId="286" xr:uid="{00000000-0005-0000-0000-0000B4000000}"/>
    <cellStyle name="20% - Accent3 2" xfId="5" xr:uid="{00000000-0005-0000-0000-0000B5000000}"/>
    <cellStyle name="20% - Accent3 2 2" xfId="2257" xr:uid="{00000000-0005-0000-0000-0000B6000000}"/>
    <cellStyle name="20% - Accent3 3" xfId="287" xr:uid="{00000000-0005-0000-0000-0000B7000000}"/>
    <cellStyle name="20% - Accent3 3 2" xfId="288" xr:uid="{00000000-0005-0000-0000-0000B8000000}"/>
    <cellStyle name="20% - Accent3 3 2 2" xfId="289" xr:uid="{00000000-0005-0000-0000-0000B9000000}"/>
    <cellStyle name="20% - Accent3 3 2 2 2" xfId="290" xr:uid="{00000000-0005-0000-0000-0000BA000000}"/>
    <cellStyle name="20% - Accent3 3 2 3" xfId="291" xr:uid="{00000000-0005-0000-0000-0000BB000000}"/>
    <cellStyle name="20% - Accent3 3 2 3 2" xfId="292" xr:uid="{00000000-0005-0000-0000-0000BC000000}"/>
    <cellStyle name="20% - Accent3 3 2 4" xfId="293" xr:uid="{00000000-0005-0000-0000-0000BD000000}"/>
    <cellStyle name="20% - Accent3 3 3" xfId="294" xr:uid="{00000000-0005-0000-0000-0000BE000000}"/>
    <cellStyle name="20% - Accent3 3 3 2" xfId="295" xr:uid="{00000000-0005-0000-0000-0000BF000000}"/>
    <cellStyle name="20% - Accent3 3 4" xfId="296" xr:uid="{00000000-0005-0000-0000-0000C0000000}"/>
    <cellStyle name="20% - Accent3 3 4 2" xfId="297" xr:uid="{00000000-0005-0000-0000-0000C1000000}"/>
    <cellStyle name="20% - Accent3 3 5" xfId="298" xr:uid="{00000000-0005-0000-0000-0000C2000000}"/>
    <cellStyle name="20% - Accent3 4" xfId="299" xr:uid="{00000000-0005-0000-0000-0000C3000000}"/>
    <cellStyle name="20% - Accent3 4 2" xfId="300" xr:uid="{00000000-0005-0000-0000-0000C4000000}"/>
    <cellStyle name="20% - Accent3 4 2 2" xfId="301" xr:uid="{00000000-0005-0000-0000-0000C5000000}"/>
    <cellStyle name="20% - Accent3 4 2 2 2" xfId="302" xr:uid="{00000000-0005-0000-0000-0000C6000000}"/>
    <cellStyle name="20% - Accent3 4 2 3" xfId="303" xr:uid="{00000000-0005-0000-0000-0000C7000000}"/>
    <cellStyle name="20% - Accent3 4 2 3 2" xfId="304" xr:uid="{00000000-0005-0000-0000-0000C8000000}"/>
    <cellStyle name="20% - Accent3 4 2 4" xfId="305" xr:uid="{00000000-0005-0000-0000-0000C9000000}"/>
    <cellStyle name="20% - Accent3 4 3" xfId="306" xr:uid="{00000000-0005-0000-0000-0000CA000000}"/>
    <cellStyle name="20% - Accent3 4 3 2" xfId="307" xr:uid="{00000000-0005-0000-0000-0000CB000000}"/>
    <cellStyle name="20% - Accent3 4 4" xfId="308" xr:uid="{00000000-0005-0000-0000-0000CC000000}"/>
    <cellStyle name="20% - Accent3 4 4 2" xfId="309" xr:uid="{00000000-0005-0000-0000-0000CD000000}"/>
    <cellStyle name="20% - Accent3 4 5" xfId="310" xr:uid="{00000000-0005-0000-0000-0000CE000000}"/>
    <cellStyle name="20% - Accent3 5" xfId="311" xr:uid="{00000000-0005-0000-0000-0000CF000000}"/>
    <cellStyle name="20% - Accent3 5 2" xfId="312" xr:uid="{00000000-0005-0000-0000-0000D0000000}"/>
    <cellStyle name="20% - Accent3 5 2 2" xfId="313" xr:uid="{00000000-0005-0000-0000-0000D1000000}"/>
    <cellStyle name="20% - Accent3 5 2 2 2" xfId="314" xr:uid="{00000000-0005-0000-0000-0000D2000000}"/>
    <cellStyle name="20% - Accent3 5 2 3" xfId="315" xr:uid="{00000000-0005-0000-0000-0000D3000000}"/>
    <cellStyle name="20% - Accent3 5 2 3 2" xfId="316" xr:uid="{00000000-0005-0000-0000-0000D4000000}"/>
    <cellStyle name="20% - Accent3 5 2 4" xfId="317" xr:uid="{00000000-0005-0000-0000-0000D5000000}"/>
    <cellStyle name="20% - Accent3 5 3" xfId="318" xr:uid="{00000000-0005-0000-0000-0000D6000000}"/>
    <cellStyle name="20% - Accent3 5 3 2" xfId="319" xr:uid="{00000000-0005-0000-0000-0000D7000000}"/>
    <cellStyle name="20% - Accent3 5 4" xfId="320" xr:uid="{00000000-0005-0000-0000-0000D8000000}"/>
    <cellStyle name="20% - Accent3 5 4 2" xfId="321" xr:uid="{00000000-0005-0000-0000-0000D9000000}"/>
    <cellStyle name="20% - Accent3 5 5" xfId="322" xr:uid="{00000000-0005-0000-0000-0000DA000000}"/>
    <cellStyle name="20% - Accent3 6" xfId="323" xr:uid="{00000000-0005-0000-0000-0000DB000000}"/>
    <cellStyle name="20% - Accent3 6 2" xfId="324" xr:uid="{00000000-0005-0000-0000-0000DC000000}"/>
    <cellStyle name="20% - Accent3 6 2 2" xfId="325" xr:uid="{00000000-0005-0000-0000-0000DD000000}"/>
    <cellStyle name="20% - Accent3 6 2 2 2" xfId="326" xr:uid="{00000000-0005-0000-0000-0000DE000000}"/>
    <cellStyle name="20% - Accent3 6 2 3" xfId="327" xr:uid="{00000000-0005-0000-0000-0000DF000000}"/>
    <cellStyle name="20% - Accent3 6 2 3 2" xfId="328" xr:uid="{00000000-0005-0000-0000-0000E0000000}"/>
    <cellStyle name="20% - Accent3 6 2 4" xfId="329" xr:uid="{00000000-0005-0000-0000-0000E1000000}"/>
    <cellStyle name="20% - Accent3 6 3" xfId="330" xr:uid="{00000000-0005-0000-0000-0000E2000000}"/>
    <cellStyle name="20% - Accent3 6 3 2" xfId="331" xr:uid="{00000000-0005-0000-0000-0000E3000000}"/>
    <cellStyle name="20% - Accent3 6 4" xfId="332" xr:uid="{00000000-0005-0000-0000-0000E4000000}"/>
    <cellStyle name="20% - Accent3 6 4 2" xfId="333" xr:uid="{00000000-0005-0000-0000-0000E5000000}"/>
    <cellStyle name="20% - Accent3 6 5" xfId="334" xr:uid="{00000000-0005-0000-0000-0000E6000000}"/>
    <cellStyle name="20% - Accent3 7" xfId="335" xr:uid="{00000000-0005-0000-0000-0000E7000000}"/>
    <cellStyle name="20% - Accent3 7 2" xfId="336" xr:uid="{00000000-0005-0000-0000-0000E8000000}"/>
    <cellStyle name="20% - Accent3 7 2 2" xfId="337" xr:uid="{00000000-0005-0000-0000-0000E9000000}"/>
    <cellStyle name="20% - Accent3 7 2 2 2" xfId="338" xr:uid="{00000000-0005-0000-0000-0000EA000000}"/>
    <cellStyle name="20% - Accent3 7 2 3" xfId="339" xr:uid="{00000000-0005-0000-0000-0000EB000000}"/>
    <cellStyle name="20% - Accent3 7 2 3 2" xfId="340" xr:uid="{00000000-0005-0000-0000-0000EC000000}"/>
    <cellStyle name="20% - Accent3 7 2 4" xfId="341" xr:uid="{00000000-0005-0000-0000-0000ED000000}"/>
    <cellStyle name="20% - Accent3 7 3" xfId="342" xr:uid="{00000000-0005-0000-0000-0000EE000000}"/>
    <cellStyle name="20% - Accent3 7 3 2" xfId="343" xr:uid="{00000000-0005-0000-0000-0000EF000000}"/>
    <cellStyle name="20% - Accent3 7 4" xfId="344" xr:uid="{00000000-0005-0000-0000-0000F0000000}"/>
    <cellStyle name="20% - Accent3 7 4 2" xfId="345" xr:uid="{00000000-0005-0000-0000-0000F1000000}"/>
    <cellStyle name="20% - Accent3 7 5" xfId="346" xr:uid="{00000000-0005-0000-0000-0000F2000000}"/>
    <cellStyle name="20% - Accent3 8" xfId="347" xr:uid="{00000000-0005-0000-0000-0000F3000000}"/>
    <cellStyle name="20% - Accent3 8 2" xfId="348" xr:uid="{00000000-0005-0000-0000-0000F4000000}"/>
    <cellStyle name="20% - Accent3 8 2 2" xfId="349" xr:uid="{00000000-0005-0000-0000-0000F5000000}"/>
    <cellStyle name="20% - Accent3 8 2 2 2" xfId="350" xr:uid="{00000000-0005-0000-0000-0000F6000000}"/>
    <cellStyle name="20% - Accent3 8 2 3" xfId="351" xr:uid="{00000000-0005-0000-0000-0000F7000000}"/>
    <cellStyle name="20% - Accent3 8 2 3 2" xfId="352" xr:uid="{00000000-0005-0000-0000-0000F8000000}"/>
    <cellStyle name="20% - Accent3 8 2 4" xfId="353" xr:uid="{00000000-0005-0000-0000-0000F9000000}"/>
    <cellStyle name="20% - Accent3 8 3" xfId="354" xr:uid="{00000000-0005-0000-0000-0000FA000000}"/>
    <cellStyle name="20% - Accent3 8 3 2" xfId="355" xr:uid="{00000000-0005-0000-0000-0000FB000000}"/>
    <cellStyle name="20% - Accent3 8 4" xfId="356" xr:uid="{00000000-0005-0000-0000-0000FC000000}"/>
    <cellStyle name="20% - Accent3 8 4 2" xfId="357" xr:uid="{00000000-0005-0000-0000-0000FD000000}"/>
    <cellStyle name="20% - Accent3 8 5" xfId="358" xr:uid="{00000000-0005-0000-0000-0000FE000000}"/>
    <cellStyle name="20% - Accent3 9" xfId="359" xr:uid="{00000000-0005-0000-0000-0000FF000000}"/>
    <cellStyle name="20% - Accent3 9 2" xfId="360" xr:uid="{00000000-0005-0000-0000-000000010000}"/>
    <cellStyle name="20% - Accent3 9 2 2" xfId="361" xr:uid="{00000000-0005-0000-0000-000001010000}"/>
    <cellStyle name="20% - Accent3 9 3" xfId="362" xr:uid="{00000000-0005-0000-0000-000002010000}"/>
    <cellStyle name="20% - Accent3 9 3 2" xfId="363" xr:uid="{00000000-0005-0000-0000-000003010000}"/>
    <cellStyle name="20% - Accent3 9 4" xfId="364" xr:uid="{00000000-0005-0000-0000-000004010000}"/>
    <cellStyle name="20% - Accent4 10" xfId="365" xr:uid="{00000000-0005-0000-0000-000005010000}"/>
    <cellStyle name="20% - Accent4 10 2" xfId="366" xr:uid="{00000000-0005-0000-0000-000006010000}"/>
    <cellStyle name="20% - Accent4 11" xfId="367" xr:uid="{00000000-0005-0000-0000-000007010000}"/>
    <cellStyle name="20% - Accent4 11 2" xfId="368" xr:uid="{00000000-0005-0000-0000-000008010000}"/>
    <cellStyle name="20% - Accent4 12" xfId="369" xr:uid="{00000000-0005-0000-0000-000009010000}"/>
    <cellStyle name="20% - Accent4 12 2" xfId="370" xr:uid="{00000000-0005-0000-0000-00000A010000}"/>
    <cellStyle name="20% - Accent4 13" xfId="371" xr:uid="{00000000-0005-0000-0000-00000B010000}"/>
    <cellStyle name="20% - Accent4 2" xfId="6" xr:uid="{00000000-0005-0000-0000-00000C010000}"/>
    <cellStyle name="20% - Accent4 2 2" xfId="2258" xr:uid="{00000000-0005-0000-0000-00000D010000}"/>
    <cellStyle name="20% - Accent4 3" xfId="372" xr:uid="{00000000-0005-0000-0000-00000E010000}"/>
    <cellStyle name="20% - Accent4 3 2" xfId="373" xr:uid="{00000000-0005-0000-0000-00000F010000}"/>
    <cellStyle name="20% - Accent4 3 2 2" xfId="374" xr:uid="{00000000-0005-0000-0000-000010010000}"/>
    <cellStyle name="20% - Accent4 3 2 2 2" xfId="375" xr:uid="{00000000-0005-0000-0000-000011010000}"/>
    <cellStyle name="20% - Accent4 3 2 3" xfId="376" xr:uid="{00000000-0005-0000-0000-000012010000}"/>
    <cellStyle name="20% - Accent4 3 2 3 2" xfId="377" xr:uid="{00000000-0005-0000-0000-000013010000}"/>
    <cellStyle name="20% - Accent4 3 2 4" xfId="378" xr:uid="{00000000-0005-0000-0000-000014010000}"/>
    <cellStyle name="20% - Accent4 3 3" xfId="379" xr:uid="{00000000-0005-0000-0000-000015010000}"/>
    <cellStyle name="20% - Accent4 3 3 2" xfId="380" xr:uid="{00000000-0005-0000-0000-000016010000}"/>
    <cellStyle name="20% - Accent4 3 4" xfId="381" xr:uid="{00000000-0005-0000-0000-000017010000}"/>
    <cellStyle name="20% - Accent4 3 4 2" xfId="382" xr:uid="{00000000-0005-0000-0000-000018010000}"/>
    <cellStyle name="20% - Accent4 3 5" xfId="383" xr:uid="{00000000-0005-0000-0000-000019010000}"/>
    <cellStyle name="20% - Accent4 4" xfId="384" xr:uid="{00000000-0005-0000-0000-00001A010000}"/>
    <cellStyle name="20% - Accent4 4 2" xfId="385" xr:uid="{00000000-0005-0000-0000-00001B010000}"/>
    <cellStyle name="20% - Accent4 4 2 2" xfId="386" xr:uid="{00000000-0005-0000-0000-00001C010000}"/>
    <cellStyle name="20% - Accent4 4 2 2 2" xfId="387" xr:uid="{00000000-0005-0000-0000-00001D010000}"/>
    <cellStyle name="20% - Accent4 4 2 3" xfId="388" xr:uid="{00000000-0005-0000-0000-00001E010000}"/>
    <cellStyle name="20% - Accent4 4 2 3 2" xfId="389" xr:uid="{00000000-0005-0000-0000-00001F010000}"/>
    <cellStyle name="20% - Accent4 4 2 4" xfId="390" xr:uid="{00000000-0005-0000-0000-000020010000}"/>
    <cellStyle name="20% - Accent4 4 3" xfId="391" xr:uid="{00000000-0005-0000-0000-000021010000}"/>
    <cellStyle name="20% - Accent4 4 3 2" xfId="392" xr:uid="{00000000-0005-0000-0000-000022010000}"/>
    <cellStyle name="20% - Accent4 4 4" xfId="393" xr:uid="{00000000-0005-0000-0000-000023010000}"/>
    <cellStyle name="20% - Accent4 4 4 2" xfId="394" xr:uid="{00000000-0005-0000-0000-000024010000}"/>
    <cellStyle name="20% - Accent4 4 5" xfId="395" xr:uid="{00000000-0005-0000-0000-000025010000}"/>
    <cellStyle name="20% - Accent4 5" xfId="396" xr:uid="{00000000-0005-0000-0000-000026010000}"/>
    <cellStyle name="20% - Accent4 5 2" xfId="397" xr:uid="{00000000-0005-0000-0000-000027010000}"/>
    <cellStyle name="20% - Accent4 5 2 2" xfId="398" xr:uid="{00000000-0005-0000-0000-000028010000}"/>
    <cellStyle name="20% - Accent4 5 2 2 2" xfId="399" xr:uid="{00000000-0005-0000-0000-000029010000}"/>
    <cellStyle name="20% - Accent4 5 2 3" xfId="400" xr:uid="{00000000-0005-0000-0000-00002A010000}"/>
    <cellStyle name="20% - Accent4 5 2 3 2" xfId="401" xr:uid="{00000000-0005-0000-0000-00002B010000}"/>
    <cellStyle name="20% - Accent4 5 2 4" xfId="402" xr:uid="{00000000-0005-0000-0000-00002C010000}"/>
    <cellStyle name="20% - Accent4 5 3" xfId="403" xr:uid="{00000000-0005-0000-0000-00002D010000}"/>
    <cellStyle name="20% - Accent4 5 3 2" xfId="404" xr:uid="{00000000-0005-0000-0000-00002E010000}"/>
    <cellStyle name="20% - Accent4 5 4" xfId="405" xr:uid="{00000000-0005-0000-0000-00002F010000}"/>
    <cellStyle name="20% - Accent4 5 4 2" xfId="406" xr:uid="{00000000-0005-0000-0000-000030010000}"/>
    <cellStyle name="20% - Accent4 5 5" xfId="407" xr:uid="{00000000-0005-0000-0000-000031010000}"/>
    <cellStyle name="20% - Accent4 6" xfId="408" xr:uid="{00000000-0005-0000-0000-000032010000}"/>
    <cellStyle name="20% - Accent4 6 2" xfId="409" xr:uid="{00000000-0005-0000-0000-000033010000}"/>
    <cellStyle name="20% - Accent4 6 2 2" xfId="410" xr:uid="{00000000-0005-0000-0000-000034010000}"/>
    <cellStyle name="20% - Accent4 6 2 2 2" xfId="411" xr:uid="{00000000-0005-0000-0000-000035010000}"/>
    <cellStyle name="20% - Accent4 6 2 3" xfId="412" xr:uid="{00000000-0005-0000-0000-000036010000}"/>
    <cellStyle name="20% - Accent4 6 2 3 2" xfId="413" xr:uid="{00000000-0005-0000-0000-000037010000}"/>
    <cellStyle name="20% - Accent4 6 2 4" xfId="414" xr:uid="{00000000-0005-0000-0000-000038010000}"/>
    <cellStyle name="20% - Accent4 6 3" xfId="415" xr:uid="{00000000-0005-0000-0000-000039010000}"/>
    <cellStyle name="20% - Accent4 6 3 2" xfId="416" xr:uid="{00000000-0005-0000-0000-00003A010000}"/>
    <cellStyle name="20% - Accent4 6 4" xfId="417" xr:uid="{00000000-0005-0000-0000-00003B010000}"/>
    <cellStyle name="20% - Accent4 6 4 2" xfId="418" xr:uid="{00000000-0005-0000-0000-00003C010000}"/>
    <cellStyle name="20% - Accent4 6 5" xfId="419" xr:uid="{00000000-0005-0000-0000-00003D010000}"/>
    <cellStyle name="20% - Accent4 7" xfId="420" xr:uid="{00000000-0005-0000-0000-00003E010000}"/>
    <cellStyle name="20% - Accent4 7 2" xfId="421" xr:uid="{00000000-0005-0000-0000-00003F010000}"/>
    <cellStyle name="20% - Accent4 7 2 2" xfId="422" xr:uid="{00000000-0005-0000-0000-000040010000}"/>
    <cellStyle name="20% - Accent4 7 2 2 2" xfId="423" xr:uid="{00000000-0005-0000-0000-000041010000}"/>
    <cellStyle name="20% - Accent4 7 2 3" xfId="424" xr:uid="{00000000-0005-0000-0000-000042010000}"/>
    <cellStyle name="20% - Accent4 7 2 3 2" xfId="425" xr:uid="{00000000-0005-0000-0000-000043010000}"/>
    <cellStyle name="20% - Accent4 7 2 4" xfId="426" xr:uid="{00000000-0005-0000-0000-000044010000}"/>
    <cellStyle name="20% - Accent4 7 3" xfId="427" xr:uid="{00000000-0005-0000-0000-000045010000}"/>
    <cellStyle name="20% - Accent4 7 3 2" xfId="428" xr:uid="{00000000-0005-0000-0000-000046010000}"/>
    <cellStyle name="20% - Accent4 7 4" xfId="429" xr:uid="{00000000-0005-0000-0000-000047010000}"/>
    <cellStyle name="20% - Accent4 7 4 2" xfId="430" xr:uid="{00000000-0005-0000-0000-000048010000}"/>
    <cellStyle name="20% - Accent4 7 5" xfId="431" xr:uid="{00000000-0005-0000-0000-000049010000}"/>
    <cellStyle name="20% - Accent4 8" xfId="432" xr:uid="{00000000-0005-0000-0000-00004A010000}"/>
    <cellStyle name="20% - Accent4 8 2" xfId="433" xr:uid="{00000000-0005-0000-0000-00004B010000}"/>
    <cellStyle name="20% - Accent4 8 2 2" xfId="434" xr:uid="{00000000-0005-0000-0000-00004C010000}"/>
    <cellStyle name="20% - Accent4 8 2 2 2" xfId="435" xr:uid="{00000000-0005-0000-0000-00004D010000}"/>
    <cellStyle name="20% - Accent4 8 2 3" xfId="436" xr:uid="{00000000-0005-0000-0000-00004E010000}"/>
    <cellStyle name="20% - Accent4 8 2 3 2" xfId="437" xr:uid="{00000000-0005-0000-0000-00004F010000}"/>
    <cellStyle name="20% - Accent4 8 2 4" xfId="438" xr:uid="{00000000-0005-0000-0000-000050010000}"/>
    <cellStyle name="20% - Accent4 8 3" xfId="439" xr:uid="{00000000-0005-0000-0000-000051010000}"/>
    <cellStyle name="20% - Accent4 8 3 2" xfId="440" xr:uid="{00000000-0005-0000-0000-000052010000}"/>
    <cellStyle name="20% - Accent4 8 4" xfId="441" xr:uid="{00000000-0005-0000-0000-000053010000}"/>
    <cellStyle name="20% - Accent4 8 4 2" xfId="442" xr:uid="{00000000-0005-0000-0000-000054010000}"/>
    <cellStyle name="20% - Accent4 8 5" xfId="443" xr:uid="{00000000-0005-0000-0000-000055010000}"/>
    <cellStyle name="20% - Accent4 9" xfId="444" xr:uid="{00000000-0005-0000-0000-000056010000}"/>
    <cellStyle name="20% - Accent4 9 2" xfId="445" xr:uid="{00000000-0005-0000-0000-000057010000}"/>
    <cellStyle name="20% - Accent4 9 2 2" xfId="446" xr:uid="{00000000-0005-0000-0000-000058010000}"/>
    <cellStyle name="20% - Accent4 9 3" xfId="447" xr:uid="{00000000-0005-0000-0000-000059010000}"/>
    <cellStyle name="20% - Accent4 9 3 2" xfId="448" xr:uid="{00000000-0005-0000-0000-00005A010000}"/>
    <cellStyle name="20% - Accent4 9 4" xfId="449" xr:uid="{00000000-0005-0000-0000-00005B010000}"/>
    <cellStyle name="20% - Accent5 10" xfId="450" xr:uid="{00000000-0005-0000-0000-00005C010000}"/>
    <cellStyle name="20% - Accent5 10 2" xfId="451" xr:uid="{00000000-0005-0000-0000-00005D010000}"/>
    <cellStyle name="20% - Accent5 11" xfId="452" xr:uid="{00000000-0005-0000-0000-00005E010000}"/>
    <cellStyle name="20% - Accent5 11 2" xfId="453" xr:uid="{00000000-0005-0000-0000-00005F010000}"/>
    <cellStyle name="20% - Accent5 12" xfId="454" xr:uid="{00000000-0005-0000-0000-000060010000}"/>
    <cellStyle name="20% - Accent5 12 2" xfId="455" xr:uid="{00000000-0005-0000-0000-000061010000}"/>
    <cellStyle name="20% - Accent5 13" xfId="456" xr:uid="{00000000-0005-0000-0000-000062010000}"/>
    <cellStyle name="20% - Accent5 2" xfId="7" xr:uid="{00000000-0005-0000-0000-000063010000}"/>
    <cellStyle name="20% - Accent5 2 2" xfId="2259" xr:uid="{00000000-0005-0000-0000-000064010000}"/>
    <cellStyle name="20% - Accent5 3" xfId="457" xr:uid="{00000000-0005-0000-0000-000065010000}"/>
    <cellStyle name="20% - Accent5 3 2" xfId="458" xr:uid="{00000000-0005-0000-0000-000066010000}"/>
    <cellStyle name="20% - Accent5 3 2 2" xfId="459" xr:uid="{00000000-0005-0000-0000-000067010000}"/>
    <cellStyle name="20% - Accent5 3 2 2 2" xfId="460" xr:uid="{00000000-0005-0000-0000-000068010000}"/>
    <cellStyle name="20% - Accent5 3 2 3" xfId="461" xr:uid="{00000000-0005-0000-0000-000069010000}"/>
    <cellStyle name="20% - Accent5 3 2 3 2" xfId="462" xr:uid="{00000000-0005-0000-0000-00006A010000}"/>
    <cellStyle name="20% - Accent5 3 2 4" xfId="463" xr:uid="{00000000-0005-0000-0000-00006B010000}"/>
    <cellStyle name="20% - Accent5 3 3" xfId="464" xr:uid="{00000000-0005-0000-0000-00006C010000}"/>
    <cellStyle name="20% - Accent5 3 3 2" xfId="465" xr:uid="{00000000-0005-0000-0000-00006D010000}"/>
    <cellStyle name="20% - Accent5 3 4" xfId="466" xr:uid="{00000000-0005-0000-0000-00006E010000}"/>
    <cellStyle name="20% - Accent5 3 4 2" xfId="467" xr:uid="{00000000-0005-0000-0000-00006F010000}"/>
    <cellStyle name="20% - Accent5 3 5" xfId="468" xr:uid="{00000000-0005-0000-0000-000070010000}"/>
    <cellStyle name="20% - Accent5 4" xfId="469" xr:uid="{00000000-0005-0000-0000-000071010000}"/>
    <cellStyle name="20% - Accent5 4 2" xfId="470" xr:uid="{00000000-0005-0000-0000-000072010000}"/>
    <cellStyle name="20% - Accent5 4 2 2" xfId="471" xr:uid="{00000000-0005-0000-0000-000073010000}"/>
    <cellStyle name="20% - Accent5 4 2 2 2" xfId="472" xr:uid="{00000000-0005-0000-0000-000074010000}"/>
    <cellStyle name="20% - Accent5 4 2 3" xfId="473" xr:uid="{00000000-0005-0000-0000-000075010000}"/>
    <cellStyle name="20% - Accent5 4 2 3 2" xfId="474" xr:uid="{00000000-0005-0000-0000-000076010000}"/>
    <cellStyle name="20% - Accent5 4 2 4" xfId="475" xr:uid="{00000000-0005-0000-0000-000077010000}"/>
    <cellStyle name="20% - Accent5 4 3" xfId="476" xr:uid="{00000000-0005-0000-0000-000078010000}"/>
    <cellStyle name="20% - Accent5 4 3 2" xfId="477" xr:uid="{00000000-0005-0000-0000-000079010000}"/>
    <cellStyle name="20% - Accent5 4 4" xfId="478" xr:uid="{00000000-0005-0000-0000-00007A010000}"/>
    <cellStyle name="20% - Accent5 4 4 2" xfId="479" xr:uid="{00000000-0005-0000-0000-00007B010000}"/>
    <cellStyle name="20% - Accent5 4 5" xfId="480" xr:uid="{00000000-0005-0000-0000-00007C010000}"/>
    <cellStyle name="20% - Accent5 5" xfId="481" xr:uid="{00000000-0005-0000-0000-00007D010000}"/>
    <cellStyle name="20% - Accent5 5 2" xfId="482" xr:uid="{00000000-0005-0000-0000-00007E010000}"/>
    <cellStyle name="20% - Accent5 5 2 2" xfId="483" xr:uid="{00000000-0005-0000-0000-00007F010000}"/>
    <cellStyle name="20% - Accent5 5 2 2 2" xfId="484" xr:uid="{00000000-0005-0000-0000-000080010000}"/>
    <cellStyle name="20% - Accent5 5 2 3" xfId="485" xr:uid="{00000000-0005-0000-0000-000081010000}"/>
    <cellStyle name="20% - Accent5 5 2 3 2" xfId="486" xr:uid="{00000000-0005-0000-0000-000082010000}"/>
    <cellStyle name="20% - Accent5 5 2 4" xfId="487" xr:uid="{00000000-0005-0000-0000-000083010000}"/>
    <cellStyle name="20% - Accent5 5 3" xfId="488" xr:uid="{00000000-0005-0000-0000-000084010000}"/>
    <cellStyle name="20% - Accent5 5 3 2" xfId="489" xr:uid="{00000000-0005-0000-0000-000085010000}"/>
    <cellStyle name="20% - Accent5 5 4" xfId="490" xr:uid="{00000000-0005-0000-0000-000086010000}"/>
    <cellStyle name="20% - Accent5 5 4 2" xfId="491" xr:uid="{00000000-0005-0000-0000-000087010000}"/>
    <cellStyle name="20% - Accent5 5 5" xfId="492" xr:uid="{00000000-0005-0000-0000-000088010000}"/>
    <cellStyle name="20% - Accent5 6" xfId="493" xr:uid="{00000000-0005-0000-0000-000089010000}"/>
    <cellStyle name="20% - Accent5 6 2" xfId="494" xr:uid="{00000000-0005-0000-0000-00008A010000}"/>
    <cellStyle name="20% - Accent5 6 2 2" xfId="495" xr:uid="{00000000-0005-0000-0000-00008B010000}"/>
    <cellStyle name="20% - Accent5 6 2 2 2" xfId="496" xr:uid="{00000000-0005-0000-0000-00008C010000}"/>
    <cellStyle name="20% - Accent5 6 2 3" xfId="497" xr:uid="{00000000-0005-0000-0000-00008D010000}"/>
    <cellStyle name="20% - Accent5 6 2 3 2" xfId="498" xr:uid="{00000000-0005-0000-0000-00008E010000}"/>
    <cellStyle name="20% - Accent5 6 2 4" xfId="499" xr:uid="{00000000-0005-0000-0000-00008F010000}"/>
    <cellStyle name="20% - Accent5 6 3" xfId="500" xr:uid="{00000000-0005-0000-0000-000090010000}"/>
    <cellStyle name="20% - Accent5 6 3 2" xfId="501" xr:uid="{00000000-0005-0000-0000-000091010000}"/>
    <cellStyle name="20% - Accent5 6 4" xfId="502" xr:uid="{00000000-0005-0000-0000-000092010000}"/>
    <cellStyle name="20% - Accent5 6 4 2" xfId="503" xr:uid="{00000000-0005-0000-0000-000093010000}"/>
    <cellStyle name="20% - Accent5 6 5" xfId="504" xr:uid="{00000000-0005-0000-0000-000094010000}"/>
    <cellStyle name="20% - Accent5 7" xfId="505" xr:uid="{00000000-0005-0000-0000-000095010000}"/>
    <cellStyle name="20% - Accent5 7 2" xfId="506" xr:uid="{00000000-0005-0000-0000-000096010000}"/>
    <cellStyle name="20% - Accent5 7 2 2" xfId="507" xr:uid="{00000000-0005-0000-0000-000097010000}"/>
    <cellStyle name="20% - Accent5 7 2 2 2" xfId="508" xr:uid="{00000000-0005-0000-0000-000098010000}"/>
    <cellStyle name="20% - Accent5 7 2 3" xfId="509" xr:uid="{00000000-0005-0000-0000-000099010000}"/>
    <cellStyle name="20% - Accent5 7 2 3 2" xfId="510" xr:uid="{00000000-0005-0000-0000-00009A010000}"/>
    <cellStyle name="20% - Accent5 7 2 4" xfId="511" xr:uid="{00000000-0005-0000-0000-00009B010000}"/>
    <cellStyle name="20% - Accent5 7 3" xfId="512" xr:uid="{00000000-0005-0000-0000-00009C010000}"/>
    <cellStyle name="20% - Accent5 7 3 2" xfId="513" xr:uid="{00000000-0005-0000-0000-00009D010000}"/>
    <cellStyle name="20% - Accent5 7 4" xfId="514" xr:uid="{00000000-0005-0000-0000-00009E010000}"/>
    <cellStyle name="20% - Accent5 7 4 2" xfId="515" xr:uid="{00000000-0005-0000-0000-00009F010000}"/>
    <cellStyle name="20% - Accent5 7 5" xfId="516" xr:uid="{00000000-0005-0000-0000-0000A0010000}"/>
    <cellStyle name="20% - Accent5 8" xfId="517" xr:uid="{00000000-0005-0000-0000-0000A1010000}"/>
    <cellStyle name="20% - Accent5 8 2" xfId="518" xr:uid="{00000000-0005-0000-0000-0000A2010000}"/>
    <cellStyle name="20% - Accent5 8 2 2" xfId="519" xr:uid="{00000000-0005-0000-0000-0000A3010000}"/>
    <cellStyle name="20% - Accent5 8 2 2 2" xfId="520" xr:uid="{00000000-0005-0000-0000-0000A4010000}"/>
    <cellStyle name="20% - Accent5 8 2 3" xfId="521" xr:uid="{00000000-0005-0000-0000-0000A5010000}"/>
    <cellStyle name="20% - Accent5 8 2 3 2" xfId="522" xr:uid="{00000000-0005-0000-0000-0000A6010000}"/>
    <cellStyle name="20% - Accent5 8 2 4" xfId="523" xr:uid="{00000000-0005-0000-0000-0000A7010000}"/>
    <cellStyle name="20% - Accent5 8 3" xfId="524" xr:uid="{00000000-0005-0000-0000-0000A8010000}"/>
    <cellStyle name="20% - Accent5 8 3 2" xfId="525" xr:uid="{00000000-0005-0000-0000-0000A9010000}"/>
    <cellStyle name="20% - Accent5 8 4" xfId="526" xr:uid="{00000000-0005-0000-0000-0000AA010000}"/>
    <cellStyle name="20% - Accent5 8 4 2" xfId="527" xr:uid="{00000000-0005-0000-0000-0000AB010000}"/>
    <cellStyle name="20% - Accent5 8 5" xfId="528" xr:uid="{00000000-0005-0000-0000-0000AC010000}"/>
    <cellStyle name="20% - Accent5 9" xfId="529" xr:uid="{00000000-0005-0000-0000-0000AD010000}"/>
    <cellStyle name="20% - Accent5 9 2" xfId="530" xr:uid="{00000000-0005-0000-0000-0000AE010000}"/>
    <cellStyle name="20% - Accent5 9 2 2" xfId="531" xr:uid="{00000000-0005-0000-0000-0000AF010000}"/>
    <cellStyle name="20% - Accent5 9 3" xfId="532" xr:uid="{00000000-0005-0000-0000-0000B0010000}"/>
    <cellStyle name="20% - Accent5 9 3 2" xfId="533" xr:uid="{00000000-0005-0000-0000-0000B1010000}"/>
    <cellStyle name="20% - Accent5 9 4" xfId="534" xr:uid="{00000000-0005-0000-0000-0000B2010000}"/>
    <cellStyle name="20% - Accent6 10" xfId="535" xr:uid="{00000000-0005-0000-0000-0000B3010000}"/>
    <cellStyle name="20% - Accent6 10 2" xfId="536" xr:uid="{00000000-0005-0000-0000-0000B4010000}"/>
    <cellStyle name="20% - Accent6 11" xfId="537" xr:uid="{00000000-0005-0000-0000-0000B5010000}"/>
    <cellStyle name="20% - Accent6 11 2" xfId="538" xr:uid="{00000000-0005-0000-0000-0000B6010000}"/>
    <cellStyle name="20% - Accent6 12" xfId="539" xr:uid="{00000000-0005-0000-0000-0000B7010000}"/>
    <cellStyle name="20% - Accent6 12 2" xfId="540" xr:uid="{00000000-0005-0000-0000-0000B8010000}"/>
    <cellStyle name="20% - Accent6 13" xfId="541" xr:uid="{00000000-0005-0000-0000-0000B9010000}"/>
    <cellStyle name="20% - Accent6 2" xfId="8" xr:uid="{00000000-0005-0000-0000-0000BA010000}"/>
    <cellStyle name="20% - Accent6 2 2" xfId="2260" xr:uid="{00000000-0005-0000-0000-0000BB010000}"/>
    <cellStyle name="20% - Accent6 3" xfId="542" xr:uid="{00000000-0005-0000-0000-0000BC010000}"/>
    <cellStyle name="20% - Accent6 3 2" xfId="543" xr:uid="{00000000-0005-0000-0000-0000BD010000}"/>
    <cellStyle name="20% - Accent6 3 2 2" xfId="544" xr:uid="{00000000-0005-0000-0000-0000BE010000}"/>
    <cellStyle name="20% - Accent6 3 2 2 2" xfId="545" xr:uid="{00000000-0005-0000-0000-0000BF010000}"/>
    <cellStyle name="20% - Accent6 3 2 3" xfId="546" xr:uid="{00000000-0005-0000-0000-0000C0010000}"/>
    <cellStyle name="20% - Accent6 3 2 3 2" xfId="547" xr:uid="{00000000-0005-0000-0000-0000C1010000}"/>
    <cellStyle name="20% - Accent6 3 2 4" xfId="548" xr:uid="{00000000-0005-0000-0000-0000C2010000}"/>
    <cellStyle name="20% - Accent6 3 3" xfId="549" xr:uid="{00000000-0005-0000-0000-0000C3010000}"/>
    <cellStyle name="20% - Accent6 3 3 2" xfId="550" xr:uid="{00000000-0005-0000-0000-0000C4010000}"/>
    <cellStyle name="20% - Accent6 3 4" xfId="551" xr:uid="{00000000-0005-0000-0000-0000C5010000}"/>
    <cellStyle name="20% - Accent6 3 4 2" xfId="552" xr:uid="{00000000-0005-0000-0000-0000C6010000}"/>
    <cellStyle name="20% - Accent6 3 5" xfId="553" xr:uid="{00000000-0005-0000-0000-0000C7010000}"/>
    <cellStyle name="20% - Accent6 4" xfId="554" xr:uid="{00000000-0005-0000-0000-0000C8010000}"/>
    <cellStyle name="20% - Accent6 4 2" xfId="555" xr:uid="{00000000-0005-0000-0000-0000C9010000}"/>
    <cellStyle name="20% - Accent6 4 2 2" xfId="556" xr:uid="{00000000-0005-0000-0000-0000CA010000}"/>
    <cellStyle name="20% - Accent6 4 2 2 2" xfId="557" xr:uid="{00000000-0005-0000-0000-0000CB010000}"/>
    <cellStyle name="20% - Accent6 4 2 3" xfId="558" xr:uid="{00000000-0005-0000-0000-0000CC010000}"/>
    <cellStyle name="20% - Accent6 4 2 3 2" xfId="559" xr:uid="{00000000-0005-0000-0000-0000CD010000}"/>
    <cellStyle name="20% - Accent6 4 2 4" xfId="560" xr:uid="{00000000-0005-0000-0000-0000CE010000}"/>
    <cellStyle name="20% - Accent6 4 3" xfId="561" xr:uid="{00000000-0005-0000-0000-0000CF010000}"/>
    <cellStyle name="20% - Accent6 4 3 2" xfId="562" xr:uid="{00000000-0005-0000-0000-0000D0010000}"/>
    <cellStyle name="20% - Accent6 4 4" xfId="563" xr:uid="{00000000-0005-0000-0000-0000D1010000}"/>
    <cellStyle name="20% - Accent6 4 4 2" xfId="564" xr:uid="{00000000-0005-0000-0000-0000D2010000}"/>
    <cellStyle name="20% - Accent6 4 5" xfId="565" xr:uid="{00000000-0005-0000-0000-0000D3010000}"/>
    <cellStyle name="20% - Accent6 5" xfId="566" xr:uid="{00000000-0005-0000-0000-0000D4010000}"/>
    <cellStyle name="20% - Accent6 5 2" xfId="567" xr:uid="{00000000-0005-0000-0000-0000D5010000}"/>
    <cellStyle name="20% - Accent6 5 2 2" xfId="568" xr:uid="{00000000-0005-0000-0000-0000D6010000}"/>
    <cellStyle name="20% - Accent6 5 2 2 2" xfId="569" xr:uid="{00000000-0005-0000-0000-0000D7010000}"/>
    <cellStyle name="20% - Accent6 5 2 3" xfId="570" xr:uid="{00000000-0005-0000-0000-0000D8010000}"/>
    <cellStyle name="20% - Accent6 5 2 3 2" xfId="571" xr:uid="{00000000-0005-0000-0000-0000D9010000}"/>
    <cellStyle name="20% - Accent6 5 2 4" xfId="572" xr:uid="{00000000-0005-0000-0000-0000DA010000}"/>
    <cellStyle name="20% - Accent6 5 3" xfId="573" xr:uid="{00000000-0005-0000-0000-0000DB010000}"/>
    <cellStyle name="20% - Accent6 5 3 2" xfId="574" xr:uid="{00000000-0005-0000-0000-0000DC010000}"/>
    <cellStyle name="20% - Accent6 5 4" xfId="575" xr:uid="{00000000-0005-0000-0000-0000DD010000}"/>
    <cellStyle name="20% - Accent6 5 4 2" xfId="576" xr:uid="{00000000-0005-0000-0000-0000DE010000}"/>
    <cellStyle name="20% - Accent6 5 5" xfId="577" xr:uid="{00000000-0005-0000-0000-0000DF010000}"/>
    <cellStyle name="20% - Accent6 6" xfId="578" xr:uid="{00000000-0005-0000-0000-0000E0010000}"/>
    <cellStyle name="20% - Accent6 6 2" xfId="579" xr:uid="{00000000-0005-0000-0000-0000E1010000}"/>
    <cellStyle name="20% - Accent6 6 2 2" xfId="580" xr:uid="{00000000-0005-0000-0000-0000E2010000}"/>
    <cellStyle name="20% - Accent6 6 2 2 2" xfId="581" xr:uid="{00000000-0005-0000-0000-0000E3010000}"/>
    <cellStyle name="20% - Accent6 6 2 3" xfId="582" xr:uid="{00000000-0005-0000-0000-0000E4010000}"/>
    <cellStyle name="20% - Accent6 6 2 3 2" xfId="583" xr:uid="{00000000-0005-0000-0000-0000E5010000}"/>
    <cellStyle name="20% - Accent6 6 2 4" xfId="584" xr:uid="{00000000-0005-0000-0000-0000E6010000}"/>
    <cellStyle name="20% - Accent6 6 3" xfId="585" xr:uid="{00000000-0005-0000-0000-0000E7010000}"/>
    <cellStyle name="20% - Accent6 6 3 2" xfId="586" xr:uid="{00000000-0005-0000-0000-0000E8010000}"/>
    <cellStyle name="20% - Accent6 6 4" xfId="587" xr:uid="{00000000-0005-0000-0000-0000E9010000}"/>
    <cellStyle name="20% - Accent6 6 4 2" xfId="588" xr:uid="{00000000-0005-0000-0000-0000EA010000}"/>
    <cellStyle name="20% - Accent6 6 5" xfId="589" xr:uid="{00000000-0005-0000-0000-0000EB010000}"/>
    <cellStyle name="20% - Accent6 7" xfId="590" xr:uid="{00000000-0005-0000-0000-0000EC010000}"/>
    <cellStyle name="20% - Accent6 7 2" xfId="591" xr:uid="{00000000-0005-0000-0000-0000ED010000}"/>
    <cellStyle name="20% - Accent6 7 2 2" xfId="592" xr:uid="{00000000-0005-0000-0000-0000EE010000}"/>
    <cellStyle name="20% - Accent6 7 2 2 2" xfId="593" xr:uid="{00000000-0005-0000-0000-0000EF010000}"/>
    <cellStyle name="20% - Accent6 7 2 3" xfId="594" xr:uid="{00000000-0005-0000-0000-0000F0010000}"/>
    <cellStyle name="20% - Accent6 7 2 3 2" xfId="595" xr:uid="{00000000-0005-0000-0000-0000F1010000}"/>
    <cellStyle name="20% - Accent6 7 2 4" xfId="596" xr:uid="{00000000-0005-0000-0000-0000F2010000}"/>
    <cellStyle name="20% - Accent6 7 3" xfId="597" xr:uid="{00000000-0005-0000-0000-0000F3010000}"/>
    <cellStyle name="20% - Accent6 7 3 2" xfId="598" xr:uid="{00000000-0005-0000-0000-0000F4010000}"/>
    <cellStyle name="20% - Accent6 7 4" xfId="599" xr:uid="{00000000-0005-0000-0000-0000F5010000}"/>
    <cellStyle name="20% - Accent6 7 4 2" xfId="600" xr:uid="{00000000-0005-0000-0000-0000F6010000}"/>
    <cellStyle name="20% - Accent6 7 5" xfId="601" xr:uid="{00000000-0005-0000-0000-0000F7010000}"/>
    <cellStyle name="20% - Accent6 8" xfId="602" xr:uid="{00000000-0005-0000-0000-0000F8010000}"/>
    <cellStyle name="20% - Accent6 8 2" xfId="603" xr:uid="{00000000-0005-0000-0000-0000F9010000}"/>
    <cellStyle name="20% - Accent6 8 2 2" xfId="604" xr:uid="{00000000-0005-0000-0000-0000FA010000}"/>
    <cellStyle name="20% - Accent6 8 2 2 2" xfId="605" xr:uid="{00000000-0005-0000-0000-0000FB010000}"/>
    <cellStyle name="20% - Accent6 8 2 3" xfId="606" xr:uid="{00000000-0005-0000-0000-0000FC010000}"/>
    <cellStyle name="20% - Accent6 8 2 3 2" xfId="607" xr:uid="{00000000-0005-0000-0000-0000FD010000}"/>
    <cellStyle name="20% - Accent6 8 2 4" xfId="608" xr:uid="{00000000-0005-0000-0000-0000FE010000}"/>
    <cellStyle name="20% - Accent6 8 3" xfId="609" xr:uid="{00000000-0005-0000-0000-0000FF010000}"/>
    <cellStyle name="20% - Accent6 8 3 2" xfId="610" xr:uid="{00000000-0005-0000-0000-000000020000}"/>
    <cellStyle name="20% - Accent6 8 4" xfId="611" xr:uid="{00000000-0005-0000-0000-000001020000}"/>
    <cellStyle name="20% - Accent6 8 4 2" xfId="612" xr:uid="{00000000-0005-0000-0000-000002020000}"/>
    <cellStyle name="20% - Accent6 8 5" xfId="613" xr:uid="{00000000-0005-0000-0000-000003020000}"/>
    <cellStyle name="20% - Accent6 9" xfId="614" xr:uid="{00000000-0005-0000-0000-000004020000}"/>
    <cellStyle name="20% - Accent6 9 2" xfId="615" xr:uid="{00000000-0005-0000-0000-000005020000}"/>
    <cellStyle name="20% - Accent6 9 2 2" xfId="616" xr:uid="{00000000-0005-0000-0000-000006020000}"/>
    <cellStyle name="20% - Accent6 9 3" xfId="617" xr:uid="{00000000-0005-0000-0000-000007020000}"/>
    <cellStyle name="20% - Accent6 9 3 2" xfId="618" xr:uid="{00000000-0005-0000-0000-000008020000}"/>
    <cellStyle name="20% - Accent6 9 4" xfId="619" xr:uid="{00000000-0005-0000-0000-000009020000}"/>
    <cellStyle name="40% - Accent1 10" xfId="620" xr:uid="{00000000-0005-0000-0000-00000A020000}"/>
    <cellStyle name="40% - Accent1 10 2" xfId="621" xr:uid="{00000000-0005-0000-0000-00000B020000}"/>
    <cellStyle name="40% - Accent1 11" xfId="622" xr:uid="{00000000-0005-0000-0000-00000C020000}"/>
    <cellStyle name="40% - Accent1 11 2" xfId="623" xr:uid="{00000000-0005-0000-0000-00000D020000}"/>
    <cellStyle name="40% - Accent1 12" xfId="624" xr:uid="{00000000-0005-0000-0000-00000E020000}"/>
    <cellStyle name="40% - Accent1 12 2" xfId="625" xr:uid="{00000000-0005-0000-0000-00000F020000}"/>
    <cellStyle name="40% - Accent1 13" xfId="626" xr:uid="{00000000-0005-0000-0000-000010020000}"/>
    <cellStyle name="40% - Accent1 2" xfId="9" xr:uid="{00000000-0005-0000-0000-000011020000}"/>
    <cellStyle name="40% - Accent1 2 2" xfId="2261" xr:uid="{00000000-0005-0000-0000-000012020000}"/>
    <cellStyle name="40% - Accent1 3" xfId="627" xr:uid="{00000000-0005-0000-0000-000013020000}"/>
    <cellStyle name="40% - Accent1 3 2" xfId="628" xr:uid="{00000000-0005-0000-0000-000014020000}"/>
    <cellStyle name="40% - Accent1 3 2 2" xfId="629" xr:uid="{00000000-0005-0000-0000-000015020000}"/>
    <cellStyle name="40% - Accent1 3 2 2 2" xfId="630" xr:uid="{00000000-0005-0000-0000-000016020000}"/>
    <cellStyle name="40% - Accent1 3 2 3" xfId="631" xr:uid="{00000000-0005-0000-0000-000017020000}"/>
    <cellStyle name="40% - Accent1 3 2 3 2" xfId="632" xr:uid="{00000000-0005-0000-0000-000018020000}"/>
    <cellStyle name="40% - Accent1 3 2 4" xfId="633" xr:uid="{00000000-0005-0000-0000-000019020000}"/>
    <cellStyle name="40% - Accent1 3 3" xfId="634" xr:uid="{00000000-0005-0000-0000-00001A020000}"/>
    <cellStyle name="40% - Accent1 3 3 2" xfId="635" xr:uid="{00000000-0005-0000-0000-00001B020000}"/>
    <cellStyle name="40% - Accent1 3 4" xfId="636" xr:uid="{00000000-0005-0000-0000-00001C020000}"/>
    <cellStyle name="40% - Accent1 3 4 2" xfId="637" xr:uid="{00000000-0005-0000-0000-00001D020000}"/>
    <cellStyle name="40% - Accent1 3 5" xfId="638" xr:uid="{00000000-0005-0000-0000-00001E020000}"/>
    <cellStyle name="40% - Accent1 4" xfId="639" xr:uid="{00000000-0005-0000-0000-00001F020000}"/>
    <cellStyle name="40% - Accent1 4 2" xfId="640" xr:uid="{00000000-0005-0000-0000-000020020000}"/>
    <cellStyle name="40% - Accent1 4 2 2" xfId="641" xr:uid="{00000000-0005-0000-0000-000021020000}"/>
    <cellStyle name="40% - Accent1 4 2 2 2" xfId="642" xr:uid="{00000000-0005-0000-0000-000022020000}"/>
    <cellStyle name="40% - Accent1 4 2 3" xfId="643" xr:uid="{00000000-0005-0000-0000-000023020000}"/>
    <cellStyle name="40% - Accent1 4 2 3 2" xfId="644" xr:uid="{00000000-0005-0000-0000-000024020000}"/>
    <cellStyle name="40% - Accent1 4 2 4" xfId="645" xr:uid="{00000000-0005-0000-0000-000025020000}"/>
    <cellStyle name="40% - Accent1 4 3" xfId="646" xr:uid="{00000000-0005-0000-0000-000026020000}"/>
    <cellStyle name="40% - Accent1 4 3 2" xfId="647" xr:uid="{00000000-0005-0000-0000-000027020000}"/>
    <cellStyle name="40% - Accent1 4 4" xfId="648" xr:uid="{00000000-0005-0000-0000-000028020000}"/>
    <cellStyle name="40% - Accent1 4 4 2" xfId="649" xr:uid="{00000000-0005-0000-0000-000029020000}"/>
    <cellStyle name="40% - Accent1 4 5" xfId="650" xr:uid="{00000000-0005-0000-0000-00002A020000}"/>
    <cellStyle name="40% - Accent1 5" xfId="651" xr:uid="{00000000-0005-0000-0000-00002B020000}"/>
    <cellStyle name="40% - Accent1 5 2" xfId="652" xr:uid="{00000000-0005-0000-0000-00002C020000}"/>
    <cellStyle name="40% - Accent1 5 2 2" xfId="653" xr:uid="{00000000-0005-0000-0000-00002D020000}"/>
    <cellStyle name="40% - Accent1 5 2 2 2" xfId="654" xr:uid="{00000000-0005-0000-0000-00002E020000}"/>
    <cellStyle name="40% - Accent1 5 2 3" xfId="655" xr:uid="{00000000-0005-0000-0000-00002F020000}"/>
    <cellStyle name="40% - Accent1 5 2 3 2" xfId="656" xr:uid="{00000000-0005-0000-0000-000030020000}"/>
    <cellStyle name="40% - Accent1 5 2 4" xfId="657" xr:uid="{00000000-0005-0000-0000-000031020000}"/>
    <cellStyle name="40% - Accent1 5 3" xfId="658" xr:uid="{00000000-0005-0000-0000-000032020000}"/>
    <cellStyle name="40% - Accent1 5 3 2" xfId="659" xr:uid="{00000000-0005-0000-0000-000033020000}"/>
    <cellStyle name="40% - Accent1 5 4" xfId="660" xr:uid="{00000000-0005-0000-0000-000034020000}"/>
    <cellStyle name="40% - Accent1 5 4 2" xfId="661" xr:uid="{00000000-0005-0000-0000-000035020000}"/>
    <cellStyle name="40% - Accent1 5 5" xfId="662" xr:uid="{00000000-0005-0000-0000-000036020000}"/>
    <cellStyle name="40% - Accent1 6" xfId="663" xr:uid="{00000000-0005-0000-0000-000037020000}"/>
    <cellStyle name="40% - Accent1 6 2" xfId="664" xr:uid="{00000000-0005-0000-0000-000038020000}"/>
    <cellStyle name="40% - Accent1 6 2 2" xfId="665" xr:uid="{00000000-0005-0000-0000-000039020000}"/>
    <cellStyle name="40% - Accent1 6 2 2 2" xfId="666" xr:uid="{00000000-0005-0000-0000-00003A020000}"/>
    <cellStyle name="40% - Accent1 6 2 3" xfId="667" xr:uid="{00000000-0005-0000-0000-00003B020000}"/>
    <cellStyle name="40% - Accent1 6 2 3 2" xfId="668" xr:uid="{00000000-0005-0000-0000-00003C020000}"/>
    <cellStyle name="40% - Accent1 6 2 4" xfId="669" xr:uid="{00000000-0005-0000-0000-00003D020000}"/>
    <cellStyle name="40% - Accent1 6 3" xfId="670" xr:uid="{00000000-0005-0000-0000-00003E020000}"/>
    <cellStyle name="40% - Accent1 6 3 2" xfId="671" xr:uid="{00000000-0005-0000-0000-00003F020000}"/>
    <cellStyle name="40% - Accent1 6 4" xfId="672" xr:uid="{00000000-0005-0000-0000-000040020000}"/>
    <cellStyle name="40% - Accent1 6 4 2" xfId="673" xr:uid="{00000000-0005-0000-0000-000041020000}"/>
    <cellStyle name="40% - Accent1 6 5" xfId="674" xr:uid="{00000000-0005-0000-0000-000042020000}"/>
    <cellStyle name="40% - Accent1 7" xfId="675" xr:uid="{00000000-0005-0000-0000-000043020000}"/>
    <cellStyle name="40% - Accent1 7 2" xfId="676" xr:uid="{00000000-0005-0000-0000-000044020000}"/>
    <cellStyle name="40% - Accent1 7 2 2" xfId="677" xr:uid="{00000000-0005-0000-0000-000045020000}"/>
    <cellStyle name="40% - Accent1 7 2 2 2" xfId="678" xr:uid="{00000000-0005-0000-0000-000046020000}"/>
    <cellStyle name="40% - Accent1 7 2 3" xfId="679" xr:uid="{00000000-0005-0000-0000-000047020000}"/>
    <cellStyle name="40% - Accent1 7 2 3 2" xfId="680" xr:uid="{00000000-0005-0000-0000-000048020000}"/>
    <cellStyle name="40% - Accent1 7 2 4" xfId="681" xr:uid="{00000000-0005-0000-0000-000049020000}"/>
    <cellStyle name="40% - Accent1 7 3" xfId="682" xr:uid="{00000000-0005-0000-0000-00004A020000}"/>
    <cellStyle name="40% - Accent1 7 3 2" xfId="683" xr:uid="{00000000-0005-0000-0000-00004B020000}"/>
    <cellStyle name="40% - Accent1 7 4" xfId="684" xr:uid="{00000000-0005-0000-0000-00004C020000}"/>
    <cellStyle name="40% - Accent1 7 4 2" xfId="685" xr:uid="{00000000-0005-0000-0000-00004D020000}"/>
    <cellStyle name="40% - Accent1 7 5" xfId="686" xr:uid="{00000000-0005-0000-0000-00004E020000}"/>
    <cellStyle name="40% - Accent1 8" xfId="687" xr:uid="{00000000-0005-0000-0000-00004F020000}"/>
    <cellStyle name="40% - Accent1 8 2" xfId="688" xr:uid="{00000000-0005-0000-0000-000050020000}"/>
    <cellStyle name="40% - Accent1 8 2 2" xfId="689" xr:uid="{00000000-0005-0000-0000-000051020000}"/>
    <cellStyle name="40% - Accent1 8 2 2 2" xfId="690" xr:uid="{00000000-0005-0000-0000-000052020000}"/>
    <cellStyle name="40% - Accent1 8 2 3" xfId="691" xr:uid="{00000000-0005-0000-0000-000053020000}"/>
    <cellStyle name="40% - Accent1 8 2 3 2" xfId="692" xr:uid="{00000000-0005-0000-0000-000054020000}"/>
    <cellStyle name="40% - Accent1 8 2 4" xfId="693" xr:uid="{00000000-0005-0000-0000-000055020000}"/>
    <cellStyle name="40% - Accent1 8 3" xfId="694" xr:uid="{00000000-0005-0000-0000-000056020000}"/>
    <cellStyle name="40% - Accent1 8 3 2" xfId="695" xr:uid="{00000000-0005-0000-0000-000057020000}"/>
    <cellStyle name="40% - Accent1 8 4" xfId="696" xr:uid="{00000000-0005-0000-0000-000058020000}"/>
    <cellStyle name="40% - Accent1 8 4 2" xfId="697" xr:uid="{00000000-0005-0000-0000-000059020000}"/>
    <cellStyle name="40% - Accent1 8 5" xfId="698" xr:uid="{00000000-0005-0000-0000-00005A020000}"/>
    <cellStyle name="40% - Accent1 9" xfId="699" xr:uid="{00000000-0005-0000-0000-00005B020000}"/>
    <cellStyle name="40% - Accent1 9 2" xfId="700" xr:uid="{00000000-0005-0000-0000-00005C020000}"/>
    <cellStyle name="40% - Accent1 9 2 2" xfId="701" xr:uid="{00000000-0005-0000-0000-00005D020000}"/>
    <cellStyle name="40% - Accent1 9 3" xfId="702" xr:uid="{00000000-0005-0000-0000-00005E020000}"/>
    <cellStyle name="40% - Accent1 9 3 2" xfId="703" xr:uid="{00000000-0005-0000-0000-00005F020000}"/>
    <cellStyle name="40% - Accent1 9 4" xfId="704" xr:uid="{00000000-0005-0000-0000-000060020000}"/>
    <cellStyle name="40% - Accent2 10" xfId="705" xr:uid="{00000000-0005-0000-0000-000061020000}"/>
    <cellStyle name="40% - Accent2 10 2" xfId="706" xr:uid="{00000000-0005-0000-0000-000062020000}"/>
    <cellStyle name="40% - Accent2 11" xfId="707" xr:uid="{00000000-0005-0000-0000-000063020000}"/>
    <cellStyle name="40% - Accent2 11 2" xfId="708" xr:uid="{00000000-0005-0000-0000-000064020000}"/>
    <cellStyle name="40% - Accent2 12" xfId="709" xr:uid="{00000000-0005-0000-0000-000065020000}"/>
    <cellStyle name="40% - Accent2 12 2" xfId="710" xr:uid="{00000000-0005-0000-0000-000066020000}"/>
    <cellStyle name="40% - Accent2 13" xfId="711" xr:uid="{00000000-0005-0000-0000-000067020000}"/>
    <cellStyle name="40% - Accent2 2" xfId="10" xr:uid="{00000000-0005-0000-0000-000068020000}"/>
    <cellStyle name="40% - Accent2 2 2" xfId="2262" xr:uid="{00000000-0005-0000-0000-000069020000}"/>
    <cellStyle name="40% - Accent2 3" xfId="712" xr:uid="{00000000-0005-0000-0000-00006A020000}"/>
    <cellStyle name="40% - Accent2 3 2" xfId="713" xr:uid="{00000000-0005-0000-0000-00006B020000}"/>
    <cellStyle name="40% - Accent2 3 2 2" xfId="714" xr:uid="{00000000-0005-0000-0000-00006C020000}"/>
    <cellStyle name="40% - Accent2 3 2 2 2" xfId="715" xr:uid="{00000000-0005-0000-0000-00006D020000}"/>
    <cellStyle name="40% - Accent2 3 2 3" xfId="716" xr:uid="{00000000-0005-0000-0000-00006E020000}"/>
    <cellStyle name="40% - Accent2 3 2 3 2" xfId="717" xr:uid="{00000000-0005-0000-0000-00006F020000}"/>
    <cellStyle name="40% - Accent2 3 2 4" xfId="718" xr:uid="{00000000-0005-0000-0000-000070020000}"/>
    <cellStyle name="40% - Accent2 3 3" xfId="719" xr:uid="{00000000-0005-0000-0000-000071020000}"/>
    <cellStyle name="40% - Accent2 3 3 2" xfId="720" xr:uid="{00000000-0005-0000-0000-000072020000}"/>
    <cellStyle name="40% - Accent2 3 4" xfId="721" xr:uid="{00000000-0005-0000-0000-000073020000}"/>
    <cellStyle name="40% - Accent2 3 4 2" xfId="722" xr:uid="{00000000-0005-0000-0000-000074020000}"/>
    <cellStyle name="40% - Accent2 3 5" xfId="723" xr:uid="{00000000-0005-0000-0000-000075020000}"/>
    <cellStyle name="40% - Accent2 4" xfId="724" xr:uid="{00000000-0005-0000-0000-000076020000}"/>
    <cellStyle name="40% - Accent2 4 2" xfId="725" xr:uid="{00000000-0005-0000-0000-000077020000}"/>
    <cellStyle name="40% - Accent2 4 2 2" xfId="726" xr:uid="{00000000-0005-0000-0000-000078020000}"/>
    <cellStyle name="40% - Accent2 4 2 2 2" xfId="727" xr:uid="{00000000-0005-0000-0000-000079020000}"/>
    <cellStyle name="40% - Accent2 4 2 3" xfId="728" xr:uid="{00000000-0005-0000-0000-00007A020000}"/>
    <cellStyle name="40% - Accent2 4 2 3 2" xfId="729" xr:uid="{00000000-0005-0000-0000-00007B020000}"/>
    <cellStyle name="40% - Accent2 4 2 4" xfId="730" xr:uid="{00000000-0005-0000-0000-00007C020000}"/>
    <cellStyle name="40% - Accent2 4 3" xfId="731" xr:uid="{00000000-0005-0000-0000-00007D020000}"/>
    <cellStyle name="40% - Accent2 4 3 2" xfId="732" xr:uid="{00000000-0005-0000-0000-00007E020000}"/>
    <cellStyle name="40% - Accent2 4 4" xfId="733" xr:uid="{00000000-0005-0000-0000-00007F020000}"/>
    <cellStyle name="40% - Accent2 4 4 2" xfId="734" xr:uid="{00000000-0005-0000-0000-000080020000}"/>
    <cellStyle name="40% - Accent2 4 5" xfId="735" xr:uid="{00000000-0005-0000-0000-000081020000}"/>
    <cellStyle name="40% - Accent2 5" xfId="736" xr:uid="{00000000-0005-0000-0000-000082020000}"/>
    <cellStyle name="40% - Accent2 5 2" xfId="737" xr:uid="{00000000-0005-0000-0000-000083020000}"/>
    <cellStyle name="40% - Accent2 5 2 2" xfId="738" xr:uid="{00000000-0005-0000-0000-000084020000}"/>
    <cellStyle name="40% - Accent2 5 2 2 2" xfId="739" xr:uid="{00000000-0005-0000-0000-000085020000}"/>
    <cellStyle name="40% - Accent2 5 2 3" xfId="740" xr:uid="{00000000-0005-0000-0000-000086020000}"/>
    <cellStyle name="40% - Accent2 5 2 3 2" xfId="741" xr:uid="{00000000-0005-0000-0000-000087020000}"/>
    <cellStyle name="40% - Accent2 5 2 4" xfId="742" xr:uid="{00000000-0005-0000-0000-000088020000}"/>
    <cellStyle name="40% - Accent2 5 3" xfId="743" xr:uid="{00000000-0005-0000-0000-000089020000}"/>
    <cellStyle name="40% - Accent2 5 3 2" xfId="744" xr:uid="{00000000-0005-0000-0000-00008A020000}"/>
    <cellStyle name="40% - Accent2 5 4" xfId="745" xr:uid="{00000000-0005-0000-0000-00008B020000}"/>
    <cellStyle name="40% - Accent2 5 4 2" xfId="746" xr:uid="{00000000-0005-0000-0000-00008C020000}"/>
    <cellStyle name="40% - Accent2 5 5" xfId="747" xr:uid="{00000000-0005-0000-0000-00008D020000}"/>
    <cellStyle name="40% - Accent2 6" xfId="748" xr:uid="{00000000-0005-0000-0000-00008E020000}"/>
    <cellStyle name="40% - Accent2 6 2" xfId="749" xr:uid="{00000000-0005-0000-0000-00008F020000}"/>
    <cellStyle name="40% - Accent2 6 2 2" xfId="750" xr:uid="{00000000-0005-0000-0000-000090020000}"/>
    <cellStyle name="40% - Accent2 6 2 2 2" xfId="751" xr:uid="{00000000-0005-0000-0000-000091020000}"/>
    <cellStyle name="40% - Accent2 6 2 3" xfId="752" xr:uid="{00000000-0005-0000-0000-000092020000}"/>
    <cellStyle name="40% - Accent2 6 2 3 2" xfId="753" xr:uid="{00000000-0005-0000-0000-000093020000}"/>
    <cellStyle name="40% - Accent2 6 2 4" xfId="754" xr:uid="{00000000-0005-0000-0000-000094020000}"/>
    <cellStyle name="40% - Accent2 6 3" xfId="755" xr:uid="{00000000-0005-0000-0000-000095020000}"/>
    <cellStyle name="40% - Accent2 6 3 2" xfId="756" xr:uid="{00000000-0005-0000-0000-000096020000}"/>
    <cellStyle name="40% - Accent2 6 4" xfId="757" xr:uid="{00000000-0005-0000-0000-000097020000}"/>
    <cellStyle name="40% - Accent2 6 4 2" xfId="758" xr:uid="{00000000-0005-0000-0000-000098020000}"/>
    <cellStyle name="40% - Accent2 6 5" xfId="759" xr:uid="{00000000-0005-0000-0000-000099020000}"/>
    <cellStyle name="40% - Accent2 7" xfId="760" xr:uid="{00000000-0005-0000-0000-00009A020000}"/>
    <cellStyle name="40% - Accent2 7 2" xfId="761" xr:uid="{00000000-0005-0000-0000-00009B020000}"/>
    <cellStyle name="40% - Accent2 7 2 2" xfId="762" xr:uid="{00000000-0005-0000-0000-00009C020000}"/>
    <cellStyle name="40% - Accent2 7 2 2 2" xfId="763" xr:uid="{00000000-0005-0000-0000-00009D020000}"/>
    <cellStyle name="40% - Accent2 7 2 3" xfId="764" xr:uid="{00000000-0005-0000-0000-00009E020000}"/>
    <cellStyle name="40% - Accent2 7 2 3 2" xfId="765" xr:uid="{00000000-0005-0000-0000-00009F020000}"/>
    <cellStyle name="40% - Accent2 7 2 4" xfId="766" xr:uid="{00000000-0005-0000-0000-0000A0020000}"/>
    <cellStyle name="40% - Accent2 7 3" xfId="767" xr:uid="{00000000-0005-0000-0000-0000A1020000}"/>
    <cellStyle name="40% - Accent2 7 3 2" xfId="768" xr:uid="{00000000-0005-0000-0000-0000A2020000}"/>
    <cellStyle name="40% - Accent2 7 4" xfId="769" xr:uid="{00000000-0005-0000-0000-0000A3020000}"/>
    <cellStyle name="40% - Accent2 7 4 2" xfId="770" xr:uid="{00000000-0005-0000-0000-0000A4020000}"/>
    <cellStyle name="40% - Accent2 7 5" xfId="771" xr:uid="{00000000-0005-0000-0000-0000A5020000}"/>
    <cellStyle name="40% - Accent2 8" xfId="772" xr:uid="{00000000-0005-0000-0000-0000A6020000}"/>
    <cellStyle name="40% - Accent2 8 2" xfId="773" xr:uid="{00000000-0005-0000-0000-0000A7020000}"/>
    <cellStyle name="40% - Accent2 8 2 2" xfId="774" xr:uid="{00000000-0005-0000-0000-0000A8020000}"/>
    <cellStyle name="40% - Accent2 8 2 2 2" xfId="775" xr:uid="{00000000-0005-0000-0000-0000A9020000}"/>
    <cellStyle name="40% - Accent2 8 2 3" xfId="776" xr:uid="{00000000-0005-0000-0000-0000AA020000}"/>
    <cellStyle name="40% - Accent2 8 2 3 2" xfId="777" xr:uid="{00000000-0005-0000-0000-0000AB020000}"/>
    <cellStyle name="40% - Accent2 8 2 4" xfId="778" xr:uid="{00000000-0005-0000-0000-0000AC020000}"/>
    <cellStyle name="40% - Accent2 8 3" xfId="779" xr:uid="{00000000-0005-0000-0000-0000AD020000}"/>
    <cellStyle name="40% - Accent2 8 3 2" xfId="780" xr:uid="{00000000-0005-0000-0000-0000AE020000}"/>
    <cellStyle name="40% - Accent2 8 4" xfId="781" xr:uid="{00000000-0005-0000-0000-0000AF020000}"/>
    <cellStyle name="40% - Accent2 8 4 2" xfId="782" xr:uid="{00000000-0005-0000-0000-0000B0020000}"/>
    <cellStyle name="40% - Accent2 8 5" xfId="783" xr:uid="{00000000-0005-0000-0000-0000B1020000}"/>
    <cellStyle name="40% - Accent2 9" xfId="784" xr:uid="{00000000-0005-0000-0000-0000B2020000}"/>
    <cellStyle name="40% - Accent2 9 2" xfId="785" xr:uid="{00000000-0005-0000-0000-0000B3020000}"/>
    <cellStyle name="40% - Accent2 9 2 2" xfId="786" xr:uid="{00000000-0005-0000-0000-0000B4020000}"/>
    <cellStyle name="40% - Accent2 9 3" xfId="787" xr:uid="{00000000-0005-0000-0000-0000B5020000}"/>
    <cellStyle name="40% - Accent2 9 3 2" xfId="788" xr:uid="{00000000-0005-0000-0000-0000B6020000}"/>
    <cellStyle name="40% - Accent2 9 4" xfId="789" xr:uid="{00000000-0005-0000-0000-0000B7020000}"/>
    <cellStyle name="40% - Accent3 10" xfId="790" xr:uid="{00000000-0005-0000-0000-0000B8020000}"/>
    <cellStyle name="40% - Accent3 10 2" xfId="791" xr:uid="{00000000-0005-0000-0000-0000B9020000}"/>
    <cellStyle name="40% - Accent3 11" xfId="792" xr:uid="{00000000-0005-0000-0000-0000BA020000}"/>
    <cellStyle name="40% - Accent3 11 2" xfId="793" xr:uid="{00000000-0005-0000-0000-0000BB020000}"/>
    <cellStyle name="40% - Accent3 12" xfId="794" xr:uid="{00000000-0005-0000-0000-0000BC020000}"/>
    <cellStyle name="40% - Accent3 12 2" xfId="795" xr:uid="{00000000-0005-0000-0000-0000BD020000}"/>
    <cellStyle name="40% - Accent3 13" xfId="796" xr:uid="{00000000-0005-0000-0000-0000BE020000}"/>
    <cellStyle name="40% - Accent3 2" xfId="11" xr:uid="{00000000-0005-0000-0000-0000BF020000}"/>
    <cellStyle name="40% - Accent3 2 2" xfId="2263" xr:uid="{00000000-0005-0000-0000-0000C0020000}"/>
    <cellStyle name="40% - Accent3 3" xfId="797" xr:uid="{00000000-0005-0000-0000-0000C1020000}"/>
    <cellStyle name="40% - Accent3 3 2" xfId="798" xr:uid="{00000000-0005-0000-0000-0000C2020000}"/>
    <cellStyle name="40% - Accent3 3 2 2" xfId="799" xr:uid="{00000000-0005-0000-0000-0000C3020000}"/>
    <cellStyle name="40% - Accent3 3 2 2 2" xfId="800" xr:uid="{00000000-0005-0000-0000-0000C4020000}"/>
    <cellStyle name="40% - Accent3 3 2 3" xfId="801" xr:uid="{00000000-0005-0000-0000-0000C5020000}"/>
    <cellStyle name="40% - Accent3 3 2 3 2" xfId="802" xr:uid="{00000000-0005-0000-0000-0000C6020000}"/>
    <cellStyle name="40% - Accent3 3 2 4" xfId="803" xr:uid="{00000000-0005-0000-0000-0000C7020000}"/>
    <cellStyle name="40% - Accent3 3 3" xfId="804" xr:uid="{00000000-0005-0000-0000-0000C8020000}"/>
    <cellStyle name="40% - Accent3 3 3 2" xfId="805" xr:uid="{00000000-0005-0000-0000-0000C9020000}"/>
    <cellStyle name="40% - Accent3 3 4" xfId="806" xr:uid="{00000000-0005-0000-0000-0000CA020000}"/>
    <cellStyle name="40% - Accent3 3 4 2" xfId="807" xr:uid="{00000000-0005-0000-0000-0000CB020000}"/>
    <cellStyle name="40% - Accent3 3 5" xfId="808" xr:uid="{00000000-0005-0000-0000-0000CC020000}"/>
    <cellStyle name="40% - Accent3 4" xfId="809" xr:uid="{00000000-0005-0000-0000-0000CD020000}"/>
    <cellStyle name="40% - Accent3 4 2" xfId="810" xr:uid="{00000000-0005-0000-0000-0000CE020000}"/>
    <cellStyle name="40% - Accent3 4 2 2" xfId="811" xr:uid="{00000000-0005-0000-0000-0000CF020000}"/>
    <cellStyle name="40% - Accent3 4 2 2 2" xfId="812" xr:uid="{00000000-0005-0000-0000-0000D0020000}"/>
    <cellStyle name="40% - Accent3 4 2 3" xfId="813" xr:uid="{00000000-0005-0000-0000-0000D1020000}"/>
    <cellStyle name="40% - Accent3 4 2 3 2" xfId="814" xr:uid="{00000000-0005-0000-0000-0000D2020000}"/>
    <cellStyle name="40% - Accent3 4 2 4" xfId="815" xr:uid="{00000000-0005-0000-0000-0000D3020000}"/>
    <cellStyle name="40% - Accent3 4 3" xfId="816" xr:uid="{00000000-0005-0000-0000-0000D4020000}"/>
    <cellStyle name="40% - Accent3 4 3 2" xfId="817" xr:uid="{00000000-0005-0000-0000-0000D5020000}"/>
    <cellStyle name="40% - Accent3 4 4" xfId="818" xr:uid="{00000000-0005-0000-0000-0000D6020000}"/>
    <cellStyle name="40% - Accent3 4 4 2" xfId="819" xr:uid="{00000000-0005-0000-0000-0000D7020000}"/>
    <cellStyle name="40% - Accent3 4 5" xfId="820" xr:uid="{00000000-0005-0000-0000-0000D8020000}"/>
    <cellStyle name="40% - Accent3 5" xfId="821" xr:uid="{00000000-0005-0000-0000-0000D9020000}"/>
    <cellStyle name="40% - Accent3 5 2" xfId="822" xr:uid="{00000000-0005-0000-0000-0000DA020000}"/>
    <cellStyle name="40% - Accent3 5 2 2" xfId="823" xr:uid="{00000000-0005-0000-0000-0000DB020000}"/>
    <cellStyle name="40% - Accent3 5 2 2 2" xfId="824" xr:uid="{00000000-0005-0000-0000-0000DC020000}"/>
    <cellStyle name="40% - Accent3 5 2 3" xfId="825" xr:uid="{00000000-0005-0000-0000-0000DD020000}"/>
    <cellStyle name="40% - Accent3 5 2 3 2" xfId="826" xr:uid="{00000000-0005-0000-0000-0000DE020000}"/>
    <cellStyle name="40% - Accent3 5 2 4" xfId="827" xr:uid="{00000000-0005-0000-0000-0000DF020000}"/>
    <cellStyle name="40% - Accent3 5 3" xfId="828" xr:uid="{00000000-0005-0000-0000-0000E0020000}"/>
    <cellStyle name="40% - Accent3 5 3 2" xfId="829" xr:uid="{00000000-0005-0000-0000-0000E1020000}"/>
    <cellStyle name="40% - Accent3 5 4" xfId="830" xr:uid="{00000000-0005-0000-0000-0000E2020000}"/>
    <cellStyle name="40% - Accent3 5 4 2" xfId="831" xr:uid="{00000000-0005-0000-0000-0000E3020000}"/>
    <cellStyle name="40% - Accent3 5 5" xfId="832" xr:uid="{00000000-0005-0000-0000-0000E4020000}"/>
    <cellStyle name="40% - Accent3 6" xfId="833" xr:uid="{00000000-0005-0000-0000-0000E5020000}"/>
    <cellStyle name="40% - Accent3 6 2" xfId="834" xr:uid="{00000000-0005-0000-0000-0000E6020000}"/>
    <cellStyle name="40% - Accent3 6 2 2" xfId="835" xr:uid="{00000000-0005-0000-0000-0000E7020000}"/>
    <cellStyle name="40% - Accent3 6 2 2 2" xfId="836" xr:uid="{00000000-0005-0000-0000-0000E8020000}"/>
    <cellStyle name="40% - Accent3 6 2 3" xfId="837" xr:uid="{00000000-0005-0000-0000-0000E9020000}"/>
    <cellStyle name="40% - Accent3 6 2 3 2" xfId="838" xr:uid="{00000000-0005-0000-0000-0000EA020000}"/>
    <cellStyle name="40% - Accent3 6 2 4" xfId="839" xr:uid="{00000000-0005-0000-0000-0000EB020000}"/>
    <cellStyle name="40% - Accent3 6 3" xfId="840" xr:uid="{00000000-0005-0000-0000-0000EC020000}"/>
    <cellStyle name="40% - Accent3 6 3 2" xfId="841" xr:uid="{00000000-0005-0000-0000-0000ED020000}"/>
    <cellStyle name="40% - Accent3 6 4" xfId="842" xr:uid="{00000000-0005-0000-0000-0000EE020000}"/>
    <cellStyle name="40% - Accent3 6 4 2" xfId="843" xr:uid="{00000000-0005-0000-0000-0000EF020000}"/>
    <cellStyle name="40% - Accent3 6 5" xfId="844" xr:uid="{00000000-0005-0000-0000-0000F0020000}"/>
    <cellStyle name="40% - Accent3 7" xfId="845" xr:uid="{00000000-0005-0000-0000-0000F1020000}"/>
    <cellStyle name="40% - Accent3 7 2" xfId="846" xr:uid="{00000000-0005-0000-0000-0000F2020000}"/>
    <cellStyle name="40% - Accent3 7 2 2" xfId="847" xr:uid="{00000000-0005-0000-0000-0000F3020000}"/>
    <cellStyle name="40% - Accent3 7 2 2 2" xfId="848" xr:uid="{00000000-0005-0000-0000-0000F4020000}"/>
    <cellStyle name="40% - Accent3 7 2 3" xfId="849" xr:uid="{00000000-0005-0000-0000-0000F5020000}"/>
    <cellStyle name="40% - Accent3 7 2 3 2" xfId="850" xr:uid="{00000000-0005-0000-0000-0000F6020000}"/>
    <cellStyle name="40% - Accent3 7 2 4" xfId="851" xr:uid="{00000000-0005-0000-0000-0000F7020000}"/>
    <cellStyle name="40% - Accent3 7 3" xfId="852" xr:uid="{00000000-0005-0000-0000-0000F8020000}"/>
    <cellStyle name="40% - Accent3 7 3 2" xfId="853" xr:uid="{00000000-0005-0000-0000-0000F9020000}"/>
    <cellStyle name="40% - Accent3 7 4" xfId="854" xr:uid="{00000000-0005-0000-0000-0000FA020000}"/>
    <cellStyle name="40% - Accent3 7 4 2" xfId="855" xr:uid="{00000000-0005-0000-0000-0000FB020000}"/>
    <cellStyle name="40% - Accent3 7 5" xfId="856" xr:uid="{00000000-0005-0000-0000-0000FC020000}"/>
    <cellStyle name="40% - Accent3 8" xfId="857" xr:uid="{00000000-0005-0000-0000-0000FD020000}"/>
    <cellStyle name="40% - Accent3 8 2" xfId="858" xr:uid="{00000000-0005-0000-0000-0000FE020000}"/>
    <cellStyle name="40% - Accent3 8 2 2" xfId="859" xr:uid="{00000000-0005-0000-0000-0000FF020000}"/>
    <cellStyle name="40% - Accent3 8 2 2 2" xfId="860" xr:uid="{00000000-0005-0000-0000-000000030000}"/>
    <cellStyle name="40% - Accent3 8 2 3" xfId="861" xr:uid="{00000000-0005-0000-0000-000001030000}"/>
    <cellStyle name="40% - Accent3 8 2 3 2" xfId="862" xr:uid="{00000000-0005-0000-0000-000002030000}"/>
    <cellStyle name="40% - Accent3 8 2 4" xfId="863" xr:uid="{00000000-0005-0000-0000-000003030000}"/>
    <cellStyle name="40% - Accent3 8 3" xfId="864" xr:uid="{00000000-0005-0000-0000-000004030000}"/>
    <cellStyle name="40% - Accent3 8 3 2" xfId="865" xr:uid="{00000000-0005-0000-0000-000005030000}"/>
    <cellStyle name="40% - Accent3 8 4" xfId="866" xr:uid="{00000000-0005-0000-0000-000006030000}"/>
    <cellStyle name="40% - Accent3 8 4 2" xfId="867" xr:uid="{00000000-0005-0000-0000-000007030000}"/>
    <cellStyle name="40% - Accent3 8 5" xfId="868" xr:uid="{00000000-0005-0000-0000-000008030000}"/>
    <cellStyle name="40% - Accent3 9" xfId="869" xr:uid="{00000000-0005-0000-0000-000009030000}"/>
    <cellStyle name="40% - Accent3 9 2" xfId="870" xr:uid="{00000000-0005-0000-0000-00000A030000}"/>
    <cellStyle name="40% - Accent3 9 2 2" xfId="871" xr:uid="{00000000-0005-0000-0000-00000B030000}"/>
    <cellStyle name="40% - Accent3 9 3" xfId="872" xr:uid="{00000000-0005-0000-0000-00000C030000}"/>
    <cellStyle name="40% - Accent3 9 3 2" xfId="873" xr:uid="{00000000-0005-0000-0000-00000D030000}"/>
    <cellStyle name="40% - Accent3 9 4" xfId="874" xr:uid="{00000000-0005-0000-0000-00000E030000}"/>
    <cellStyle name="40% - Accent4 10" xfId="875" xr:uid="{00000000-0005-0000-0000-00000F030000}"/>
    <cellStyle name="40% - Accent4 10 2" xfId="876" xr:uid="{00000000-0005-0000-0000-000010030000}"/>
    <cellStyle name="40% - Accent4 11" xfId="877" xr:uid="{00000000-0005-0000-0000-000011030000}"/>
    <cellStyle name="40% - Accent4 11 2" xfId="878" xr:uid="{00000000-0005-0000-0000-000012030000}"/>
    <cellStyle name="40% - Accent4 12" xfId="879" xr:uid="{00000000-0005-0000-0000-000013030000}"/>
    <cellStyle name="40% - Accent4 12 2" xfId="880" xr:uid="{00000000-0005-0000-0000-000014030000}"/>
    <cellStyle name="40% - Accent4 13" xfId="881" xr:uid="{00000000-0005-0000-0000-000015030000}"/>
    <cellStyle name="40% - Accent4 2" xfId="12" xr:uid="{00000000-0005-0000-0000-000016030000}"/>
    <cellStyle name="40% - Accent4 2 2" xfId="2264" xr:uid="{00000000-0005-0000-0000-000017030000}"/>
    <cellStyle name="40% - Accent4 3" xfId="882" xr:uid="{00000000-0005-0000-0000-000018030000}"/>
    <cellStyle name="40% - Accent4 3 2" xfId="883" xr:uid="{00000000-0005-0000-0000-000019030000}"/>
    <cellStyle name="40% - Accent4 3 2 2" xfId="884" xr:uid="{00000000-0005-0000-0000-00001A030000}"/>
    <cellStyle name="40% - Accent4 3 2 2 2" xfId="885" xr:uid="{00000000-0005-0000-0000-00001B030000}"/>
    <cellStyle name="40% - Accent4 3 2 3" xfId="886" xr:uid="{00000000-0005-0000-0000-00001C030000}"/>
    <cellStyle name="40% - Accent4 3 2 3 2" xfId="887" xr:uid="{00000000-0005-0000-0000-00001D030000}"/>
    <cellStyle name="40% - Accent4 3 2 4" xfId="888" xr:uid="{00000000-0005-0000-0000-00001E030000}"/>
    <cellStyle name="40% - Accent4 3 3" xfId="889" xr:uid="{00000000-0005-0000-0000-00001F030000}"/>
    <cellStyle name="40% - Accent4 3 3 2" xfId="890" xr:uid="{00000000-0005-0000-0000-000020030000}"/>
    <cellStyle name="40% - Accent4 3 4" xfId="891" xr:uid="{00000000-0005-0000-0000-000021030000}"/>
    <cellStyle name="40% - Accent4 3 4 2" xfId="892" xr:uid="{00000000-0005-0000-0000-000022030000}"/>
    <cellStyle name="40% - Accent4 3 5" xfId="893" xr:uid="{00000000-0005-0000-0000-000023030000}"/>
    <cellStyle name="40% - Accent4 4" xfId="894" xr:uid="{00000000-0005-0000-0000-000024030000}"/>
    <cellStyle name="40% - Accent4 4 2" xfId="895" xr:uid="{00000000-0005-0000-0000-000025030000}"/>
    <cellStyle name="40% - Accent4 4 2 2" xfId="896" xr:uid="{00000000-0005-0000-0000-000026030000}"/>
    <cellStyle name="40% - Accent4 4 2 2 2" xfId="897" xr:uid="{00000000-0005-0000-0000-000027030000}"/>
    <cellStyle name="40% - Accent4 4 2 3" xfId="898" xr:uid="{00000000-0005-0000-0000-000028030000}"/>
    <cellStyle name="40% - Accent4 4 2 3 2" xfId="899" xr:uid="{00000000-0005-0000-0000-000029030000}"/>
    <cellStyle name="40% - Accent4 4 2 4" xfId="900" xr:uid="{00000000-0005-0000-0000-00002A030000}"/>
    <cellStyle name="40% - Accent4 4 3" xfId="901" xr:uid="{00000000-0005-0000-0000-00002B030000}"/>
    <cellStyle name="40% - Accent4 4 3 2" xfId="902" xr:uid="{00000000-0005-0000-0000-00002C030000}"/>
    <cellStyle name="40% - Accent4 4 4" xfId="903" xr:uid="{00000000-0005-0000-0000-00002D030000}"/>
    <cellStyle name="40% - Accent4 4 4 2" xfId="904" xr:uid="{00000000-0005-0000-0000-00002E030000}"/>
    <cellStyle name="40% - Accent4 4 5" xfId="905" xr:uid="{00000000-0005-0000-0000-00002F030000}"/>
    <cellStyle name="40% - Accent4 5" xfId="906" xr:uid="{00000000-0005-0000-0000-000030030000}"/>
    <cellStyle name="40% - Accent4 5 2" xfId="907" xr:uid="{00000000-0005-0000-0000-000031030000}"/>
    <cellStyle name="40% - Accent4 5 2 2" xfId="908" xr:uid="{00000000-0005-0000-0000-000032030000}"/>
    <cellStyle name="40% - Accent4 5 2 2 2" xfId="909" xr:uid="{00000000-0005-0000-0000-000033030000}"/>
    <cellStyle name="40% - Accent4 5 2 3" xfId="910" xr:uid="{00000000-0005-0000-0000-000034030000}"/>
    <cellStyle name="40% - Accent4 5 2 3 2" xfId="911" xr:uid="{00000000-0005-0000-0000-000035030000}"/>
    <cellStyle name="40% - Accent4 5 2 4" xfId="912" xr:uid="{00000000-0005-0000-0000-000036030000}"/>
    <cellStyle name="40% - Accent4 5 3" xfId="913" xr:uid="{00000000-0005-0000-0000-000037030000}"/>
    <cellStyle name="40% - Accent4 5 3 2" xfId="914" xr:uid="{00000000-0005-0000-0000-000038030000}"/>
    <cellStyle name="40% - Accent4 5 4" xfId="915" xr:uid="{00000000-0005-0000-0000-000039030000}"/>
    <cellStyle name="40% - Accent4 5 4 2" xfId="916" xr:uid="{00000000-0005-0000-0000-00003A030000}"/>
    <cellStyle name="40% - Accent4 5 5" xfId="917" xr:uid="{00000000-0005-0000-0000-00003B030000}"/>
    <cellStyle name="40% - Accent4 6" xfId="918" xr:uid="{00000000-0005-0000-0000-00003C030000}"/>
    <cellStyle name="40% - Accent4 6 2" xfId="919" xr:uid="{00000000-0005-0000-0000-00003D030000}"/>
    <cellStyle name="40% - Accent4 6 2 2" xfId="920" xr:uid="{00000000-0005-0000-0000-00003E030000}"/>
    <cellStyle name="40% - Accent4 6 2 2 2" xfId="921" xr:uid="{00000000-0005-0000-0000-00003F030000}"/>
    <cellStyle name="40% - Accent4 6 2 3" xfId="922" xr:uid="{00000000-0005-0000-0000-000040030000}"/>
    <cellStyle name="40% - Accent4 6 2 3 2" xfId="923" xr:uid="{00000000-0005-0000-0000-000041030000}"/>
    <cellStyle name="40% - Accent4 6 2 4" xfId="924" xr:uid="{00000000-0005-0000-0000-000042030000}"/>
    <cellStyle name="40% - Accent4 6 3" xfId="925" xr:uid="{00000000-0005-0000-0000-000043030000}"/>
    <cellStyle name="40% - Accent4 6 3 2" xfId="926" xr:uid="{00000000-0005-0000-0000-000044030000}"/>
    <cellStyle name="40% - Accent4 6 4" xfId="927" xr:uid="{00000000-0005-0000-0000-000045030000}"/>
    <cellStyle name="40% - Accent4 6 4 2" xfId="928" xr:uid="{00000000-0005-0000-0000-000046030000}"/>
    <cellStyle name="40% - Accent4 6 5" xfId="929" xr:uid="{00000000-0005-0000-0000-000047030000}"/>
    <cellStyle name="40% - Accent4 7" xfId="930" xr:uid="{00000000-0005-0000-0000-000048030000}"/>
    <cellStyle name="40% - Accent4 7 2" xfId="931" xr:uid="{00000000-0005-0000-0000-000049030000}"/>
    <cellStyle name="40% - Accent4 7 2 2" xfId="932" xr:uid="{00000000-0005-0000-0000-00004A030000}"/>
    <cellStyle name="40% - Accent4 7 2 2 2" xfId="933" xr:uid="{00000000-0005-0000-0000-00004B030000}"/>
    <cellStyle name="40% - Accent4 7 2 3" xfId="934" xr:uid="{00000000-0005-0000-0000-00004C030000}"/>
    <cellStyle name="40% - Accent4 7 2 3 2" xfId="935" xr:uid="{00000000-0005-0000-0000-00004D030000}"/>
    <cellStyle name="40% - Accent4 7 2 4" xfId="936" xr:uid="{00000000-0005-0000-0000-00004E030000}"/>
    <cellStyle name="40% - Accent4 7 3" xfId="937" xr:uid="{00000000-0005-0000-0000-00004F030000}"/>
    <cellStyle name="40% - Accent4 7 3 2" xfId="938" xr:uid="{00000000-0005-0000-0000-000050030000}"/>
    <cellStyle name="40% - Accent4 7 4" xfId="939" xr:uid="{00000000-0005-0000-0000-000051030000}"/>
    <cellStyle name="40% - Accent4 7 4 2" xfId="940" xr:uid="{00000000-0005-0000-0000-000052030000}"/>
    <cellStyle name="40% - Accent4 7 5" xfId="941" xr:uid="{00000000-0005-0000-0000-000053030000}"/>
    <cellStyle name="40% - Accent4 8" xfId="942" xr:uid="{00000000-0005-0000-0000-000054030000}"/>
    <cellStyle name="40% - Accent4 8 2" xfId="943" xr:uid="{00000000-0005-0000-0000-000055030000}"/>
    <cellStyle name="40% - Accent4 8 2 2" xfId="944" xr:uid="{00000000-0005-0000-0000-000056030000}"/>
    <cellStyle name="40% - Accent4 8 2 2 2" xfId="945" xr:uid="{00000000-0005-0000-0000-000057030000}"/>
    <cellStyle name="40% - Accent4 8 2 3" xfId="946" xr:uid="{00000000-0005-0000-0000-000058030000}"/>
    <cellStyle name="40% - Accent4 8 2 3 2" xfId="947" xr:uid="{00000000-0005-0000-0000-000059030000}"/>
    <cellStyle name="40% - Accent4 8 2 4" xfId="948" xr:uid="{00000000-0005-0000-0000-00005A030000}"/>
    <cellStyle name="40% - Accent4 8 3" xfId="949" xr:uid="{00000000-0005-0000-0000-00005B030000}"/>
    <cellStyle name="40% - Accent4 8 3 2" xfId="950" xr:uid="{00000000-0005-0000-0000-00005C030000}"/>
    <cellStyle name="40% - Accent4 8 4" xfId="951" xr:uid="{00000000-0005-0000-0000-00005D030000}"/>
    <cellStyle name="40% - Accent4 8 4 2" xfId="952" xr:uid="{00000000-0005-0000-0000-00005E030000}"/>
    <cellStyle name="40% - Accent4 8 5" xfId="953" xr:uid="{00000000-0005-0000-0000-00005F030000}"/>
    <cellStyle name="40% - Accent4 9" xfId="954" xr:uid="{00000000-0005-0000-0000-000060030000}"/>
    <cellStyle name="40% - Accent4 9 2" xfId="955" xr:uid="{00000000-0005-0000-0000-000061030000}"/>
    <cellStyle name="40% - Accent4 9 2 2" xfId="956" xr:uid="{00000000-0005-0000-0000-000062030000}"/>
    <cellStyle name="40% - Accent4 9 3" xfId="957" xr:uid="{00000000-0005-0000-0000-000063030000}"/>
    <cellStyle name="40% - Accent4 9 3 2" xfId="958" xr:uid="{00000000-0005-0000-0000-000064030000}"/>
    <cellStyle name="40% - Accent4 9 4" xfId="959" xr:uid="{00000000-0005-0000-0000-000065030000}"/>
    <cellStyle name="40% - Accent5 10" xfId="960" xr:uid="{00000000-0005-0000-0000-000066030000}"/>
    <cellStyle name="40% - Accent5 10 2" xfId="961" xr:uid="{00000000-0005-0000-0000-000067030000}"/>
    <cellStyle name="40% - Accent5 11" xfId="962" xr:uid="{00000000-0005-0000-0000-000068030000}"/>
    <cellStyle name="40% - Accent5 11 2" xfId="963" xr:uid="{00000000-0005-0000-0000-000069030000}"/>
    <cellStyle name="40% - Accent5 12" xfId="964" xr:uid="{00000000-0005-0000-0000-00006A030000}"/>
    <cellStyle name="40% - Accent5 12 2" xfId="965" xr:uid="{00000000-0005-0000-0000-00006B030000}"/>
    <cellStyle name="40% - Accent5 13" xfId="966" xr:uid="{00000000-0005-0000-0000-00006C030000}"/>
    <cellStyle name="40% - Accent5 2" xfId="13" xr:uid="{00000000-0005-0000-0000-00006D030000}"/>
    <cellStyle name="40% - Accent5 2 2" xfId="2265" xr:uid="{00000000-0005-0000-0000-00006E030000}"/>
    <cellStyle name="40% - Accent5 3" xfId="967" xr:uid="{00000000-0005-0000-0000-00006F030000}"/>
    <cellStyle name="40% - Accent5 3 2" xfId="968" xr:uid="{00000000-0005-0000-0000-000070030000}"/>
    <cellStyle name="40% - Accent5 3 2 2" xfId="969" xr:uid="{00000000-0005-0000-0000-000071030000}"/>
    <cellStyle name="40% - Accent5 3 2 2 2" xfId="970" xr:uid="{00000000-0005-0000-0000-000072030000}"/>
    <cellStyle name="40% - Accent5 3 2 3" xfId="971" xr:uid="{00000000-0005-0000-0000-000073030000}"/>
    <cellStyle name="40% - Accent5 3 2 3 2" xfId="972" xr:uid="{00000000-0005-0000-0000-000074030000}"/>
    <cellStyle name="40% - Accent5 3 2 4" xfId="973" xr:uid="{00000000-0005-0000-0000-000075030000}"/>
    <cellStyle name="40% - Accent5 3 3" xfId="974" xr:uid="{00000000-0005-0000-0000-000076030000}"/>
    <cellStyle name="40% - Accent5 3 3 2" xfId="975" xr:uid="{00000000-0005-0000-0000-000077030000}"/>
    <cellStyle name="40% - Accent5 3 4" xfId="976" xr:uid="{00000000-0005-0000-0000-000078030000}"/>
    <cellStyle name="40% - Accent5 3 4 2" xfId="977" xr:uid="{00000000-0005-0000-0000-000079030000}"/>
    <cellStyle name="40% - Accent5 3 5" xfId="978" xr:uid="{00000000-0005-0000-0000-00007A030000}"/>
    <cellStyle name="40% - Accent5 4" xfId="979" xr:uid="{00000000-0005-0000-0000-00007B030000}"/>
    <cellStyle name="40% - Accent5 4 2" xfId="980" xr:uid="{00000000-0005-0000-0000-00007C030000}"/>
    <cellStyle name="40% - Accent5 4 2 2" xfId="981" xr:uid="{00000000-0005-0000-0000-00007D030000}"/>
    <cellStyle name="40% - Accent5 4 2 2 2" xfId="982" xr:uid="{00000000-0005-0000-0000-00007E030000}"/>
    <cellStyle name="40% - Accent5 4 2 3" xfId="983" xr:uid="{00000000-0005-0000-0000-00007F030000}"/>
    <cellStyle name="40% - Accent5 4 2 3 2" xfId="984" xr:uid="{00000000-0005-0000-0000-000080030000}"/>
    <cellStyle name="40% - Accent5 4 2 4" xfId="985" xr:uid="{00000000-0005-0000-0000-000081030000}"/>
    <cellStyle name="40% - Accent5 4 3" xfId="986" xr:uid="{00000000-0005-0000-0000-000082030000}"/>
    <cellStyle name="40% - Accent5 4 3 2" xfId="987" xr:uid="{00000000-0005-0000-0000-000083030000}"/>
    <cellStyle name="40% - Accent5 4 4" xfId="988" xr:uid="{00000000-0005-0000-0000-000084030000}"/>
    <cellStyle name="40% - Accent5 4 4 2" xfId="989" xr:uid="{00000000-0005-0000-0000-000085030000}"/>
    <cellStyle name="40% - Accent5 4 5" xfId="990" xr:uid="{00000000-0005-0000-0000-000086030000}"/>
    <cellStyle name="40% - Accent5 5" xfId="991" xr:uid="{00000000-0005-0000-0000-000087030000}"/>
    <cellStyle name="40% - Accent5 5 2" xfId="992" xr:uid="{00000000-0005-0000-0000-000088030000}"/>
    <cellStyle name="40% - Accent5 5 2 2" xfId="993" xr:uid="{00000000-0005-0000-0000-000089030000}"/>
    <cellStyle name="40% - Accent5 5 2 2 2" xfId="994" xr:uid="{00000000-0005-0000-0000-00008A030000}"/>
    <cellStyle name="40% - Accent5 5 2 3" xfId="995" xr:uid="{00000000-0005-0000-0000-00008B030000}"/>
    <cellStyle name="40% - Accent5 5 2 3 2" xfId="996" xr:uid="{00000000-0005-0000-0000-00008C030000}"/>
    <cellStyle name="40% - Accent5 5 2 4" xfId="997" xr:uid="{00000000-0005-0000-0000-00008D030000}"/>
    <cellStyle name="40% - Accent5 5 3" xfId="998" xr:uid="{00000000-0005-0000-0000-00008E030000}"/>
    <cellStyle name="40% - Accent5 5 3 2" xfId="999" xr:uid="{00000000-0005-0000-0000-00008F030000}"/>
    <cellStyle name="40% - Accent5 5 4" xfId="1000" xr:uid="{00000000-0005-0000-0000-000090030000}"/>
    <cellStyle name="40% - Accent5 5 4 2" xfId="1001" xr:uid="{00000000-0005-0000-0000-000091030000}"/>
    <cellStyle name="40% - Accent5 5 5" xfId="1002" xr:uid="{00000000-0005-0000-0000-000092030000}"/>
    <cellStyle name="40% - Accent5 6" xfId="1003" xr:uid="{00000000-0005-0000-0000-000093030000}"/>
    <cellStyle name="40% - Accent5 6 2" xfId="1004" xr:uid="{00000000-0005-0000-0000-000094030000}"/>
    <cellStyle name="40% - Accent5 6 2 2" xfId="1005" xr:uid="{00000000-0005-0000-0000-000095030000}"/>
    <cellStyle name="40% - Accent5 6 2 2 2" xfId="1006" xr:uid="{00000000-0005-0000-0000-000096030000}"/>
    <cellStyle name="40% - Accent5 6 2 3" xfId="1007" xr:uid="{00000000-0005-0000-0000-000097030000}"/>
    <cellStyle name="40% - Accent5 6 2 3 2" xfId="1008" xr:uid="{00000000-0005-0000-0000-000098030000}"/>
    <cellStyle name="40% - Accent5 6 2 4" xfId="1009" xr:uid="{00000000-0005-0000-0000-000099030000}"/>
    <cellStyle name="40% - Accent5 6 3" xfId="1010" xr:uid="{00000000-0005-0000-0000-00009A030000}"/>
    <cellStyle name="40% - Accent5 6 3 2" xfId="1011" xr:uid="{00000000-0005-0000-0000-00009B030000}"/>
    <cellStyle name="40% - Accent5 6 4" xfId="1012" xr:uid="{00000000-0005-0000-0000-00009C030000}"/>
    <cellStyle name="40% - Accent5 6 4 2" xfId="1013" xr:uid="{00000000-0005-0000-0000-00009D030000}"/>
    <cellStyle name="40% - Accent5 6 5" xfId="1014" xr:uid="{00000000-0005-0000-0000-00009E030000}"/>
    <cellStyle name="40% - Accent5 7" xfId="1015" xr:uid="{00000000-0005-0000-0000-00009F030000}"/>
    <cellStyle name="40% - Accent5 7 2" xfId="1016" xr:uid="{00000000-0005-0000-0000-0000A0030000}"/>
    <cellStyle name="40% - Accent5 7 2 2" xfId="1017" xr:uid="{00000000-0005-0000-0000-0000A1030000}"/>
    <cellStyle name="40% - Accent5 7 2 2 2" xfId="1018" xr:uid="{00000000-0005-0000-0000-0000A2030000}"/>
    <cellStyle name="40% - Accent5 7 2 3" xfId="1019" xr:uid="{00000000-0005-0000-0000-0000A3030000}"/>
    <cellStyle name="40% - Accent5 7 2 3 2" xfId="1020" xr:uid="{00000000-0005-0000-0000-0000A4030000}"/>
    <cellStyle name="40% - Accent5 7 2 4" xfId="1021" xr:uid="{00000000-0005-0000-0000-0000A5030000}"/>
    <cellStyle name="40% - Accent5 7 3" xfId="1022" xr:uid="{00000000-0005-0000-0000-0000A6030000}"/>
    <cellStyle name="40% - Accent5 7 3 2" xfId="1023" xr:uid="{00000000-0005-0000-0000-0000A7030000}"/>
    <cellStyle name="40% - Accent5 7 4" xfId="1024" xr:uid="{00000000-0005-0000-0000-0000A8030000}"/>
    <cellStyle name="40% - Accent5 7 4 2" xfId="1025" xr:uid="{00000000-0005-0000-0000-0000A9030000}"/>
    <cellStyle name="40% - Accent5 7 5" xfId="1026" xr:uid="{00000000-0005-0000-0000-0000AA030000}"/>
    <cellStyle name="40% - Accent5 8" xfId="1027" xr:uid="{00000000-0005-0000-0000-0000AB030000}"/>
    <cellStyle name="40% - Accent5 8 2" xfId="1028" xr:uid="{00000000-0005-0000-0000-0000AC030000}"/>
    <cellStyle name="40% - Accent5 8 2 2" xfId="1029" xr:uid="{00000000-0005-0000-0000-0000AD030000}"/>
    <cellStyle name="40% - Accent5 8 2 2 2" xfId="1030" xr:uid="{00000000-0005-0000-0000-0000AE030000}"/>
    <cellStyle name="40% - Accent5 8 2 3" xfId="1031" xr:uid="{00000000-0005-0000-0000-0000AF030000}"/>
    <cellStyle name="40% - Accent5 8 2 3 2" xfId="1032" xr:uid="{00000000-0005-0000-0000-0000B0030000}"/>
    <cellStyle name="40% - Accent5 8 2 4" xfId="1033" xr:uid="{00000000-0005-0000-0000-0000B1030000}"/>
    <cellStyle name="40% - Accent5 8 3" xfId="1034" xr:uid="{00000000-0005-0000-0000-0000B2030000}"/>
    <cellStyle name="40% - Accent5 8 3 2" xfId="1035" xr:uid="{00000000-0005-0000-0000-0000B3030000}"/>
    <cellStyle name="40% - Accent5 8 4" xfId="1036" xr:uid="{00000000-0005-0000-0000-0000B4030000}"/>
    <cellStyle name="40% - Accent5 8 4 2" xfId="1037" xr:uid="{00000000-0005-0000-0000-0000B5030000}"/>
    <cellStyle name="40% - Accent5 8 5" xfId="1038" xr:uid="{00000000-0005-0000-0000-0000B6030000}"/>
    <cellStyle name="40% - Accent5 9" xfId="1039" xr:uid="{00000000-0005-0000-0000-0000B7030000}"/>
    <cellStyle name="40% - Accent5 9 2" xfId="1040" xr:uid="{00000000-0005-0000-0000-0000B8030000}"/>
    <cellStyle name="40% - Accent5 9 2 2" xfId="1041" xr:uid="{00000000-0005-0000-0000-0000B9030000}"/>
    <cellStyle name="40% - Accent5 9 3" xfId="1042" xr:uid="{00000000-0005-0000-0000-0000BA030000}"/>
    <cellStyle name="40% - Accent5 9 3 2" xfId="1043" xr:uid="{00000000-0005-0000-0000-0000BB030000}"/>
    <cellStyle name="40% - Accent5 9 4" xfId="1044" xr:uid="{00000000-0005-0000-0000-0000BC030000}"/>
    <cellStyle name="40% - Accent6 10" xfId="1045" xr:uid="{00000000-0005-0000-0000-0000BD030000}"/>
    <cellStyle name="40% - Accent6 10 2" xfId="1046" xr:uid="{00000000-0005-0000-0000-0000BE030000}"/>
    <cellStyle name="40% - Accent6 11" xfId="1047" xr:uid="{00000000-0005-0000-0000-0000BF030000}"/>
    <cellStyle name="40% - Accent6 11 2" xfId="1048" xr:uid="{00000000-0005-0000-0000-0000C0030000}"/>
    <cellStyle name="40% - Accent6 12" xfId="1049" xr:uid="{00000000-0005-0000-0000-0000C1030000}"/>
    <cellStyle name="40% - Accent6 12 2" xfId="1050" xr:uid="{00000000-0005-0000-0000-0000C2030000}"/>
    <cellStyle name="40% - Accent6 13" xfId="1051" xr:uid="{00000000-0005-0000-0000-0000C3030000}"/>
    <cellStyle name="40% - Accent6 2" xfId="14" xr:uid="{00000000-0005-0000-0000-0000C4030000}"/>
    <cellStyle name="40% - Accent6 2 2" xfId="2266" xr:uid="{00000000-0005-0000-0000-0000C5030000}"/>
    <cellStyle name="40% - Accent6 3" xfId="1052" xr:uid="{00000000-0005-0000-0000-0000C6030000}"/>
    <cellStyle name="40% - Accent6 3 2" xfId="1053" xr:uid="{00000000-0005-0000-0000-0000C7030000}"/>
    <cellStyle name="40% - Accent6 3 2 2" xfId="1054" xr:uid="{00000000-0005-0000-0000-0000C8030000}"/>
    <cellStyle name="40% - Accent6 3 2 2 2" xfId="1055" xr:uid="{00000000-0005-0000-0000-0000C9030000}"/>
    <cellStyle name="40% - Accent6 3 2 3" xfId="1056" xr:uid="{00000000-0005-0000-0000-0000CA030000}"/>
    <cellStyle name="40% - Accent6 3 2 3 2" xfId="1057" xr:uid="{00000000-0005-0000-0000-0000CB030000}"/>
    <cellStyle name="40% - Accent6 3 2 4" xfId="1058" xr:uid="{00000000-0005-0000-0000-0000CC030000}"/>
    <cellStyle name="40% - Accent6 3 3" xfId="1059" xr:uid="{00000000-0005-0000-0000-0000CD030000}"/>
    <cellStyle name="40% - Accent6 3 3 2" xfId="1060" xr:uid="{00000000-0005-0000-0000-0000CE030000}"/>
    <cellStyle name="40% - Accent6 3 4" xfId="1061" xr:uid="{00000000-0005-0000-0000-0000CF030000}"/>
    <cellStyle name="40% - Accent6 3 4 2" xfId="1062" xr:uid="{00000000-0005-0000-0000-0000D0030000}"/>
    <cellStyle name="40% - Accent6 3 5" xfId="1063" xr:uid="{00000000-0005-0000-0000-0000D1030000}"/>
    <cellStyle name="40% - Accent6 4" xfId="1064" xr:uid="{00000000-0005-0000-0000-0000D2030000}"/>
    <cellStyle name="40% - Accent6 4 2" xfId="1065" xr:uid="{00000000-0005-0000-0000-0000D3030000}"/>
    <cellStyle name="40% - Accent6 4 2 2" xfId="1066" xr:uid="{00000000-0005-0000-0000-0000D4030000}"/>
    <cellStyle name="40% - Accent6 4 2 2 2" xfId="1067" xr:uid="{00000000-0005-0000-0000-0000D5030000}"/>
    <cellStyle name="40% - Accent6 4 2 3" xfId="1068" xr:uid="{00000000-0005-0000-0000-0000D6030000}"/>
    <cellStyle name="40% - Accent6 4 2 3 2" xfId="1069" xr:uid="{00000000-0005-0000-0000-0000D7030000}"/>
    <cellStyle name="40% - Accent6 4 2 4" xfId="1070" xr:uid="{00000000-0005-0000-0000-0000D8030000}"/>
    <cellStyle name="40% - Accent6 4 3" xfId="1071" xr:uid="{00000000-0005-0000-0000-0000D9030000}"/>
    <cellStyle name="40% - Accent6 4 3 2" xfId="1072" xr:uid="{00000000-0005-0000-0000-0000DA030000}"/>
    <cellStyle name="40% - Accent6 4 4" xfId="1073" xr:uid="{00000000-0005-0000-0000-0000DB030000}"/>
    <cellStyle name="40% - Accent6 4 4 2" xfId="1074" xr:uid="{00000000-0005-0000-0000-0000DC030000}"/>
    <cellStyle name="40% - Accent6 4 5" xfId="1075" xr:uid="{00000000-0005-0000-0000-0000DD030000}"/>
    <cellStyle name="40% - Accent6 5" xfId="1076" xr:uid="{00000000-0005-0000-0000-0000DE030000}"/>
    <cellStyle name="40% - Accent6 5 2" xfId="1077" xr:uid="{00000000-0005-0000-0000-0000DF030000}"/>
    <cellStyle name="40% - Accent6 5 2 2" xfId="1078" xr:uid="{00000000-0005-0000-0000-0000E0030000}"/>
    <cellStyle name="40% - Accent6 5 2 2 2" xfId="1079" xr:uid="{00000000-0005-0000-0000-0000E1030000}"/>
    <cellStyle name="40% - Accent6 5 2 3" xfId="1080" xr:uid="{00000000-0005-0000-0000-0000E2030000}"/>
    <cellStyle name="40% - Accent6 5 2 3 2" xfId="1081" xr:uid="{00000000-0005-0000-0000-0000E3030000}"/>
    <cellStyle name="40% - Accent6 5 2 4" xfId="1082" xr:uid="{00000000-0005-0000-0000-0000E4030000}"/>
    <cellStyle name="40% - Accent6 5 3" xfId="1083" xr:uid="{00000000-0005-0000-0000-0000E5030000}"/>
    <cellStyle name="40% - Accent6 5 3 2" xfId="1084" xr:uid="{00000000-0005-0000-0000-0000E6030000}"/>
    <cellStyle name="40% - Accent6 5 4" xfId="1085" xr:uid="{00000000-0005-0000-0000-0000E7030000}"/>
    <cellStyle name="40% - Accent6 5 4 2" xfId="1086" xr:uid="{00000000-0005-0000-0000-0000E8030000}"/>
    <cellStyle name="40% - Accent6 5 5" xfId="1087" xr:uid="{00000000-0005-0000-0000-0000E9030000}"/>
    <cellStyle name="40% - Accent6 6" xfId="1088" xr:uid="{00000000-0005-0000-0000-0000EA030000}"/>
    <cellStyle name="40% - Accent6 6 2" xfId="1089" xr:uid="{00000000-0005-0000-0000-0000EB030000}"/>
    <cellStyle name="40% - Accent6 6 2 2" xfId="1090" xr:uid="{00000000-0005-0000-0000-0000EC030000}"/>
    <cellStyle name="40% - Accent6 6 2 2 2" xfId="1091" xr:uid="{00000000-0005-0000-0000-0000ED030000}"/>
    <cellStyle name="40% - Accent6 6 2 3" xfId="1092" xr:uid="{00000000-0005-0000-0000-0000EE030000}"/>
    <cellStyle name="40% - Accent6 6 2 3 2" xfId="1093" xr:uid="{00000000-0005-0000-0000-0000EF030000}"/>
    <cellStyle name="40% - Accent6 6 2 4" xfId="1094" xr:uid="{00000000-0005-0000-0000-0000F0030000}"/>
    <cellStyle name="40% - Accent6 6 3" xfId="1095" xr:uid="{00000000-0005-0000-0000-0000F1030000}"/>
    <cellStyle name="40% - Accent6 6 3 2" xfId="1096" xr:uid="{00000000-0005-0000-0000-0000F2030000}"/>
    <cellStyle name="40% - Accent6 6 4" xfId="1097" xr:uid="{00000000-0005-0000-0000-0000F3030000}"/>
    <cellStyle name="40% - Accent6 6 4 2" xfId="1098" xr:uid="{00000000-0005-0000-0000-0000F4030000}"/>
    <cellStyle name="40% - Accent6 6 5" xfId="1099" xr:uid="{00000000-0005-0000-0000-0000F5030000}"/>
    <cellStyle name="40% - Accent6 7" xfId="1100" xr:uid="{00000000-0005-0000-0000-0000F6030000}"/>
    <cellStyle name="40% - Accent6 7 2" xfId="1101" xr:uid="{00000000-0005-0000-0000-0000F7030000}"/>
    <cellStyle name="40% - Accent6 7 2 2" xfId="1102" xr:uid="{00000000-0005-0000-0000-0000F8030000}"/>
    <cellStyle name="40% - Accent6 7 2 2 2" xfId="1103" xr:uid="{00000000-0005-0000-0000-0000F9030000}"/>
    <cellStyle name="40% - Accent6 7 2 3" xfId="1104" xr:uid="{00000000-0005-0000-0000-0000FA030000}"/>
    <cellStyle name="40% - Accent6 7 2 3 2" xfId="1105" xr:uid="{00000000-0005-0000-0000-0000FB030000}"/>
    <cellStyle name="40% - Accent6 7 2 4" xfId="1106" xr:uid="{00000000-0005-0000-0000-0000FC030000}"/>
    <cellStyle name="40% - Accent6 7 3" xfId="1107" xr:uid="{00000000-0005-0000-0000-0000FD030000}"/>
    <cellStyle name="40% - Accent6 7 3 2" xfId="1108" xr:uid="{00000000-0005-0000-0000-0000FE030000}"/>
    <cellStyle name="40% - Accent6 7 4" xfId="1109" xr:uid="{00000000-0005-0000-0000-0000FF030000}"/>
    <cellStyle name="40% - Accent6 7 4 2" xfId="1110" xr:uid="{00000000-0005-0000-0000-000000040000}"/>
    <cellStyle name="40% - Accent6 7 5" xfId="1111" xr:uid="{00000000-0005-0000-0000-000001040000}"/>
    <cellStyle name="40% - Accent6 8" xfId="1112" xr:uid="{00000000-0005-0000-0000-000002040000}"/>
    <cellStyle name="40% - Accent6 8 2" xfId="1113" xr:uid="{00000000-0005-0000-0000-000003040000}"/>
    <cellStyle name="40% - Accent6 8 2 2" xfId="1114" xr:uid="{00000000-0005-0000-0000-000004040000}"/>
    <cellStyle name="40% - Accent6 8 2 2 2" xfId="1115" xr:uid="{00000000-0005-0000-0000-000005040000}"/>
    <cellStyle name="40% - Accent6 8 2 3" xfId="1116" xr:uid="{00000000-0005-0000-0000-000006040000}"/>
    <cellStyle name="40% - Accent6 8 2 3 2" xfId="1117" xr:uid="{00000000-0005-0000-0000-000007040000}"/>
    <cellStyle name="40% - Accent6 8 2 4" xfId="1118" xr:uid="{00000000-0005-0000-0000-000008040000}"/>
    <cellStyle name="40% - Accent6 8 3" xfId="1119" xr:uid="{00000000-0005-0000-0000-000009040000}"/>
    <cellStyle name="40% - Accent6 8 3 2" xfId="1120" xr:uid="{00000000-0005-0000-0000-00000A040000}"/>
    <cellStyle name="40% - Accent6 8 4" xfId="1121" xr:uid="{00000000-0005-0000-0000-00000B040000}"/>
    <cellStyle name="40% - Accent6 8 4 2" xfId="1122" xr:uid="{00000000-0005-0000-0000-00000C040000}"/>
    <cellStyle name="40% - Accent6 8 5" xfId="1123" xr:uid="{00000000-0005-0000-0000-00000D040000}"/>
    <cellStyle name="40% - Accent6 9" xfId="1124" xr:uid="{00000000-0005-0000-0000-00000E040000}"/>
    <cellStyle name="40% - Accent6 9 2" xfId="1125" xr:uid="{00000000-0005-0000-0000-00000F040000}"/>
    <cellStyle name="40% - Accent6 9 2 2" xfId="1126" xr:uid="{00000000-0005-0000-0000-000010040000}"/>
    <cellStyle name="40% - Accent6 9 3" xfId="1127" xr:uid="{00000000-0005-0000-0000-000011040000}"/>
    <cellStyle name="40% - Accent6 9 3 2" xfId="1128" xr:uid="{00000000-0005-0000-0000-000012040000}"/>
    <cellStyle name="40% - Accent6 9 4" xfId="1129" xr:uid="{00000000-0005-0000-0000-000013040000}"/>
    <cellStyle name="60% - Accent1 2" xfId="15" xr:uid="{00000000-0005-0000-0000-000014040000}"/>
    <cellStyle name="60% - Accent1 2 2" xfId="2267" xr:uid="{00000000-0005-0000-0000-000015040000}"/>
    <cellStyle name="60% - Accent1 3" xfId="2268" xr:uid="{00000000-0005-0000-0000-000016040000}"/>
    <cellStyle name="60% - Accent2 2" xfId="16" xr:uid="{00000000-0005-0000-0000-000017040000}"/>
    <cellStyle name="60% - Accent2 2 2" xfId="2269" xr:uid="{00000000-0005-0000-0000-000018040000}"/>
    <cellStyle name="60% - Accent2 3" xfId="2270" xr:uid="{00000000-0005-0000-0000-000019040000}"/>
    <cellStyle name="60% - Accent3 2" xfId="17" xr:uid="{00000000-0005-0000-0000-00001A040000}"/>
    <cellStyle name="60% - Accent3 2 2" xfId="2271" xr:uid="{00000000-0005-0000-0000-00001B040000}"/>
    <cellStyle name="60% - Accent3 3" xfId="2272" xr:uid="{00000000-0005-0000-0000-00001C040000}"/>
    <cellStyle name="60% - Accent4 2" xfId="18" xr:uid="{00000000-0005-0000-0000-00001D040000}"/>
    <cellStyle name="60% - Accent4 2 2" xfId="2273" xr:uid="{00000000-0005-0000-0000-00001E040000}"/>
    <cellStyle name="60% - Accent4 3" xfId="2274" xr:uid="{00000000-0005-0000-0000-00001F040000}"/>
    <cellStyle name="60% - Accent5 2" xfId="19" xr:uid="{00000000-0005-0000-0000-000020040000}"/>
    <cellStyle name="60% - Accent5 2 2" xfId="2275" xr:uid="{00000000-0005-0000-0000-000021040000}"/>
    <cellStyle name="60% - Accent5 3" xfId="2276" xr:uid="{00000000-0005-0000-0000-000022040000}"/>
    <cellStyle name="60% - Accent6 2" xfId="20" xr:uid="{00000000-0005-0000-0000-000023040000}"/>
    <cellStyle name="60% - Accent6 2 2" xfId="2277" xr:uid="{00000000-0005-0000-0000-000024040000}"/>
    <cellStyle name="60% - Accent6 3" xfId="2278" xr:uid="{00000000-0005-0000-0000-000025040000}"/>
    <cellStyle name="Accent1 2" xfId="21" xr:uid="{00000000-0005-0000-0000-000026040000}"/>
    <cellStyle name="Accent1 2 2" xfId="2279" xr:uid="{00000000-0005-0000-0000-000027040000}"/>
    <cellStyle name="Accent1 3" xfId="2280" xr:uid="{00000000-0005-0000-0000-000028040000}"/>
    <cellStyle name="Accent2 2" xfId="22" xr:uid="{00000000-0005-0000-0000-000029040000}"/>
    <cellStyle name="Accent2 2 2" xfId="2281" xr:uid="{00000000-0005-0000-0000-00002A040000}"/>
    <cellStyle name="Accent2 3" xfId="2282" xr:uid="{00000000-0005-0000-0000-00002B040000}"/>
    <cellStyle name="Accent3 2" xfId="23" xr:uid="{00000000-0005-0000-0000-00002C040000}"/>
    <cellStyle name="Accent3 2 2" xfId="2283" xr:uid="{00000000-0005-0000-0000-00002D040000}"/>
    <cellStyle name="Accent3 3" xfId="2284" xr:uid="{00000000-0005-0000-0000-00002E040000}"/>
    <cellStyle name="Accent4 2" xfId="24" xr:uid="{00000000-0005-0000-0000-00002F040000}"/>
    <cellStyle name="Accent4 2 2" xfId="2285" xr:uid="{00000000-0005-0000-0000-000030040000}"/>
    <cellStyle name="Accent4 3" xfId="2286" xr:uid="{00000000-0005-0000-0000-000031040000}"/>
    <cellStyle name="Accent5 2" xfId="25" xr:uid="{00000000-0005-0000-0000-000032040000}"/>
    <cellStyle name="Accent5 2 2" xfId="2287" xr:uid="{00000000-0005-0000-0000-000033040000}"/>
    <cellStyle name="Accent5 3" xfId="2288" xr:uid="{00000000-0005-0000-0000-000034040000}"/>
    <cellStyle name="Accent6 2" xfId="26" xr:uid="{00000000-0005-0000-0000-000035040000}"/>
    <cellStyle name="Accent6 2 2" xfId="2289" xr:uid="{00000000-0005-0000-0000-000036040000}"/>
    <cellStyle name="Accent6 3" xfId="2290" xr:uid="{00000000-0005-0000-0000-000037040000}"/>
    <cellStyle name="Bad 2" xfId="27" xr:uid="{00000000-0005-0000-0000-000038040000}"/>
    <cellStyle name="Bad 2 2" xfId="2291" xr:uid="{00000000-0005-0000-0000-000039040000}"/>
    <cellStyle name="Bad 3" xfId="2292" xr:uid="{00000000-0005-0000-0000-00003A040000}"/>
    <cellStyle name="Blue" xfId="2293" xr:uid="{00000000-0005-0000-0000-00003B040000}"/>
    <cellStyle name="Blue 2" xfId="2294" xr:uid="{00000000-0005-0000-0000-00003C040000}"/>
    <cellStyle name="Blue 2 2" xfId="2295" xr:uid="{00000000-0005-0000-0000-00003D040000}"/>
    <cellStyle name="Blue 3" xfId="2296" xr:uid="{00000000-0005-0000-0000-00003E040000}"/>
    <cellStyle name="Blue 3 2" xfId="2297" xr:uid="{00000000-0005-0000-0000-00003F040000}"/>
    <cellStyle name="CALC Amount" xfId="2298" xr:uid="{00000000-0005-0000-0000-000040040000}"/>
    <cellStyle name="CALC Amount [1]" xfId="2299" xr:uid="{00000000-0005-0000-0000-000041040000}"/>
    <cellStyle name="CALC Amount [2]" xfId="2300" xr:uid="{00000000-0005-0000-0000-000042040000}"/>
    <cellStyle name="CALC Amount Total" xfId="2301" xr:uid="{00000000-0005-0000-0000-000043040000}"/>
    <cellStyle name="CALC Amount Total [1]" xfId="2302" xr:uid="{00000000-0005-0000-0000-000044040000}"/>
    <cellStyle name="CALC Amount Total [2]" xfId="2303" xr:uid="{00000000-0005-0000-0000-000045040000}"/>
    <cellStyle name="CALC Currency" xfId="2304" xr:uid="{00000000-0005-0000-0000-000046040000}"/>
    <cellStyle name="CALC Currency [1]" xfId="2305" xr:uid="{00000000-0005-0000-0000-000047040000}"/>
    <cellStyle name="CALC Currency [2]" xfId="2306" xr:uid="{00000000-0005-0000-0000-000048040000}"/>
    <cellStyle name="CALC Currency Total" xfId="2307" xr:uid="{00000000-0005-0000-0000-000049040000}"/>
    <cellStyle name="CALC Currency Total [1]" xfId="2308" xr:uid="{00000000-0005-0000-0000-00004A040000}"/>
    <cellStyle name="CALC Currency Total [2]" xfId="2309" xr:uid="{00000000-0005-0000-0000-00004B040000}"/>
    <cellStyle name="CALC Date Long" xfId="2310" xr:uid="{00000000-0005-0000-0000-00004C040000}"/>
    <cellStyle name="CALC Date Short" xfId="2311" xr:uid="{00000000-0005-0000-0000-00004D040000}"/>
    <cellStyle name="CALC Percent" xfId="2312" xr:uid="{00000000-0005-0000-0000-00004E040000}"/>
    <cellStyle name="CALC Percent [1]" xfId="2313" xr:uid="{00000000-0005-0000-0000-00004F040000}"/>
    <cellStyle name="CALC Percent [2]" xfId="2314" xr:uid="{00000000-0005-0000-0000-000050040000}"/>
    <cellStyle name="CALC Percent Total" xfId="2315" xr:uid="{00000000-0005-0000-0000-000051040000}"/>
    <cellStyle name="CALC Percent Total [1]" xfId="2316" xr:uid="{00000000-0005-0000-0000-000052040000}"/>
    <cellStyle name="CALC Percent Total [2]" xfId="2317" xr:uid="{00000000-0005-0000-0000-000053040000}"/>
    <cellStyle name="Calculation 2" xfId="28" xr:uid="{00000000-0005-0000-0000-000054040000}"/>
    <cellStyle name="Calculation 2 2" xfId="2318" xr:uid="{00000000-0005-0000-0000-000055040000}"/>
    <cellStyle name="Calculation 3" xfId="2319" xr:uid="{00000000-0005-0000-0000-000056040000}"/>
    <cellStyle name="CALLUP Amount" xfId="2320" xr:uid="{00000000-0005-0000-0000-000057040000}"/>
    <cellStyle name="CALLUP Amount [1]" xfId="2321" xr:uid="{00000000-0005-0000-0000-000058040000}"/>
    <cellStyle name="CALLUP Amount [2]" xfId="2322" xr:uid="{00000000-0005-0000-0000-000059040000}"/>
    <cellStyle name="CALLUP Percent" xfId="2323" xr:uid="{00000000-0005-0000-0000-00005A040000}"/>
    <cellStyle name="CALLUP Percent [1]" xfId="2324" xr:uid="{00000000-0005-0000-0000-00005B040000}"/>
    <cellStyle name="CALLUP Percent [2]" xfId="2325" xr:uid="{00000000-0005-0000-0000-00005C040000}"/>
    <cellStyle name="Check" xfId="2326" xr:uid="{00000000-0005-0000-0000-00005D040000}"/>
    <cellStyle name="Check Cell 2" xfId="29" xr:uid="{00000000-0005-0000-0000-00005E040000}"/>
    <cellStyle name="Check Cell 2 2" xfId="2327" xr:uid="{00000000-0005-0000-0000-00005F040000}"/>
    <cellStyle name="Check Cell 3" xfId="2328" xr:uid="{00000000-0005-0000-0000-000060040000}"/>
    <cellStyle name="Column Grey" xfId="2329" xr:uid="{00000000-0005-0000-0000-000061040000}"/>
    <cellStyle name="Column Grey 2" xfId="2330" xr:uid="{00000000-0005-0000-0000-000062040000}"/>
    <cellStyle name="Column Grey 2 2" xfId="2331" xr:uid="{00000000-0005-0000-0000-000063040000}"/>
    <cellStyle name="Column Grey 3" xfId="2332" xr:uid="{00000000-0005-0000-0000-000064040000}"/>
    <cellStyle name="Column Grey 3 2" xfId="2333" xr:uid="{00000000-0005-0000-0000-000065040000}"/>
    <cellStyle name="Comma" xfId="77" builtinId="3"/>
    <cellStyle name="Comma 10" xfId="1130" xr:uid="{00000000-0005-0000-0000-000067040000}"/>
    <cellStyle name="Comma 10 2" xfId="2334" xr:uid="{00000000-0005-0000-0000-000068040000}"/>
    <cellStyle name="Comma 11" xfId="1131" xr:uid="{00000000-0005-0000-0000-000069040000}"/>
    <cellStyle name="Comma 11 2" xfId="2335" xr:uid="{00000000-0005-0000-0000-00006A040000}"/>
    <cellStyle name="Comma 12" xfId="2336" xr:uid="{00000000-0005-0000-0000-00006B040000}"/>
    <cellStyle name="Comma 12 2" xfId="2337" xr:uid="{00000000-0005-0000-0000-00006C040000}"/>
    <cellStyle name="Comma 13" xfId="2338" xr:uid="{00000000-0005-0000-0000-00006D040000}"/>
    <cellStyle name="Comma 13 2" xfId="2339" xr:uid="{00000000-0005-0000-0000-00006E040000}"/>
    <cellStyle name="Comma 14" xfId="2340" xr:uid="{00000000-0005-0000-0000-00006F040000}"/>
    <cellStyle name="Comma 14 2" xfId="2341" xr:uid="{00000000-0005-0000-0000-000070040000}"/>
    <cellStyle name="Comma 15" xfId="2342" xr:uid="{00000000-0005-0000-0000-000071040000}"/>
    <cellStyle name="Comma 16" xfId="2343" xr:uid="{00000000-0005-0000-0000-000072040000}"/>
    <cellStyle name="Comma 17" xfId="2344" xr:uid="{00000000-0005-0000-0000-000073040000}"/>
    <cellStyle name="Comma 18" xfId="2345" xr:uid="{00000000-0005-0000-0000-000074040000}"/>
    <cellStyle name="Comma 19" xfId="2346" xr:uid="{00000000-0005-0000-0000-000075040000}"/>
    <cellStyle name="Comma 2" xfId="30" xr:uid="{00000000-0005-0000-0000-000076040000}"/>
    <cellStyle name="Comma 2 2" xfId="89" xr:uid="{00000000-0005-0000-0000-000077040000}"/>
    <cellStyle name="Comma 2 2 10" xfId="1132" xr:uid="{00000000-0005-0000-0000-000078040000}"/>
    <cellStyle name="Comma 2 2 2" xfId="1133" xr:uid="{00000000-0005-0000-0000-000079040000}"/>
    <cellStyle name="Comma 2 2 2 2" xfId="1134" xr:uid="{00000000-0005-0000-0000-00007A040000}"/>
    <cellStyle name="Comma 2 2 2 2 2" xfId="1135" xr:uid="{00000000-0005-0000-0000-00007B040000}"/>
    <cellStyle name="Comma 2 2 2 2 2 2" xfId="1136" xr:uid="{00000000-0005-0000-0000-00007C040000}"/>
    <cellStyle name="Comma 2 2 2 2 2 2 2" xfId="1137" xr:uid="{00000000-0005-0000-0000-00007D040000}"/>
    <cellStyle name="Comma 2 2 2 2 2 3" xfId="1138" xr:uid="{00000000-0005-0000-0000-00007E040000}"/>
    <cellStyle name="Comma 2 2 2 2 2 3 2" xfId="1139" xr:uid="{00000000-0005-0000-0000-00007F040000}"/>
    <cellStyle name="Comma 2 2 2 2 2 4" xfId="1140" xr:uid="{00000000-0005-0000-0000-000080040000}"/>
    <cellStyle name="Comma 2 2 2 2 3" xfId="1141" xr:uid="{00000000-0005-0000-0000-000081040000}"/>
    <cellStyle name="Comma 2 2 2 2 3 2" xfId="1142" xr:uid="{00000000-0005-0000-0000-000082040000}"/>
    <cellStyle name="Comma 2 2 2 2 4" xfId="1143" xr:uid="{00000000-0005-0000-0000-000083040000}"/>
    <cellStyle name="Comma 2 2 2 2 4 2" xfId="1144" xr:uid="{00000000-0005-0000-0000-000084040000}"/>
    <cellStyle name="Comma 2 2 2 2 5" xfId="1145" xr:uid="{00000000-0005-0000-0000-000085040000}"/>
    <cellStyle name="Comma 2 2 2 3" xfId="1146" xr:uid="{00000000-0005-0000-0000-000086040000}"/>
    <cellStyle name="Comma 2 2 2 3 2" xfId="1147" xr:uid="{00000000-0005-0000-0000-000087040000}"/>
    <cellStyle name="Comma 2 2 2 3 2 2" xfId="1148" xr:uid="{00000000-0005-0000-0000-000088040000}"/>
    <cellStyle name="Comma 2 2 2 3 2 2 2" xfId="1149" xr:uid="{00000000-0005-0000-0000-000089040000}"/>
    <cellStyle name="Comma 2 2 2 3 2 3" xfId="1150" xr:uid="{00000000-0005-0000-0000-00008A040000}"/>
    <cellStyle name="Comma 2 2 2 3 2 3 2" xfId="1151" xr:uid="{00000000-0005-0000-0000-00008B040000}"/>
    <cellStyle name="Comma 2 2 2 3 2 4" xfId="1152" xr:uid="{00000000-0005-0000-0000-00008C040000}"/>
    <cellStyle name="Comma 2 2 2 3 3" xfId="1153" xr:uid="{00000000-0005-0000-0000-00008D040000}"/>
    <cellStyle name="Comma 2 2 2 3 3 2" xfId="1154" xr:uid="{00000000-0005-0000-0000-00008E040000}"/>
    <cellStyle name="Comma 2 2 2 3 4" xfId="1155" xr:uid="{00000000-0005-0000-0000-00008F040000}"/>
    <cellStyle name="Comma 2 2 2 3 4 2" xfId="1156" xr:uid="{00000000-0005-0000-0000-000090040000}"/>
    <cellStyle name="Comma 2 2 2 3 5" xfId="1157" xr:uid="{00000000-0005-0000-0000-000091040000}"/>
    <cellStyle name="Comma 2 2 2 4" xfId="1158" xr:uid="{00000000-0005-0000-0000-000092040000}"/>
    <cellStyle name="Comma 2 2 2 4 2" xfId="1159" xr:uid="{00000000-0005-0000-0000-000093040000}"/>
    <cellStyle name="Comma 2 2 2 4 2 2" xfId="1160" xr:uid="{00000000-0005-0000-0000-000094040000}"/>
    <cellStyle name="Comma 2 2 2 4 2 2 2" xfId="1161" xr:uid="{00000000-0005-0000-0000-000095040000}"/>
    <cellStyle name="Comma 2 2 2 4 2 3" xfId="1162" xr:uid="{00000000-0005-0000-0000-000096040000}"/>
    <cellStyle name="Comma 2 2 2 4 2 3 2" xfId="1163" xr:uid="{00000000-0005-0000-0000-000097040000}"/>
    <cellStyle name="Comma 2 2 2 4 2 4" xfId="1164" xr:uid="{00000000-0005-0000-0000-000098040000}"/>
    <cellStyle name="Comma 2 2 2 4 3" xfId="1165" xr:uid="{00000000-0005-0000-0000-000099040000}"/>
    <cellStyle name="Comma 2 2 2 4 3 2" xfId="1166" xr:uid="{00000000-0005-0000-0000-00009A040000}"/>
    <cellStyle name="Comma 2 2 2 4 4" xfId="1167" xr:uid="{00000000-0005-0000-0000-00009B040000}"/>
    <cellStyle name="Comma 2 2 2 4 4 2" xfId="1168" xr:uid="{00000000-0005-0000-0000-00009C040000}"/>
    <cellStyle name="Comma 2 2 2 4 5" xfId="1169" xr:uid="{00000000-0005-0000-0000-00009D040000}"/>
    <cellStyle name="Comma 2 2 2 5" xfId="1170" xr:uid="{00000000-0005-0000-0000-00009E040000}"/>
    <cellStyle name="Comma 2 2 2 5 2" xfId="1171" xr:uid="{00000000-0005-0000-0000-00009F040000}"/>
    <cellStyle name="Comma 2 2 2 5 2 2" xfId="1172" xr:uid="{00000000-0005-0000-0000-0000A0040000}"/>
    <cellStyle name="Comma 2 2 2 5 2 2 2" xfId="1173" xr:uid="{00000000-0005-0000-0000-0000A1040000}"/>
    <cellStyle name="Comma 2 2 2 5 2 3" xfId="1174" xr:uid="{00000000-0005-0000-0000-0000A2040000}"/>
    <cellStyle name="Comma 2 2 2 5 2 3 2" xfId="1175" xr:uid="{00000000-0005-0000-0000-0000A3040000}"/>
    <cellStyle name="Comma 2 2 2 5 2 4" xfId="1176" xr:uid="{00000000-0005-0000-0000-0000A4040000}"/>
    <cellStyle name="Comma 2 2 2 5 3" xfId="1177" xr:uid="{00000000-0005-0000-0000-0000A5040000}"/>
    <cellStyle name="Comma 2 2 2 5 3 2" xfId="1178" xr:uid="{00000000-0005-0000-0000-0000A6040000}"/>
    <cellStyle name="Comma 2 2 2 5 4" xfId="1179" xr:uid="{00000000-0005-0000-0000-0000A7040000}"/>
    <cellStyle name="Comma 2 2 2 5 4 2" xfId="1180" xr:uid="{00000000-0005-0000-0000-0000A8040000}"/>
    <cellStyle name="Comma 2 2 2 5 5" xfId="1181" xr:uid="{00000000-0005-0000-0000-0000A9040000}"/>
    <cellStyle name="Comma 2 2 2 6" xfId="1182" xr:uid="{00000000-0005-0000-0000-0000AA040000}"/>
    <cellStyle name="Comma 2 2 2 6 2" xfId="1183" xr:uid="{00000000-0005-0000-0000-0000AB040000}"/>
    <cellStyle name="Comma 2 2 2 6 2 2" xfId="1184" xr:uid="{00000000-0005-0000-0000-0000AC040000}"/>
    <cellStyle name="Comma 2 2 2 6 3" xfId="1185" xr:uid="{00000000-0005-0000-0000-0000AD040000}"/>
    <cellStyle name="Comma 2 2 2 6 3 2" xfId="1186" xr:uid="{00000000-0005-0000-0000-0000AE040000}"/>
    <cellStyle name="Comma 2 2 2 6 4" xfId="1187" xr:uid="{00000000-0005-0000-0000-0000AF040000}"/>
    <cellStyle name="Comma 2 2 2 7" xfId="1188" xr:uid="{00000000-0005-0000-0000-0000B0040000}"/>
    <cellStyle name="Comma 2 2 2 7 2" xfId="1189" xr:uid="{00000000-0005-0000-0000-0000B1040000}"/>
    <cellStyle name="Comma 2 2 2 8" xfId="1190" xr:uid="{00000000-0005-0000-0000-0000B2040000}"/>
    <cellStyle name="Comma 2 2 2 8 2" xfId="1191" xr:uid="{00000000-0005-0000-0000-0000B3040000}"/>
    <cellStyle name="Comma 2 2 2 9" xfId="1192" xr:uid="{00000000-0005-0000-0000-0000B4040000}"/>
    <cellStyle name="Comma 2 2 3" xfId="1193" xr:uid="{00000000-0005-0000-0000-0000B5040000}"/>
    <cellStyle name="Comma 2 2 3 2" xfId="1194" xr:uid="{00000000-0005-0000-0000-0000B6040000}"/>
    <cellStyle name="Comma 2 2 3 2 2" xfId="1195" xr:uid="{00000000-0005-0000-0000-0000B7040000}"/>
    <cellStyle name="Comma 2 2 3 2 2 2" xfId="1196" xr:uid="{00000000-0005-0000-0000-0000B8040000}"/>
    <cellStyle name="Comma 2 2 3 2 3" xfId="1197" xr:uid="{00000000-0005-0000-0000-0000B9040000}"/>
    <cellStyle name="Comma 2 2 3 2 3 2" xfId="1198" xr:uid="{00000000-0005-0000-0000-0000BA040000}"/>
    <cellStyle name="Comma 2 2 3 2 4" xfId="1199" xr:uid="{00000000-0005-0000-0000-0000BB040000}"/>
    <cellStyle name="Comma 2 2 3 3" xfId="1200" xr:uid="{00000000-0005-0000-0000-0000BC040000}"/>
    <cellStyle name="Comma 2 2 3 3 2" xfId="1201" xr:uid="{00000000-0005-0000-0000-0000BD040000}"/>
    <cellStyle name="Comma 2 2 3 4" xfId="1202" xr:uid="{00000000-0005-0000-0000-0000BE040000}"/>
    <cellStyle name="Comma 2 2 3 4 2" xfId="1203" xr:uid="{00000000-0005-0000-0000-0000BF040000}"/>
    <cellStyle name="Comma 2 2 3 5" xfId="1204" xr:uid="{00000000-0005-0000-0000-0000C0040000}"/>
    <cellStyle name="Comma 2 2 4" xfId="1205" xr:uid="{00000000-0005-0000-0000-0000C1040000}"/>
    <cellStyle name="Comma 2 2 4 2" xfId="1206" xr:uid="{00000000-0005-0000-0000-0000C2040000}"/>
    <cellStyle name="Comma 2 2 4 2 2" xfId="1207" xr:uid="{00000000-0005-0000-0000-0000C3040000}"/>
    <cellStyle name="Comma 2 2 4 2 2 2" xfId="1208" xr:uid="{00000000-0005-0000-0000-0000C4040000}"/>
    <cellStyle name="Comma 2 2 4 2 3" xfId="1209" xr:uid="{00000000-0005-0000-0000-0000C5040000}"/>
    <cellStyle name="Comma 2 2 4 2 3 2" xfId="1210" xr:uid="{00000000-0005-0000-0000-0000C6040000}"/>
    <cellStyle name="Comma 2 2 4 2 4" xfId="1211" xr:uid="{00000000-0005-0000-0000-0000C7040000}"/>
    <cellStyle name="Comma 2 2 4 3" xfId="1212" xr:uid="{00000000-0005-0000-0000-0000C8040000}"/>
    <cellStyle name="Comma 2 2 4 3 2" xfId="1213" xr:uid="{00000000-0005-0000-0000-0000C9040000}"/>
    <cellStyle name="Comma 2 2 4 4" xfId="1214" xr:uid="{00000000-0005-0000-0000-0000CA040000}"/>
    <cellStyle name="Comma 2 2 4 4 2" xfId="1215" xr:uid="{00000000-0005-0000-0000-0000CB040000}"/>
    <cellStyle name="Comma 2 2 4 5" xfId="1216" xr:uid="{00000000-0005-0000-0000-0000CC040000}"/>
    <cellStyle name="Comma 2 2 5" xfId="1217" xr:uid="{00000000-0005-0000-0000-0000CD040000}"/>
    <cellStyle name="Comma 2 2 5 2" xfId="1218" xr:uid="{00000000-0005-0000-0000-0000CE040000}"/>
    <cellStyle name="Comma 2 2 5 2 2" xfId="1219" xr:uid="{00000000-0005-0000-0000-0000CF040000}"/>
    <cellStyle name="Comma 2 2 5 2 2 2" xfId="1220" xr:uid="{00000000-0005-0000-0000-0000D0040000}"/>
    <cellStyle name="Comma 2 2 5 2 3" xfId="1221" xr:uid="{00000000-0005-0000-0000-0000D1040000}"/>
    <cellStyle name="Comma 2 2 5 2 3 2" xfId="1222" xr:uid="{00000000-0005-0000-0000-0000D2040000}"/>
    <cellStyle name="Comma 2 2 5 2 4" xfId="1223" xr:uid="{00000000-0005-0000-0000-0000D3040000}"/>
    <cellStyle name="Comma 2 2 5 3" xfId="1224" xr:uid="{00000000-0005-0000-0000-0000D4040000}"/>
    <cellStyle name="Comma 2 2 5 3 2" xfId="1225" xr:uid="{00000000-0005-0000-0000-0000D5040000}"/>
    <cellStyle name="Comma 2 2 5 4" xfId="1226" xr:uid="{00000000-0005-0000-0000-0000D6040000}"/>
    <cellStyle name="Comma 2 2 5 4 2" xfId="1227" xr:uid="{00000000-0005-0000-0000-0000D7040000}"/>
    <cellStyle name="Comma 2 2 5 5" xfId="1228" xr:uid="{00000000-0005-0000-0000-0000D8040000}"/>
    <cellStyle name="Comma 2 2 6" xfId="1229" xr:uid="{00000000-0005-0000-0000-0000D9040000}"/>
    <cellStyle name="Comma 2 2 6 2" xfId="1230" xr:uid="{00000000-0005-0000-0000-0000DA040000}"/>
    <cellStyle name="Comma 2 2 6 2 2" xfId="1231" xr:uid="{00000000-0005-0000-0000-0000DB040000}"/>
    <cellStyle name="Comma 2 2 6 2 2 2" xfId="1232" xr:uid="{00000000-0005-0000-0000-0000DC040000}"/>
    <cellStyle name="Comma 2 2 6 2 3" xfId="1233" xr:uid="{00000000-0005-0000-0000-0000DD040000}"/>
    <cellStyle name="Comma 2 2 6 2 3 2" xfId="1234" xr:uid="{00000000-0005-0000-0000-0000DE040000}"/>
    <cellStyle name="Comma 2 2 6 2 4" xfId="1235" xr:uid="{00000000-0005-0000-0000-0000DF040000}"/>
    <cellStyle name="Comma 2 2 6 3" xfId="1236" xr:uid="{00000000-0005-0000-0000-0000E0040000}"/>
    <cellStyle name="Comma 2 2 6 3 2" xfId="1237" xr:uid="{00000000-0005-0000-0000-0000E1040000}"/>
    <cellStyle name="Comma 2 2 6 4" xfId="1238" xr:uid="{00000000-0005-0000-0000-0000E2040000}"/>
    <cellStyle name="Comma 2 2 6 4 2" xfId="1239" xr:uid="{00000000-0005-0000-0000-0000E3040000}"/>
    <cellStyle name="Comma 2 2 6 5" xfId="1240" xr:uid="{00000000-0005-0000-0000-0000E4040000}"/>
    <cellStyle name="Comma 2 2 7" xfId="1241" xr:uid="{00000000-0005-0000-0000-0000E5040000}"/>
    <cellStyle name="Comma 2 2 7 2" xfId="1242" xr:uid="{00000000-0005-0000-0000-0000E6040000}"/>
    <cellStyle name="Comma 2 2 7 2 2" xfId="1243" xr:uid="{00000000-0005-0000-0000-0000E7040000}"/>
    <cellStyle name="Comma 2 2 7 3" xfId="1244" xr:uid="{00000000-0005-0000-0000-0000E8040000}"/>
    <cellStyle name="Comma 2 2 7 3 2" xfId="1245" xr:uid="{00000000-0005-0000-0000-0000E9040000}"/>
    <cellStyle name="Comma 2 2 7 4" xfId="1246" xr:uid="{00000000-0005-0000-0000-0000EA040000}"/>
    <cellStyle name="Comma 2 2 8" xfId="1247" xr:uid="{00000000-0005-0000-0000-0000EB040000}"/>
    <cellStyle name="Comma 2 2 8 2" xfId="1248" xr:uid="{00000000-0005-0000-0000-0000EC040000}"/>
    <cellStyle name="Comma 2 2 9" xfId="1249" xr:uid="{00000000-0005-0000-0000-0000ED040000}"/>
    <cellStyle name="Comma 2 2 9 2" xfId="1250" xr:uid="{00000000-0005-0000-0000-0000EE040000}"/>
    <cellStyle name="Comma 2 3" xfId="2347" xr:uid="{00000000-0005-0000-0000-0000EF040000}"/>
    <cellStyle name="Comma 2 4" xfId="2348" xr:uid="{00000000-0005-0000-0000-0000F0040000}"/>
    <cellStyle name="Comma 2 5" xfId="2349" xr:uid="{00000000-0005-0000-0000-0000F1040000}"/>
    <cellStyle name="Comma 20" xfId="2350" xr:uid="{00000000-0005-0000-0000-0000F2040000}"/>
    <cellStyle name="Comma 21" xfId="2351" xr:uid="{00000000-0005-0000-0000-0000F3040000}"/>
    <cellStyle name="Comma 22" xfId="2352" xr:uid="{00000000-0005-0000-0000-0000F4040000}"/>
    <cellStyle name="Comma 23" xfId="2353" xr:uid="{00000000-0005-0000-0000-0000F5040000}"/>
    <cellStyle name="Comma 24" xfId="2354" xr:uid="{00000000-0005-0000-0000-0000F6040000}"/>
    <cellStyle name="Comma 25" xfId="2355" xr:uid="{00000000-0005-0000-0000-0000F7040000}"/>
    <cellStyle name="Comma 26" xfId="2356" xr:uid="{00000000-0005-0000-0000-0000F8040000}"/>
    <cellStyle name="Comma 27" xfId="2705" xr:uid="{00000000-0005-0000-0000-0000F9040000}"/>
    <cellStyle name="Comma 3" xfId="31" xr:uid="{00000000-0005-0000-0000-0000FA040000}"/>
    <cellStyle name="Comma 3 2" xfId="90" xr:uid="{00000000-0005-0000-0000-0000FB040000}"/>
    <cellStyle name="Comma 3 2 2" xfId="2357" xr:uid="{00000000-0005-0000-0000-0000FC040000}"/>
    <cellStyle name="Comma 3 3" xfId="2358" xr:uid="{00000000-0005-0000-0000-0000FD040000}"/>
    <cellStyle name="Comma 4" xfId="78" xr:uid="{00000000-0005-0000-0000-0000FE040000}"/>
    <cellStyle name="Comma 4 10" xfId="1251" xr:uid="{00000000-0005-0000-0000-0000FF040000}"/>
    <cellStyle name="Comma 4 2" xfId="1252" xr:uid="{00000000-0005-0000-0000-000000050000}"/>
    <cellStyle name="Comma 4 2 2" xfId="1253" xr:uid="{00000000-0005-0000-0000-000001050000}"/>
    <cellStyle name="Comma 4 2 2 2" xfId="1254" xr:uid="{00000000-0005-0000-0000-000002050000}"/>
    <cellStyle name="Comma 4 2 2 2 2" xfId="1255" xr:uid="{00000000-0005-0000-0000-000003050000}"/>
    <cellStyle name="Comma 4 2 2 2 2 2" xfId="1256" xr:uid="{00000000-0005-0000-0000-000004050000}"/>
    <cellStyle name="Comma 4 2 2 2 3" xfId="1257" xr:uid="{00000000-0005-0000-0000-000005050000}"/>
    <cellStyle name="Comma 4 2 2 2 3 2" xfId="1258" xr:uid="{00000000-0005-0000-0000-000006050000}"/>
    <cellStyle name="Comma 4 2 2 2 4" xfId="1259" xr:uid="{00000000-0005-0000-0000-000007050000}"/>
    <cellStyle name="Comma 4 2 2 3" xfId="1260" xr:uid="{00000000-0005-0000-0000-000008050000}"/>
    <cellStyle name="Comma 4 2 2 3 2" xfId="1261" xr:uid="{00000000-0005-0000-0000-000009050000}"/>
    <cellStyle name="Comma 4 2 2 4" xfId="1262" xr:uid="{00000000-0005-0000-0000-00000A050000}"/>
    <cellStyle name="Comma 4 2 2 4 2" xfId="1263" xr:uid="{00000000-0005-0000-0000-00000B050000}"/>
    <cellStyle name="Comma 4 2 2 5" xfId="1264" xr:uid="{00000000-0005-0000-0000-00000C050000}"/>
    <cellStyle name="Comma 4 2 3" xfId="1265" xr:uid="{00000000-0005-0000-0000-00000D050000}"/>
    <cellStyle name="Comma 4 2 3 2" xfId="1266" xr:uid="{00000000-0005-0000-0000-00000E050000}"/>
    <cellStyle name="Comma 4 2 3 2 2" xfId="1267" xr:uid="{00000000-0005-0000-0000-00000F050000}"/>
    <cellStyle name="Comma 4 2 3 2 2 2" xfId="1268" xr:uid="{00000000-0005-0000-0000-000010050000}"/>
    <cellStyle name="Comma 4 2 3 2 3" xfId="1269" xr:uid="{00000000-0005-0000-0000-000011050000}"/>
    <cellStyle name="Comma 4 2 3 2 3 2" xfId="1270" xr:uid="{00000000-0005-0000-0000-000012050000}"/>
    <cellStyle name="Comma 4 2 3 2 4" xfId="1271" xr:uid="{00000000-0005-0000-0000-000013050000}"/>
    <cellStyle name="Comma 4 2 3 3" xfId="1272" xr:uid="{00000000-0005-0000-0000-000014050000}"/>
    <cellStyle name="Comma 4 2 3 3 2" xfId="1273" xr:uid="{00000000-0005-0000-0000-000015050000}"/>
    <cellStyle name="Comma 4 2 3 4" xfId="1274" xr:uid="{00000000-0005-0000-0000-000016050000}"/>
    <cellStyle name="Comma 4 2 3 4 2" xfId="1275" xr:uid="{00000000-0005-0000-0000-000017050000}"/>
    <cellStyle name="Comma 4 2 3 5" xfId="1276" xr:uid="{00000000-0005-0000-0000-000018050000}"/>
    <cellStyle name="Comma 4 2 4" xfId="1277" xr:uid="{00000000-0005-0000-0000-000019050000}"/>
    <cellStyle name="Comma 4 2 4 2" xfId="1278" xr:uid="{00000000-0005-0000-0000-00001A050000}"/>
    <cellStyle name="Comma 4 2 4 2 2" xfId="1279" xr:uid="{00000000-0005-0000-0000-00001B050000}"/>
    <cellStyle name="Comma 4 2 4 2 2 2" xfId="1280" xr:uid="{00000000-0005-0000-0000-00001C050000}"/>
    <cellStyle name="Comma 4 2 4 2 3" xfId="1281" xr:uid="{00000000-0005-0000-0000-00001D050000}"/>
    <cellStyle name="Comma 4 2 4 2 3 2" xfId="1282" xr:uid="{00000000-0005-0000-0000-00001E050000}"/>
    <cellStyle name="Comma 4 2 4 2 4" xfId="1283" xr:uid="{00000000-0005-0000-0000-00001F050000}"/>
    <cellStyle name="Comma 4 2 4 3" xfId="1284" xr:uid="{00000000-0005-0000-0000-000020050000}"/>
    <cellStyle name="Comma 4 2 4 3 2" xfId="1285" xr:uid="{00000000-0005-0000-0000-000021050000}"/>
    <cellStyle name="Comma 4 2 4 4" xfId="1286" xr:uid="{00000000-0005-0000-0000-000022050000}"/>
    <cellStyle name="Comma 4 2 4 4 2" xfId="1287" xr:uid="{00000000-0005-0000-0000-000023050000}"/>
    <cellStyle name="Comma 4 2 4 5" xfId="1288" xr:uid="{00000000-0005-0000-0000-000024050000}"/>
    <cellStyle name="Comma 4 2 5" xfId="1289" xr:uid="{00000000-0005-0000-0000-000025050000}"/>
    <cellStyle name="Comma 4 2 5 2" xfId="1290" xr:uid="{00000000-0005-0000-0000-000026050000}"/>
    <cellStyle name="Comma 4 2 5 2 2" xfId="1291" xr:uid="{00000000-0005-0000-0000-000027050000}"/>
    <cellStyle name="Comma 4 2 5 2 2 2" xfId="1292" xr:uid="{00000000-0005-0000-0000-000028050000}"/>
    <cellStyle name="Comma 4 2 5 2 3" xfId="1293" xr:uid="{00000000-0005-0000-0000-000029050000}"/>
    <cellStyle name="Comma 4 2 5 2 3 2" xfId="1294" xr:uid="{00000000-0005-0000-0000-00002A050000}"/>
    <cellStyle name="Comma 4 2 5 2 4" xfId="1295" xr:uid="{00000000-0005-0000-0000-00002B050000}"/>
    <cellStyle name="Comma 4 2 5 3" xfId="1296" xr:uid="{00000000-0005-0000-0000-00002C050000}"/>
    <cellStyle name="Comma 4 2 5 3 2" xfId="1297" xr:uid="{00000000-0005-0000-0000-00002D050000}"/>
    <cellStyle name="Comma 4 2 5 4" xfId="1298" xr:uid="{00000000-0005-0000-0000-00002E050000}"/>
    <cellStyle name="Comma 4 2 5 4 2" xfId="1299" xr:uid="{00000000-0005-0000-0000-00002F050000}"/>
    <cellStyle name="Comma 4 2 5 5" xfId="1300" xr:uid="{00000000-0005-0000-0000-000030050000}"/>
    <cellStyle name="Comma 4 2 6" xfId="1301" xr:uid="{00000000-0005-0000-0000-000031050000}"/>
    <cellStyle name="Comma 4 2 6 2" xfId="1302" xr:uid="{00000000-0005-0000-0000-000032050000}"/>
    <cellStyle name="Comma 4 2 6 2 2" xfId="1303" xr:uid="{00000000-0005-0000-0000-000033050000}"/>
    <cellStyle name="Comma 4 2 6 3" xfId="1304" xr:uid="{00000000-0005-0000-0000-000034050000}"/>
    <cellStyle name="Comma 4 2 6 3 2" xfId="1305" xr:uid="{00000000-0005-0000-0000-000035050000}"/>
    <cellStyle name="Comma 4 2 6 4" xfId="1306" xr:uid="{00000000-0005-0000-0000-000036050000}"/>
    <cellStyle name="Comma 4 2 7" xfId="1307" xr:uid="{00000000-0005-0000-0000-000037050000}"/>
    <cellStyle name="Comma 4 2 7 2" xfId="1308" xr:uid="{00000000-0005-0000-0000-000038050000}"/>
    <cellStyle name="Comma 4 2 8" xfId="1309" xr:uid="{00000000-0005-0000-0000-000039050000}"/>
    <cellStyle name="Comma 4 2 8 2" xfId="1310" xr:uid="{00000000-0005-0000-0000-00003A050000}"/>
    <cellStyle name="Comma 4 2 9" xfId="1311" xr:uid="{00000000-0005-0000-0000-00003B050000}"/>
    <cellStyle name="Comma 4 3" xfId="1312" xr:uid="{00000000-0005-0000-0000-00003C050000}"/>
    <cellStyle name="Comma 4 3 2" xfId="1313" xr:uid="{00000000-0005-0000-0000-00003D050000}"/>
    <cellStyle name="Comma 4 3 2 2" xfId="1314" xr:uid="{00000000-0005-0000-0000-00003E050000}"/>
    <cellStyle name="Comma 4 3 2 2 2" xfId="1315" xr:uid="{00000000-0005-0000-0000-00003F050000}"/>
    <cellStyle name="Comma 4 3 2 3" xfId="1316" xr:uid="{00000000-0005-0000-0000-000040050000}"/>
    <cellStyle name="Comma 4 3 2 3 2" xfId="1317" xr:uid="{00000000-0005-0000-0000-000041050000}"/>
    <cellStyle name="Comma 4 3 2 4" xfId="1318" xr:uid="{00000000-0005-0000-0000-000042050000}"/>
    <cellStyle name="Comma 4 3 3" xfId="1319" xr:uid="{00000000-0005-0000-0000-000043050000}"/>
    <cellStyle name="Comma 4 3 3 2" xfId="1320" xr:uid="{00000000-0005-0000-0000-000044050000}"/>
    <cellStyle name="Comma 4 3 4" xfId="1321" xr:uid="{00000000-0005-0000-0000-000045050000}"/>
    <cellStyle name="Comma 4 3 4 2" xfId="1322" xr:uid="{00000000-0005-0000-0000-000046050000}"/>
    <cellStyle name="Comma 4 3 5" xfId="1323" xr:uid="{00000000-0005-0000-0000-000047050000}"/>
    <cellStyle name="Comma 4 4" xfId="1324" xr:uid="{00000000-0005-0000-0000-000048050000}"/>
    <cellStyle name="Comma 4 4 2" xfId="1325" xr:uid="{00000000-0005-0000-0000-000049050000}"/>
    <cellStyle name="Comma 4 4 2 2" xfId="1326" xr:uid="{00000000-0005-0000-0000-00004A050000}"/>
    <cellStyle name="Comma 4 4 2 2 2" xfId="1327" xr:uid="{00000000-0005-0000-0000-00004B050000}"/>
    <cellStyle name="Comma 4 4 2 3" xfId="1328" xr:uid="{00000000-0005-0000-0000-00004C050000}"/>
    <cellStyle name="Comma 4 4 2 3 2" xfId="1329" xr:uid="{00000000-0005-0000-0000-00004D050000}"/>
    <cellStyle name="Comma 4 4 2 4" xfId="1330" xr:uid="{00000000-0005-0000-0000-00004E050000}"/>
    <cellStyle name="Comma 4 4 3" xfId="1331" xr:uid="{00000000-0005-0000-0000-00004F050000}"/>
    <cellStyle name="Comma 4 4 3 2" xfId="1332" xr:uid="{00000000-0005-0000-0000-000050050000}"/>
    <cellStyle name="Comma 4 4 4" xfId="1333" xr:uid="{00000000-0005-0000-0000-000051050000}"/>
    <cellStyle name="Comma 4 4 4 2" xfId="1334" xr:uid="{00000000-0005-0000-0000-000052050000}"/>
    <cellStyle name="Comma 4 4 5" xfId="1335" xr:uid="{00000000-0005-0000-0000-000053050000}"/>
    <cellStyle name="Comma 4 5" xfId="1336" xr:uid="{00000000-0005-0000-0000-000054050000}"/>
    <cellStyle name="Comma 4 5 2" xfId="1337" xr:uid="{00000000-0005-0000-0000-000055050000}"/>
    <cellStyle name="Comma 4 5 2 2" xfId="1338" xr:uid="{00000000-0005-0000-0000-000056050000}"/>
    <cellStyle name="Comma 4 5 2 2 2" xfId="1339" xr:uid="{00000000-0005-0000-0000-000057050000}"/>
    <cellStyle name="Comma 4 5 2 3" xfId="1340" xr:uid="{00000000-0005-0000-0000-000058050000}"/>
    <cellStyle name="Comma 4 5 2 3 2" xfId="1341" xr:uid="{00000000-0005-0000-0000-000059050000}"/>
    <cellStyle name="Comma 4 5 2 4" xfId="1342" xr:uid="{00000000-0005-0000-0000-00005A050000}"/>
    <cellStyle name="Comma 4 5 3" xfId="1343" xr:uid="{00000000-0005-0000-0000-00005B050000}"/>
    <cellStyle name="Comma 4 5 3 2" xfId="1344" xr:uid="{00000000-0005-0000-0000-00005C050000}"/>
    <cellStyle name="Comma 4 5 4" xfId="1345" xr:uid="{00000000-0005-0000-0000-00005D050000}"/>
    <cellStyle name="Comma 4 5 4 2" xfId="1346" xr:uid="{00000000-0005-0000-0000-00005E050000}"/>
    <cellStyle name="Comma 4 5 5" xfId="1347" xr:uid="{00000000-0005-0000-0000-00005F050000}"/>
    <cellStyle name="Comma 4 6" xfId="1348" xr:uid="{00000000-0005-0000-0000-000060050000}"/>
    <cellStyle name="Comma 4 6 2" xfId="1349" xr:uid="{00000000-0005-0000-0000-000061050000}"/>
    <cellStyle name="Comma 4 6 2 2" xfId="1350" xr:uid="{00000000-0005-0000-0000-000062050000}"/>
    <cellStyle name="Comma 4 6 2 2 2" xfId="1351" xr:uid="{00000000-0005-0000-0000-000063050000}"/>
    <cellStyle name="Comma 4 6 2 3" xfId="1352" xr:uid="{00000000-0005-0000-0000-000064050000}"/>
    <cellStyle name="Comma 4 6 2 3 2" xfId="1353" xr:uid="{00000000-0005-0000-0000-000065050000}"/>
    <cellStyle name="Comma 4 6 2 4" xfId="1354" xr:uid="{00000000-0005-0000-0000-000066050000}"/>
    <cellStyle name="Comma 4 6 3" xfId="1355" xr:uid="{00000000-0005-0000-0000-000067050000}"/>
    <cellStyle name="Comma 4 6 3 2" xfId="1356" xr:uid="{00000000-0005-0000-0000-000068050000}"/>
    <cellStyle name="Comma 4 6 4" xfId="1357" xr:uid="{00000000-0005-0000-0000-000069050000}"/>
    <cellStyle name="Comma 4 6 4 2" xfId="1358" xr:uid="{00000000-0005-0000-0000-00006A050000}"/>
    <cellStyle name="Comma 4 6 5" xfId="1359" xr:uid="{00000000-0005-0000-0000-00006B050000}"/>
    <cellStyle name="Comma 4 7" xfId="1360" xr:uid="{00000000-0005-0000-0000-00006C050000}"/>
    <cellStyle name="Comma 4 7 2" xfId="1361" xr:uid="{00000000-0005-0000-0000-00006D050000}"/>
    <cellStyle name="Comma 4 7 2 2" xfId="1362" xr:uid="{00000000-0005-0000-0000-00006E050000}"/>
    <cellStyle name="Comma 4 7 3" xfId="1363" xr:uid="{00000000-0005-0000-0000-00006F050000}"/>
    <cellStyle name="Comma 4 7 3 2" xfId="1364" xr:uid="{00000000-0005-0000-0000-000070050000}"/>
    <cellStyle name="Comma 4 7 4" xfId="1365" xr:uid="{00000000-0005-0000-0000-000071050000}"/>
    <cellStyle name="Comma 4 8" xfId="1366" xr:uid="{00000000-0005-0000-0000-000072050000}"/>
    <cellStyle name="Comma 4 8 2" xfId="1367" xr:uid="{00000000-0005-0000-0000-000073050000}"/>
    <cellStyle name="Comma 4 9" xfId="1368" xr:uid="{00000000-0005-0000-0000-000074050000}"/>
    <cellStyle name="Comma 4 9 2" xfId="1369" xr:uid="{00000000-0005-0000-0000-000075050000}"/>
    <cellStyle name="Comma 5" xfId="82" xr:uid="{00000000-0005-0000-0000-000076050000}"/>
    <cellStyle name="Comma 5 2" xfId="2359" xr:uid="{00000000-0005-0000-0000-000077050000}"/>
    <cellStyle name="Comma 5 2 2" xfId="2360" xr:uid="{00000000-0005-0000-0000-000078050000}"/>
    <cellStyle name="Comma 5 3" xfId="2361" xr:uid="{00000000-0005-0000-0000-000079050000}"/>
    <cellStyle name="Comma 6" xfId="108" xr:uid="{00000000-0005-0000-0000-00007A050000}"/>
    <cellStyle name="Comma 6 2" xfId="1370" xr:uid="{00000000-0005-0000-0000-00007B050000}"/>
    <cellStyle name="Comma 6 2 2" xfId="1371" xr:uid="{00000000-0005-0000-0000-00007C050000}"/>
    <cellStyle name="Comma 6 2 2 2" xfId="1372" xr:uid="{00000000-0005-0000-0000-00007D050000}"/>
    <cellStyle name="Comma 6 2 3" xfId="1373" xr:uid="{00000000-0005-0000-0000-00007E050000}"/>
    <cellStyle name="Comma 6 2 3 2" xfId="1374" xr:uid="{00000000-0005-0000-0000-00007F050000}"/>
    <cellStyle name="Comma 6 2 4" xfId="1375" xr:uid="{00000000-0005-0000-0000-000080050000}"/>
    <cellStyle name="Comma 6 3" xfId="1376" xr:uid="{00000000-0005-0000-0000-000081050000}"/>
    <cellStyle name="Comma 6 3 2" xfId="1377" xr:uid="{00000000-0005-0000-0000-000082050000}"/>
    <cellStyle name="Comma 6 4" xfId="1378" xr:uid="{00000000-0005-0000-0000-000083050000}"/>
    <cellStyle name="Comma 6 4 2" xfId="1379" xr:uid="{00000000-0005-0000-0000-000084050000}"/>
    <cellStyle name="Comma 6 5" xfId="1380" xr:uid="{00000000-0005-0000-0000-000085050000}"/>
    <cellStyle name="Comma 7" xfId="1381" xr:uid="{00000000-0005-0000-0000-000086050000}"/>
    <cellStyle name="Comma 7 2" xfId="1382" xr:uid="{00000000-0005-0000-0000-000087050000}"/>
    <cellStyle name="Comma 7 2 2" xfId="1383" xr:uid="{00000000-0005-0000-0000-000088050000}"/>
    <cellStyle name="Comma 7 2 2 2" xfId="1384" xr:uid="{00000000-0005-0000-0000-000089050000}"/>
    <cellStyle name="Comma 7 2 3" xfId="1385" xr:uid="{00000000-0005-0000-0000-00008A050000}"/>
    <cellStyle name="Comma 7 2 3 2" xfId="1386" xr:uid="{00000000-0005-0000-0000-00008B050000}"/>
    <cellStyle name="Comma 7 2 4" xfId="1387" xr:uid="{00000000-0005-0000-0000-00008C050000}"/>
    <cellStyle name="Comma 7 3" xfId="1388" xr:uid="{00000000-0005-0000-0000-00008D050000}"/>
    <cellStyle name="Comma 7 3 2" xfId="1389" xr:uid="{00000000-0005-0000-0000-00008E050000}"/>
    <cellStyle name="Comma 7 4" xfId="1390" xr:uid="{00000000-0005-0000-0000-00008F050000}"/>
    <cellStyle name="Comma 7 4 2" xfId="1391" xr:uid="{00000000-0005-0000-0000-000090050000}"/>
    <cellStyle name="Comma 7 5" xfId="1392" xr:uid="{00000000-0005-0000-0000-000091050000}"/>
    <cellStyle name="Comma 8" xfId="1393" xr:uid="{00000000-0005-0000-0000-000092050000}"/>
    <cellStyle name="Comma 8 2" xfId="2362" xr:uid="{00000000-0005-0000-0000-000093050000}"/>
    <cellStyle name="Comma 9" xfId="1394" xr:uid="{00000000-0005-0000-0000-000094050000}"/>
    <cellStyle name="Comma 9 2" xfId="1395" xr:uid="{00000000-0005-0000-0000-000095050000}"/>
    <cellStyle name="Currency 2" xfId="84" xr:uid="{00000000-0005-0000-0000-000096050000}"/>
    <cellStyle name="Currency 2 2" xfId="91" xr:uid="{00000000-0005-0000-0000-000097050000}"/>
    <cellStyle name="Currency 3" xfId="87" xr:uid="{00000000-0005-0000-0000-000098050000}"/>
    <cellStyle name="Currency 4" xfId="107" xr:uid="{00000000-0005-0000-0000-000099050000}"/>
    <cellStyle name="Currency 5" xfId="109" xr:uid="{00000000-0005-0000-0000-00009A050000}"/>
    <cellStyle name="Currency-Denomination" xfId="2363" xr:uid="{00000000-0005-0000-0000-00009B050000}"/>
    <cellStyle name="DATA Amount" xfId="2364" xr:uid="{00000000-0005-0000-0000-00009C050000}"/>
    <cellStyle name="DATA Amount [1]" xfId="2365" xr:uid="{00000000-0005-0000-0000-00009D050000}"/>
    <cellStyle name="DATA Amount [2]" xfId="2366" xr:uid="{00000000-0005-0000-0000-00009E050000}"/>
    <cellStyle name="DATA Currency" xfId="2367" xr:uid="{00000000-0005-0000-0000-00009F050000}"/>
    <cellStyle name="DATA Currency [1]" xfId="2368" xr:uid="{00000000-0005-0000-0000-0000A0050000}"/>
    <cellStyle name="DATA Currency [2]" xfId="2369" xr:uid="{00000000-0005-0000-0000-0000A1050000}"/>
    <cellStyle name="DATA Date Long" xfId="2370" xr:uid="{00000000-0005-0000-0000-0000A2050000}"/>
    <cellStyle name="DATA Date Short" xfId="2371" xr:uid="{00000000-0005-0000-0000-0000A3050000}"/>
    <cellStyle name="DATA List" xfId="2372" xr:uid="{00000000-0005-0000-0000-0000A4050000}"/>
    <cellStyle name="DATA Percent" xfId="2373" xr:uid="{00000000-0005-0000-0000-0000A5050000}"/>
    <cellStyle name="DATA Percent [1]" xfId="2374" xr:uid="{00000000-0005-0000-0000-0000A6050000}"/>
    <cellStyle name="DATA Percent [2]" xfId="2375" xr:uid="{00000000-0005-0000-0000-0000A7050000}"/>
    <cellStyle name="DATA Text" xfId="2376" xr:uid="{00000000-0005-0000-0000-0000A8050000}"/>
    <cellStyle name="Decimal_0dp" xfId="2377" xr:uid="{00000000-0005-0000-0000-0000A9050000}"/>
    <cellStyle name="Euro" xfId="2378" xr:uid="{00000000-0005-0000-0000-0000AA050000}"/>
    <cellStyle name="Euro 2" xfId="2379" xr:uid="{00000000-0005-0000-0000-0000AB050000}"/>
    <cellStyle name="Euro 2 2" xfId="2380" xr:uid="{00000000-0005-0000-0000-0000AC050000}"/>
    <cellStyle name="Euro 3" xfId="2381" xr:uid="{00000000-0005-0000-0000-0000AD050000}"/>
    <cellStyle name="Euro 3 2" xfId="2382" xr:uid="{00000000-0005-0000-0000-0000AE050000}"/>
    <cellStyle name="Explanatory Text 2" xfId="32" xr:uid="{00000000-0005-0000-0000-0000AF050000}"/>
    <cellStyle name="Explanatory Text 2 2" xfId="2383" xr:uid="{00000000-0005-0000-0000-0000B0050000}"/>
    <cellStyle name="Explanatory Text 3" xfId="2384" xr:uid="{00000000-0005-0000-0000-0000B1050000}"/>
    <cellStyle name="Forecast Cell Column Heading" xfId="2385" xr:uid="{00000000-0005-0000-0000-0000B2050000}"/>
    <cellStyle name="Good 2" xfId="33" xr:uid="{00000000-0005-0000-0000-0000B3050000}"/>
    <cellStyle name="Good 2 2" xfId="2386" xr:uid="{00000000-0005-0000-0000-0000B4050000}"/>
    <cellStyle name="Good 3" xfId="2387" xr:uid="{00000000-0005-0000-0000-0000B5050000}"/>
    <cellStyle name="Grey" xfId="2388" xr:uid="{00000000-0005-0000-0000-0000B6050000}"/>
    <cellStyle name="Grey 2" xfId="2389" xr:uid="{00000000-0005-0000-0000-0000B7050000}"/>
    <cellStyle name="Grey 2 2" xfId="2390" xr:uid="{00000000-0005-0000-0000-0000B8050000}"/>
    <cellStyle name="Grey 3" xfId="2391" xr:uid="{00000000-0005-0000-0000-0000B9050000}"/>
    <cellStyle name="Grey 3 2" xfId="2392" xr:uid="{00000000-0005-0000-0000-0000BA050000}"/>
    <cellStyle name="Heading 1 10" xfId="2393" xr:uid="{00000000-0005-0000-0000-0000BB050000}"/>
    <cellStyle name="Heading 1 2" xfId="34" xr:uid="{00000000-0005-0000-0000-0000BC050000}"/>
    <cellStyle name="Heading 1 2 2" xfId="2394" xr:uid="{00000000-0005-0000-0000-0000BD050000}"/>
    <cellStyle name="Heading 1 3" xfId="2395" xr:uid="{00000000-0005-0000-0000-0000BE050000}"/>
    <cellStyle name="HEADING 1 4" xfId="2396" xr:uid="{00000000-0005-0000-0000-0000BF050000}"/>
    <cellStyle name="HEADING 1 5" xfId="2397" xr:uid="{00000000-0005-0000-0000-0000C0050000}"/>
    <cellStyle name="HEADING 1 6" xfId="2398" xr:uid="{00000000-0005-0000-0000-0000C1050000}"/>
    <cellStyle name="HEADING 1 7" xfId="2399" xr:uid="{00000000-0005-0000-0000-0000C2050000}"/>
    <cellStyle name="HEADING 1 8" xfId="2400" xr:uid="{00000000-0005-0000-0000-0000C3050000}"/>
    <cellStyle name="HEADING 1 9" xfId="2401" xr:uid="{00000000-0005-0000-0000-0000C4050000}"/>
    <cellStyle name="Heading 2 10" xfId="2402" xr:uid="{00000000-0005-0000-0000-0000C5050000}"/>
    <cellStyle name="Heading 2 2" xfId="35" xr:uid="{00000000-0005-0000-0000-0000C6050000}"/>
    <cellStyle name="Heading 2 2 2" xfId="2403" xr:uid="{00000000-0005-0000-0000-0000C7050000}"/>
    <cellStyle name="Heading 2 3" xfId="2404" xr:uid="{00000000-0005-0000-0000-0000C8050000}"/>
    <cellStyle name="HEADING 2 4" xfId="2405" xr:uid="{00000000-0005-0000-0000-0000C9050000}"/>
    <cellStyle name="HEADING 2 5" xfId="2406" xr:uid="{00000000-0005-0000-0000-0000CA050000}"/>
    <cellStyle name="HEADING 2 6" xfId="2407" xr:uid="{00000000-0005-0000-0000-0000CB050000}"/>
    <cellStyle name="HEADING 2 7" xfId="2408" xr:uid="{00000000-0005-0000-0000-0000CC050000}"/>
    <cellStyle name="HEADING 2 8" xfId="2409" xr:uid="{00000000-0005-0000-0000-0000CD050000}"/>
    <cellStyle name="HEADING 2 9" xfId="2410" xr:uid="{00000000-0005-0000-0000-0000CE050000}"/>
    <cellStyle name="Heading 3 10" xfId="2411" xr:uid="{00000000-0005-0000-0000-0000CF050000}"/>
    <cellStyle name="Heading 3 2" xfId="36" xr:uid="{00000000-0005-0000-0000-0000D0050000}"/>
    <cellStyle name="Heading 3 2 2" xfId="2412" xr:uid="{00000000-0005-0000-0000-0000D1050000}"/>
    <cellStyle name="Heading 3 2 3" xfId="2413" xr:uid="{00000000-0005-0000-0000-0000D2050000}"/>
    <cellStyle name="Heading 3 2 3 2" xfId="2414" xr:uid="{00000000-0005-0000-0000-0000D3050000}"/>
    <cellStyle name="Heading 3 2 4" xfId="2415" xr:uid="{00000000-0005-0000-0000-0000D4050000}"/>
    <cellStyle name="Heading 3 3" xfId="2416" xr:uid="{00000000-0005-0000-0000-0000D5050000}"/>
    <cellStyle name="HEADING 3 4" xfId="2417" xr:uid="{00000000-0005-0000-0000-0000D6050000}"/>
    <cellStyle name="HEADING 3 5" xfId="2418" xr:uid="{00000000-0005-0000-0000-0000D7050000}"/>
    <cellStyle name="HEADING 3 6" xfId="2419" xr:uid="{00000000-0005-0000-0000-0000D8050000}"/>
    <cellStyle name="HEADING 3 7" xfId="2420" xr:uid="{00000000-0005-0000-0000-0000D9050000}"/>
    <cellStyle name="HEADING 3 8" xfId="2421" xr:uid="{00000000-0005-0000-0000-0000DA050000}"/>
    <cellStyle name="HEADING 3 9" xfId="2422" xr:uid="{00000000-0005-0000-0000-0000DB050000}"/>
    <cellStyle name="Heading 4 2" xfId="37" xr:uid="{00000000-0005-0000-0000-0000DC050000}"/>
    <cellStyle name="Heading 4 2 2" xfId="2423" xr:uid="{00000000-0005-0000-0000-0000DD050000}"/>
    <cellStyle name="Heading 4 3" xfId="2424" xr:uid="{00000000-0005-0000-0000-0000DE050000}"/>
    <cellStyle name="Hyperlink" xfId="2708" builtinId="8"/>
    <cellStyle name="Hyperlink 2" xfId="2425" xr:uid="{00000000-0005-0000-0000-0000DF050000}"/>
    <cellStyle name="Input 2" xfId="38" xr:uid="{00000000-0005-0000-0000-0000E0050000}"/>
    <cellStyle name="Input 2 2" xfId="2426" xr:uid="{00000000-0005-0000-0000-0000E1050000}"/>
    <cellStyle name="Input 3" xfId="2427" xr:uid="{00000000-0005-0000-0000-0000E2050000}"/>
    <cellStyle name="LABEL Normal" xfId="2428" xr:uid="{00000000-0005-0000-0000-0000E3050000}"/>
    <cellStyle name="LABEL Normal 2" xfId="2429" xr:uid="{00000000-0005-0000-0000-0000E4050000}"/>
    <cellStyle name="LABEL Note" xfId="2430" xr:uid="{00000000-0005-0000-0000-0000E5050000}"/>
    <cellStyle name="LABEL Units" xfId="2431" xr:uid="{00000000-0005-0000-0000-0000E6050000}"/>
    <cellStyle name="Line rows" xfId="2432" xr:uid="{00000000-0005-0000-0000-0000E7050000}"/>
    <cellStyle name="Line rows 2" xfId="2433" xr:uid="{00000000-0005-0000-0000-0000E8050000}"/>
    <cellStyle name="Line rows 2 2" xfId="2434" xr:uid="{00000000-0005-0000-0000-0000E9050000}"/>
    <cellStyle name="Line rows 3" xfId="2435" xr:uid="{00000000-0005-0000-0000-0000EA050000}"/>
    <cellStyle name="Line rows 3 2" xfId="2436" xr:uid="{00000000-0005-0000-0000-0000EB050000}"/>
    <cellStyle name="Linked Cell 2" xfId="39" xr:uid="{00000000-0005-0000-0000-0000EC050000}"/>
    <cellStyle name="Linked Cell 2 2" xfId="2437" xr:uid="{00000000-0005-0000-0000-0000ED050000}"/>
    <cellStyle name="Linked Cell 3" xfId="2438" xr:uid="{00000000-0005-0000-0000-0000EE050000}"/>
    <cellStyle name="LTM Cell Column Heading" xfId="2439" xr:uid="{00000000-0005-0000-0000-0000EF050000}"/>
    <cellStyle name="Multiple Cell Column Heading" xfId="2440" xr:uid="{00000000-0005-0000-0000-0000F0050000}"/>
    <cellStyle name="Neutral 2" xfId="40" xr:uid="{00000000-0005-0000-0000-0000F1050000}"/>
    <cellStyle name="Neutral 2 2" xfId="2441" xr:uid="{00000000-0005-0000-0000-0000F2050000}"/>
    <cellStyle name="Neutral 3" xfId="2442" xr:uid="{00000000-0005-0000-0000-0000F3050000}"/>
    <cellStyle name="Normal" xfId="0" builtinId="0"/>
    <cellStyle name="Normal 10" xfId="41" xr:uid="{00000000-0005-0000-0000-0000F5050000}"/>
    <cellStyle name="Normal 10 2" xfId="1396" xr:uid="{00000000-0005-0000-0000-0000F6050000}"/>
    <cellStyle name="Normal 10 2 2" xfId="1397" xr:uid="{00000000-0005-0000-0000-0000F7050000}"/>
    <cellStyle name="Normal 10 2 2 2" xfId="1398" xr:uid="{00000000-0005-0000-0000-0000F8050000}"/>
    <cellStyle name="Normal 10 2 3" xfId="1399" xr:uid="{00000000-0005-0000-0000-0000F9050000}"/>
    <cellStyle name="Normal 10 2 3 2" xfId="1400" xr:uid="{00000000-0005-0000-0000-0000FA050000}"/>
    <cellStyle name="Normal 10 2 4" xfId="1401" xr:uid="{00000000-0005-0000-0000-0000FB050000}"/>
    <cellStyle name="Normal 10 3" xfId="1402" xr:uid="{00000000-0005-0000-0000-0000FC050000}"/>
    <cellStyle name="Normal 10 3 2" xfId="1403" xr:uid="{00000000-0005-0000-0000-0000FD050000}"/>
    <cellStyle name="Normal 10 4" xfId="1404" xr:uid="{00000000-0005-0000-0000-0000FE050000}"/>
    <cellStyle name="Normal 10 4 2" xfId="1405" xr:uid="{00000000-0005-0000-0000-0000FF050000}"/>
    <cellStyle name="Normal 10 5" xfId="1406" xr:uid="{00000000-0005-0000-0000-000000060000}"/>
    <cellStyle name="Normal 11" xfId="42" xr:uid="{00000000-0005-0000-0000-000001060000}"/>
    <cellStyle name="Normal 11 2" xfId="92" xr:uid="{00000000-0005-0000-0000-000002060000}"/>
    <cellStyle name="Normal 11 2 2" xfId="1407" xr:uid="{00000000-0005-0000-0000-000003060000}"/>
    <cellStyle name="Normal 11 2 2 2" xfId="1408" xr:uid="{00000000-0005-0000-0000-000004060000}"/>
    <cellStyle name="Normal 11 2 3" xfId="1409" xr:uid="{00000000-0005-0000-0000-000005060000}"/>
    <cellStyle name="Normal 11 2 3 2" xfId="1410" xr:uid="{00000000-0005-0000-0000-000006060000}"/>
    <cellStyle name="Normal 11 2 4" xfId="1411" xr:uid="{00000000-0005-0000-0000-000007060000}"/>
    <cellStyle name="Normal 11 3" xfId="1412" xr:uid="{00000000-0005-0000-0000-000008060000}"/>
    <cellStyle name="Normal 11 3 2" xfId="1413" xr:uid="{00000000-0005-0000-0000-000009060000}"/>
    <cellStyle name="Normal 11 4" xfId="1414" xr:uid="{00000000-0005-0000-0000-00000A060000}"/>
    <cellStyle name="Normal 11 4 2" xfId="1415" xr:uid="{00000000-0005-0000-0000-00000B060000}"/>
    <cellStyle name="Normal 11 5" xfId="1416" xr:uid="{00000000-0005-0000-0000-00000C060000}"/>
    <cellStyle name="Normal 12" xfId="43" xr:uid="{00000000-0005-0000-0000-00000D060000}"/>
    <cellStyle name="Normal 12 2" xfId="93" xr:uid="{00000000-0005-0000-0000-00000E060000}"/>
    <cellStyle name="Normal 12 2 2" xfId="1417" xr:uid="{00000000-0005-0000-0000-00000F060000}"/>
    <cellStyle name="Normal 12 2 2 2" xfId="1418" xr:uid="{00000000-0005-0000-0000-000010060000}"/>
    <cellStyle name="Normal 12 2 3" xfId="1419" xr:uid="{00000000-0005-0000-0000-000011060000}"/>
    <cellStyle name="Normal 12 2 3 2" xfId="1420" xr:uid="{00000000-0005-0000-0000-000012060000}"/>
    <cellStyle name="Normal 12 2 4" xfId="1421" xr:uid="{00000000-0005-0000-0000-000013060000}"/>
    <cellStyle name="Normal 12 3" xfId="1422" xr:uid="{00000000-0005-0000-0000-000014060000}"/>
    <cellStyle name="Normal 12 3 2" xfId="1423" xr:uid="{00000000-0005-0000-0000-000015060000}"/>
    <cellStyle name="Normal 12 4" xfId="1424" xr:uid="{00000000-0005-0000-0000-000016060000}"/>
    <cellStyle name="Normal 12 4 2" xfId="1425" xr:uid="{00000000-0005-0000-0000-000017060000}"/>
    <cellStyle name="Normal 12 5" xfId="1426" xr:uid="{00000000-0005-0000-0000-000018060000}"/>
    <cellStyle name="Normal 13" xfId="44" xr:uid="{00000000-0005-0000-0000-000019060000}"/>
    <cellStyle name="Normal 13 2" xfId="94" xr:uid="{00000000-0005-0000-0000-00001A060000}"/>
    <cellStyle name="Normal 13 2 2" xfId="1427" xr:uid="{00000000-0005-0000-0000-00001B060000}"/>
    <cellStyle name="Normal 13 2 2 2" xfId="1428" xr:uid="{00000000-0005-0000-0000-00001C060000}"/>
    <cellStyle name="Normal 13 2 3" xfId="1429" xr:uid="{00000000-0005-0000-0000-00001D060000}"/>
    <cellStyle name="Normal 13 2 3 2" xfId="1430" xr:uid="{00000000-0005-0000-0000-00001E060000}"/>
    <cellStyle name="Normal 13 2 4" xfId="1431" xr:uid="{00000000-0005-0000-0000-00001F060000}"/>
    <cellStyle name="Normal 13 3" xfId="1432" xr:uid="{00000000-0005-0000-0000-000020060000}"/>
    <cellStyle name="Normal 13 3 2" xfId="1433" xr:uid="{00000000-0005-0000-0000-000021060000}"/>
    <cellStyle name="Normal 13 4" xfId="1434" xr:uid="{00000000-0005-0000-0000-000022060000}"/>
    <cellStyle name="Normal 13 4 2" xfId="1435" xr:uid="{00000000-0005-0000-0000-000023060000}"/>
    <cellStyle name="Normal 13 5" xfId="1436" xr:uid="{00000000-0005-0000-0000-000024060000}"/>
    <cellStyle name="Normal 14" xfId="80" xr:uid="{00000000-0005-0000-0000-000025060000}"/>
    <cellStyle name="Normal 14 2" xfId="95" xr:uid="{00000000-0005-0000-0000-000026060000}"/>
    <cellStyle name="Normal 14 2 2" xfId="1437" xr:uid="{00000000-0005-0000-0000-000027060000}"/>
    <cellStyle name="Normal 14 2 2 2" xfId="1438" xr:uid="{00000000-0005-0000-0000-000028060000}"/>
    <cellStyle name="Normal 14 2 3" xfId="1439" xr:uid="{00000000-0005-0000-0000-000029060000}"/>
    <cellStyle name="Normal 14 2 3 2" xfId="1440" xr:uid="{00000000-0005-0000-0000-00002A060000}"/>
    <cellStyle name="Normal 14 2 4" xfId="1441" xr:uid="{00000000-0005-0000-0000-00002B060000}"/>
    <cellStyle name="Normal 14 3" xfId="1442" xr:uid="{00000000-0005-0000-0000-00002C060000}"/>
    <cellStyle name="Normal 14 3 2" xfId="1443" xr:uid="{00000000-0005-0000-0000-00002D060000}"/>
    <cellStyle name="Normal 14 4" xfId="1444" xr:uid="{00000000-0005-0000-0000-00002E060000}"/>
    <cellStyle name="Normal 14 4 2" xfId="1445" xr:uid="{00000000-0005-0000-0000-00002F060000}"/>
    <cellStyle name="Normal 14 5" xfId="1446" xr:uid="{00000000-0005-0000-0000-000030060000}"/>
    <cellStyle name="Normal 15" xfId="83" xr:uid="{00000000-0005-0000-0000-000031060000}"/>
    <cellStyle name="Normal 15 2" xfId="96" xr:uid="{00000000-0005-0000-0000-000032060000}"/>
    <cellStyle name="Normal 15 2 2" xfId="1447" xr:uid="{00000000-0005-0000-0000-000033060000}"/>
    <cellStyle name="Normal 15 2 2 2" xfId="1448" xr:uid="{00000000-0005-0000-0000-000034060000}"/>
    <cellStyle name="Normal 15 2 3" xfId="1449" xr:uid="{00000000-0005-0000-0000-000035060000}"/>
    <cellStyle name="Normal 15 2 3 2" xfId="1450" xr:uid="{00000000-0005-0000-0000-000036060000}"/>
    <cellStyle name="Normal 15 2 4" xfId="1451" xr:uid="{00000000-0005-0000-0000-000037060000}"/>
    <cellStyle name="Normal 15 3" xfId="1452" xr:uid="{00000000-0005-0000-0000-000038060000}"/>
    <cellStyle name="Normal 15 3 2" xfId="1453" xr:uid="{00000000-0005-0000-0000-000039060000}"/>
    <cellStyle name="Normal 15 4" xfId="1454" xr:uid="{00000000-0005-0000-0000-00003A060000}"/>
    <cellStyle name="Normal 15 4 2" xfId="1455" xr:uid="{00000000-0005-0000-0000-00003B060000}"/>
    <cellStyle name="Normal 15 5" xfId="1456" xr:uid="{00000000-0005-0000-0000-00003C060000}"/>
    <cellStyle name="Normal 16" xfId="86" xr:uid="{00000000-0005-0000-0000-00003D060000}"/>
    <cellStyle name="Normal 16 2" xfId="97" xr:uid="{00000000-0005-0000-0000-00003E060000}"/>
    <cellStyle name="Normal 16 2 2" xfId="1457" xr:uid="{00000000-0005-0000-0000-00003F060000}"/>
    <cellStyle name="Normal 16 2 2 2" xfId="1458" xr:uid="{00000000-0005-0000-0000-000040060000}"/>
    <cellStyle name="Normal 16 2 3" xfId="1459" xr:uid="{00000000-0005-0000-0000-000041060000}"/>
    <cellStyle name="Normal 16 2 3 2" xfId="1460" xr:uid="{00000000-0005-0000-0000-000042060000}"/>
    <cellStyle name="Normal 16 2 4" xfId="1461" xr:uid="{00000000-0005-0000-0000-000043060000}"/>
    <cellStyle name="Normal 16 3" xfId="1462" xr:uid="{00000000-0005-0000-0000-000044060000}"/>
    <cellStyle name="Normal 16 3 2" xfId="1463" xr:uid="{00000000-0005-0000-0000-000045060000}"/>
    <cellStyle name="Normal 16 3 2 2" xfId="2443" xr:uid="{00000000-0005-0000-0000-000046060000}"/>
    <cellStyle name="Normal 16 3 2 2 2" xfId="2444" xr:uid="{00000000-0005-0000-0000-000047060000}"/>
    <cellStyle name="Normal 16 3 2 3" xfId="2445" xr:uid="{00000000-0005-0000-0000-000048060000}"/>
    <cellStyle name="Normal 16 3 3" xfId="2446" xr:uid="{00000000-0005-0000-0000-000049060000}"/>
    <cellStyle name="Normal 16 3 3 2" xfId="2447" xr:uid="{00000000-0005-0000-0000-00004A060000}"/>
    <cellStyle name="Normal 16 3 4" xfId="2448" xr:uid="{00000000-0005-0000-0000-00004B060000}"/>
    <cellStyle name="Normal 16 4" xfId="1464" xr:uid="{00000000-0005-0000-0000-00004C060000}"/>
    <cellStyle name="Normal 16 4 2" xfId="1465" xr:uid="{00000000-0005-0000-0000-00004D060000}"/>
    <cellStyle name="Normal 16 5" xfId="1466" xr:uid="{00000000-0005-0000-0000-00004E060000}"/>
    <cellStyle name="Normal 16 6" xfId="2709" xr:uid="{56047B44-B960-41FF-99B1-D8848AB1CC2E}"/>
    <cellStyle name="Normal 17" xfId="106" xr:uid="{00000000-0005-0000-0000-00004F060000}"/>
    <cellStyle name="Normal 17 2" xfId="1467" xr:uid="{00000000-0005-0000-0000-000050060000}"/>
    <cellStyle name="Normal 17 2 2" xfId="1468" xr:uid="{00000000-0005-0000-0000-000051060000}"/>
    <cellStyle name="Normal 17 2 2 2" xfId="1469" xr:uid="{00000000-0005-0000-0000-000052060000}"/>
    <cellStyle name="Normal 17 2 3" xfId="1470" xr:uid="{00000000-0005-0000-0000-000053060000}"/>
    <cellStyle name="Normal 17 2 3 2" xfId="1471" xr:uid="{00000000-0005-0000-0000-000054060000}"/>
    <cellStyle name="Normal 17 2 4" xfId="1472" xr:uid="{00000000-0005-0000-0000-000055060000}"/>
    <cellStyle name="Normal 17 3" xfId="1473" xr:uid="{00000000-0005-0000-0000-000056060000}"/>
    <cellStyle name="Normal 17 3 2" xfId="1474" xr:uid="{00000000-0005-0000-0000-000057060000}"/>
    <cellStyle name="Normal 17 3 2 2" xfId="2449" xr:uid="{00000000-0005-0000-0000-000058060000}"/>
    <cellStyle name="Normal 17 3 3" xfId="2450" xr:uid="{00000000-0005-0000-0000-000059060000}"/>
    <cellStyle name="Normal 17 3 3 2" xfId="2451" xr:uid="{00000000-0005-0000-0000-00005A060000}"/>
    <cellStyle name="Normal 17 3 4" xfId="2452" xr:uid="{00000000-0005-0000-0000-00005B060000}"/>
    <cellStyle name="Normal 17 4" xfId="1475" xr:uid="{00000000-0005-0000-0000-00005C060000}"/>
    <cellStyle name="Normal 17 4 2" xfId="1476" xr:uid="{00000000-0005-0000-0000-00005D060000}"/>
    <cellStyle name="Normal 17 5" xfId="1477" xr:uid="{00000000-0005-0000-0000-00005E060000}"/>
    <cellStyle name="Normal 18" xfId="1478" xr:uid="{00000000-0005-0000-0000-00005F060000}"/>
    <cellStyle name="Normal 18 2" xfId="2453" xr:uid="{00000000-0005-0000-0000-000060060000}"/>
    <cellStyle name="Normal 19" xfId="1479" xr:uid="{00000000-0005-0000-0000-000061060000}"/>
    <cellStyle name="Normal 19 2" xfId="1480" xr:uid="{00000000-0005-0000-0000-000062060000}"/>
    <cellStyle name="Normal 19 2 2" xfId="1481" xr:uid="{00000000-0005-0000-0000-000063060000}"/>
    <cellStyle name="Normal 19 3" xfId="1482" xr:uid="{00000000-0005-0000-0000-000064060000}"/>
    <cellStyle name="Normal 19 3 2" xfId="1483" xr:uid="{00000000-0005-0000-0000-000065060000}"/>
    <cellStyle name="Normal 19 4" xfId="1484" xr:uid="{00000000-0005-0000-0000-000066060000}"/>
    <cellStyle name="Normal 2" xfId="45" xr:uid="{00000000-0005-0000-0000-000067060000}"/>
    <cellStyle name="Normal 2 2" xfId="46" xr:uid="{00000000-0005-0000-0000-000068060000}"/>
    <cellStyle name="Normal 2 2 2" xfId="98" xr:uid="{00000000-0005-0000-0000-000069060000}"/>
    <cellStyle name="Normal 2 2 2 2" xfId="2454" xr:uid="{00000000-0005-0000-0000-00006A060000}"/>
    <cellStyle name="Normal 2 2 3" xfId="2455" xr:uid="{00000000-0005-0000-0000-00006B060000}"/>
    <cellStyle name="Normal 2 2 4" xfId="2456" xr:uid="{00000000-0005-0000-0000-00006C060000}"/>
    <cellStyle name="Normal 2 3" xfId="99" xr:uid="{00000000-0005-0000-0000-00006D060000}"/>
    <cellStyle name="Normal 2 3 2" xfId="2457" xr:uid="{00000000-0005-0000-0000-00006E060000}"/>
    <cellStyle name="Normal 2 4" xfId="100" xr:uid="{00000000-0005-0000-0000-00006F060000}"/>
    <cellStyle name="Normal 20" xfId="1485" xr:uid="{00000000-0005-0000-0000-000070060000}"/>
    <cellStyle name="Normal 20 2" xfId="1486" xr:uid="{00000000-0005-0000-0000-000071060000}"/>
    <cellStyle name="Normal 20 2 2" xfId="1487" xr:uid="{00000000-0005-0000-0000-000072060000}"/>
    <cellStyle name="Normal 20 3" xfId="1488" xr:uid="{00000000-0005-0000-0000-000073060000}"/>
    <cellStyle name="Normal 20 3 2" xfId="1489" xr:uid="{00000000-0005-0000-0000-000074060000}"/>
    <cellStyle name="Normal 20 4" xfId="1490" xr:uid="{00000000-0005-0000-0000-000075060000}"/>
    <cellStyle name="Normal 21" xfId="1491" xr:uid="{00000000-0005-0000-0000-000076060000}"/>
    <cellStyle name="Normal 21 2" xfId="1492" xr:uid="{00000000-0005-0000-0000-000077060000}"/>
    <cellStyle name="Normal 21 2 2" xfId="1493" xr:uid="{00000000-0005-0000-0000-000078060000}"/>
    <cellStyle name="Normal 21 3" xfId="1494" xr:uid="{00000000-0005-0000-0000-000079060000}"/>
    <cellStyle name="Normal 21 3 2" xfId="1495" xr:uid="{00000000-0005-0000-0000-00007A060000}"/>
    <cellStyle name="Normal 21 4" xfId="1496" xr:uid="{00000000-0005-0000-0000-00007B060000}"/>
    <cellStyle name="Normal 22" xfId="1497" xr:uid="{00000000-0005-0000-0000-00007C060000}"/>
    <cellStyle name="Normal 22 2" xfId="1498" xr:uid="{00000000-0005-0000-0000-00007D060000}"/>
    <cellStyle name="Normal 23" xfId="1499" xr:uid="{00000000-0005-0000-0000-00007E060000}"/>
    <cellStyle name="Normal 23 2" xfId="2458" xr:uid="{00000000-0005-0000-0000-00007F060000}"/>
    <cellStyle name="Normal 23 3" xfId="2459" xr:uid="{00000000-0005-0000-0000-000080060000}"/>
    <cellStyle name="Normal 24" xfId="1500" xr:uid="{00000000-0005-0000-0000-000081060000}"/>
    <cellStyle name="Normal 25" xfId="1501" xr:uid="{00000000-0005-0000-0000-000082060000}"/>
    <cellStyle name="Normal 25 2" xfId="2460" xr:uid="{00000000-0005-0000-0000-000083060000}"/>
    <cellStyle name="Normal 25 3" xfId="2461" xr:uid="{00000000-0005-0000-0000-000084060000}"/>
    <cellStyle name="Normal 26" xfId="2462" xr:uid="{00000000-0005-0000-0000-000085060000}"/>
    <cellStyle name="Normal 27" xfId="2463" xr:uid="{00000000-0005-0000-0000-000086060000}"/>
    <cellStyle name="Normal 28" xfId="2464" xr:uid="{00000000-0005-0000-0000-000087060000}"/>
    <cellStyle name="Normal 29" xfId="2465" xr:uid="{00000000-0005-0000-0000-000088060000}"/>
    <cellStyle name="Normal 3" xfId="47" xr:uid="{00000000-0005-0000-0000-000089060000}"/>
    <cellStyle name="Normal 3 2" xfId="48" xr:uid="{00000000-0005-0000-0000-00008A060000}"/>
    <cellStyle name="Normal 3 2 10" xfId="1502" xr:uid="{00000000-0005-0000-0000-00008B060000}"/>
    <cellStyle name="Normal 3 2 10 2" xfId="1503" xr:uid="{00000000-0005-0000-0000-00008C060000}"/>
    <cellStyle name="Normal 3 2 11" xfId="1504" xr:uid="{00000000-0005-0000-0000-00008D060000}"/>
    <cellStyle name="Normal 3 2 2" xfId="49" xr:uid="{00000000-0005-0000-0000-00008E060000}"/>
    <cellStyle name="Normal 3 2 2 2" xfId="1505" xr:uid="{00000000-0005-0000-0000-00008F060000}"/>
    <cellStyle name="Normal 3 2 2 2 2" xfId="1506" xr:uid="{00000000-0005-0000-0000-000090060000}"/>
    <cellStyle name="Normal 3 2 2 2 2 2" xfId="1507" xr:uid="{00000000-0005-0000-0000-000091060000}"/>
    <cellStyle name="Normal 3 2 2 2 2 2 2" xfId="1508" xr:uid="{00000000-0005-0000-0000-000092060000}"/>
    <cellStyle name="Normal 3 2 2 2 2 3" xfId="1509" xr:uid="{00000000-0005-0000-0000-000093060000}"/>
    <cellStyle name="Normal 3 2 2 2 2 3 2" xfId="1510" xr:uid="{00000000-0005-0000-0000-000094060000}"/>
    <cellStyle name="Normal 3 2 2 2 2 4" xfId="1511" xr:uid="{00000000-0005-0000-0000-000095060000}"/>
    <cellStyle name="Normal 3 2 2 2 3" xfId="1512" xr:uid="{00000000-0005-0000-0000-000096060000}"/>
    <cellStyle name="Normal 3 2 2 2 3 2" xfId="1513" xr:uid="{00000000-0005-0000-0000-000097060000}"/>
    <cellStyle name="Normal 3 2 2 2 4" xfId="1514" xr:uid="{00000000-0005-0000-0000-000098060000}"/>
    <cellStyle name="Normal 3 2 2 2 4 2" xfId="1515" xr:uid="{00000000-0005-0000-0000-000099060000}"/>
    <cellStyle name="Normal 3 2 2 2 5" xfId="1516" xr:uid="{00000000-0005-0000-0000-00009A060000}"/>
    <cellStyle name="Normal 3 2 2 3" xfId="1517" xr:uid="{00000000-0005-0000-0000-00009B060000}"/>
    <cellStyle name="Normal 3 2 2 3 2" xfId="1518" xr:uid="{00000000-0005-0000-0000-00009C060000}"/>
    <cellStyle name="Normal 3 2 2 3 2 2" xfId="1519" xr:uid="{00000000-0005-0000-0000-00009D060000}"/>
    <cellStyle name="Normal 3 2 2 3 2 2 2" xfId="1520" xr:uid="{00000000-0005-0000-0000-00009E060000}"/>
    <cellStyle name="Normal 3 2 2 3 2 3" xfId="1521" xr:uid="{00000000-0005-0000-0000-00009F060000}"/>
    <cellStyle name="Normal 3 2 2 3 2 3 2" xfId="1522" xr:uid="{00000000-0005-0000-0000-0000A0060000}"/>
    <cellStyle name="Normal 3 2 2 3 2 4" xfId="1523" xr:uid="{00000000-0005-0000-0000-0000A1060000}"/>
    <cellStyle name="Normal 3 2 2 3 3" xfId="1524" xr:uid="{00000000-0005-0000-0000-0000A2060000}"/>
    <cellStyle name="Normal 3 2 2 3 3 2" xfId="1525" xr:uid="{00000000-0005-0000-0000-0000A3060000}"/>
    <cellStyle name="Normal 3 2 2 3 4" xfId="1526" xr:uid="{00000000-0005-0000-0000-0000A4060000}"/>
    <cellStyle name="Normal 3 2 2 3 4 2" xfId="1527" xr:uid="{00000000-0005-0000-0000-0000A5060000}"/>
    <cellStyle name="Normal 3 2 2 3 5" xfId="1528" xr:uid="{00000000-0005-0000-0000-0000A6060000}"/>
    <cellStyle name="Normal 3 2 2 4" xfId="1529" xr:uid="{00000000-0005-0000-0000-0000A7060000}"/>
    <cellStyle name="Normal 3 2 2 4 2" xfId="1530" xr:uid="{00000000-0005-0000-0000-0000A8060000}"/>
    <cellStyle name="Normal 3 2 2 4 2 2" xfId="1531" xr:uid="{00000000-0005-0000-0000-0000A9060000}"/>
    <cellStyle name="Normal 3 2 2 4 2 2 2" xfId="1532" xr:uid="{00000000-0005-0000-0000-0000AA060000}"/>
    <cellStyle name="Normal 3 2 2 4 2 3" xfId="1533" xr:uid="{00000000-0005-0000-0000-0000AB060000}"/>
    <cellStyle name="Normal 3 2 2 4 2 3 2" xfId="1534" xr:uid="{00000000-0005-0000-0000-0000AC060000}"/>
    <cellStyle name="Normal 3 2 2 4 2 4" xfId="1535" xr:uid="{00000000-0005-0000-0000-0000AD060000}"/>
    <cellStyle name="Normal 3 2 2 4 3" xfId="1536" xr:uid="{00000000-0005-0000-0000-0000AE060000}"/>
    <cellStyle name="Normal 3 2 2 4 3 2" xfId="1537" xr:uid="{00000000-0005-0000-0000-0000AF060000}"/>
    <cellStyle name="Normal 3 2 2 4 4" xfId="1538" xr:uid="{00000000-0005-0000-0000-0000B0060000}"/>
    <cellStyle name="Normal 3 2 2 4 4 2" xfId="1539" xr:uid="{00000000-0005-0000-0000-0000B1060000}"/>
    <cellStyle name="Normal 3 2 2 4 5" xfId="1540" xr:uid="{00000000-0005-0000-0000-0000B2060000}"/>
    <cellStyle name="Normal 3 2 2 5" xfId="1541" xr:uid="{00000000-0005-0000-0000-0000B3060000}"/>
    <cellStyle name="Normal 3 2 2 5 2" xfId="1542" xr:uid="{00000000-0005-0000-0000-0000B4060000}"/>
    <cellStyle name="Normal 3 2 2 5 2 2" xfId="1543" xr:uid="{00000000-0005-0000-0000-0000B5060000}"/>
    <cellStyle name="Normal 3 2 2 5 2 2 2" xfId="1544" xr:uid="{00000000-0005-0000-0000-0000B6060000}"/>
    <cellStyle name="Normal 3 2 2 5 2 3" xfId="1545" xr:uid="{00000000-0005-0000-0000-0000B7060000}"/>
    <cellStyle name="Normal 3 2 2 5 2 3 2" xfId="1546" xr:uid="{00000000-0005-0000-0000-0000B8060000}"/>
    <cellStyle name="Normal 3 2 2 5 2 4" xfId="1547" xr:uid="{00000000-0005-0000-0000-0000B9060000}"/>
    <cellStyle name="Normal 3 2 2 5 3" xfId="1548" xr:uid="{00000000-0005-0000-0000-0000BA060000}"/>
    <cellStyle name="Normal 3 2 2 5 3 2" xfId="1549" xr:uid="{00000000-0005-0000-0000-0000BB060000}"/>
    <cellStyle name="Normal 3 2 2 5 4" xfId="1550" xr:uid="{00000000-0005-0000-0000-0000BC060000}"/>
    <cellStyle name="Normal 3 2 2 5 4 2" xfId="1551" xr:uid="{00000000-0005-0000-0000-0000BD060000}"/>
    <cellStyle name="Normal 3 2 2 5 5" xfId="1552" xr:uid="{00000000-0005-0000-0000-0000BE060000}"/>
    <cellStyle name="Normal 3 2 2 6" xfId="1553" xr:uid="{00000000-0005-0000-0000-0000BF060000}"/>
    <cellStyle name="Normal 3 2 2 6 2" xfId="1554" xr:uid="{00000000-0005-0000-0000-0000C0060000}"/>
    <cellStyle name="Normal 3 2 2 6 2 2" xfId="1555" xr:uid="{00000000-0005-0000-0000-0000C1060000}"/>
    <cellStyle name="Normal 3 2 2 6 3" xfId="1556" xr:uid="{00000000-0005-0000-0000-0000C2060000}"/>
    <cellStyle name="Normal 3 2 2 6 3 2" xfId="1557" xr:uid="{00000000-0005-0000-0000-0000C3060000}"/>
    <cellStyle name="Normal 3 2 2 6 4" xfId="1558" xr:uid="{00000000-0005-0000-0000-0000C4060000}"/>
    <cellStyle name="Normal 3 2 2 7" xfId="1559" xr:uid="{00000000-0005-0000-0000-0000C5060000}"/>
    <cellStyle name="Normal 3 2 2 7 2" xfId="1560" xr:uid="{00000000-0005-0000-0000-0000C6060000}"/>
    <cellStyle name="Normal 3 2 2 8" xfId="1561" xr:uid="{00000000-0005-0000-0000-0000C7060000}"/>
    <cellStyle name="Normal 3 2 2 8 2" xfId="1562" xr:uid="{00000000-0005-0000-0000-0000C8060000}"/>
    <cellStyle name="Normal 3 2 2 9" xfId="1563" xr:uid="{00000000-0005-0000-0000-0000C9060000}"/>
    <cellStyle name="Normal 3 2 3" xfId="101" xr:uid="{00000000-0005-0000-0000-0000CA060000}"/>
    <cellStyle name="Normal 3 2 3 2" xfId="1564" xr:uid="{00000000-0005-0000-0000-0000CB060000}"/>
    <cellStyle name="Normal 3 2 3 2 2" xfId="1565" xr:uid="{00000000-0005-0000-0000-0000CC060000}"/>
    <cellStyle name="Normal 3 2 3 2 2 2" xfId="1566" xr:uid="{00000000-0005-0000-0000-0000CD060000}"/>
    <cellStyle name="Normal 3 2 3 2 3" xfId="1567" xr:uid="{00000000-0005-0000-0000-0000CE060000}"/>
    <cellStyle name="Normal 3 2 3 2 3 2" xfId="1568" xr:uid="{00000000-0005-0000-0000-0000CF060000}"/>
    <cellStyle name="Normal 3 2 3 2 4" xfId="1569" xr:uid="{00000000-0005-0000-0000-0000D0060000}"/>
    <cellStyle name="Normal 3 2 3 3" xfId="1570" xr:uid="{00000000-0005-0000-0000-0000D1060000}"/>
    <cellStyle name="Normal 3 2 3 3 2" xfId="1571" xr:uid="{00000000-0005-0000-0000-0000D2060000}"/>
    <cellStyle name="Normal 3 2 3 4" xfId="1572" xr:uid="{00000000-0005-0000-0000-0000D3060000}"/>
    <cellStyle name="Normal 3 2 3 4 2" xfId="1573" xr:uid="{00000000-0005-0000-0000-0000D4060000}"/>
    <cellStyle name="Normal 3 2 3 5" xfId="1574" xr:uid="{00000000-0005-0000-0000-0000D5060000}"/>
    <cellStyle name="Normal 3 2 4" xfId="1575" xr:uid="{00000000-0005-0000-0000-0000D6060000}"/>
    <cellStyle name="Normal 3 2 4 2" xfId="1576" xr:uid="{00000000-0005-0000-0000-0000D7060000}"/>
    <cellStyle name="Normal 3 2 4 2 2" xfId="1577" xr:uid="{00000000-0005-0000-0000-0000D8060000}"/>
    <cellStyle name="Normal 3 2 4 2 2 2" xfId="1578" xr:uid="{00000000-0005-0000-0000-0000D9060000}"/>
    <cellStyle name="Normal 3 2 4 2 3" xfId="1579" xr:uid="{00000000-0005-0000-0000-0000DA060000}"/>
    <cellStyle name="Normal 3 2 4 2 3 2" xfId="1580" xr:uid="{00000000-0005-0000-0000-0000DB060000}"/>
    <cellStyle name="Normal 3 2 4 2 4" xfId="1581" xr:uid="{00000000-0005-0000-0000-0000DC060000}"/>
    <cellStyle name="Normal 3 2 4 3" xfId="1582" xr:uid="{00000000-0005-0000-0000-0000DD060000}"/>
    <cellStyle name="Normal 3 2 4 3 2" xfId="1583" xr:uid="{00000000-0005-0000-0000-0000DE060000}"/>
    <cellStyle name="Normal 3 2 4 4" xfId="1584" xr:uid="{00000000-0005-0000-0000-0000DF060000}"/>
    <cellStyle name="Normal 3 2 4 4 2" xfId="1585" xr:uid="{00000000-0005-0000-0000-0000E0060000}"/>
    <cellStyle name="Normal 3 2 4 5" xfId="1586" xr:uid="{00000000-0005-0000-0000-0000E1060000}"/>
    <cellStyle name="Normal 3 2 5" xfId="1587" xr:uid="{00000000-0005-0000-0000-0000E2060000}"/>
    <cellStyle name="Normal 3 2 5 2" xfId="1588" xr:uid="{00000000-0005-0000-0000-0000E3060000}"/>
    <cellStyle name="Normal 3 2 5 2 2" xfId="1589" xr:uid="{00000000-0005-0000-0000-0000E4060000}"/>
    <cellStyle name="Normal 3 2 5 2 2 2" xfId="1590" xr:uid="{00000000-0005-0000-0000-0000E5060000}"/>
    <cellStyle name="Normal 3 2 5 2 3" xfId="1591" xr:uid="{00000000-0005-0000-0000-0000E6060000}"/>
    <cellStyle name="Normal 3 2 5 2 3 2" xfId="1592" xr:uid="{00000000-0005-0000-0000-0000E7060000}"/>
    <cellStyle name="Normal 3 2 5 2 4" xfId="1593" xr:uid="{00000000-0005-0000-0000-0000E8060000}"/>
    <cellStyle name="Normal 3 2 5 3" xfId="1594" xr:uid="{00000000-0005-0000-0000-0000E9060000}"/>
    <cellStyle name="Normal 3 2 5 3 2" xfId="1595" xr:uid="{00000000-0005-0000-0000-0000EA060000}"/>
    <cellStyle name="Normal 3 2 5 4" xfId="1596" xr:uid="{00000000-0005-0000-0000-0000EB060000}"/>
    <cellStyle name="Normal 3 2 5 4 2" xfId="1597" xr:uid="{00000000-0005-0000-0000-0000EC060000}"/>
    <cellStyle name="Normal 3 2 5 5" xfId="1598" xr:uid="{00000000-0005-0000-0000-0000ED060000}"/>
    <cellStyle name="Normal 3 2 6" xfId="1599" xr:uid="{00000000-0005-0000-0000-0000EE060000}"/>
    <cellStyle name="Normal 3 2 6 2" xfId="1600" xr:uid="{00000000-0005-0000-0000-0000EF060000}"/>
    <cellStyle name="Normal 3 2 6 2 2" xfId="1601" xr:uid="{00000000-0005-0000-0000-0000F0060000}"/>
    <cellStyle name="Normal 3 2 6 2 2 2" xfId="1602" xr:uid="{00000000-0005-0000-0000-0000F1060000}"/>
    <cellStyle name="Normal 3 2 6 2 3" xfId="1603" xr:uid="{00000000-0005-0000-0000-0000F2060000}"/>
    <cellStyle name="Normal 3 2 6 2 3 2" xfId="1604" xr:uid="{00000000-0005-0000-0000-0000F3060000}"/>
    <cellStyle name="Normal 3 2 6 2 4" xfId="1605" xr:uid="{00000000-0005-0000-0000-0000F4060000}"/>
    <cellStyle name="Normal 3 2 6 3" xfId="1606" xr:uid="{00000000-0005-0000-0000-0000F5060000}"/>
    <cellStyle name="Normal 3 2 6 3 2" xfId="1607" xr:uid="{00000000-0005-0000-0000-0000F6060000}"/>
    <cellStyle name="Normal 3 2 6 4" xfId="1608" xr:uid="{00000000-0005-0000-0000-0000F7060000}"/>
    <cellStyle name="Normal 3 2 6 4 2" xfId="1609" xr:uid="{00000000-0005-0000-0000-0000F8060000}"/>
    <cellStyle name="Normal 3 2 6 5" xfId="1610" xr:uid="{00000000-0005-0000-0000-0000F9060000}"/>
    <cellStyle name="Normal 3 2 7" xfId="1611" xr:uid="{00000000-0005-0000-0000-0000FA060000}"/>
    <cellStyle name="Normal 3 2 7 2" xfId="1612" xr:uid="{00000000-0005-0000-0000-0000FB060000}"/>
    <cellStyle name="Normal 3 2 7 2 2" xfId="1613" xr:uid="{00000000-0005-0000-0000-0000FC060000}"/>
    <cellStyle name="Normal 3 2 7 3" xfId="1614" xr:uid="{00000000-0005-0000-0000-0000FD060000}"/>
    <cellStyle name="Normal 3 2 7 3 2" xfId="1615" xr:uid="{00000000-0005-0000-0000-0000FE060000}"/>
    <cellStyle name="Normal 3 2 7 4" xfId="1616" xr:uid="{00000000-0005-0000-0000-0000FF060000}"/>
    <cellStyle name="Normal 3 2 8" xfId="1617" xr:uid="{00000000-0005-0000-0000-000000070000}"/>
    <cellStyle name="Normal 3 2 8 2" xfId="1618" xr:uid="{00000000-0005-0000-0000-000001070000}"/>
    <cellStyle name="Normal 3 2 8 2 2" xfId="1619" xr:uid="{00000000-0005-0000-0000-000002070000}"/>
    <cellStyle name="Normal 3 2 8 3" xfId="1620" xr:uid="{00000000-0005-0000-0000-000003070000}"/>
    <cellStyle name="Normal 3 2 8 3 2" xfId="1621" xr:uid="{00000000-0005-0000-0000-000004070000}"/>
    <cellStyle name="Normal 3 2 8 4" xfId="1622" xr:uid="{00000000-0005-0000-0000-000005070000}"/>
    <cellStyle name="Normal 3 2 9" xfId="1623" xr:uid="{00000000-0005-0000-0000-000006070000}"/>
    <cellStyle name="Normal 3 2 9 2" xfId="1624" xr:uid="{00000000-0005-0000-0000-000007070000}"/>
    <cellStyle name="Normal 3 3" xfId="50" xr:uid="{00000000-0005-0000-0000-000008070000}"/>
    <cellStyle name="Normal 3 3 2" xfId="102" xr:uid="{00000000-0005-0000-0000-000009070000}"/>
    <cellStyle name="Normal 3 4" xfId="2466" xr:uid="{00000000-0005-0000-0000-00000A070000}"/>
    <cellStyle name="Normal 3 4 2" xfId="2467" xr:uid="{00000000-0005-0000-0000-00000B070000}"/>
    <cellStyle name="Normal 3 5" xfId="2468" xr:uid="{00000000-0005-0000-0000-00000C070000}"/>
    <cellStyle name="Normal 30" xfId="2469" xr:uid="{00000000-0005-0000-0000-00000D070000}"/>
    <cellStyle name="Normal 31" xfId="2470" xr:uid="{00000000-0005-0000-0000-00000E070000}"/>
    <cellStyle name="Normal 32" xfId="2471" xr:uid="{00000000-0005-0000-0000-00000F070000}"/>
    <cellStyle name="Normal 33" xfId="2472" xr:uid="{00000000-0005-0000-0000-000010070000}"/>
    <cellStyle name="Normal 34" xfId="2473" xr:uid="{00000000-0005-0000-0000-000011070000}"/>
    <cellStyle name="Normal 35" xfId="2474" xr:uid="{00000000-0005-0000-0000-000012070000}"/>
    <cellStyle name="Normal 36" xfId="2475" xr:uid="{00000000-0005-0000-0000-000013070000}"/>
    <cellStyle name="Normal 37" xfId="2476" xr:uid="{00000000-0005-0000-0000-000014070000}"/>
    <cellStyle name="Normal 38" xfId="2477" xr:uid="{00000000-0005-0000-0000-000015070000}"/>
    <cellStyle name="Normal 39" xfId="2478" xr:uid="{00000000-0005-0000-0000-000016070000}"/>
    <cellStyle name="Normal 4" xfId="51" xr:uid="{00000000-0005-0000-0000-000017070000}"/>
    <cellStyle name="Normal 4 10" xfId="1625" xr:uid="{00000000-0005-0000-0000-000018070000}"/>
    <cellStyle name="Normal 4 10 2" xfId="1626" xr:uid="{00000000-0005-0000-0000-000019070000}"/>
    <cellStyle name="Normal 4 10 2 2" xfId="1627" xr:uid="{00000000-0005-0000-0000-00001A070000}"/>
    <cellStyle name="Normal 4 10 3" xfId="1628" xr:uid="{00000000-0005-0000-0000-00001B070000}"/>
    <cellStyle name="Normal 4 10 3 2" xfId="1629" xr:uid="{00000000-0005-0000-0000-00001C070000}"/>
    <cellStyle name="Normal 4 10 4" xfId="1630" xr:uid="{00000000-0005-0000-0000-00001D070000}"/>
    <cellStyle name="Normal 4 11" xfId="1631" xr:uid="{00000000-0005-0000-0000-00001E070000}"/>
    <cellStyle name="Normal 4 11 2" xfId="1632" xr:uid="{00000000-0005-0000-0000-00001F070000}"/>
    <cellStyle name="Normal 4 12" xfId="1633" xr:uid="{00000000-0005-0000-0000-000020070000}"/>
    <cellStyle name="Normal 4 12 2" xfId="1634" xr:uid="{00000000-0005-0000-0000-000021070000}"/>
    <cellStyle name="Normal 4 13" xfId="1635" xr:uid="{00000000-0005-0000-0000-000022070000}"/>
    <cellStyle name="Normal 4 2" xfId="52" xr:uid="{00000000-0005-0000-0000-000023070000}"/>
    <cellStyle name="Normal 4 2 10" xfId="1636" xr:uid="{00000000-0005-0000-0000-000024070000}"/>
    <cellStyle name="Normal 4 2 2" xfId="1637" xr:uid="{00000000-0005-0000-0000-000025070000}"/>
    <cellStyle name="Normal 4 2 2 2" xfId="1638" xr:uid="{00000000-0005-0000-0000-000026070000}"/>
    <cellStyle name="Normal 4 2 2 2 2" xfId="1639" xr:uid="{00000000-0005-0000-0000-000027070000}"/>
    <cellStyle name="Normal 4 2 2 2 2 2" xfId="1640" xr:uid="{00000000-0005-0000-0000-000028070000}"/>
    <cellStyle name="Normal 4 2 2 2 2 2 2" xfId="1641" xr:uid="{00000000-0005-0000-0000-000029070000}"/>
    <cellStyle name="Normal 4 2 2 2 2 3" xfId="1642" xr:uid="{00000000-0005-0000-0000-00002A070000}"/>
    <cellStyle name="Normal 4 2 2 2 2 3 2" xfId="1643" xr:uid="{00000000-0005-0000-0000-00002B070000}"/>
    <cellStyle name="Normal 4 2 2 2 2 4" xfId="1644" xr:uid="{00000000-0005-0000-0000-00002C070000}"/>
    <cellStyle name="Normal 4 2 2 2 3" xfId="1645" xr:uid="{00000000-0005-0000-0000-00002D070000}"/>
    <cellStyle name="Normal 4 2 2 2 3 2" xfId="1646" xr:uid="{00000000-0005-0000-0000-00002E070000}"/>
    <cellStyle name="Normal 4 2 2 2 4" xfId="1647" xr:uid="{00000000-0005-0000-0000-00002F070000}"/>
    <cellStyle name="Normal 4 2 2 2 4 2" xfId="1648" xr:uid="{00000000-0005-0000-0000-000030070000}"/>
    <cellStyle name="Normal 4 2 2 2 5" xfId="1649" xr:uid="{00000000-0005-0000-0000-000031070000}"/>
    <cellStyle name="Normal 4 2 2 3" xfId="1650" xr:uid="{00000000-0005-0000-0000-000032070000}"/>
    <cellStyle name="Normal 4 2 2 3 2" xfId="1651" xr:uid="{00000000-0005-0000-0000-000033070000}"/>
    <cellStyle name="Normal 4 2 2 3 2 2" xfId="1652" xr:uid="{00000000-0005-0000-0000-000034070000}"/>
    <cellStyle name="Normal 4 2 2 3 2 2 2" xfId="1653" xr:uid="{00000000-0005-0000-0000-000035070000}"/>
    <cellStyle name="Normal 4 2 2 3 2 3" xfId="1654" xr:uid="{00000000-0005-0000-0000-000036070000}"/>
    <cellStyle name="Normal 4 2 2 3 2 3 2" xfId="1655" xr:uid="{00000000-0005-0000-0000-000037070000}"/>
    <cellStyle name="Normal 4 2 2 3 2 4" xfId="1656" xr:uid="{00000000-0005-0000-0000-000038070000}"/>
    <cellStyle name="Normal 4 2 2 3 3" xfId="1657" xr:uid="{00000000-0005-0000-0000-000039070000}"/>
    <cellStyle name="Normal 4 2 2 3 3 2" xfId="1658" xr:uid="{00000000-0005-0000-0000-00003A070000}"/>
    <cellStyle name="Normal 4 2 2 3 4" xfId="1659" xr:uid="{00000000-0005-0000-0000-00003B070000}"/>
    <cellStyle name="Normal 4 2 2 3 4 2" xfId="1660" xr:uid="{00000000-0005-0000-0000-00003C070000}"/>
    <cellStyle name="Normal 4 2 2 3 5" xfId="1661" xr:uid="{00000000-0005-0000-0000-00003D070000}"/>
    <cellStyle name="Normal 4 2 2 4" xfId="1662" xr:uid="{00000000-0005-0000-0000-00003E070000}"/>
    <cellStyle name="Normal 4 2 2 4 2" xfId="1663" xr:uid="{00000000-0005-0000-0000-00003F070000}"/>
    <cellStyle name="Normal 4 2 2 4 2 2" xfId="1664" xr:uid="{00000000-0005-0000-0000-000040070000}"/>
    <cellStyle name="Normal 4 2 2 4 2 2 2" xfId="1665" xr:uid="{00000000-0005-0000-0000-000041070000}"/>
    <cellStyle name="Normal 4 2 2 4 2 3" xfId="1666" xr:uid="{00000000-0005-0000-0000-000042070000}"/>
    <cellStyle name="Normal 4 2 2 4 2 3 2" xfId="1667" xr:uid="{00000000-0005-0000-0000-000043070000}"/>
    <cellStyle name="Normal 4 2 2 4 2 4" xfId="1668" xr:uid="{00000000-0005-0000-0000-000044070000}"/>
    <cellStyle name="Normal 4 2 2 4 3" xfId="1669" xr:uid="{00000000-0005-0000-0000-000045070000}"/>
    <cellStyle name="Normal 4 2 2 4 3 2" xfId="1670" xr:uid="{00000000-0005-0000-0000-000046070000}"/>
    <cellStyle name="Normal 4 2 2 4 4" xfId="1671" xr:uid="{00000000-0005-0000-0000-000047070000}"/>
    <cellStyle name="Normal 4 2 2 4 4 2" xfId="1672" xr:uid="{00000000-0005-0000-0000-000048070000}"/>
    <cellStyle name="Normal 4 2 2 4 5" xfId="1673" xr:uid="{00000000-0005-0000-0000-000049070000}"/>
    <cellStyle name="Normal 4 2 2 5" xfId="1674" xr:uid="{00000000-0005-0000-0000-00004A070000}"/>
    <cellStyle name="Normal 4 2 2 5 2" xfId="1675" xr:uid="{00000000-0005-0000-0000-00004B070000}"/>
    <cellStyle name="Normal 4 2 2 5 2 2" xfId="1676" xr:uid="{00000000-0005-0000-0000-00004C070000}"/>
    <cellStyle name="Normal 4 2 2 5 2 2 2" xfId="1677" xr:uid="{00000000-0005-0000-0000-00004D070000}"/>
    <cellStyle name="Normal 4 2 2 5 2 3" xfId="1678" xr:uid="{00000000-0005-0000-0000-00004E070000}"/>
    <cellStyle name="Normal 4 2 2 5 2 3 2" xfId="1679" xr:uid="{00000000-0005-0000-0000-00004F070000}"/>
    <cellStyle name="Normal 4 2 2 5 2 4" xfId="1680" xr:uid="{00000000-0005-0000-0000-000050070000}"/>
    <cellStyle name="Normal 4 2 2 5 3" xfId="1681" xr:uid="{00000000-0005-0000-0000-000051070000}"/>
    <cellStyle name="Normal 4 2 2 5 3 2" xfId="1682" xr:uid="{00000000-0005-0000-0000-000052070000}"/>
    <cellStyle name="Normal 4 2 2 5 4" xfId="1683" xr:uid="{00000000-0005-0000-0000-000053070000}"/>
    <cellStyle name="Normal 4 2 2 5 4 2" xfId="1684" xr:uid="{00000000-0005-0000-0000-000054070000}"/>
    <cellStyle name="Normal 4 2 2 5 5" xfId="1685" xr:uid="{00000000-0005-0000-0000-000055070000}"/>
    <cellStyle name="Normal 4 2 2 6" xfId="1686" xr:uid="{00000000-0005-0000-0000-000056070000}"/>
    <cellStyle name="Normal 4 2 2 6 2" xfId="1687" xr:uid="{00000000-0005-0000-0000-000057070000}"/>
    <cellStyle name="Normal 4 2 2 6 2 2" xfId="1688" xr:uid="{00000000-0005-0000-0000-000058070000}"/>
    <cellStyle name="Normal 4 2 2 6 3" xfId="1689" xr:uid="{00000000-0005-0000-0000-000059070000}"/>
    <cellStyle name="Normal 4 2 2 6 3 2" xfId="1690" xr:uid="{00000000-0005-0000-0000-00005A070000}"/>
    <cellStyle name="Normal 4 2 2 6 4" xfId="1691" xr:uid="{00000000-0005-0000-0000-00005B070000}"/>
    <cellStyle name="Normal 4 2 2 7" xfId="1692" xr:uid="{00000000-0005-0000-0000-00005C070000}"/>
    <cellStyle name="Normal 4 2 2 7 2" xfId="1693" xr:uid="{00000000-0005-0000-0000-00005D070000}"/>
    <cellStyle name="Normal 4 2 2 8" xfId="1694" xr:uid="{00000000-0005-0000-0000-00005E070000}"/>
    <cellStyle name="Normal 4 2 2 8 2" xfId="1695" xr:uid="{00000000-0005-0000-0000-00005F070000}"/>
    <cellStyle name="Normal 4 2 2 9" xfId="1696" xr:uid="{00000000-0005-0000-0000-000060070000}"/>
    <cellStyle name="Normal 4 2 3" xfId="1697" xr:uid="{00000000-0005-0000-0000-000061070000}"/>
    <cellStyle name="Normal 4 2 3 2" xfId="1698" xr:uid="{00000000-0005-0000-0000-000062070000}"/>
    <cellStyle name="Normal 4 2 3 2 2" xfId="1699" xr:uid="{00000000-0005-0000-0000-000063070000}"/>
    <cellStyle name="Normal 4 2 3 2 2 2" xfId="1700" xr:uid="{00000000-0005-0000-0000-000064070000}"/>
    <cellStyle name="Normal 4 2 3 2 3" xfId="1701" xr:uid="{00000000-0005-0000-0000-000065070000}"/>
    <cellStyle name="Normal 4 2 3 2 3 2" xfId="1702" xr:uid="{00000000-0005-0000-0000-000066070000}"/>
    <cellStyle name="Normal 4 2 3 2 4" xfId="1703" xr:uid="{00000000-0005-0000-0000-000067070000}"/>
    <cellStyle name="Normal 4 2 3 3" xfId="1704" xr:uid="{00000000-0005-0000-0000-000068070000}"/>
    <cellStyle name="Normal 4 2 3 3 2" xfId="1705" xr:uid="{00000000-0005-0000-0000-000069070000}"/>
    <cellStyle name="Normal 4 2 3 4" xfId="1706" xr:uid="{00000000-0005-0000-0000-00006A070000}"/>
    <cellStyle name="Normal 4 2 3 4 2" xfId="1707" xr:uid="{00000000-0005-0000-0000-00006B070000}"/>
    <cellStyle name="Normal 4 2 3 5" xfId="1708" xr:uid="{00000000-0005-0000-0000-00006C070000}"/>
    <cellStyle name="Normal 4 2 4" xfId="1709" xr:uid="{00000000-0005-0000-0000-00006D070000}"/>
    <cellStyle name="Normal 4 2 4 2" xfId="1710" xr:uid="{00000000-0005-0000-0000-00006E070000}"/>
    <cellStyle name="Normal 4 2 4 2 2" xfId="1711" xr:uid="{00000000-0005-0000-0000-00006F070000}"/>
    <cellStyle name="Normal 4 2 4 2 2 2" xfId="1712" xr:uid="{00000000-0005-0000-0000-000070070000}"/>
    <cellStyle name="Normal 4 2 4 2 3" xfId="1713" xr:uid="{00000000-0005-0000-0000-000071070000}"/>
    <cellStyle name="Normal 4 2 4 2 3 2" xfId="1714" xr:uid="{00000000-0005-0000-0000-000072070000}"/>
    <cellStyle name="Normal 4 2 4 2 4" xfId="1715" xr:uid="{00000000-0005-0000-0000-000073070000}"/>
    <cellStyle name="Normal 4 2 4 3" xfId="1716" xr:uid="{00000000-0005-0000-0000-000074070000}"/>
    <cellStyle name="Normal 4 2 4 3 2" xfId="1717" xr:uid="{00000000-0005-0000-0000-000075070000}"/>
    <cellStyle name="Normal 4 2 4 4" xfId="1718" xr:uid="{00000000-0005-0000-0000-000076070000}"/>
    <cellStyle name="Normal 4 2 4 4 2" xfId="1719" xr:uid="{00000000-0005-0000-0000-000077070000}"/>
    <cellStyle name="Normal 4 2 4 5" xfId="1720" xr:uid="{00000000-0005-0000-0000-000078070000}"/>
    <cellStyle name="Normal 4 2 5" xfId="1721" xr:uid="{00000000-0005-0000-0000-000079070000}"/>
    <cellStyle name="Normal 4 2 5 2" xfId="1722" xr:uid="{00000000-0005-0000-0000-00007A070000}"/>
    <cellStyle name="Normal 4 2 5 2 2" xfId="1723" xr:uid="{00000000-0005-0000-0000-00007B070000}"/>
    <cellStyle name="Normal 4 2 5 2 2 2" xfId="1724" xr:uid="{00000000-0005-0000-0000-00007C070000}"/>
    <cellStyle name="Normal 4 2 5 2 3" xfId="1725" xr:uid="{00000000-0005-0000-0000-00007D070000}"/>
    <cellStyle name="Normal 4 2 5 2 3 2" xfId="1726" xr:uid="{00000000-0005-0000-0000-00007E070000}"/>
    <cellStyle name="Normal 4 2 5 2 4" xfId="1727" xr:uid="{00000000-0005-0000-0000-00007F070000}"/>
    <cellStyle name="Normal 4 2 5 3" xfId="1728" xr:uid="{00000000-0005-0000-0000-000080070000}"/>
    <cellStyle name="Normal 4 2 5 3 2" xfId="1729" xr:uid="{00000000-0005-0000-0000-000081070000}"/>
    <cellStyle name="Normal 4 2 5 4" xfId="1730" xr:uid="{00000000-0005-0000-0000-000082070000}"/>
    <cellStyle name="Normal 4 2 5 4 2" xfId="1731" xr:uid="{00000000-0005-0000-0000-000083070000}"/>
    <cellStyle name="Normal 4 2 5 5" xfId="1732" xr:uid="{00000000-0005-0000-0000-000084070000}"/>
    <cellStyle name="Normal 4 2 6" xfId="1733" xr:uid="{00000000-0005-0000-0000-000085070000}"/>
    <cellStyle name="Normal 4 2 6 2" xfId="1734" xr:uid="{00000000-0005-0000-0000-000086070000}"/>
    <cellStyle name="Normal 4 2 6 2 2" xfId="1735" xr:uid="{00000000-0005-0000-0000-000087070000}"/>
    <cellStyle name="Normal 4 2 6 2 2 2" xfId="1736" xr:uid="{00000000-0005-0000-0000-000088070000}"/>
    <cellStyle name="Normal 4 2 6 2 3" xfId="1737" xr:uid="{00000000-0005-0000-0000-000089070000}"/>
    <cellStyle name="Normal 4 2 6 2 3 2" xfId="1738" xr:uid="{00000000-0005-0000-0000-00008A070000}"/>
    <cellStyle name="Normal 4 2 6 2 4" xfId="1739" xr:uid="{00000000-0005-0000-0000-00008B070000}"/>
    <cellStyle name="Normal 4 2 6 3" xfId="1740" xr:uid="{00000000-0005-0000-0000-00008C070000}"/>
    <cellStyle name="Normal 4 2 6 3 2" xfId="1741" xr:uid="{00000000-0005-0000-0000-00008D070000}"/>
    <cellStyle name="Normal 4 2 6 4" xfId="1742" xr:uid="{00000000-0005-0000-0000-00008E070000}"/>
    <cellStyle name="Normal 4 2 6 4 2" xfId="1743" xr:uid="{00000000-0005-0000-0000-00008F070000}"/>
    <cellStyle name="Normal 4 2 6 5" xfId="1744" xr:uid="{00000000-0005-0000-0000-000090070000}"/>
    <cellStyle name="Normal 4 2 7" xfId="1745" xr:uid="{00000000-0005-0000-0000-000091070000}"/>
    <cellStyle name="Normal 4 2 7 2" xfId="1746" xr:uid="{00000000-0005-0000-0000-000092070000}"/>
    <cellStyle name="Normal 4 2 7 2 2" xfId="1747" xr:uid="{00000000-0005-0000-0000-000093070000}"/>
    <cellStyle name="Normal 4 2 7 3" xfId="1748" xr:uid="{00000000-0005-0000-0000-000094070000}"/>
    <cellStyle name="Normal 4 2 7 3 2" xfId="1749" xr:uid="{00000000-0005-0000-0000-000095070000}"/>
    <cellStyle name="Normal 4 2 7 4" xfId="1750" xr:uid="{00000000-0005-0000-0000-000096070000}"/>
    <cellStyle name="Normal 4 2 8" xfId="1751" xr:uid="{00000000-0005-0000-0000-000097070000}"/>
    <cellStyle name="Normal 4 2 8 2" xfId="1752" xr:uid="{00000000-0005-0000-0000-000098070000}"/>
    <cellStyle name="Normal 4 2 9" xfId="1753" xr:uid="{00000000-0005-0000-0000-000099070000}"/>
    <cellStyle name="Normal 4 2 9 2" xfId="1754" xr:uid="{00000000-0005-0000-0000-00009A070000}"/>
    <cellStyle name="Normal 4 3" xfId="53" xr:uid="{00000000-0005-0000-0000-00009B070000}"/>
    <cellStyle name="Normal 4 3 2" xfId="1755" xr:uid="{00000000-0005-0000-0000-00009C070000}"/>
    <cellStyle name="Normal 4 3 2 2" xfId="1756" xr:uid="{00000000-0005-0000-0000-00009D070000}"/>
    <cellStyle name="Normal 4 3 2 2 2" xfId="1757" xr:uid="{00000000-0005-0000-0000-00009E070000}"/>
    <cellStyle name="Normal 4 3 2 2 2 2" xfId="1758" xr:uid="{00000000-0005-0000-0000-00009F070000}"/>
    <cellStyle name="Normal 4 3 2 2 3" xfId="1759" xr:uid="{00000000-0005-0000-0000-0000A0070000}"/>
    <cellStyle name="Normal 4 3 2 2 3 2" xfId="1760" xr:uid="{00000000-0005-0000-0000-0000A1070000}"/>
    <cellStyle name="Normal 4 3 2 2 4" xfId="1761" xr:uid="{00000000-0005-0000-0000-0000A2070000}"/>
    <cellStyle name="Normal 4 3 2 3" xfId="1762" xr:uid="{00000000-0005-0000-0000-0000A3070000}"/>
    <cellStyle name="Normal 4 3 2 3 2" xfId="1763" xr:uid="{00000000-0005-0000-0000-0000A4070000}"/>
    <cellStyle name="Normal 4 3 2 4" xfId="1764" xr:uid="{00000000-0005-0000-0000-0000A5070000}"/>
    <cellStyle name="Normal 4 3 2 4 2" xfId="1765" xr:uid="{00000000-0005-0000-0000-0000A6070000}"/>
    <cellStyle name="Normal 4 3 2 5" xfId="1766" xr:uid="{00000000-0005-0000-0000-0000A7070000}"/>
    <cellStyle name="Normal 4 3 3" xfId="1767" xr:uid="{00000000-0005-0000-0000-0000A8070000}"/>
    <cellStyle name="Normal 4 3 3 2" xfId="1768" xr:uid="{00000000-0005-0000-0000-0000A9070000}"/>
    <cellStyle name="Normal 4 3 3 2 2" xfId="1769" xr:uid="{00000000-0005-0000-0000-0000AA070000}"/>
    <cellStyle name="Normal 4 3 3 2 2 2" xfId="1770" xr:uid="{00000000-0005-0000-0000-0000AB070000}"/>
    <cellStyle name="Normal 4 3 3 2 3" xfId="1771" xr:uid="{00000000-0005-0000-0000-0000AC070000}"/>
    <cellStyle name="Normal 4 3 3 2 3 2" xfId="1772" xr:uid="{00000000-0005-0000-0000-0000AD070000}"/>
    <cellStyle name="Normal 4 3 3 2 4" xfId="1773" xr:uid="{00000000-0005-0000-0000-0000AE070000}"/>
    <cellStyle name="Normal 4 3 3 3" xfId="1774" xr:uid="{00000000-0005-0000-0000-0000AF070000}"/>
    <cellStyle name="Normal 4 3 3 3 2" xfId="1775" xr:uid="{00000000-0005-0000-0000-0000B0070000}"/>
    <cellStyle name="Normal 4 3 3 4" xfId="1776" xr:uid="{00000000-0005-0000-0000-0000B1070000}"/>
    <cellStyle name="Normal 4 3 3 4 2" xfId="1777" xr:uid="{00000000-0005-0000-0000-0000B2070000}"/>
    <cellStyle name="Normal 4 3 3 5" xfId="1778" xr:uid="{00000000-0005-0000-0000-0000B3070000}"/>
    <cellStyle name="Normal 4 3 4" xfId="1779" xr:uid="{00000000-0005-0000-0000-0000B4070000}"/>
    <cellStyle name="Normal 4 3 4 2" xfId="1780" xr:uid="{00000000-0005-0000-0000-0000B5070000}"/>
    <cellStyle name="Normal 4 3 4 2 2" xfId="1781" xr:uid="{00000000-0005-0000-0000-0000B6070000}"/>
    <cellStyle name="Normal 4 3 4 2 2 2" xfId="1782" xr:uid="{00000000-0005-0000-0000-0000B7070000}"/>
    <cellStyle name="Normal 4 3 4 2 3" xfId="1783" xr:uid="{00000000-0005-0000-0000-0000B8070000}"/>
    <cellStyle name="Normal 4 3 4 2 3 2" xfId="1784" xr:uid="{00000000-0005-0000-0000-0000B9070000}"/>
    <cellStyle name="Normal 4 3 4 2 4" xfId="1785" xr:uid="{00000000-0005-0000-0000-0000BA070000}"/>
    <cellStyle name="Normal 4 3 4 3" xfId="1786" xr:uid="{00000000-0005-0000-0000-0000BB070000}"/>
    <cellStyle name="Normal 4 3 4 3 2" xfId="1787" xr:uid="{00000000-0005-0000-0000-0000BC070000}"/>
    <cellStyle name="Normal 4 3 4 4" xfId="1788" xr:uid="{00000000-0005-0000-0000-0000BD070000}"/>
    <cellStyle name="Normal 4 3 4 4 2" xfId="1789" xr:uid="{00000000-0005-0000-0000-0000BE070000}"/>
    <cellStyle name="Normal 4 3 4 5" xfId="1790" xr:uid="{00000000-0005-0000-0000-0000BF070000}"/>
    <cellStyle name="Normal 4 3 5" xfId="1791" xr:uid="{00000000-0005-0000-0000-0000C0070000}"/>
    <cellStyle name="Normal 4 3 5 2" xfId="1792" xr:uid="{00000000-0005-0000-0000-0000C1070000}"/>
    <cellStyle name="Normal 4 3 5 2 2" xfId="1793" xr:uid="{00000000-0005-0000-0000-0000C2070000}"/>
    <cellStyle name="Normal 4 3 5 2 2 2" xfId="1794" xr:uid="{00000000-0005-0000-0000-0000C3070000}"/>
    <cellStyle name="Normal 4 3 5 2 3" xfId="1795" xr:uid="{00000000-0005-0000-0000-0000C4070000}"/>
    <cellStyle name="Normal 4 3 5 2 3 2" xfId="1796" xr:uid="{00000000-0005-0000-0000-0000C5070000}"/>
    <cellStyle name="Normal 4 3 5 2 4" xfId="1797" xr:uid="{00000000-0005-0000-0000-0000C6070000}"/>
    <cellStyle name="Normal 4 3 5 3" xfId="1798" xr:uid="{00000000-0005-0000-0000-0000C7070000}"/>
    <cellStyle name="Normal 4 3 5 3 2" xfId="1799" xr:uid="{00000000-0005-0000-0000-0000C8070000}"/>
    <cellStyle name="Normal 4 3 5 4" xfId="1800" xr:uid="{00000000-0005-0000-0000-0000C9070000}"/>
    <cellStyle name="Normal 4 3 5 4 2" xfId="1801" xr:uid="{00000000-0005-0000-0000-0000CA070000}"/>
    <cellStyle name="Normal 4 3 5 5" xfId="1802" xr:uid="{00000000-0005-0000-0000-0000CB070000}"/>
    <cellStyle name="Normal 4 3 6" xfId="1803" xr:uid="{00000000-0005-0000-0000-0000CC070000}"/>
    <cellStyle name="Normal 4 3 6 2" xfId="1804" xr:uid="{00000000-0005-0000-0000-0000CD070000}"/>
    <cellStyle name="Normal 4 3 6 2 2" xfId="1805" xr:uid="{00000000-0005-0000-0000-0000CE070000}"/>
    <cellStyle name="Normal 4 3 6 3" xfId="1806" xr:uid="{00000000-0005-0000-0000-0000CF070000}"/>
    <cellStyle name="Normal 4 3 6 3 2" xfId="1807" xr:uid="{00000000-0005-0000-0000-0000D0070000}"/>
    <cellStyle name="Normal 4 3 6 4" xfId="1808" xr:uid="{00000000-0005-0000-0000-0000D1070000}"/>
    <cellStyle name="Normal 4 3 7" xfId="1809" xr:uid="{00000000-0005-0000-0000-0000D2070000}"/>
    <cellStyle name="Normal 4 3 7 2" xfId="1810" xr:uid="{00000000-0005-0000-0000-0000D3070000}"/>
    <cellStyle name="Normal 4 3 8" xfId="1811" xr:uid="{00000000-0005-0000-0000-0000D4070000}"/>
    <cellStyle name="Normal 4 3 8 2" xfId="1812" xr:uid="{00000000-0005-0000-0000-0000D5070000}"/>
    <cellStyle name="Normal 4 3 9" xfId="1813" xr:uid="{00000000-0005-0000-0000-0000D6070000}"/>
    <cellStyle name="Normal 4 4" xfId="1814" xr:uid="{00000000-0005-0000-0000-0000D7070000}"/>
    <cellStyle name="Normal 4 4 2" xfId="1815" xr:uid="{00000000-0005-0000-0000-0000D8070000}"/>
    <cellStyle name="Normal 4 4 2 2" xfId="1816" xr:uid="{00000000-0005-0000-0000-0000D9070000}"/>
    <cellStyle name="Normal 4 4 2 2 2" xfId="1817" xr:uid="{00000000-0005-0000-0000-0000DA070000}"/>
    <cellStyle name="Normal 4 4 2 3" xfId="1818" xr:uid="{00000000-0005-0000-0000-0000DB070000}"/>
    <cellStyle name="Normal 4 4 2 3 2" xfId="1819" xr:uid="{00000000-0005-0000-0000-0000DC070000}"/>
    <cellStyle name="Normal 4 4 2 4" xfId="1820" xr:uid="{00000000-0005-0000-0000-0000DD070000}"/>
    <cellStyle name="Normal 4 4 3" xfId="1821" xr:uid="{00000000-0005-0000-0000-0000DE070000}"/>
    <cellStyle name="Normal 4 4 3 2" xfId="1822" xr:uid="{00000000-0005-0000-0000-0000DF070000}"/>
    <cellStyle name="Normal 4 4 4" xfId="1823" xr:uid="{00000000-0005-0000-0000-0000E0070000}"/>
    <cellStyle name="Normal 4 4 4 2" xfId="1824" xr:uid="{00000000-0005-0000-0000-0000E1070000}"/>
    <cellStyle name="Normal 4 4 5" xfId="1825" xr:uid="{00000000-0005-0000-0000-0000E2070000}"/>
    <cellStyle name="Normal 4 5" xfId="1826" xr:uid="{00000000-0005-0000-0000-0000E3070000}"/>
    <cellStyle name="Normal 4 5 2" xfId="1827" xr:uid="{00000000-0005-0000-0000-0000E4070000}"/>
    <cellStyle name="Normal 4 5 2 2" xfId="1828" xr:uid="{00000000-0005-0000-0000-0000E5070000}"/>
    <cellStyle name="Normal 4 5 2 2 2" xfId="1829" xr:uid="{00000000-0005-0000-0000-0000E6070000}"/>
    <cellStyle name="Normal 4 5 2 3" xfId="1830" xr:uid="{00000000-0005-0000-0000-0000E7070000}"/>
    <cellStyle name="Normal 4 5 2 3 2" xfId="1831" xr:uid="{00000000-0005-0000-0000-0000E8070000}"/>
    <cellStyle name="Normal 4 5 2 4" xfId="1832" xr:uid="{00000000-0005-0000-0000-0000E9070000}"/>
    <cellStyle name="Normal 4 5 3" xfId="1833" xr:uid="{00000000-0005-0000-0000-0000EA070000}"/>
    <cellStyle name="Normal 4 5 3 2" xfId="1834" xr:uid="{00000000-0005-0000-0000-0000EB070000}"/>
    <cellStyle name="Normal 4 5 4" xfId="1835" xr:uid="{00000000-0005-0000-0000-0000EC070000}"/>
    <cellStyle name="Normal 4 5 4 2" xfId="1836" xr:uid="{00000000-0005-0000-0000-0000ED070000}"/>
    <cellStyle name="Normal 4 5 5" xfId="1837" xr:uid="{00000000-0005-0000-0000-0000EE070000}"/>
    <cellStyle name="Normal 4 6" xfId="1838" xr:uid="{00000000-0005-0000-0000-0000EF070000}"/>
    <cellStyle name="Normal 4 6 2" xfId="1839" xr:uid="{00000000-0005-0000-0000-0000F0070000}"/>
    <cellStyle name="Normal 4 6 2 2" xfId="1840" xr:uid="{00000000-0005-0000-0000-0000F1070000}"/>
    <cellStyle name="Normal 4 6 2 2 2" xfId="1841" xr:uid="{00000000-0005-0000-0000-0000F2070000}"/>
    <cellStyle name="Normal 4 6 2 3" xfId="1842" xr:uid="{00000000-0005-0000-0000-0000F3070000}"/>
    <cellStyle name="Normal 4 6 2 3 2" xfId="1843" xr:uid="{00000000-0005-0000-0000-0000F4070000}"/>
    <cellStyle name="Normal 4 6 2 4" xfId="1844" xr:uid="{00000000-0005-0000-0000-0000F5070000}"/>
    <cellStyle name="Normal 4 6 3" xfId="1845" xr:uid="{00000000-0005-0000-0000-0000F6070000}"/>
    <cellStyle name="Normal 4 6 3 2" xfId="1846" xr:uid="{00000000-0005-0000-0000-0000F7070000}"/>
    <cellStyle name="Normal 4 6 4" xfId="1847" xr:uid="{00000000-0005-0000-0000-0000F8070000}"/>
    <cellStyle name="Normal 4 6 4 2" xfId="1848" xr:uid="{00000000-0005-0000-0000-0000F9070000}"/>
    <cellStyle name="Normal 4 6 5" xfId="1849" xr:uid="{00000000-0005-0000-0000-0000FA070000}"/>
    <cellStyle name="Normal 4 7" xfId="1850" xr:uid="{00000000-0005-0000-0000-0000FB070000}"/>
    <cellStyle name="Normal 4 7 2" xfId="1851" xr:uid="{00000000-0005-0000-0000-0000FC070000}"/>
    <cellStyle name="Normal 4 7 2 2" xfId="1852" xr:uid="{00000000-0005-0000-0000-0000FD070000}"/>
    <cellStyle name="Normal 4 7 2 2 2" xfId="1853" xr:uid="{00000000-0005-0000-0000-0000FE070000}"/>
    <cellStyle name="Normal 4 7 2 3" xfId="1854" xr:uid="{00000000-0005-0000-0000-0000FF070000}"/>
    <cellStyle name="Normal 4 7 2 3 2" xfId="1855" xr:uid="{00000000-0005-0000-0000-000000080000}"/>
    <cellStyle name="Normal 4 7 2 4" xfId="1856" xr:uid="{00000000-0005-0000-0000-000001080000}"/>
    <cellStyle name="Normal 4 7 3" xfId="1857" xr:uid="{00000000-0005-0000-0000-000002080000}"/>
    <cellStyle name="Normal 4 7 3 2" xfId="1858" xr:uid="{00000000-0005-0000-0000-000003080000}"/>
    <cellStyle name="Normal 4 7 4" xfId="1859" xr:uid="{00000000-0005-0000-0000-000004080000}"/>
    <cellStyle name="Normal 4 7 4 2" xfId="1860" xr:uid="{00000000-0005-0000-0000-000005080000}"/>
    <cellStyle name="Normal 4 7 5" xfId="1861" xr:uid="{00000000-0005-0000-0000-000006080000}"/>
    <cellStyle name="Normal 4 8" xfId="1862" xr:uid="{00000000-0005-0000-0000-000007080000}"/>
    <cellStyle name="Normal 4 8 2" xfId="1863" xr:uid="{00000000-0005-0000-0000-000008080000}"/>
    <cellStyle name="Normal 4 8 2 2" xfId="1864" xr:uid="{00000000-0005-0000-0000-000009080000}"/>
    <cellStyle name="Normal 4 8 2 2 2" xfId="1865" xr:uid="{00000000-0005-0000-0000-00000A080000}"/>
    <cellStyle name="Normal 4 8 2 3" xfId="1866" xr:uid="{00000000-0005-0000-0000-00000B080000}"/>
    <cellStyle name="Normal 4 8 2 3 2" xfId="1867" xr:uid="{00000000-0005-0000-0000-00000C080000}"/>
    <cellStyle name="Normal 4 8 2 4" xfId="1868" xr:uid="{00000000-0005-0000-0000-00000D080000}"/>
    <cellStyle name="Normal 4 8 3" xfId="1869" xr:uid="{00000000-0005-0000-0000-00000E080000}"/>
    <cellStyle name="Normal 4 8 3 2" xfId="1870" xr:uid="{00000000-0005-0000-0000-00000F080000}"/>
    <cellStyle name="Normal 4 8 4" xfId="1871" xr:uid="{00000000-0005-0000-0000-000010080000}"/>
    <cellStyle name="Normal 4 8 4 2" xfId="1872" xr:uid="{00000000-0005-0000-0000-000011080000}"/>
    <cellStyle name="Normal 4 8 5" xfId="1873" xr:uid="{00000000-0005-0000-0000-000012080000}"/>
    <cellStyle name="Normal 4 9" xfId="1874" xr:uid="{00000000-0005-0000-0000-000013080000}"/>
    <cellStyle name="Normal 4 9 2" xfId="1875" xr:uid="{00000000-0005-0000-0000-000014080000}"/>
    <cellStyle name="Normal 4 9 2 2" xfId="1876" xr:uid="{00000000-0005-0000-0000-000015080000}"/>
    <cellStyle name="Normal 4 9 2 2 2" xfId="1877" xr:uid="{00000000-0005-0000-0000-000016080000}"/>
    <cellStyle name="Normal 4 9 2 3" xfId="1878" xr:uid="{00000000-0005-0000-0000-000017080000}"/>
    <cellStyle name="Normal 4 9 2 3 2" xfId="1879" xr:uid="{00000000-0005-0000-0000-000018080000}"/>
    <cellStyle name="Normal 4 9 2 4" xfId="1880" xr:uid="{00000000-0005-0000-0000-000019080000}"/>
    <cellStyle name="Normal 4 9 3" xfId="1881" xr:uid="{00000000-0005-0000-0000-00001A080000}"/>
    <cellStyle name="Normal 4 9 3 2" xfId="1882" xr:uid="{00000000-0005-0000-0000-00001B080000}"/>
    <cellStyle name="Normal 4 9 4" xfId="1883" xr:uid="{00000000-0005-0000-0000-00001C080000}"/>
    <cellStyle name="Normal 4 9 4 2" xfId="1884" xr:uid="{00000000-0005-0000-0000-00001D080000}"/>
    <cellStyle name="Normal 4 9 5" xfId="1885" xr:uid="{00000000-0005-0000-0000-00001E080000}"/>
    <cellStyle name="Normal 40" xfId="2479" xr:uid="{00000000-0005-0000-0000-00001F080000}"/>
    <cellStyle name="Normal 41" xfId="2480" xr:uid="{00000000-0005-0000-0000-000020080000}"/>
    <cellStyle name="Normal 42" xfId="2481" xr:uid="{00000000-0005-0000-0000-000021080000}"/>
    <cellStyle name="Normal 43" xfId="2482" xr:uid="{00000000-0005-0000-0000-000022080000}"/>
    <cellStyle name="Normal 44" xfId="2706" xr:uid="{00000000-0005-0000-0000-000023080000}"/>
    <cellStyle name="Normal 45" xfId="2707" xr:uid="{00000000-0005-0000-0000-000024080000}"/>
    <cellStyle name="Normal 5" xfId="54" xr:uid="{00000000-0005-0000-0000-000025080000}"/>
    <cellStyle name="Normal 5 10" xfId="1886" xr:uid="{00000000-0005-0000-0000-000026080000}"/>
    <cellStyle name="Normal 5 2" xfId="55" xr:uid="{00000000-0005-0000-0000-000027080000}"/>
    <cellStyle name="Normal 5 2 2" xfId="1887" xr:uid="{00000000-0005-0000-0000-000028080000}"/>
    <cellStyle name="Normal 5 2 2 2" xfId="1888" xr:uid="{00000000-0005-0000-0000-000029080000}"/>
    <cellStyle name="Normal 5 2 2 2 2" xfId="1889" xr:uid="{00000000-0005-0000-0000-00002A080000}"/>
    <cellStyle name="Normal 5 2 2 2 2 2" xfId="1890" xr:uid="{00000000-0005-0000-0000-00002B080000}"/>
    <cellStyle name="Normal 5 2 2 2 3" xfId="1891" xr:uid="{00000000-0005-0000-0000-00002C080000}"/>
    <cellStyle name="Normal 5 2 2 2 3 2" xfId="1892" xr:uid="{00000000-0005-0000-0000-00002D080000}"/>
    <cellStyle name="Normal 5 2 2 2 4" xfId="1893" xr:uid="{00000000-0005-0000-0000-00002E080000}"/>
    <cellStyle name="Normal 5 2 2 3" xfId="1894" xr:uid="{00000000-0005-0000-0000-00002F080000}"/>
    <cellStyle name="Normal 5 2 2 3 2" xfId="1895" xr:uid="{00000000-0005-0000-0000-000030080000}"/>
    <cellStyle name="Normal 5 2 2 4" xfId="1896" xr:uid="{00000000-0005-0000-0000-000031080000}"/>
    <cellStyle name="Normal 5 2 2 4 2" xfId="1897" xr:uid="{00000000-0005-0000-0000-000032080000}"/>
    <cellStyle name="Normal 5 2 2 5" xfId="1898" xr:uid="{00000000-0005-0000-0000-000033080000}"/>
    <cellStyle name="Normal 5 2 3" xfId="1899" xr:uid="{00000000-0005-0000-0000-000034080000}"/>
    <cellStyle name="Normal 5 2 3 2" xfId="1900" xr:uid="{00000000-0005-0000-0000-000035080000}"/>
    <cellStyle name="Normal 5 2 3 2 2" xfId="1901" xr:uid="{00000000-0005-0000-0000-000036080000}"/>
    <cellStyle name="Normal 5 2 3 2 2 2" xfId="1902" xr:uid="{00000000-0005-0000-0000-000037080000}"/>
    <cellStyle name="Normal 5 2 3 2 3" xfId="1903" xr:uid="{00000000-0005-0000-0000-000038080000}"/>
    <cellStyle name="Normal 5 2 3 2 3 2" xfId="1904" xr:uid="{00000000-0005-0000-0000-000039080000}"/>
    <cellStyle name="Normal 5 2 3 2 4" xfId="1905" xr:uid="{00000000-0005-0000-0000-00003A080000}"/>
    <cellStyle name="Normal 5 2 3 3" xfId="1906" xr:uid="{00000000-0005-0000-0000-00003B080000}"/>
    <cellStyle name="Normal 5 2 3 3 2" xfId="1907" xr:uid="{00000000-0005-0000-0000-00003C080000}"/>
    <cellStyle name="Normal 5 2 3 4" xfId="1908" xr:uid="{00000000-0005-0000-0000-00003D080000}"/>
    <cellStyle name="Normal 5 2 3 4 2" xfId="1909" xr:uid="{00000000-0005-0000-0000-00003E080000}"/>
    <cellStyle name="Normal 5 2 3 5" xfId="1910" xr:uid="{00000000-0005-0000-0000-00003F080000}"/>
    <cellStyle name="Normal 5 2 4" xfId="1911" xr:uid="{00000000-0005-0000-0000-000040080000}"/>
    <cellStyle name="Normal 5 2 4 2" xfId="1912" xr:uid="{00000000-0005-0000-0000-000041080000}"/>
    <cellStyle name="Normal 5 2 4 2 2" xfId="1913" xr:uid="{00000000-0005-0000-0000-000042080000}"/>
    <cellStyle name="Normal 5 2 4 2 2 2" xfId="1914" xr:uid="{00000000-0005-0000-0000-000043080000}"/>
    <cellStyle name="Normal 5 2 4 2 3" xfId="1915" xr:uid="{00000000-0005-0000-0000-000044080000}"/>
    <cellStyle name="Normal 5 2 4 2 3 2" xfId="1916" xr:uid="{00000000-0005-0000-0000-000045080000}"/>
    <cellStyle name="Normal 5 2 4 2 4" xfId="1917" xr:uid="{00000000-0005-0000-0000-000046080000}"/>
    <cellStyle name="Normal 5 2 4 3" xfId="1918" xr:uid="{00000000-0005-0000-0000-000047080000}"/>
    <cellStyle name="Normal 5 2 4 3 2" xfId="1919" xr:uid="{00000000-0005-0000-0000-000048080000}"/>
    <cellStyle name="Normal 5 2 4 4" xfId="1920" xr:uid="{00000000-0005-0000-0000-000049080000}"/>
    <cellStyle name="Normal 5 2 4 4 2" xfId="1921" xr:uid="{00000000-0005-0000-0000-00004A080000}"/>
    <cellStyle name="Normal 5 2 4 5" xfId="1922" xr:uid="{00000000-0005-0000-0000-00004B080000}"/>
    <cellStyle name="Normal 5 2 5" xfId="1923" xr:uid="{00000000-0005-0000-0000-00004C080000}"/>
    <cellStyle name="Normal 5 2 5 2" xfId="1924" xr:uid="{00000000-0005-0000-0000-00004D080000}"/>
    <cellStyle name="Normal 5 2 5 2 2" xfId="1925" xr:uid="{00000000-0005-0000-0000-00004E080000}"/>
    <cellStyle name="Normal 5 2 5 2 2 2" xfId="1926" xr:uid="{00000000-0005-0000-0000-00004F080000}"/>
    <cellStyle name="Normal 5 2 5 2 3" xfId="1927" xr:uid="{00000000-0005-0000-0000-000050080000}"/>
    <cellStyle name="Normal 5 2 5 2 3 2" xfId="1928" xr:uid="{00000000-0005-0000-0000-000051080000}"/>
    <cellStyle name="Normal 5 2 5 2 4" xfId="1929" xr:uid="{00000000-0005-0000-0000-000052080000}"/>
    <cellStyle name="Normal 5 2 5 3" xfId="1930" xr:uid="{00000000-0005-0000-0000-000053080000}"/>
    <cellStyle name="Normal 5 2 5 3 2" xfId="1931" xr:uid="{00000000-0005-0000-0000-000054080000}"/>
    <cellStyle name="Normal 5 2 5 4" xfId="1932" xr:uid="{00000000-0005-0000-0000-000055080000}"/>
    <cellStyle name="Normal 5 2 5 4 2" xfId="1933" xr:uid="{00000000-0005-0000-0000-000056080000}"/>
    <cellStyle name="Normal 5 2 5 5" xfId="1934" xr:uid="{00000000-0005-0000-0000-000057080000}"/>
    <cellStyle name="Normal 5 2 6" xfId="1935" xr:uid="{00000000-0005-0000-0000-000058080000}"/>
    <cellStyle name="Normal 5 2 6 2" xfId="1936" xr:uid="{00000000-0005-0000-0000-000059080000}"/>
    <cellStyle name="Normal 5 2 6 2 2" xfId="1937" xr:uid="{00000000-0005-0000-0000-00005A080000}"/>
    <cellStyle name="Normal 5 2 6 3" xfId="1938" xr:uid="{00000000-0005-0000-0000-00005B080000}"/>
    <cellStyle name="Normal 5 2 6 3 2" xfId="1939" xr:uid="{00000000-0005-0000-0000-00005C080000}"/>
    <cellStyle name="Normal 5 2 6 4" xfId="1940" xr:uid="{00000000-0005-0000-0000-00005D080000}"/>
    <cellStyle name="Normal 5 2 7" xfId="1941" xr:uid="{00000000-0005-0000-0000-00005E080000}"/>
    <cellStyle name="Normal 5 2 7 2" xfId="1942" xr:uid="{00000000-0005-0000-0000-00005F080000}"/>
    <cellStyle name="Normal 5 2 8" xfId="1943" xr:uid="{00000000-0005-0000-0000-000060080000}"/>
    <cellStyle name="Normal 5 2 8 2" xfId="1944" xr:uid="{00000000-0005-0000-0000-000061080000}"/>
    <cellStyle name="Normal 5 2 9" xfId="1945" xr:uid="{00000000-0005-0000-0000-000062080000}"/>
    <cellStyle name="Normal 5 3" xfId="56" xr:uid="{00000000-0005-0000-0000-000063080000}"/>
    <cellStyle name="Normal 5 3 2" xfId="1946" xr:uid="{00000000-0005-0000-0000-000064080000}"/>
    <cellStyle name="Normal 5 3 2 2" xfId="1947" xr:uid="{00000000-0005-0000-0000-000065080000}"/>
    <cellStyle name="Normal 5 3 2 2 2" xfId="1948" xr:uid="{00000000-0005-0000-0000-000066080000}"/>
    <cellStyle name="Normal 5 3 2 3" xfId="1949" xr:uid="{00000000-0005-0000-0000-000067080000}"/>
    <cellStyle name="Normal 5 3 2 3 2" xfId="1950" xr:uid="{00000000-0005-0000-0000-000068080000}"/>
    <cellStyle name="Normal 5 3 2 4" xfId="1951" xr:uid="{00000000-0005-0000-0000-000069080000}"/>
    <cellStyle name="Normal 5 3 3" xfId="1952" xr:uid="{00000000-0005-0000-0000-00006A080000}"/>
    <cellStyle name="Normal 5 3 3 2" xfId="1953" xr:uid="{00000000-0005-0000-0000-00006B080000}"/>
    <cellStyle name="Normal 5 3 4" xfId="1954" xr:uid="{00000000-0005-0000-0000-00006C080000}"/>
    <cellStyle name="Normal 5 3 4 2" xfId="1955" xr:uid="{00000000-0005-0000-0000-00006D080000}"/>
    <cellStyle name="Normal 5 3 5" xfId="1956" xr:uid="{00000000-0005-0000-0000-00006E080000}"/>
    <cellStyle name="Normal 5 4" xfId="1957" xr:uid="{00000000-0005-0000-0000-00006F080000}"/>
    <cellStyle name="Normal 5 4 2" xfId="1958" xr:uid="{00000000-0005-0000-0000-000070080000}"/>
    <cellStyle name="Normal 5 4 2 2" xfId="1959" xr:uid="{00000000-0005-0000-0000-000071080000}"/>
    <cellStyle name="Normal 5 4 2 2 2" xfId="1960" xr:uid="{00000000-0005-0000-0000-000072080000}"/>
    <cellStyle name="Normal 5 4 2 3" xfId="1961" xr:uid="{00000000-0005-0000-0000-000073080000}"/>
    <cellStyle name="Normal 5 4 2 3 2" xfId="1962" xr:uid="{00000000-0005-0000-0000-000074080000}"/>
    <cellStyle name="Normal 5 4 2 4" xfId="1963" xr:uid="{00000000-0005-0000-0000-000075080000}"/>
    <cellStyle name="Normal 5 4 3" xfId="1964" xr:uid="{00000000-0005-0000-0000-000076080000}"/>
    <cellStyle name="Normal 5 4 3 2" xfId="1965" xr:uid="{00000000-0005-0000-0000-000077080000}"/>
    <cellStyle name="Normal 5 4 4" xfId="1966" xr:uid="{00000000-0005-0000-0000-000078080000}"/>
    <cellStyle name="Normal 5 4 4 2" xfId="1967" xr:uid="{00000000-0005-0000-0000-000079080000}"/>
    <cellStyle name="Normal 5 4 5" xfId="1968" xr:uid="{00000000-0005-0000-0000-00007A080000}"/>
    <cellStyle name="Normal 5 5" xfId="1969" xr:uid="{00000000-0005-0000-0000-00007B080000}"/>
    <cellStyle name="Normal 5 5 2" xfId="1970" xr:uid="{00000000-0005-0000-0000-00007C080000}"/>
    <cellStyle name="Normal 5 5 2 2" xfId="1971" xr:uid="{00000000-0005-0000-0000-00007D080000}"/>
    <cellStyle name="Normal 5 5 2 2 2" xfId="1972" xr:uid="{00000000-0005-0000-0000-00007E080000}"/>
    <cellStyle name="Normal 5 5 2 3" xfId="1973" xr:uid="{00000000-0005-0000-0000-00007F080000}"/>
    <cellStyle name="Normal 5 5 2 3 2" xfId="1974" xr:uid="{00000000-0005-0000-0000-000080080000}"/>
    <cellStyle name="Normal 5 5 2 4" xfId="1975" xr:uid="{00000000-0005-0000-0000-000081080000}"/>
    <cellStyle name="Normal 5 5 3" xfId="1976" xr:uid="{00000000-0005-0000-0000-000082080000}"/>
    <cellStyle name="Normal 5 5 3 2" xfId="1977" xr:uid="{00000000-0005-0000-0000-000083080000}"/>
    <cellStyle name="Normal 5 5 4" xfId="1978" xr:uid="{00000000-0005-0000-0000-000084080000}"/>
    <cellStyle name="Normal 5 5 4 2" xfId="1979" xr:uid="{00000000-0005-0000-0000-000085080000}"/>
    <cellStyle name="Normal 5 5 5" xfId="1980" xr:uid="{00000000-0005-0000-0000-000086080000}"/>
    <cellStyle name="Normal 5 6" xfId="1981" xr:uid="{00000000-0005-0000-0000-000087080000}"/>
    <cellStyle name="Normal 5 6 2" xfId="1982" xr:uid="{00000000-0005-0000-0000-000088080000}"/>
    <cellStyle name="Normal 5 6 2 2" xfId="1983" xr:uid="{00000000-0005-0000-0000-000089080000}"/>
    <cellStyle name="Normal 5 6 2 2 2" xfId="1984" xr:uid="{00000000-0005-0000-0000-00008A080000}"/>
    <cellStyle name="Normal 5 6 2 3" xfId="1985" xr:uid="{00000000-0005-0000-0000-00008B080000}"/>
    <cellStyle name="Normal 5 6 2 3 2" xfId="1986" xr:uid="{00000000-0005-0000-0000-00008C080000}"/>
    <cellStyle name="Normal 5 6 2 4" xfId="1987" xr:uid="{00000000-0005-0000-0000-00008D080000}"/>
    <cellStyle name="Normal 5 6 3" xfId="1988" xr:uid="{00000000-0005-0000-0000-00008E080000}"/>
    <cellStyle name="Normal 5 6 3 2" xfId="1989" xr:uid="{00000000-0005-0000-0000-00008F080000}"/>
    <cellStyle name="Normal 5 6 4" xfId="1990" xr:uid="{00000000-0005-0000-0000-000090080000}"/>
    <cellStyle name="Normal 5 6 4 2" xfId="1991" xr:uid="{00000000-0005-0000-0000-000091080000}"/>
    <cellStyle name="Normal 5 6 5" xfId="1992" xr:uid="{00000000-0005-0000-0000-000092080000}"/>
    <cellStyle name="Normal 5 7" xfId="1993" xr:uid="{00000000-0005-0000-0000-000093080000}"/>
    <cellStyle name="Normal 5 7 2" xfId="1994" xr:uid="{00000000-0005-0000-0000-000094080000}"/>
    <cellStyle name="Normal 5 7 2 2" xfId="1995" xr:uid="{00000000-0005-0000-0000-000095080000}"/>
    <cellStyle name="Normal 5 7 3" xfId="1996" xr:uid="{00000000-0005-0000-0000-000096080000}"/>
    <cellStyle name="Normal 5 7 3 2" xfId="1997" xr:uid="{00000000-0005-0000-0000-000097080000}"/>
    <cellStyle name="Normal 5 7 4" xfId="1998" xr:uid="{00000000-0005-0000-0000-000098080000}"/>
    <cellStyle name="Normal 5 8" xfId="1999" xr:uid="{00000000-0005-0000-0000-000099080000}"/>
    <cellStyle name="Normal 5 8 2" xfId="2000" xr:uid="{00000000-0005-0000-0000-00009A080000}"/>
    <cellStyle name="Normal 5 9" xfId="2001" xr:uid="{00000000-0005-0000-0000-00009B080000}"/>
    <cellStyle name="Normal 5 9 2" xfId="2002" xr:uid="{00000000-0005-0000-0000-00009C080000}"/>
    <cellStyle name="Normal 6" xfId="57" xr:uid="{00000000-0005-0000-0000-00009D080000}"/>
    <cellStyle name="Normal 6 2" xfId="58" xr:uid="{00000000-0005-0000-0000-00009E080000}"/>
    <cellStyle name="Normal 6 2 2" xfId="2483" xr:uid="{00000000-0005-0000-0000-00009F080000}"/>
    <cellStyle name="Normal 6 3" xfId="59" xr:uid="{00000000-0005-0000-0000-0000A0080000}"/>
    <cellStyle name="Normal 6 4" xfId="103" xr:uid="{00000000-0005-0000-0000-0000A1080000}"/>
    <cellStyle name="Normal 7" xfId="1" xr:uid="{00000000-0005-0000-0000-0000A2080000}"/>
    <cellStyle name="Normal 7 10" xfId="2003" xr:uid="{00000000-0005-0000-0000-0000A3080000}"/>
    <cellStyle name="Normal 7 2" xfId="60" xr:uid="{00000000-0005-0000-0000-0000A4080000}"/>
    <cellStyle name="Normal 7 2 2" xfId="2004" xr:uid="{00000000-0005-0000-0000-0000A5080000}"/>
    <cellStyle name="Normal 7 2 2 2" xfId="2005" xr:uid="{00000000-0005-0000-0000-0000A6080000}"/>
    <cellStyle name="Normal 7 2 2 2 2" xfId="2006" xr:uid="{00000000-0005-0000-0000-0000A7080000}"/>
    <cellStyle name="Normal 7 2 2 2 2 2" xfId="2007" xr:uid="{00000000-0005-0000-0000-0000A8080000}"/>
    <cellStyle name="Normal 7 2 2 2 3" xfId="2008" xr:uid="{00000000-0005-0000-0000-0000A9080000}"/>
    <cellStyle name="Normal 7 2 2 2 3 2" xfId="2009" xr:uid="{00000000-0005-0000-0000-0000AA080000}"/>
    <cellStyle name="Normal 7 2 2 2 4" xfId="2010" xr:uid="{00000000-0005-0000-0000-0000AB080000}"/>
    <cellStyle name="Normal 7 2 2 3" xfId="2011" xr:uid="{00000000-0005-0000-0000-0000AC080000}"/>
    <cellStyle name="Normal 7 2 2 3 2" xfId="2012" xr:uid="{00000000-0005-0000-0000-0000AD080000}"/>
    <cellStyle name="Normal 7 2 2 4" xfId="2013" xr:uid="{00000000-0005-0000-0000-0000AE080000}"/>
    <cellStyle name="Normal 7 2 2 4 2" xfId="2014" xr:uid="{00000000-0005-0000-0000-0000AF080000}"/>
    <cellStyle name="Normal 7 2 2 5" xfId="2015" xr:uid="{00000000-0005-0000-0000-0000B0080000}"/>
    <cellStyle name="Normal 7 2 3" xfId="2016" xr:uid="{00000000-0005-0000-0000-0000B1080000}"/>
    <cellStyle name="Normal 7 2 3 2" xfId="2017" xr:uid="{00000000-0005-0000-0000-0000B2080000}"/>
    <cellStyle name="Normal 7 2 3 2 2" xfId="2018" xr:uid="{00000000-0005-0000-0000-0000B3080000}"/>
    <cellStyle name="Normal 7 2 3 2 2 2" xfId="2019" xr:uid="{00000000-0005-0000-0000-0000B4080000}"/>
    <cellStyle name="Normal 7 2 3 2 3" xfId="2020" xr:uid="{00000000-0005-0000-0000-0000B5080000}"/>
    <cellStyle name="Normal 7 2 3 2 3 2" xfId="2021" xr:uid="{00000000-0005-0000-0000-0000B6080000}"/>
    <cellStyle name="Normal 7 2 3 2 4" xfId="2022" xr:uid="{00000000-0005-0000-0000-0000B7080000}"/>
    <cellStyle name="Normal 7 2 3 3" xfId="2023" xr:uid="{00000000-0005-0000-0000-0000B8080000}"/>
    <cellStyle name="Normal 7 2 3 3 2" xfId="2024" xr:uid="{00000000-0005-0000-0000-0000B9080000}"/>
    <cellStyle name="Normal 7 2 3 4" xfId="2025" xr:uid="{00000000-0005-0000-0000-0000BA080000}"/>
    <cellStyle name="Normal 7 2 3 4 2" xfId="2026" xr:uid="{00000000-0005-0000-0000-0000BB080000}"/>
    <cellStyle name="Normal 7 2 3 5" xfId="2027" xr:uid="{00000000-0005-0000-0000-0000BC080000}"/>
    <cellStyle name="Normal 7 2 4" xfId="2028" xr:uid="{00000000-0005-0000-0000-0000BD080000}"/>
    <cellStyle name="Normal 7 2 4 2" xfId="2029" xr:uid="{00000000-0005-0000-0000-0000BE080000}"/>
    <cellStyle name="Normal 7 2 4 2 2" xfId="2030" xr:uid="{00000000-0005-0000-0000-0000BF080000}"/>
    <cellStyle name="Normal 7 2 4 2 2 2" xfId="2031" xr:uid="{00000000-0005-0000-0000-0000C0080000}"/>
    <cellStyle name="Normal 7 2 4 2 3" xfId="2032" xr:uid="{00000000-0005-0000-0000-0000C1080000}"/>
    <cellStyle name="Normal 7 2 4 2 3 2" xfId="2033" xr:uid="{00000000-0005-0000-0000-0000C2080000}"/>
    <cellStyle name="Normal 7 2 4 2 4" xfId="2034" xr:uid="{00000000-0005-0000-0000-0000C3080000}"/>
    <cellStyle name="Normal 7 2 4 3" xfId="2035" xr:uid="{00000000-0005-0000-0000-0000C4080000}"/>
    <cellStyle name="Normal 7 2 4 3 2" xfId="2036" xr:uid="{00000000-0005-0000-0000-0000C5080000}"/>
    <cellStyle name="Normal 7 2 4 4" xfId="2037" xr:uid="{00000000-0005-0000-0000-0000C6080000}"/>
    <cellStyle name="Normal 7 2 4 4 2" xfId="2038" xr:uid="{00000000-0005-0000-0000-0000C7080000}"/>
    <cellStyle name="Normal 7 2 4 5" xfId="2039" xr:uid="{00000000-0005-0000-0000-0000C8080000}"/>
    <cellStyle name="Normal 7 2 5" xfId="2040" xr:uid="{00000000-0005-0000-0000-0000C9080000}"/>
    <cellStyle name="Normal 7 2 5 2" xfId="2041" xr:uid="{00000000-0005-0000-0000-0000CA080000}"/>
    <cellStyle name="Normal 7 2 5 2 2" xfId="2042" xr:uid="{00000000-0005-0000-0000-0000CB080000}"/>
    <cellStyle name="Normal 7 2 5 2 2 2" xfId="2043" xr:uid="{00000000-0005-0000-0000-0000CC080000}"/>
    <cellStyle name="Normal 7 2 5 2 3" xfId="2044" xr:uid="{00000000-0005-0000-0000-0000CD080000}"/>
    <cellStyle name="Normal 7 2 5 2 3 2" xfId="2045" xr:uid="{00000000-0005-0000-0000-0000CE080000}"/>
    <cellStyle name="Normal 7 2 5 2 4" xfId="2046" xr:uid="{00000000-0005-0000-0000-0000CF080000}"/>
    <cellStyle name="Normal 7 2 5 3" xfId="2047" xr:uid="{00000000-0005-0000-0000-0000D0080000}"/>
    <cellStyle name="Normal 7 2 5 3 2" xfId="2048" xr:uid="{00000000-0005-0000-0000-0000D1080000}"/>
    <cellStyle name="Normal 7 2 5 4" xfId="2049" xr:uid="{00000000-0005-0000-0000-0000D2080000}"/>
    <cellStyle name="Normal 7 2 5 4 2" xfId="2050" xr:uid="{00000000-0005-0000-0000-0000D3080000}"/>
    <cellStyle name="Normal 7 2 5 5" xfId="2051" xr:uid="{00000000-0005-0000-0000-0000D4080000}"/>
    <cellStyle name="Normal 7 2 6" xfId="2052" xr:uid="{00000000-0005-0000-0000-0000D5080000}"/>
    <cellStyle name="Normal 7 2 6 2" xfId="2053" xr:uid="{00000000-0005-0000-0000-0000D6080000}"/>
    <cellStyle name="Normal 7 2 6 2 2" xfId="2054" xr:uid="{00000000-0005-0000-0000-0000D7080000}"/>
    <cellStyle name="Normal 7 2 6 3" xfId="2055" xr:uid="{00000000-0005-0000-0000-0000D8080000}"/>
    <cellStyle name="Normal 7 2 6 3 2" xfId="2056" xr:uid="{00000000-0005-0000-0000-0000D9080000}"/>
    <cellStyle name="Normal 7 2 6 4" xfId="2057" xr:uid="{00000000-0005-0000-0000-0000DA080000}"/>
    <cellStyle name="Normal 7 2 7" xfId="2058" xr:uid="{00000000-0005-0000-0000-0000DB080000}"/>
    <cellStyle name="Normal 7 2 7 2" xfId="2059" xr:uid="{00000000-0005-0000-0000-0000DC080000}"/>
    <cellStyle name="Normal 7 2 8" xfId="2060" xr:uid="{00000000-0005-0000-0000-0000DD080000}"/>
    <cellStyle name="Normal 7 2 8 2" xfId="2061" xr:uid="{00000000-0005-0000-0000-0000DE080000}"/>
    <cellStyle name="Normal 7 2 9" xfId="2062" xr:uid="{00000000-0005-0000-0000-0000DF080000}"/>
    <cellStyle name="Normal 7 3" xfId="61" xr:uid="{00000000-0005-0000-0000-0000E0080000}"/>
    <cellStyle name="Normal 7 3 2" xfId="2063" xr:uid="{00000000-0005-0000-0000-0000E1080000}"/>
    <cellStyle name="Normal 7 3 2 2" xfId="2064" xr:uid="{00000000-0005-0000-0000-0000E2080000}"/>
    <cellStyle name="Normal 7 3 2 2 2" xfId="2065" xr:uid="{00000000-0005-0000-0000-0000E3080000}"/>
    <cellStyle name="Normal 7 3 2 3" xfId="2066" xr:uid="{00000000-0005-0000-0000-0000E4080000}"/>
    <cellStyle name="Normal 7 3 2 3 2" xfId="2067" xr:uid="{00000000-0005-0000-0000-0000E5080000}"/>
    <cellStyle name="Normal 7 3 2 4" xfId="2068" xr:uid="{00000000-0005-0000-0000-0000E6080000}"/>
    <cellStyle name="Normal 7 3 3" xfId="2069" xr:uid="{00000000-0005-0000-0000-0000E7080000}"/>
    <cellStyle name="Normal 7 3 3 2" xfId="2070" xr:uid="{00000000-0005-0000-0000-0000E8080000}"/>
    <cellStyle name="Normal 7 3 4" xfId="2071" xr:uid="{00000000-0005-0000-0000-0000E9080000}"/>
    <cellStyle name="Normal 7 3 4 2" xfId="2072" xr:uid="{00000000-0005-0000-0000-0000EA080000}"/>
    <cellStyle name="Normal 7 3 5" xfId="2073" xr:uid="{00000000-0005-0000-0000-0000EB080000}"/>
    <cellStyle name="Normal 7 4" xfId="62" xr:uid="{00000000-0005-0000-0000-0000EC080000}"/>
    <cellStyle name="Normal 7 4 2" xfId="2074" xr:uid="{00000000-0005-0000-0000-0000ED080000}"/>
    <cellStyle name="Normal 7 4 2 2" xfId="2075" xr:uid="{00000000-0005-0000-0000-0000EE080000}"/>
    <cellStyle name="Normal 7 4 2 2 2" xfId="2076" xr:uid="{00000000-0005-0000-0000-0000EF080000}"/>
    <cellStyle name="Normal 7 4 2 3" xfId="2077" xr:uid="{00000000-0005-0000-0000-0000F0080000}"/>
    <cellStyle name="Normal 7 4 2 3 2" xfId="2078" xr:uid="{00000000-0005-0000-0000-0000F1080000}"/>
    <cellStyle name="Normal 7 4 2 4" xfId="2079" xr:uid="{00000000-0005-0000-0000-0000F2080000}"/>
    <cellStyle name="Normal 7 4 3" xfId="2080" xr:uid="{00000000-0005-0000-0000-0000F3080000}"/>
    <cellStyle name="Normal 7 4 3 2" xfId="2081" xr:uid="{00000000-0005-0000-0000-0000F4080000}"/>
    <cellStyle name="Normal 7 4 4" xfId="2082" xr:uid="{00000000-0005-0000-0000-0000F5080000}"/>
    <cellStyle name="Normal 7 4 4 2" xfId="2083" xr:uid="{00000000-0005-0000-0000-0000F6080000}"/>
    <cellStyle name="Normal 7 4 5" xfId="2084" xr:uid="{00000000-0005-0000-0000-0000F7080000}"/>
    <cellStyle name="Normal 7 5" xfId="2085" xr:uid="{00000000-0005-0000-0000-0000F8080000}"/>
    <cellStyle name="Normal 7 5 2" xfId="2086" xr:uid="{00000000-0005-0000-0000-0000F9080000}"/>
    <cellStyle name="Normal 7 5 2 2" xfId="2087" xr:uid="{00000000-0005-0000-0000-0000FA080000}"/>
    <cellStyle name="Normal 7 5 2 2 2" xfId="2088" xr:uid="{00000000-0005-0000-0000-0000FB080000}"/>
    <cellStyle name="Normal 7 5 2 3" xfId="2089" xr:uid="{00000000-0005-0000-0000-0000FC080000}"/>
    <cellStyle name="Normal 7 5 2 3 2" xfId="2090" xr:uid="{00000000-0005-0000-0000-0000FD080000}"/>
    <cellStyle name="Normal 7 5 2 4" xfId="2091" xr:uid="{00000000-0005-0000-0000-0000FE080000}"/>
    <cellStyle name="Normal 7 5 3" xfId="2092" xr:uid="{00000000-0005-0000-0000-0000FF080000}"/>
    <cellStyle name="Normal 7 5 3 2" xfId="2093" xr:uid="{00000000-0005-0000-0000-000000090000}"/>
    <cellStyle name="Normal 7 5 4" xfId="2094" xr:uid="{00000000-0005-0000-0000-000001090000}"/>
    <cellStyle name="Normal 7 5 4 2" xfId="2095" xr:uid="{00000000-0005-0000-0000-000002090000}"/>
    <cellStyle name="Normal 7 5 5" xfId="2096" xr:uid="{00000000-0005-0000-0000-000003090000}"/>
    <cellStyle name="Normal 7 6" xfId="2097" xr:uid="{00000000-0005-0000-0000-000004090000}"/>
    <cellStyle name="Normal 7 6 2" xfId="2098" xr:uid="{00000000-0005-0000-0000-000005090000}"/>
    <cellStyle name="Normal 7 6 2 2" xfId="2099" xr:uid="{00000000-0005-0000-0000-000006090000}"/>
    <cellStyle name="Normal 7 6 2 2 2" xfId="2100" xr:uid="{00000000-0005-0000-0000-000007090000}"/>
    <cellStyle name="Normal 7 6 2 3" xfId="2101" xr:uid="{00000000-0005-0000-0000-000008090000}"/>
    <cellStyle name="Normal 7 6 2 3 2" xfId="2102" xr:uid="{00000000-0005-0000-0000-000009090000}"/>
    <cellStyle name="Normal 7 6 2 4" xfId="2103" xr:uid="{00000000-0005-0000-0000-00000A090000}"/>
    <cellStyle name="Normal 7 6 3" xfId="2104" xr:uid="{00000000-0005-0000-0000-00000B090000}"/>
    <cellStyle name="Normal 7 6 3 2" xfId="2105" xr:uid="{00000000-0005-0000-0000-00000C090000}"/>
    <cellStyle name="Normal 7 6 4" xfId="2106" xr:uid="{00000000-0005-0000-0000-00000D090000}"/>
    <cellStyle name="Normal 7 6 4 2" xfId="2107" xr:uid="{00000000-0005-0000-0000-00000E090000}"/>
    <cellStyle name="Normal 7 6 5" xfId="2108" xr:uid="{00000000-0005-0000-0000-00000F090000}"/>
    <cellStyle name="Normal 7 7" xfId="2109" xr:uid="{00000000-0005-0000-0000-000010090000}"/>
    <cellStyle name="Normal 7 7 2" xfId="2110" xr:uid="{00000000-0005-0000-0000-000011090000}"/>
    <cellStyle name="Normal 7 7 2 2" xfId="2111" xr:uid="{00000000-0005-0000-0000-000012090000}"/>
    <cellStyle name="Normal 7 7 3" xfId="2112" xr:uid="{00000000-0005-0000-0000-000013090000}"/>
    <cellStyle name="Normal 7 7 3 2" xfId="2113" xr:uid="{00000000-0005-0000-0000-000014090000}"/>
    <cellStyle name="Normal 7 7 4" xfId="2114" xr:uid="{00000000-0005-0000-0000-000015090000}"/>
    <cellStyle name="Normal 7 8" xfId="2115" xr:uid="{00000000-0005-0000-0000-000016090000}"/>
    <cellStyle name="Normal 7 8 2" xfId="2116" xr:uid="{00000000-0005-0000-0000-000017090000}"/>
    <cellStyle name="Normal 7 9" xfId="2117" xr:uid="{00000000-0005-0000-0000-000018090000}"/>
    <cellStyle name="Normal 7 9 2" xfId="2118" xr:uid="{00000000-0005-0000-0000-000019090000}"/>
    <cellStyle name="Normal 8" xfId="63" xr:uid="{00000000-0005-0000-0000-00001A090000}"/>
    <cellStyle name="Normal 8 2" xfId="2484" xr:uid="{00000000-0005-0000-0000-00001B090000}"/>
    <cellStyle name="Normal 9" xfId="2" xr:uid="{00000000-0005-0000-0000-00001C090000}"/>
    <cellStyle name="Normal 9 2" xfId="65" xr:uid="{00000000-0005-0000-0000-00001D090000}"/>
    <cellStyle name="Normal 9 2 2" xfId="2119" xr:uid="{00000000-0005-0000-0000-00001E090000}"/>
    <cellStyle name="Normal 9 2 2 2" xfId="2120" xr:uid="{00000000-0005-0000-0000-00001F090000}"/>
    <cellStyle name="Normal 9 2 2 2 2" xfId="2121" xr:uid="{00000000-0005-0000-0000-000020090000}"/>
    <cellStyle name="Normal 9 2 2 3" xfId="2122" xr:uid="{00000000-0005-0000-0000-000021090000}"/>
    <cellStyle name="Normal 9 2 2 3 2" xfId="2123" xr:uid="{00000000-0005-0000-0000-000022090000}"/>
    <cellStyle name="Normal 9 2 2 4" xfId="2124" xr:uid="{00000000-0005-0000-0000-000023090000}"/>
    <cellStyle name="Normal 9 2 3" xfId="2125" xr:uid="{00000000-0005-0000-0000-000024090000}"/>
    <cellStyle name="Normal 9 2 3 2" xfId="2126" xr:uid="{00000000-0005-0000-0000-000025090000}"/>
    <cellStyle name="Normal 9 2 4" xfId="2127" xr:uid="{00000000-0005-0000-0000-000026090000}"/>
    <cellStyle name="Normal 9 2 4 2" xfId="2128" xr:uid="{00000000-0005-0000-0000-000027090000}"/>
    <cellStyle name="Normal 9 2 5" xfId="2129" xr:uid="{00000000-0005-0000-0000-000028090000}"/>
    <cellStyle name="Normal 9 3" xfId="66" xr:uid="{00000000-0005-0000-0000-000029090000}"/>
    <cellStyle name="Normal 9 3 2" xfId="67" xr:uid="{00000000-0005-0000-0000-00002A090000}"/>
    <cellStyle name="Normal 9 3 2 2" xfId="2130" xr:uid="{00000000-0005-0000-0000-00002B090000}"/>
    <cellStyle name="Normal 9 3 2 2 2" xfId="2131" xr:uid="{00000000-0005-0000-0000-00002C090000}"/>
    <cellStyle name="Normal 9 3 2 3" xfId="2132" xr:uid="{00000000-0005-0000-0000-00002D090000}"/>
    <cellStyle name="Normal 9 3 2 3 2" xfId="2133" xr:uid="{00000000-0005-0000-0000-00002E090000}"/>
    <cellStyle name="Normal 9 3 2 4" xfId="2134" xr:uid="{00000000-0005-0000-0000-00002F090000}"/>
    <cellStyle name="Normal 9 3 3" xfId="2135" xr:uid="{00000000-0005-0000-0000-000030090000}"/>
    <cellStyle name="Normal 9 3 3 2" xfId="2136" xr:uid="{00000000-0005-0000-0000-000031090000}"/>
    <cellStyle name="Normal 9 3 4" xfId="2137" xr:uid="{00000000-0005-0000-0000-000032090000}"/>
    <cellStyle name="Normal 9 3 4 2" xfId="2138" xr:uid="{00000000-0005-0000-0000-000033090000}"/>
    <cellStyle name="Normal 9 3 5" xfId="2139" xr:uid="{00000000-0005-0000-0000-000034090000}"/>
    <cellStyle name="Normal 9 4" xfId="68" xr:uid="{00000000-0005-0000-0000-000035090000}"/>
    <cellStyle name="Normal 9 4 2" xfId="104" xr:uid="{00000000-0005-0000-0000-000036090000}"/>
    <cellStyle name="Normal 9 4 2 2" xfId="2140" xr:uid="{00000000-0005-0000-0000-000037090000}"/>
    <cellStyle name="Normal 9 4 2 2 2" xfId="2141" xr:uid="{00000000-0005-0000-0000-000038090000}"/>
    <cellStyle name="Normal 9 4 2 3" xfId="2142" xr:uid="{00000000-0005-0000-0000-000039090000}"/>
    <cellStyle name="Normal 9 4 2 3 2" xfId="2143" xr:uid="{00000000-0005-0000-0000-00003A090000}"/>
    <cellStyle name="Normal 9 4 2 4" xfId="2144" xr:uid="{00000000-0005-0000-0000-00003B090000}"/>
    <cellStyle name="Normal 9 4 3" xfId="2145" xr:uid="{00000000-0005-0000-0000-00003C090000}"/>
    <cellStyle name="Normal 9 4 3 2" xfId="2146" xr:uid="{00000000-0005-0000-0000-00003D090000}"/>
    <cellStyle name="Normal 9 4 4" xfId="2147" xr:uid="{00000000-0005-0000-0000-00003E090000}"/>
    <cellStyle name="Normal 9 4 4 2" xfId="2148" xr:uid="{00000000-0005-0000-0000-00003F090000}"/>
    <cellStyle name="Normal 9 4 5" xfId="2149" xr:uid="{00000000-0005-0000-0000-000040090000}"/>
    <cellStyle name="Normal 9 5" xfId="69" xr:uid="{00000000-0005-0000-0000-000041090000}"/>
    <cellStyle name="Normal 9 5 2" xfId="70" xr:uid="{00000000-0005-0000-0000-000042090000}"/>
    <cellStyle name="Normal 9 5 2 2" xfId="2150" xr:uid="{00000000-0005-0000-0000-000043090000}"/>
    <cellStyle name="Normal 9 5 2 2 2" xfId="2151" xr:uid="{00000000-0005-0000-0000-000044090000}"/>
    <cellStyle name="Normal 9 5 2 3" xfId="2152" xr:uid="{00000000-0005-0000-0000-000045090000}"/>
    <cellStyle name="Normal 9 5 2 3 2" xfId="2153" xr:uid="{00000000-0005-0000-0000-000046090000}"/>
    <cellStyle name="Normal 9 5 2 4" xfId="2154" xr:uid="{00000000-0005-0000-0000-000047090000}"/>
    <cellStyle name="Normal 9 5 3" xfId="2155" xr:uid="{00000000-0005-0000-0000-000048090000}"/>
    <cellStyle name="Normal 9 5 3 2" xfId="2156" xr:uid="{00000000-0005-0000-0000-000049090000}"/>
    <cellStyle name="Normal 9 5 4" xfId="2157" xr:uid="{00000000-0005-0000-0000-00004A090000}"/>
    <cellStyle name="Normal 9 5 4 2" xfId="2158" xr:uid="{00000000-0005-0000-0000-00004B090000}"/>
    <cellStyle name="Normal 9 5 5" xfId="2159" xr:uid="{00000000-0005-0000-0000-00004C090000}"/>
    <cellStyle name="Normal 9 6" xfId="71" xr:uid="{00000000-0005-0000-0000-00004D090000}"/>
    <cellStyle name="Normal 9 6 2" xfId="2160" xr:uid="{00000000-0005-0000-0000-00004E090000}"/>
    <cellStyle name="Normal 9 6 2 2" xfId="2161" xr:uid="{00000000-0005-0000-0000-00004F090000}"/>
    <cellStyle name="Normal 9 6 3" xfId="2162" xr:uid="{00000000-0005-0000-0000-000050090000}"/>
    <cellStyle name="Normal 9 6 3 2" xfId="2163" xr:uid="{00000000-0005-0000-0000-000051090000}"/>
    <cellStyle name="Normal 9 6 4" xfId="2164" xr:uid="{00000000-0005-0000-0000-000052090000}"/>
    <cellStyle name="Normal 9 7" xfId="64" xr:uid="{00000000-0005-0000-0000-000053090000}"/>
    <cellStyle name="Normal 9 7 2" xfId="2165" xr:uid="{00000000-0005-0000-0000-000054090000}"/>
    <cellStyle name="Normal 9 8" xfId="2166" xr:uid="{00000000-0005-0000-0000-000055090000}"/>
    <cellStyle name="Normal 9 8 2" xfId="2167" xr:uid="{00000000-0005-0000-0000-000056090000}"/>
    <cellStyle name="Normal 9 9" xfId="2168" xr:uid="{00000000-0005-0000-0000-000057090000}"/>
    <cellStyle name="Note 10" xfId="2169" xr:uid="{00000000-0005-0000-0000-000058090000}"/>
    <cellStyle name="Note 10 2" xfId="2170" xr:uid="{00000000-0005-0000-0000-000059090000}"/>
    <cellStyle name="Note 2" xfId="72" xr:uid="{00000000-0005-0000-0000-00005A090000}"/>
    <cellStyle name="Note 2 2" xfId="2485" xr:uid="{00000000-0005-0000-0000-00005B090000}"/>
    <cellStyle name="Note 2 3" xfId="2486" xr:uid="{00000000-0005-0000-0000-00005C090000}"/>
    <cellStyle name="Note 3" xfId="2171" xr:uid="{00000000-0005-0000-0000-00005D090000}"/>
    <cellStyle name="Note 3 2" xfId="2172" xr:uid="{00000000-0005-0000-0000-00005E090000}"/>
    <cellStyle name="Note 3 2 2" xfId="2173" xr:uid="{00000000-0005-0000-0000-00005F090000}"/>
    <cellStyle name="Note 3 2 2 2" xfId="2174" xr:uid="{00000000-0005-0000-0000-000060090000}"/>
    <cellStyle name="Note 3 2 3" xfId="2175" xr:uid="{00000000-0005-0000-0000-000061090000}"/>
    <cellStyle name="Note 3 2 3 2" xfId="2176" xr:uid="{00000000-0005-0000-0000-000062090000}"/>
    <cellStyle name="Note 3 2 4" xfId="2177" xr:uid="{00000000-0005-0000-0000-000063090000}"/>
    <cellStyle name="Note 3 3" xfId="2178" xr:uid="{00000000-0005-0000-0000-000064090000}"/>
    <cellStyle name="Note 3 3 2" xfId="2179" xr:uid="{00000000-0005-0000-0000-000065090000}"/>
    <cellStyle name="Note 3 4" xfId="2180" xr:uid="{00000000-0005-0000-0000-000066090000}"/>
    <cellStyle name="Note 3 4 2" xfId="2181" xr:uid="{00000000-0005-0000-0000-000067090000}"/>
    <cellStyle name="Note 3 5" xfId="2182" xr:uid="{00000000-0005-0000-0000-000068090000}"/>
    <cellStyle name="Note 4" xfId="2183" xr:uid="{00000000-0005-0000-0000-000069090000}"/>
    <cellStyle name="Note 4 2" xfId="2184" xr:uid="{00000000-0005-0000-0000-00006A090000}"/>
    <cellStyle name="Note 4 2 2" xfId="2185" xr:uid="{00000000-0005-0000-0000-00006B090000}"/>
    <cellStyle name="Note 4 2 2 2" xfId="2186" xr:uid="{00000000-0005-0000-0000-00006C090000}"/>
    <cellStyle name="Note 4 2 3" xfId="2187" xr:uid="{00000000-0005-0000-0000-00006D090000}"/>
    <cellStyle name="Note 4 2 3 2" xfId="2188" xr:uid="{00000000-0005-0000-0000-00006E090000}"/>
    <cellStyle name="Note 4 2 4" xfId="2189" xr:uid="{00000000-0005-0000-0000-00006F090000}"/>
    <cellStyle name="Note 4 3" xfId="2190" xr:uid="{00000000-0005-0000-0000-000070090000}"/>
    <cellStyle name="Note 4 3 2" xfId="2191" xr:uid="{00000000-0005-0000-0000-000071090000}"/>
    <cellStyle name="Note 4 4" xfId="2192" xr:uid="{00000000-0005-0000-0000-000072090000}"/>
    <cellStyle name="Note 4 4 2" xfId="2193" xr:uid="{00000000-0005-0000-0000-000073090000}"/>
    <cellStyle name="Note 4 5" xfId="2194" xr:uid="{00000000-0005-0000-0000-000074090000}"/>
    <cellStyle name="Note 5" xfId="2195" xr:uid="{00000000-0005-0000-0000-000075090000}"/>
    <cellStyle name="Note 5 2" xfId="2196" xr:uid="{00000000-0005-0000-0000-000076090000}"/>
    <cellStyle name="Note 5 2 2" xfId="2197" xr:uid="{00000000-0005-0000-0000-000077090000}"/>
    <cellStyle name="Note 5 2 2 2" xfId="2198" xr:uid="{00000000-0005-0000-0000-000078090000}"/>
    <cellStyle name="Note 5 2 3" xfId="2199" xr:uid="{00000000-0005-0000-0000-000079090000}"/>
    <cellStyle name="Note 5 2 3 2" xfId="2200" xr:uid="{00000000-0005-0000-0000-00007A090000}"/>
    <cellStyle name="Note 5 2 4" xfId="2201" xr:uid="{00000000-0005-0000-0000-00007B090000}"/>
    <cellStyle name="Note 5 3" xfId="2202" xr:uid="{00000000-0005-0000-0000-00007C090000}"/>
    <cellStyle name="Note 5 3 2" xfId="2203" xr:uid="{00000000-0005-0000-0000-00007D090000}"/>
    <cellStyle name="Note 5 4" xfId="2204" xr:uid="{00000000-0005-0000-0000-00007E090000}"/>
    <cellStyle name="Note 5 4 2" xfId="2205" xr:uid="{00000000-0005-0000-0000-00007F090000}"/>
    <cellStyle name="Note 5 5" xfId="2206" xr:uid="{00000000-0005-0000-0000-000080090000}"/>
    <cellStyle name="Note 6" xfId="2207" xr:uid="{00000000-0005-0000-0000-000081090000}"/>
    <cellStyle name="Note 6 2" xfId="2208" xr:uid="{00000000-0005-0000-0000-000082090000}"/>
    <cellStyle name="Note 6 2 2" xfId="2209" xr:uid="{00000000-0005-0000-0000-000083090000}"/>
    <cellStyle name="Note 6 2 2 2" xfId="2210" xr:uid="{00000000-0005-0000-0000-000084090000}"/>
    <cellStyle name="Note 6 2 3" xfId="2211" xr:uid="{00000000-0005-0000-0000-000085090000}"/>
    <cellStyle name="Note 6 2 3 2" xfId="2212" xr:uid="{00000000-0005-0000-0000-000086090000}"/>
    <cellStyle name="Note 6 2 4" xfId="2213" xr:uid="{00000000-0005-0000-0000-000087090000}"/>
    <cellStyle name="Note 6 3" xfId="2214" xr:uid="{00000000-0005-0000-0000-000088090000}"/>
    <cellStyle name="Note 6 3 2" xfId="2215" xr:uid="{00000000-0005-0000-0000-000089090000}"/>
    <cellStyle name="Note 6 4" xfId="2216" xr:uid="{00000000-0005-0000-0000-00008A090000}"/>
    <cellStyle name="Note 6 4 2" xfId="2217" xr:uid="{00000000-0005-0000-0000-00008B090000}"/>
    <cellStyle name="Note 6 5" xfId="2218" xr:uid="{00000000-0005-0000-0000-00008C090000}"/>
    <cellStyle name="Note 7" xfId="2219" xr:uid="{00000000-0005-0000-0000-00008D090000}"/>
    <cellStyle name="Note 7 2" xfId="2220" xr:uid="{00000000-0005-0000-0000-00008E090000}"/>
    <cellStyle name="Note 7 2 2" xfId="2221" xr:uid="{00000000-0005-0000-0000-00008F090000}"/>
    <cellStyle name="Note 7 2 2 2" xfId="2222" xr:uid="{00000000-0005-0000-0000-000090090000}"/>
    <cellStyle name="Note 7 2 3" xfId="2223" xr:uid="{00000000-0005-0000-0000-000091090000}"/>
    <cellStyle name="Note 7 2 3 2" xfId="2224" xr:uid="{00000000-0005-0000-0000-000092090000}"/>
    <cellStyle name="Note 7 2 4" xfId="2225" xr:uid="{00000000-0005-0000-0000-000093090000}"/>
    <cellStyle name="Note 7 3" xfId="2226" xr:uid="{00000000-0005-0000-0000-000094090000}"/>
    <cellStyle name="Note 7 3 2" xfId="2227" xr:uid="{00000000-0005-0000-0000-000095090000}"/>
    <cellStyle name="Note 7 4" xfId="2228" xr:uid="{00000000-0005-0000-0000-000096090000}"/>
    <cellStyle name="Note 7 4 2" xfId="2229" xr:uid="{00000000-0005-0000-0000-000097090000}"/>
    <cellStyle name="Note 7 5" xfId="2230" xr:uid="{00000000-0005-0000-0000-000098090000}"/>
    <cellStyle name="Note 8" xfId="2231" xr:uid="{00000000-0005-0000-0000-000099090000}"/>
    <cellStyle name="Note 8 2" xfId="2232" xr:uid="{00000000-0005-0000-0000-00009A090000}"/>
    <cellStyle name="Note 8 2 2" xfId="2233" xr:uid="{00000000-0005-0000-0000-00009B090000}"/>
    <cellStyle name="Note 8 2 2 2" xfId="2234" xr:uid="{00000000-0005-0000-0000-00009C090000}"/>
    <cellStyle name="Note 8 2 3" xfId="2235" xr:uid="{00000000-0005-0000-0000-00009D090000}"/>
    <cellStyle name="Note 8 2 3 2" xfId="2236" xr:uid="{00000000-0005-0000-0000-00009E090000}"/>
    <cellStyle name="Note 8 2 4" xfId="2237" xr:uid="{00000000-0005-0000-0000-00009F090000}"/>
    <cellStyle name="Note 8 3" xfId="2238" xr:uid="{00000000-0005-0000-0000-0000A0090000}"/>
    <cellStyle name="Note 8 3 2" xfId="2239" xr:uid="{00000000-0005-0000-0000-0000A1090000}"/>
    <cellStyle name="Note 8 4" xfId="2240" xr:uid="{00000000-0005-0000-0000-0000A2090000}"/>
    <cellStyle name="Note 8 4 2" xfId="2241" xr:uid="{00000000-0005-0000-0000-0000A3090000}"/>
    <cellStyle name="Note 8 5" xfId="2242" xr:uid="{00000000-0005-0000-0000-0000A4090000}"/>
    <cellStyle name="Note 9" xfId="2243" xr:uid="{00000000-0005-0000-0000-0000A5090000}"/>
    <cellStyle name="Note 9 2" xfId="2244" xr:uid="{00000000-0005-0000-0000-0000A6090000}"/>
    <cellStyle name="Note 9 2 2" xfId="2245" xr:uid="{00000000-0005-0000-0000-0000A7090000}"/>
    <cellStyle name="Note 9 2 2 2" xfId="2246" xr:uid="{00000000-0005-0000-0000-0000A8090000}"/>
    <cellStyle name="Note 9 2 3" xfId="2247" xr:uid="{00000000-0005-0000-0000-0000A9090000}"/>
    <cellStyle name="Note 9 2 3 2" xfId="2248" xr:uid="{00000000-0005-0000-0000-0000AA090000}"/>
    <cellStyle name="Note 9 2 4" xfId="2249" xr:uid="{00000000-0005-0000-0000-0000AB090000}"/>
    <cellStyle name="Note 9 3" xfId="2250" xr:uid="{00000000-0005-0000-0000-0000AC090000}"/>
    <cellStyle name="Note 9 3 2" xfId="2251" xr:uid="{00000000-0005-0000-0000-0000AD090000}"/>
    <cellStyle name="Note 9 4" xfId="2252" xr:uid="{00000000-0005-0000-0000-0000AE090000}"/>
    <cellStyle name="Note 9 4 2" xfId="2253" xr:uid="{00000000-0005-0000-0000-0000AF090000}"/>
    <cellStyle name="Note 9 5" xfId="2254" xr:uid="{00000000-0005-0000-0000-0000B0090000}"/>
    <cellStyle name="Notes_multi" xfId="2487" xr:uid="{00000000-0005-0000-0000-0000B1090000}"/>
    <cellStyle name="Output 2" xfId="73" xr:uid="{00000000-0005-0000-0000-0000B2090000}"/>
    <cellStyle name="Output 2 2" xfId="2488" xr:uid="{00000000-0005-0000-0000-0000B3090000}"/>
    <cellStyle name="Output 3" xfId="2489" xr:uid="{00000000-0005-0000-0000-0000B4090000}"/>
    <cellStyle name="Percent" xfId="79" builtinId="5"/>
    <cellStyle name="Percent 2" xfId="81" xr:uid="{00000000-0005-0000-0000-0000B6090000}"/>
    <cellStyle name="Percent 2 2" xfId="105" xr:uid="{00000000-0005-0000-0000-0000B7090000}"/>
    <cellStyle name="Percent 2 3" xfId="2490" xr:uid="{00000000-0005-0000-0000-0000B8090000}"/>
    <cellStyle name="Percent 2 3 2" xfId="2491" xr:uid="{00000000-0005-0000-0000-0000B9090000}"/>
    <cellStyle name="Percent 2 4" xfId="2492" xr:uid="{00000000-0005-0000-0000-0000BA090000}"/>
    <cellStyle name="Percent 3" xfId="85" xr:uid="{00000000-0005-0000-0000-0000BB090000}"/>
    <cellStyle name="Percent 3 2" xfId="2493" xr:uid="{00000000-0005-0000-0000-0000BC090000}"/>
    <cellStyle name="Percent 3 2 2" xfId="2494" xr:uid="{00000000-0005-0000-0000-0000BD090000}"/>
    <cellStyle name="Percent 3 3" xfId="2495" xr:uid="{00000000-0005-0000-0000-0000BE090000}"/>
    <cellStyle name="Percent 4" xfId="88" xr:uid="{00000000-0005-0000-0000-0000BF090000}"/>
    <cellStyle name="Percent 4 2" xfId="2496" xr:uid="{00000000-0005-0000-0000-0000C0090000}"/>
    <cellStyle name="Percent 5" xfId="2497" xr:uid="{00000000-0005-0000-0000-0000C1090000}"/>
    <cellStyle name="Percent 5 2" xfId="2498" xr:uid="{00000000-0005-0000-0000-0000C2090000}"/>
    <cellStyle name="Percent 6" xfId="2499" xr:uid="{00000000-0005-0000-0000-0000C3090000}"/>
    <cellStyle name="Percent 7" xfId="2500" xr:uid="{00000000-0005-0000-0000-0000C4090000}"/>
    <cellStyle name="Percent 8" xfId="2501" xr:uid="{00000000-0005-0000-0000-0000C5090000}"/>
    <cellStyle name="Percent 9" xfId="2502" xr:uid="{00000000-0005-0000-0000-0000C6090000}"/>
    <cellStyle name="PSChar" xfId="2503" xr:uid="{00000000-0005-0000-0000-0000C7090000}"/>
    <cellStyle name="PSChar 10" xfId="2504" xr:uid="{00000000-0005-0000-0000-0000C8090000}"/>
    <cellStyle name="PSChar 10 2" xfId="2505" xr:uid="{00000000-0005-0000-0000-0000C9090000}"/>
    <cellStyle name="PSChar 11" xfId="2506" xr:uid="{00000000-0005-0000-0000-0000CA090000}"/>
    <cellStyle name="PSChar 12" xfId="2507" xr:uid="{00000000-0005-0000-0000-0000CB090000}"/>
    <cellStyle name="PSChar 2" xfId="2508" xr:uid="{00000000-0005-0000-0000-0000CC090000}"/>
    <cellStyle name="PSChar 2 2" xfId="2509" xr:uid="{00000000-0005-0000-0000-0000CD090000}"/>
    <cellStyle name="PSChar 3" xfId="2510" xr:uid="{00000000-0005-0000-0000-0000CE090000}"/>
    <cellStyle name="PSChar 3 2" xfId="2511" xr:uid="{00000000-0005-0000-0000-0000CF090000}"/>
    <cellStyle name="PSChar 4" xfId="2512" xr:uid="{00000000-0005-0000-0000-0000D0090000}"/>
    <cellStyle name="PSChar 4 2" xfId="2513" xr:uid="{00000000-0005-0000-0000-0000D1090000}"/>
    <cellStyle name="PSChar 5" xfId="2514" xr:uid="{00000000-0005-0000-0000-0000D2090000}"/>
    <cellStyle name="PSChar 5 2" xfId="2515" xr:uid="{00000000-0005-0000-0000-0000D3090000}"/>
    <cellStyle name="PSChar 6" xfId="2516" xr:uid="{00000000-0005-0000-0000-0000D4090000}"/>
    <cellStyle name="PSChar 6 2" xfId="2517" xr:uid="{00000000-0005-0000-0000-0000D5090000}"/>
    <cellStyle name="PSChar 7" xfId="2518" xr:uid="{00000000-0005-0000-0000-0000D6090000}"/>
    <cellStyle name="PSChar 7 2" xfId="2519" xr:uid="{00000000-0005-0000-0000-0000D7090000}"/>
    <cellStyle name="PSChar 8" xfId="2520" xr:uid="{00000000-0005-0000-0000-0000D8090000}"/>
    <cellStyle name="PSChar 8 2" xfId="2521" xr:uid="{00000000-0005-0000-0000-0000D9090000}"/>
    <cellStyle name="PSChar 9" xfId="2522" xr:uid="{00000000-0005-0000-0000-0000DA090000}"/>
    <cellStyle name="PSChar 9 2" xfId="2523" xr:uid="{00000000-0005-0000-0000-0000DB090000}"/>
    <cellStyle name="PSDate" xfId="2524" xr:uid="{00000000-0005-0000-0000-0000DC090000}"/>
    <cellStyle name="PSDate 10" xfId="2525" xr:uid="{00000000-0005-0000-0000-0000DD090000}"/>
    <cellStyle name="PSDate 10 2" xfId="2526" xr:uid="{00000000-0005-0000-0000-0000DE090000}"/>
    <cellStyle name="PSDate 11" xfId="2527" xr:uid="{00000000-0005-0000-0000-0000DF090000}"/>
    <cellStyle name="PSDate 12" xfId="2528" xr:uid="{00000000-0005-0000-0000-0000E0090000}"/>
    <cellStyle name="PSDate 2" xfId="2529" xr:uid="{00000000-0005-0000-0000-0000E1090000}"/>
    <cellStyle name="PSDate 2 2" xfId="2530" xr:uid="{00000000-0005-0000-0000-0000E2090000}"/>
    <cellStyle name="PSDate 3" xfId="2531" xr:uid="{00000000-0005-0000-0000-0000E3090000}"/>
    <cellStyle name="PSDate 3 2" xfId="2532" xr:uid="{00000000-0005-0000-0000-0000E4090000}"/>
    <cellStyle name="PSDate 4" xfId="2533" xr:uid="{00000000-0005-0000-0000-0000E5090000}"/>
    <cellStyle name="PSDate 4 2" xfId="2534" xr:uid="{00000000-0005-0000-0000-0000E6090000}"/>
    <cellStyle name="PSDate 5" xfId="2535" xr:uid="{00000000-0005-0000-0000-0000E7090000}"/>
    <cellStyle name="PSDate 5 2" xfId="2536" xr:uid="{00000000-0005-0000-0000-0000E8090000}"/>
    <cellStyle name="PSDate 6" xfId="2537" xr:uid="{00000000-0005-0000-0000-0000E9090000}"/>
    <cellStyle name="PSDate 6 2" xfId="2538" xr:uid="{00000000-0005-0000-0000-0000EA090000}"/>
    <cellStyle name="PSDate 7" xfId="2539" xr:uid="{00000000-0005-0000-0000-0000EB090000}"/>
    <cellStyle name="PSDate 7 2" xfId="2540" xr:uid="{00000000-0005-0000-0000-0000EC090000}"/>
    <cellStyle name="PSDate 8" xfId="2541" xr:uid="{00000000-0005-0000-0000-0000ED090000}"/>
    <cellStyle name="PSDate 8 2" xfId="2542" xr:uid="{00000000-0005-0000-0000-0000EE090000}"/>
    <cellStyle name="PSDate 9" xfId="2543" xr:uid="{00000000-0005-0000-0000-0000EF090000}"/>
    <cellStyle name="PSDate 9 2" xfId="2544" xr:uid="{00000000-0005-0000-0000-0000F0090000}"/>
    <cellStyle name="PSDec" xfId="2545" xr:uid="{00000000-0005-0000-0000-0000F1090000}"/>
    <cellStyle name="PSDec 10" xfId="2546" xr:uid="{00000000-0005-0000-0000-0000F2090000}"/>
    <cellStyle name="PSDec 10 2" xfId="2547" xr:uid="{00000000-0005-0000-0000-0000F3090000}"/>
    <cellStyle name="PSDec 11" xfId="2548" xr:uid="{00000000-0005-0000-0000-0000F4090000}"/>
    <cellStyle name="PSDec 12" xfId="2549" xr:uid="{00000000-0005-0000-0000-0000F5090000}"/>
    <cellStyle name="PSDec 2" xfId="2550" xr:uid="{00000000-0005-0000-0000-0000F6090000}"/>
    <cellStyle name="PSDec 2 2" xfId="2551" xr:uid="{00000000-0005-0000-0000-0000F7090000}"/>
    <cellStyle name="PSDec 3" xfId="2552" xr:uid="{00000000-0005-0000-0000-0000F8090000}"/>
    <cellStyle name="PSDec 3 2" xfId="2553" xr:uid="{00000000-0005-0000-0000-0000F9090000}"/>
    <cellStyle name="PSDec 4" xfId="2554" xr:uid="{00000000-0005-0000-0000-0000FA090000}"/>
    <cellStyle name="PSDec 4 2" xfId="2555" xr:uid="{00000000-0005-0000-0000-0000FB090000}"/>
    <cellStyle name="PSDec 5" xfId="2556" xr:uid="{00000000-0005-0000-0000-0000FC090000}"/>
    <cellStyle name="PSDec 5 2" xfId="2557" xr:uid="{00000000-0005-0000-0000-0000FD090000}"/>
    <cellStyle name="PSDec 6" xfId="2558" xr:uid="{00000000-0005-0000-0000-0000FE090000}"/>
    <cellStyle name="PSDec 6 2" xfId="2559" xr:uid="{00000000-0005-0000-0000-0000FF090000}"/>
    <cellStyle name="PSDec 7" xfId="2560" xr:uid="{00000000-0005-0000-0000-0000000A0000}"/>
    <cellStyle name="PSDec 7 2" xfId="2561" xr:uid="{00000000-0005-0000-0000-0000010A0000}"/>
    <cellStyle name="PSDec 8" xfId="2562" xr:uid="{00000000-0005-0000-0000-0000020A0000}"/>
    <cellStyle name="PSDec 8 2" xfId="2563" xr:uid="{00000000-0005-0000-0000-0000030A0000}"/>
    <cellStyle name="PSDec 9" xfId="2564" xr:uid="{00000000-0005-0000-0000-0000040A0000}"/>
    <cellStyle name="PSDec 9 2" xfId="2565" xr:uid="{00000000-0005-0000-0000-0000050A0000}"/>
    <cellStyle name="PSHeading" xfId="2566" xr:uid="{00000000-0005-0000-0000-0000060A0000}"/>
    <cellStyle name="PSHeading 10" xfId="2567" xr:uid="{00000000-0005-0000-0000-0000070A0000}"/>
    <cellStyle name="PSHeading 10 2" xfId="2568" xr:uid="{00000000-0005-0000-0000-0000080A0000}"/>
    <cellStyle name="PSHeading 10 2 2" xfId="2569" xr:uid="{00000000-0005-0000-0000-0000090A0000}"/>
    <cellStyle name="PSHeading 10 2 2 2" xfId="2570" xr:uid="{00000000-0005-0000-0000-00000A0A0000}"/>
    <cellStyle name="PSHeading 10 2 3" xfId="2571" xr:uid="{00000000-0005-0000-0000-00000B0A0000}"/>
    <cellStyle name="PSHeading 10 3" xfId="2572" xr:uid="{00000000-0005-0000-0000-00000C0A0000}"/>
    <cellStyle name="PSHeading 10 3 2" xfId="2573" xr:uid="{00000000-0005-0000-0000-00000D0A0000}"/>
    <cellStyle name="PSHeading 10 4" xfId="2574" xr:uid="{00000000-0005-0000-0000-00000E0A0000}"/>
    <cellStyle name="PSHeading 11" xfId="2575" xr:uid="{00000000-0005-0000-0000-00000F0A0000}"/>
    <cellStyle name="PSHeading 11 2" xfId="2576" xr:uid="{00000000-0005-0000-0000-0000100A0000}"/>
    <cellStyle name="PSHeading 11 2 2" xfId="2577" xr:uid="{00000000-0005-0000-0000-0000110A0000}"/>
    <cellStyle name="PSHeading 11 3" xfId="2578" xr:uid="{00000000-0005-0000-0000-0000120A0000}"/>
    <cellStyle name="PSHeading 12" xfId="2579" xr:uid="{00000000-0005-0000-0000-0000130A0000}"/>
    <cellStyle name="PSHeading 12 2" xfId="2580" xr:uid="{00000000-0005-0000-0000-0000140A0000}"/>
    <cellStyle name="PSHeading 12 2 2" xfId="2581" xr:uid="{00000000-0005-0000-0000-0000150A0000}"/>
    <cellStyle name="PSHeading 12 3" xfId="2582" xr:uid="{00000000-0005-0000-0000-0000160A0000}"/>
    <cellStyle name="PSHeading 13" xfId="2583" xr:uid="{00000000-0005-0000-0000-0000170A0000}"/>
    <cellStyle name="PSHeading 13 2" xfId="2584" xr:uid="{00000000-0005-0000-0000-0000180A0000}"/>
    <cellStyle name="PSHeading 14" xfId="2585" xr:uid="{00000000-0005-0000-0000-0000190A0000}"/>
    <cellStyle name="PSHeading 2" xfId="2586" xr:uid="{00000000-0005-0000-0000-00001A0A0000}"/>
    <cellStyle name="PSHeading 2 2" xfId="2587" xr:uid="{00000000-0005-0000-0000-00001B0A0000}"/>
    <cellStyle name="PSHeading 2 2 2" xfId="2588" xr:uid="{00000000-0005-0000-0000-00001C0A0000}"/>
    <cellStyle name="PSHeading 2 2 2 2" xfId="2589" xr:uid="{00000000-0005-0000-0000-00001D0A0000}"/>
    <cellStyle name="PSHeading 2 2 3" xfId="2590" xr:uid="{00000000-0005-0000-0000-00001E0A0000}"/>
    <cellStyle name="PSHeading 2 3" xfId="2591" xr:uid="{00000000-0005-0000-0000-00001F0A0000}"/>
    <cellStyle name="PSHeading 2 3 2" xfId="2592" xr:uid="{00000000-0005-0000-0000-0000200A0000}"/>
    <cellStyle name="PSHeading 2 4" xfId="2593" xr:uid="{00000000-0005-0000-0000-0000210A0000}"/>
    <cellStyle name="PSHeading 3" xfId="2594" xr:uid="{00000000-0005-0000-0000-0000220A0000}"/>
    <cellStyle name="PSHeading 3 2" xfId="2595" xr:uid="{00000000-0005-0000-0000-0000230A0000}"/>
    <cellStyle name="PSHeading 3 2 2" xfId="2596" xr:uid="{00000000-0005-0000-0000-0000240A0000}"/>
    <cellStyle name="PSHeading 3 2 2 2" xfId="2597" xr:uid="{00000000-0005-0000-0000-0000250A0000}"/>
    <cellStyle name="PSHeading 3 2 3" xfId="2598" xr:uid="{00000000-0005-0000-0000-0000260A0000}"/>
    <cellStyle name="PSHeading 3 3" xfId="2599" xr:uid="{00000000-0005-0000-0000-0000270A0000}"/>
    <cellStyle name="PSHeading 3 3 2" xfId="2600" xr:uid="{00000000-0005-0000-0000-0000280A0000}"/>
    <cellStyle name="PSHeading 3 4" xfId="2601" xr:uid="{00000000-0005-0000-0000-0000290A0000}"/>
    <cellStyle name="PSHeading 4" xfId="2602" xr:uid="{00000000-0005-0000-0000-00002A0A0000}"/>
    <cellStyle name="PSHeading 4 2" xfId="2603" xr:uid="{00000000-0005-0000-0000-00002B0A0000}"/>
    <cellStyle name="PSHeading 4 2 2" xfId="2604" xr:uid="{00000000-0005-0000-0000-00002C0A0000}"/>
    <cellStyle name="PSHeading 4 2 2 2" xfId="2605" xr:uid="{00000000-0005-0000-0000-00002D0A0000}"/>
    <cellStyle name="PSHeading 4 2 3" xfId="2606" xr:uid="{00000000-0005-0000-0000-00002E0A0000}"/>
    <cellStyle name="PSHeading 4 3" xfId="2607" xr:uid="{00000000-0005-0000-0000-00002F0A0000}"/>
    <cellStyle name="PSHeading 4 3 2" xfId="2608" xr:uid="{00000000-0005-0000-0000-0000300A0000}"/>
    <cellStyle name="PSHeading 4 4" xfId="2609" xr:uid="{00000000-0005-0000-0000-0000310A0000}"/>
    <cellStyle name="PSHeading 5" xfId="2610" xr:uid="{00000000-0005-0000-0000-0000320A0000}"/>
    <cellStyle name="PSHeading 5 2" xfId="2611" xr:uid="{00000000-0005-0000-0000-0000330A0000}"/>
    <cellStyle name="PSHeading 5 2 2" xfId="2612" xr:uid="{00000000-0005-0000-0000-0000340A0000}"/>
    <cellStyle name="PSHeading 5 2 2 2" xfId="2613" xr:uid="{00000000-0005-0000-0000-0000350A0000}"/>
    <cellStyle name="PSHeading 5 2 3" xfId="2614" xr:uid="{00000000-0005-0000-0000-0000360A0000}"/>
    <cellStyle name="PSHeading 5 3" xfId="2615" xr:uid="{00000000-0005-0000-0000-0000370A0000}"/>
    <cellStyle name="PSHeading 5 3 2" xfId="2616" xr:uid="{00000000-0005-0000-0000-0000380A0000}"/>
    <cellStyle name="PSHeading 5 4" xfId="2617" xr:uid="{00000000-0005-0000-0000-0000390A0000}"/>
    <cellStyle name="PSHeading 6" xfId="2618" xr:uid="{00000000-0005-0000-0000-00003A0A0000}"/>
    <cellStyle name="PSHeading 6 2" xfId="2619" xr:uid="{00000000-0005-0000-0000-00003B0A0000}"/>
    <cellStyle name="PSHeading 6 2 2" xfId="2620" xr:uid="{00000000-0005-0000-0000-00003C0A0000}"/>
    <cellStyle name="PSHeading 6 2 2 2" xfId="2621" xr:uid="{00000000-0005-0000-0000-00003D0A0000}"/>
    <cellStyle name="PSHeading 6 2 3" xfId="2622" xr:uid="{00000000-0005-0000-0000-00003E0A0000}"/>
    <cellStyle name="PSHeading 6 3" xfId="2623" xr:uid="{00000000-0005-0000-0000-00003F0A0000}"/>
    <cellStyle name="PSHeading 6 3 2" xfId="2624" xr:uid="{00000000-0005-0000-0000-0000400A0000}"/>
    <cellStyle name="PSHeading 6 4" xfId="2625" xr:uid="{00000000-0005-0000-0000-0000410A0000}"/>
    <cellStyle name="PSHeading 7" xfId="2626" xr:uid="{00000000-0005-0000-0000-0000420A0000}"/>
    <cellStyle name="PSHeading 7 2" xfId="2627" xr:uid="{00000000-0005-0000-0000-0000430A0000}"/>
    <cellStyle name="PSHeading 7 2 2" xfId="2628" xr:uid="{00000000-0005-0000-0000-0000440A0000}"/>
    <cellStyle name="PSHeading 7 2 2 2" xfId="2629" xr:uid="{00000000-0005-0000-0000-0000450A0000}"/>
    <cellStyle name="PSHeading 7 2 3" xfId="2630" xr:uid="{00000000-0005-0000-0000-0000460A0000}"/>
    <cellStyle name="PSHeading 7 3" xfId="2631" xr:uid="{00000000-0005-0000-0000-0000470A0000}"/>
    <cellStyle name="PSHeading 7 3 2" xfId="2632" xr:uid="{00000000-0005-0000-0000-0000480A0000}"/>
    <cellStyle name="PSHeading 7 4" xfId="2633" xr:uid="{00000000-0005-0000-0000-0000490A0000}"/>
    <cellStyle name="PSHeading 8" xfId="2634" xr:uid="{00000000-0005-0000-0000-00004A0A0000}"/>
    <cellStyle name="PSHeading 8 2" xfId="2635" xr:uid="{00000000-0005-0000-0000-00004B0A0000}"/>
    <cellStyle name="PSHeading 8 2 2" xfId="2636" xr:uid="{00000000-0005-0000-0000-00004C0A0000}"/>
    <cellStyle name="PSHeading 8 2 2 2" xfId="2637" xr:uid="{00000000-0005-0000-0000-00004D0A0000}"/>
    <cellStyle name="PSHeading 8 2 3" xfId="2638" xr:uid="{00000000-0005-0000-0000-00004E0A0000}"/>
    <cellStyle name="PSHeading 8 3" xfId="2639" xr:uid="{00000000-0005-0000-0000-00004F0A0000}"/>
    <cellStyle name="PSHeading 8 3 2" xfId="2640" xr:uid="{00000000-0005-0000-0000-0000500A0000}"/>
    <cellStyle name="PSHeading 8 4" xfId="2641" xr:uid="{00000000-0005-0000-0000-0000510A0000}"/>
    <cellStyle name="PSHeading 9" xfId="2642" xr:uid="{00000000-0005-0000-0000-0000520A0000}"/>
    <cellStyle name="PSHeading 9 2" xfId="2643" xr:uid="{00000000-0005-0000-0000-0000530A0000}"/>
    <cellStyle name="PSHeading 9 2 2" xfId="2644" xr:uid="{00000000-0005-0000-0000-0000540A0000}"/>
    <cellStyle name="PSHeading 9 2 2 2" xfId="2645" xr:uid="{00000000-0005-0000-0000-0000550A0000}"/>
    <cellStyle name="PSHeading 9 2 3" xfId="2646" xr:uid="{00000000-0005-0000-0000-0000560A0000}"/>
    <cellStyle name="PSHeading 9 3" xfId="2647" xr:uid="{00000000-0005-0000-0000-0000570A0000}"/>
    <cellStyle name="PSHeading 9 3 2" xfId="2648" xr:uid="{00000000-0005-0000-0000-0000580A0000}"/>
    <cellStyle name="PSHeading 9 4" xfId="2649" xr:uid="{00000000-0005-0000-0000-0000590A0000}"/>
    <cellStyle name="PSInt" xfId="2650" xr:uid="{00000000-0005-0000-0000-00005A0A0000}"/>
    <cellStyle name="PSInt 10" xfId="2651" xr:uid="{00000000-0005-0000-0000-00005B0A0000}"/>
    <cellStyle name="PSInt 10 2" xfId="2652" xr:uid="{00000000-0005-0000-0000-00005C0A0000}"/>
    <cellStyle name="PSInt 11" xfId="2653" xr:uid="{00000000-0005-0000-0000-00005D0A0000}"/>
    <cellStyle name="PSInt 12" xfId="2654" xr:uid="{00000000-0005-0000-0000-00005E0A0000}"/>
    <cellStyle name="PSInt 2" xfId="2655" xr:uid="{00000000-0005-0000-0000-00005F0A0000}"/>
    <cellStyle name="PSInt 2 2" xfId="2656" xr:uid="{00000000-0005-0000-0000-0000600A0000}"/>
    <cellStyle name="PSInt 3" xfId="2657" xr:uid="{00000000-0005-0000-0000-0000610A0000}"/>
    <cellStyle name="PSInt 3 2" xfId="2658" xr:uid="{00000000-0005-0000-0000-0000620A0000}"/>
    <cellStyle name="PSInt 4" xfId="2659" xr:uid="{00000000-0005-0000-0000-0000630A0000}"/>
    <cellStyle name="PSInt 4 2" xfId="2660" xr:uid="{00000000-0005-0000-0000-0000640A0000}"/>
    <cellStyle name="PSInt 5" xfId="2661" xr:uid="{00000000-0005-0000-0000-0000650A0000}"/>
    <cellStyle name="PSInt 5 2" xfId="2662" xr:uid="{00000000-0005-0000-0000-0000660A0000}"/>
    <cellStyle name="PSInt 6" xfId="2663" xr:uid="{00000000-0005-0000-0000-0000670A0000}"/>
    <cellStyle name="PSInt 6 2" xfId="2664" xr:uid="{00000000-0005-0000-0000-0000680A0000}"/>
    <cellStyle name="PSInt 7" xfId="2665" xr:uid="{00000000-0005-0000-0000-0000690A0000}"/>
    <cellStyle name="PSInt 7 2" xfId="2666" xr:uid="{00000000-0005-0000-0000-00006A0A0000}"/>
    <cellStyle name="PSInt 8" xfId="2667" xr:uid="{00000000-0005-0000-0000-00006B0A0000}"/>
    <cellStyle name="PSInt 8 2" xfId="2668" xr:uid="{00000000-0005-0000-0000-00006C0A0000}"/>
    <cellStyle name="PSInt 9" xfId="2669" xr:uid="{00000000-0005-0000-0000-00006D0A0000}"/>
    <cellStyle name="PSInt 9 2" xfId="2670" xr:uid="{00000000-0005-0000-0000-00006E0A0000}"/>
    <cellStyle name="PSSpacer" xfId="2671" xr:uid="{00000000-0005-0000-0000-00006F0A0000}"/>
    <cellStyle name="PSSpacer 10" xfId="2672" xr:uid="{00000000-0005-0000-0000-0000700A0000}"/>
    <cellStyle name="PSSpacer 10 2" xfId="2673" xr:uid="{00000000-0005-0000-0000-0000710A0000}"/>
    <cellStyle name="PSSpacer 11" xfId="2674" xr:uid="{00000000-0005-0000-0000-0000720A0000}"/>
    <cellStyle name="PSSpacer 12" xfId="2675" xr:uid="{00000000-0005-0000-0000-0000730A0000}"/>
    <cellStyle name="PSSpacer 2" xfId="2676" xr:uid="{00000000-0005-0000-0000-0000740A0000}"/>
    <cellStyle name="PSSpacer 2 2" xfId="2677" xr:uid="{00000000-0005-0000-0000-0000750A0000}"/>
    <cellStyle name="PSSpacer 3" xfId="2678" xr:uid="{00000000-0005-0000-0000-0000760A0000}"/>
    <cellStyle name="PSSpacer 3 2" xfId="2679" xr:uid="{00000000-0005-0000-0000-0000770A0000}"/>
    <cellStyle name="PSSpacer 4" xfId="2680" xr:uid="{00000000-0005-0000-0000-0000780A0000}"/>
    <cellStyle name="PSSpacer 4 2" xfId="2681" xr:uid="{00000000-0005-0000-0000-0000790A0000}"/>
    <cellStyle name="PSSpacer 5" xfId="2682" xr:uid="{00000000-0005-0000-0000-00007A0A0000}"/>
    <cellStyle name="PSSpacer 5 2" xfId="2683" xr:uid="{00000000-0005-0000-0000-00007B0A0000}"/>
    <cellStyle name="PSSpacer 6" xfId="2684" xr:uid="{00000000-0005-0000-0000-00007C0A0000}"/>
    <cellStyle name="PSSpacer 6 2" xfId="2685" xr:uid="{00000000-0005-0000-0000-00007D0A0000}"/>
    <cellStyle name="PSSpacer 7" xfId="2686" xr:uid="{00000000-0005-0000-0000-00007E0A0000}"/>
    <cellStyle name="PSSpacer 7 2" xfId="2687" xr:uid="{00000000-0005-0000-0000-00007F0A0000}"/>
    <cellStyle name="PSSpacer 8" xfId="2688" xr:uid="{00000000-0005-0000-0000-0000800A0000}"/>
    <cellStyle name="PSSpacer 8 2" xfId="2689" xr:uid="{00000000-0005-0000-0000-0000810A0000}"/>
    <cellStyle name="PSSpacer 9" xfId="2690" xr:uid="{00000000-0005-0000-0000-0000820A0000}"/>
    <cellStyle name="PSSpacer 9 2" xfId="2691" xr:uid="{00000000-0005-0000-0000-0000830A0000}"/>
    <cellStyle name="Single Cell Column Heading" xfId="2692" xr:uid="{00000000-0005-0000-0000-0000840A0000}"/>
    <cellStyle name="SYSTEM" xfId="2693" xr:uid="{00000000-0005-0000-0000-0000850A0000}"/>
    <cellStyle name="Text Level 1" xfId="2694" xr:uid="{00000000-0005-0000-0000-0000860A0000}"/>
    <cellStyle name="Text Level 2" xfId="2695" xr:uid="{00000000-0005-0000-0000-0000870A0000}"/>
    <cellStyle name="Text Level 3" xfId="2696" xr:uid="{00000000-0005-0000-0000-0000880A0000}"/>
    <cellStyle name="Text Level 4" xfId="2697" xr:uid="{00000000-0005-0000-0000-0000890A0000}"/>
    <cellStyle name="TIME Detail" xfId="2698" xr:uid="{00000000-0005-0000-0000-00008A0A0000}"/>
    <cellStyle name="TIME Period Start" xfId="2699" xr:uid="{00000000-0005-0000-0000-00008B0A0000}"/>
    <cellStyle name="Title 2" xfId="74" xr:uid="{00000000-0005-0000-0000-00008C0A0000}"/>
    <cellStyle name="Title 3" xfId="2700" xr:uid="{00000000-0005-0000-0000-00008D0A0000}"/>
    <cellStyle name="Total 2" xfId="75" xr:uid="{00000000-0005-0000-0000-00008E0A0000}"/>
    <cellStyle name="Total 2 2" xfId="2701" xr:uid="{00000000-0005-0000-0000-00008F0A0000}"/>
    <cellStyle name="Total 3" xfId="2702" xr:uid="{00000000-0005-0000-0000-0000900A0000}"/>
    <cellStyle name="Warning Text 2" xfId="76" xr:uid="{00000000-0005-0000-0000-0000910A0000}"/>
    <cellStyle name="Warning Text 2 2" xfId="2703" xr:uid="{00000000-0005-0000-0000-0000920A0000}"/>
    <cellStyle name="Warning Text 3" xfId="2704" xr:uid="{00000000-0005-0000-0000-0000930A0000}"/>
  </cellStyles>
  <dxfs count="4">
    <dxf>
      <fill>
        <patternFill>
          <bgColor rgb="FFFF0000"/>
        </patternFill>
      </fill>
    </dxf>
    <dxf>
      <font>
        <color theme="0"/>
      </font>
    </dxf>
    <dxf>
      <fill>
        <patternFill>
          <bgColor rgb="FFFF0000"/>
        </patternFill>
      </fill>
    </dxf>
    <dxf>
      <fill>
        <patternFill>
          <bgColor rgb="FFFF0000"/>
        </patternFill>
      </fill>
    </dxf>
  </dxfs>
  <tableStyles count="0" defaultTableStyle="TableStyleMedium9" defaultPivotStyle="PivotStyleLight16"/>
  <colors>
    <mruColors>
      <color rgb="FFFF99FF"/>
      <color rgb="FFFFCCFF"/>
      <color rgb="FFE4DFE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285750</xdr:colOff>
      <xdr:row>20</xdr:row>
      <xdr:rowOff>86530</xdr:rowOff>
    </xdr:from>
    <xdr:to>
      <xdr:col>12</xdr:col>
      <xdr:colOff>376590</xdr:colOff>
      <xdr:row>22</xdr:row>
      <xdr:rowOff>32568</xdr:rowOff>
    </xdr:to>
    <xdr:pic>
      <xdr:nvPicPr>
        <xdr:cNvPr id="3" name="Picture 2">
          <a:extLst>
            <a:ext uri="{FF2B5EF4-FFF2-40B4-BE49-F238E27FC236}">
              <a16:creationId xmlns:a16="http://schemas.microsoft.com/office/drawing/2014/main" id="{B94347DE-3A22-410F-A9B0-BBFC508AAF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162550" y="3325030"/>
          <a:ext cx="2529240" cy="269888"/>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58</xdr:col>
      <xdr:colOff>214312</xdr:colOff>
      <xdr:row>0</xdr:row>
      <xdr:rowOff>238125</xdr:rowOff>
    </xdr:from>
    <xdr:to>
      <xdr:col>61</xdr:col>
      <xdr:colOff>448821</xdr:colOff>
      <xdr:row>0</xdr:row>
      <xdr:rowOff>508013</xdr:rowOff>
    </xdr:to>
    <xdr:pic>
      <xdr:nvPicPr>
        <xdr:cNvPr id="3" name="Picture 2">
          <a:extLst>
            <a:ext uri="{FF2B5EF4-FFF2-40B4-BE49-F238E27FC236}">
              <a16:creationId xmlns:a16="http://schemas.microsoft.com/office/drawing/2014/main" id="{61B23BB6-5B73-4594-9DD4-0375BC2ADA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8160781" y="238125"/>
          <a:ext cx="2532415" cy="269888"/>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423333</xdr:colOff>
      <xdr:row>1</xdr:row>
      <xdr:rowOff>36226</xdr:rowOff>
    </xdr:from>
    <xdr:to>
      <xdr:col>16</xdr:col>
      <xdr:colOff>592489</xdr:colOff>
      <xdr:row>1</xdr:row>
      <xdr:rowOff>307243</xdr:rowOff>
    </xdr:to>
    <xdr:pic>
      <xdr:nvPicPr>
        <xdr:cNvPr id="2" name="Picture 1">
          <a:extLst>
            <a:ext uri="{FF2B5EF4-FFF2-40B4-BE49-F238E27FC236}">
              <a16:creationId xmlns:a16="http://schemas.microsoft.com/office/drawing/2014/main" id="{6FB2C270-4770-454D-B490-53C57FFCAD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1186583" y="321976"/>
          <a:ext cx="2531357" cy="27101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3</xdr:row>
      <xdr:rowOff>67481</xdr:rowOff>
    </xdr:from>
    <xdr:to>
      <xdr:col>1</xdr:col>
      <xdr:colOff>2538765</xdr:colOff>
      <xdr:row>5</xdr:row>
      <xdr:rowOff>13519</xdr:rowOff>
    </xdr:to>
    <xdr:pic>
      <xdr:nvPicPr>
        <xdr:cNvPr id="3" name="Picture 2">
          <a:extLst>
            <a:ext uri="{FF2B5EF4-FFF2-40B4-BE49-F238E27FC236}">
              <a16:creationId xmlns:a16="http://schemas.microsoft.com/office/drawing/2014/main" id="{B00C4FA5-2D5E-44AA-8823-85CE0850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38125" y="553256"/>
          <a:ext cx="2529240" cy="269888"/>
        </a:xfrm>
        <a:prstGeom prst="rect">
          <a:avLst/>
        </a:prstGeom>
        <a:noFill/>
        <a:ln>
          <a:noFill/>
        </a:ln>
      </xdr:spPr>
    </xdr:pic>
    <xdr:clientData/>
  </xdr:twoCellAnchor>
  <xdr:twoCellAnchor editAs="oneCell">
    <xdr:from>
      <xdr:col>1</xdr:col>
      <xdr:colOff>9525</xdr:colOff>
      <xdr:row>3</xdr:row>
      <xdr:rowOff>67481</xdr:rowOff>
    </xdr:from>
    <xdr:to>
      <xdr:col>1</xdr:col>
      <xdr:colOff>2538765</xdr:colOff>
      <xdr:row>5</xdr:row>
      <xdr:rowOff>13519</xdr:rowOff>
    </xdr:to>
    <xdr:pic>
      <xdr:nvPicPr>
        <xdr:cNvPr id="4" name="Picture 3">
          <a:extLst>
            <a:ext uri="{FF2B5EF4-FFF2-40B4-BE49-F238E27FC236}">
              <a16:creationId xmlns:a16="http://schemas.microsoft.com/office/drawing/2014/main" id="{029C0737-B2E0-4D24-BDE0-A25122FA68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38125" y="553256"/>
          <a:ext cx="2529240" cy="26988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1</xdr:row>
      <xdr:rowOff>806</xdr:rowOff>
    </xdr:from>
    <xdr:to>
      <xdr:col>2</xdr:col>
      <xdr:colOff>2395890</xdr:colOff>
      <xdr:row>2</xdr:row>
      <xdr:rowOff>108769</xdr:rowOff>
    </xdr:to>
    <xdr:pic>
      <xdr:nvPicPr>
        <xdr:cNvPr id="4" name="Picture 3">
          <a:extLst>
            <a:ext uri="{FF2B5EF4-FFF2-40B4-BE49-F238E27FC236}">
              <a16:creationId xmlns:a16="http://schemas.microsoft.com/office/drawing/2014/main" id="{14794A6A-BA61-48E9-BEE6-DE350AF684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0025" y="162731"/>
          <a:ext cx="2529240" cy="269888"/>
        </a:xfrm>
        <a:prstGeom prst="rect">
          <a:avLst/>
        </a:prstGeom>
        <a:noFill/>
        <a:ln>
          <a:noFill/>
        </a:ln>
      </xdr:spPr>
    </xdr:pic>
    <xdr:clientData/>
  </xdr:twoCellAnchor>
  <xdr:twoCellAnchor>
    <xdr:from>
      <xdr:col>1</xdr:col>
      <xdr:colOff>1</xdr:colOff>
      <xdr:row>4</xdr:row>
      <xdr:rowOff>9524</xdr:rowOff>
    </xdr:from>
    <xdr:to>
      <xdr:col>4</xdr:col>
      <xdr:colOff>447676</xdr:colOff>
      <xdr:row>48</xdr:row>
      <xdr:rowOff>95250</xdr:rowOff>
    </xdr:to>
    <xdr:sp macro="" textlink="">
      <xdr:nvSpPr>
        <xdr:cNvPr id="5" name="TextBox 4">
          <a:extLst>
            <a:ext uri="{FF2B5EF4-FFF2-40B4-BE49-F238E27FC236}">
              <a16:creationId xmlns:a16="http://schemas.microsoft.com/office/drawing/2014/main" id="{63067019-1EAF-4C5E-A2F3-2FDD42306E92}"/>
            </a:ext>
          </a:extLst>
        </xdr:cNvPr>
        <xdr:cNvSpPr txBox="1"/>
      </xdr:nvSpPr>
      <xdr:spPr>
        <a:xfrm>
          <a:off x="104776" y="657224"/>
          <a:ext cx="8134350" cy="7210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cap="small">
              <a:solidFill>
                <a:schemeClr val="accent4">
                  <a:lumMod val="75000"/>
                </a:schemeClr>
              </a:solidFill>
              <a:effectLst/>
              <a:latin typeface="Arial" panose="020B0604020202020204" pitchFamily="34" charset="0"/>
              <a:ea typeface="+mn-ea"/>
              <a:cs typeface="Arial" panose="020B0604020202020204" pitchFamily="34" charset="0"/>
            </a:rPr>
            <a:t>OVERVIEW OF APPROACH</a:t>
          </a:r>
        </a:p>
        <a:p>
          <a:endParaRPr lang="en-NZ" sz="1100" b="1" cap="small">
            <a:solidFill>
              <a:schemeClr val="dk1"/>
            </a:solidFill>
            <a:effectLst/>
            <a:latin typeface="Arial" panose="020B0604020202020204" pitchFamily="34" charset="0"/>
            <a:ea typeface="+mn-ea"/>
            <a:cs typeface="Arial" panose="020B0604020202020204" pitchFamily="34" charset="0"/>
          </a:endParaRPr>
        </a:p>
        <a:p>
          <a:endParaRPr lang="en-NZ" sz="1100" b="1" cap="small">
            <a:solidFill>
              <a:schemeClr val="dk1"/>
            </a:solidFill>
            <a:effectLst/>
            <a:latin typeface="Arial" panose="020B0604020202020204" pitchFamily="34" charset="0"/>
            <a:ea typeface="+mn-ea"/>
            <a:cs typeface="Arial" panose="020B0604020202020204" pitchFamily="34" charset="0"/>
          </a:endParaRPr>
        </a:p>
        <a:p>
          <a:r>
            <a:rPr lang="en-NZ" sz="1000" b="1" cap="small">
              <a:solidFill>
                <a:schemeClr val="accent4">
                  <a:lumMod val="75000"/>
                </a:schemeClr>
              </a:solidFill>
              <a:effectLst/>
              <a:latin typeface="Arial" panose="020B0604020202020204" pitchFamily="34" charset="0"/>
              <a:ea typeface="+mn-ea"/>
              <a:cs typeface="Arial" panose="020B0604020202020204" pitchFamily="34" charset="0"/>
            </a:rPr>
            <a:t>Inflation Adjustment </a:t>
          </a:r>
        </a:p>
        <a:p>
          <a:pPr lvl="0"/>
          <a:r>
            <a:rPr lang="en-NZ" sz="1000">
              <a:solidFill>
                <a:schemeClr val="dk1"/>
              </a:solidFill>
              <a:effectLst/>
              <a:latin typeface="Arial" panose="020B0604020202020204" pitchFamily="34" charset="0"/>
              <a:ea typeface="+mn-ea"/>
              <a:cs typeface="Arial" panose="020B0604020202020204" pitchFamily="34" charset="0"/>
            </a:rPr>
            <a:t>Our proposal is presented in constant price terms, while our allowances are approved on a constant price and nominal basis.  We have converted forecast expenditure based on constant calendar year 2022 (CY22) prices to nominal expenditure</a:t>
          </a:r>
          <a:r>
            <a:rPr lang="en-NZ" sz="1000" baseline="0">
              <a:solidFill>
                <a:schemeClr val="dk1"/>
              </a:solidFill>
              <a:effectLst/>
              <a:latin typeface="Arial" panose="020B0604020202020204" pitchFamily="34" charset="0"/>
              <a:ea typeface="+mn-ea"/>
              <a:cs typeface="Arial" panose="020B0604020202020204" pitchFamily="34" charset="0"/>
            </a:rPr>
            <a:t> </a:t>
          </a:r>
          <a:r>
            <a:rPr lang="en-NZ" sz="1000">
              <a:solidFill>
                <a:schemeClr val="dk1"/>
              </a:solidFill>
              <a:effectLst/>
              <a:latin typeface="Arial" panose="020B0604020202020204" pitchFamily="34" charset="0"/>
              <a:ea typeface="+mn-ea"/>
              <a:cs typeface="Arial" panose="020B0604020202020204" pitchFamily="34" charset="0"/>
            </a:rPr>
            <a:t>by applying consumer price index (CPI) and real price effect (RPE) adjustments.  </a:t>
          </a:r>
        </a:p>
        <a:p>
          <a:pPr lvl="0"/>
          <a:endParaRPr lang="en-NZ" sz="1000">
            <a:solidFill>
              <a:schemeClr val="dk1"/>
            </a:solidFill>
            <a:effectLst/>
            <a:latin typeface="Arial" panose="020B0604020202020204" pitchFamily="34" charset="0"/>
            <a:ea typeface="+mn-ea"/>
            <a:cs typeface="Arial" panose="020B0604020202020204" pitchFamily="34" charset="0"/>
          </a:endParaRPr>
        </a:p>
        <a:p>
          <a:pPr lvl="0"/>
          <a:r>
            <a:rPr lang="en-NZ" sz="1000">
              <a:solidFill>
                <a:schemeClr val="dk1"/>
              </a:solidFill>
              <a:effectLst/>
              <a:latin typeface="Arial" panose="020B0604020202020204" pitchFamily="34" charset="0"/>
              <a:ea typeface="+mn-ea"/>
              <a:cs typeface="Arial" panose="020B0604020202020204" pitchFamily="34" charset="0"/>
            </a:rPr>
            <a:t>The CPI adjustment </a:t>
          </a:r>
          <a:r>
            <a:rPr lang="en-NZ" sz="1000" baseline="0">
              <a:solidFill>
                <a:schemeClr val="dk1"/>
              </a:solidFill>
              <a:effectLst/>
              <a:latin typeface="Arial" panose="020B0604020202020204" pitchFamily="34" charset="0"/>
              <a:ea typeface="+mn-ea"/>
              <a:cs typeface="Arial" panose="020B0604020202020204" pitchFamily="34" charset="0"/>
            </a:rPr>
            <a:t>represents general economy price increases while the </a:t>
          </a:r>
          <a:r>
            <a:rPr lang="en-NZ" sz="1000">
              <a:solidFill>
                <a:schemeClr val="dk1"/>
              </a:solidFill>
              <a:effectLst/>
              <a:latin typeface="Arial" panose="020B0604020202020204" pitchFamily="34" charset="0"/>
              <a:ea typeface="+mn-ea"/>
              <a:cs typeface="Arial" panose="020B0604020202020204" pitchFamily="34" charset="0"/>
            </a:rPr>
            <a:t>RPE adjustment represents changes in specific cost inputs (e.g. Professional</a:t>
          </a:r>
          <a:r>
            <a:rPr lang="en-NZ" sz="1000" baseline="0">
              <a:solidFill>
                <a:schemeClr val="dk1"/>
              </a:solidFill>
              <a:effectLst/>
              <a:latin typeface="Arial" panose="020B0604020202020204" pitchFamily="34" charset="0"/>
              <a:ea typeface="+mn-ea"/>
              <a:cs typeface="Arial" panose="020B0604020202020204" pitchFamily="34" charset="0"/>
            </a:rPr>
            <a:t> and Technical Labour</a:t>
          </a:r>
          <a:r>
            <a:rPr lang="en-NZ" sz="1000">
              <a:solidFill>
                <a:schemeClr val="dk1"/>
              </a:solidFill>
              <a:effectLst/>
              <a:latin typeface="Arial" panose="020B0604020202020204" pitchFamily="34" charset="0"/>
              <a:ea typeface="+mn-ea"/>
              <a:cs typeface="Arial" panose="020B0604020202020204" pitchFamily="34" charset="0"/>
            </a:rPr>
            <a:t>) that are influenced by factors other than domestic CPI.  </a:t>
          </a:r>
        </a:p>
        <a:p>
          <a:pPr lvl="0"/>
          <a:endParaRPr lang="en-N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000" baseline="0">
              <a:solidFill>
                <a:schemeClr val="dk1"/>
              </a:solidFill>
              <a:effectLst/>
              <a:latin typeface="Arial" panose="020B0604020202020204" pitchFamily="34" charset="0"/>
              <a:ea typeface="+mn-ea"/>
              <a:cs typeface="Arial" panose="020B0604020202020204" pitchFamily="34" charset="0"/>
            </a:rPr>
            <a:t>To provide comparability of expenditure over time, historical expenditure and expenditure forecast on a nominal basis are converted to real expenditure based on a CPI adjustment.  </a:t>
          </a:r>
        </a:p>
        <a:p>
          <a:pPr lvl="0"/>
          <a:endParaRPr lang="en-NZ" sz="1000" baseline="0">
            <a:solidFill>
              <a:schemeClr val="dk1"/>
            </a:solidFill>
            <a:effectLst/>
            <a:latin typeface="Arial" panose="020B0604020202020204" pitchFamily="34" charset="0"/>
            <a:ea typeface="+mn-ea"/>
            <a:cs typeface="Arial" panose="020B0604020202020204" pitchFamily="34" charset="0"/>
          </a:endParaRPr>
        </a:p>
        <a:p>
          <a:pPr lvl="0"/>
          <a:r>
            <a:rPr lang="en-NZ" sz="1000">
              <a:solidFill>
                <a:schemeClr val="dk1"/>
              </a:solidFill>
              <a:effectLst/>
              <a:latin typeface="Arial" panose="020B0604020202020204" pitchFamily="34" charset="0"/>
              <a:ea typeface="+mn-ea"/>
              <a:cs typeface="Arial" panose="020B0604020202020204" pitchFamily="34" charset="0"/>
            </a:rPr>
            <a:t>The remainder of this overview describes the RPE assumptions and how they were</a:t>
          </a:r>
          <a:r>
            <a:rPr lang="en-NZ" sz="1000" baseline="0">
              <a:solidFill>
                <a:schemeClr val="dk1"/>
              </a:solidFill>
              <a:effectLst/>
              <a:latin typeface="Arial" panose="020B0604020202020204" pitchFamily="34" charset="0"/>
              <a:ea typeface="+mn-ea"/>
              <a:cs typeface="Arial" panose="020B0604020202020204" pitchFamily="34" charset="0"/>
            </a:rPr>
            <a:t> </a:t>
          </a:r>
          <a:r>
            <a:rPr lang="en-NZ" sz="1000">
              <a:solidFill>
                <a:schemeClr val="dk1"/>
              </a:solidFill>
              <a:effectLst/>
              <a:latin typeface="Arial" panose="020B0604020202020204" pitchFamily="34" charset="0"/>
              <a:ea typeface="+mn-ea"/>
              <a:cs typeface="Arial" panose="020B0604020202020204" pitchFamily="34" charset="0"/>
            </a:rPr>
            <a:t>applied.  </a:t>
          </a:r>
        </a:p>
        <a:p>
          <a:endParaRPr lang="en-NZ" sz="1000" b="1" cap="small">
            <a:solidFill>
              <a:schemeClr val="dk1"/>
            </a:solidFill>
            <a:effectLst/>
            <a:latin typeface="Arial" panose="020B0604020202020204" pitchFamily="34" charset="0"/>
            <a:ea typeface="+mn-ea"/>
            <a:cs typeface="Arial" panose="020B0604020202020204" pitchFamily="34" charset="0"/>
          </a:endParaRPr>
        </a:p>
        <a:p>
          <a:r>
            <a:rPr lang="en-NZ" sz="1000" b="1" cap="small">
              <a:solidFill>
                <a:schemeClr val="accent4">
                  <a:lumMod val="75000"/>
                </a:schemeClr>
              </a:solidFill>
              <a:effectLst/>
              <a:latin typeface="Arial" panose="020B0604020202020204" pitchFamily="34" charset="0"/>
              <a:ea typeface="+mn-ea"/>
              <a:cs typeface="Arial" panose="020B0604020202020204" pitchFamily="34" charset="0"/>
            </a:rPr>
            <a:t>RPE Escalation Assumptions</a:t>
          </a:r>
        </a:p>
        <a:p>
          <a:pPr marL="0" marR="0" indent="0" defTabSz="914400" eaLnBrk="1" fontAlgn="auto" latinLnBrk="0" hangingPunct="1">
            <a:lnSpc>
              <a:spcPct val="100000"/>
            </a:lnSpc>
            <a:spcBef>
              <a:spcPts val="0"/>
            </a:spcBef>
            <a:spcAft>
              <a:spcPts val="0"/>
            </a:spcAft>
            <a:buClrTx/>
            <a:buSzTx/>
            <a:buFontTx/>
            <a:buNone/>
            <a:tabLst/>
            <a:defRPr/>
          </a:pPr>
          <a:r>
            <a:rPr lang="en-NZ" sz="1000">
              <a:solidFill>
                <a:schemeClr val="dk1"/>
              </a:solidFill>
              <a:effectLst/>
              <a:latin typeface="Arial" panose="020B0604020202020204" pitchFamily="34" charset="0"/>
              <a:ea typeface="+mn-ea"/>
              <a:cs typeface="Arial" panose="020B0604020202020204" pitchFamily="34" charset="0"/>
            </a:rPr>
            <a:t>The RPE indices applied to cost categories</a:t>
          </a:r>
          <a:r>
            <a:rPr lang="en-NZ" sz="1000" baseline="0">
              <a:solidFill>
                <a:schemeClr val="dk1"/>
              </a:solidFill>
              <a:effectLst/>
              <a:latin typeface="Arial" panose="020B0604020202020204" pitchFamily="34" charset="0"/>
              <a:ea typeface="+mn-ea"/>
              <a:cs typeface="Arial" panose="020B0604020202020204" pitchFamily="34" charset="0"/>
            </a:rPr>
            <a:t> </a:t>
          </a:r>
          <a:r>
            <a:rPr lang="en-NZ" sz="1000">
              <a:solidFill>
                <a:schemeClr val="dk1"/>
              </a:solidFill>
              <a:effectLst/>
              <a:latin typeface="Arial" panose="020B0604020202020204" pitchFamily="34" charset="0"/>
              <a:ea typeface="+mn-ea"/>
              <a:cs typeface="Arial" panose="020B0604020202020204" pitchFamily="34" charset="0"/>
            </a:rPr>
            <a:t>are based on RPE category weightings</a:t>
          </a:r>
          <a:r>
            <a:rPr lang="en-NZ" sz="1000" baseline="0">
              <a:solidFill>
                <a:schemeClr val="dk1"/>
              </a:solidFill>
              <a:effectLst/>
              <a:latin typeface="Arial" panose="020B0604020202020204" pitchFamily="34" charset="0"/>
              <a:ea typeface="+mn-ea"/>
              <a:cs typeface="Arial" panose="020B0604020202020204" pitchFamily="34" charset="0"/>
            </a:rPr>
            <a:t> and </a:t>
          </a:r>
          <a:r>
            <a:rPr lang="en-NZ" sz="1000">
              <a:solidFill>
                <a:schemeClr val="dk1"/>
              </a:solidFill>
              <a:effectLst/>
              <a:latin typeface="Arial" panose="020B0604020202020204" pitchFamily="34" charset="0"/>
              <a:ea typeface="+mn-ea"/>
              <a:cs typeface="Arial" panose="020B0604020202020204" pitchFamily="34" charset="0"/>
            </a:rPr>
            <a:t>escalation rates for those RPE categories. RPE categories are activities or costs</a:t>
          </a:r>
          <a:r>
            <a:rPr lang="en-NZ" sz="1000" baseline="0">
              <a:solidFill>
                <a:schemeClr val="dk1"/>
              </a:solidFill>
              <a:effectLst/>
              <a:latin typeface="Arial" panose="020B0604020202020204" pitchFamily="34" charset="0"/>
              <a:ea typeface="+mn-ea"/>
              <a:cs typeface="Arial" panose="020B0604020202020204" pitchFamily="34" charset="0"/>
            </a:rPr>
            <a:t> for which we expect real-terms prices changes, for example labour costs, civil works, electronic equipment, fibre and others.</a:t>
          </a:r>
          <a:endParaRPr lang="en-NZ" sz="1000">
            <a:effectLst/>
            <a:latin typeface="Arial" panose="020B0604020202020204" pitchFamily="34" charset="0"/>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a:p>
          <a:r>
            <a:rPr lang="en-NZ" sz="1000">
              <a:solidFill>
                <a:schemeClr val="dk1"/>
              </a:solidFill>
              <a:effectLst/>
              <a:latin typeface="Arial" panose="020B0604020202020204" pitchFamily="34" charset="0"/>
              <a:ea typeface="+mn-ea"/>
              <a:cs typeface="Arial" panose="020B0604020202020204" pitchFamily="34" charset="0"/>
            </a:rPr>
            <a:t>RPE category escalation rates were derived by NZIER, an external specialist consultancy, based on futures prices, market consensus, World Bank forecasts, foreign exchange rates and econometric models</a:t>
          </a:r>
          <a:r>
            <a:rPr lang="en-NZ" sz="1000" baseline="0">
              <a:solidFill>
                <a:schemeClr val="dk1"/>
              </a:solidFill>
              <a:effectLst/>
              <a:latin typeface="Arial" panose="020B0604020202020204" pitchFamily="34" charset="0"/>
              <a:ea typeface="+mn-ea"/>
              <a:cs typeface="Arial" panose="020B0604020202020204" pitchFamily="34" charset="0"/>
            </a:rPr>
            <a:t>.  </a:t>
          </a:r>
          <a:r>
            <a:rPr lang="en-NZ" sz="1000">
              <a:solidFill>
                <a:schemeClr val="dk1"/>
              </a:solidFill>
              <a:effectLst/>
              <a:latin typeface="Arial" panose="020B0604020202020204" pitchFamily="34" charset="0"/>
              <a:ea typeface="+mn-ea"/>
              <a:cs typeface="Arial" panose="020B0604020202020204" pitchFamily="34" charset="0"/>
            </a:rPr>
            <a:t>No contingencies have been included in the forecasts other than those inherent in the underlying market information and the </a:t>
          </a:r>
          <a:r>
            <a:rPr lang="en-NZ" sz="1100">
              <a:solidFill>
                <a:schemeClr val="dk1"/>
              </a:solidFill>
              <a:effectLst/>
              <a:latin typeface="+mn-lt"/>
              <a:ea typeface="+mn-ea"/>
              <a:cs typeface="+mn-cs"/>
            </a:rPr>
            <a:t>RPE category</a:t>
          </a:r>
          <a:r>
            <a:rPr lang="en-NZ" sz="1000">
              <a:solidFill>
                <a:schemeClr val="dk1"/>
              </a:solidFill>
              <a:effectLst/>
              <a:latin typeface="Arial" panose="020B0604020202020204" pitchFamily="34" charset="0"/>
              <a:ea typeface="+mn-ea"/>
              <a:cs typeface="Arial" panose="020B0604020202020204" pitchFamily="34" charset="0"/>
            </a:rPr>
            <a:t> escalation rates for similar cost inputs are consistent between Base Capex and Opex.  </a:t>
          </a:r>
        </a:p>
        <a:p>
          <a:endParaRPr lang="en-NZ" sz="1000" b="1" cap="small">
            <a:solidFill>
              <a:srgbClr val="00B0F0"/>
            </a:solidFill>
            <a:effectLst/>
            <a:latin typeface="Arial" panose="020B0604020202020204" pitchFamily="34" charset="0"/>
            <a:ea typeface="+mn-ea"/>
            <a:cs typeface="Arial" panose="020B0604020202020204" pitchFamily="34" charset="0"/>
          </a:endParaRPr>
        </a:p>
        <a:p>
          <a:r>
            <a:rPr lang="en-NZ" sz="1000" b="1" cap="small">
              <a:solidFill>
                <a:schemeClr val="accent4">
                  <a:lumMod val="75000"/>
                </a:schemeClr>
              </a:solidFill>
              <a:effectLst/>
              <a:latin typeface="Arial" panose="020B0604020202020204" pitchFamily="34" charset="0"/>
              <a:ea typeface="+mn-ea"/>
              <a:cs typeface="Arial" panose="020B0604020202020204" pitchFamily="34" charset="0"/>
            </a:rPr>
            <a:t>Applying Escalation Rates using RPE category weightings</a:t>
          </a:r>
        </a:p>
        <a:p>
          <a:r>
            <a:rPr lang="en-NZ" sz="1000">
              <a:solidFill>
                <a:schemeClr val="dk1"/>
              </a:solidFill>
              <a:effectLst/>
              <a:latin typeface="Arial" panose="020B0604020202020204" pitchFamily="34" charset="0"/>
              <a:ea typeface="+mn-ea"/>
              <a:cs typeface="Arial" panose="020B0604020202020204" pitchFamily="34" charset="0"/>
            </a:rPr>
            <a:t>The RPE category weightings were approximated by reference to the underlying forecast cost models and other accounting information. Some judgment is therefore necessarily involved in estimating those weightings.</a:t>
          </a:r>
        </a:p>
        <a:p>
          <a:endParaRPr lang="en-NZ" sz="1000">
            <a:solidFill>
              <a:schemeClr val="dk1"/>
            </a:solidFill>
            <a:effectLst/>
            <a:latin typeface="Arial" panose="020B0604020202020204" pitchFamily="34" charset="0"/>
            <a:ea typeface="+mn-ea"/>
            <a:cs typeface="Arial" panose="020B0604020202020204" pitchFamily="34" charset="0"/>
          </a:endParaRPr>
        </a:p>
        <a:p>
          <a:r>
            <a:rPr lang="en-NZ" sz="1000">
              <a:solidFill>
                <a:schemeClr val="dk1"/>
              </a:solidFill>
              <a:effectLst/>
              <a:latin typeface="Arial" panose="020B0604020202020204" pitchFamily="34" charset="0"/>
              <a:ea typeface="+mn-ea"/>
              <a:cs typeface="Arial" panose="020B0604020202020204" pitchFamily="34" charset="0"/>
            </a:rPr>
            <a:t>Then RPE indices are calculated by adding together the escalation rates for different RPE categories, while applying the weightings applicable to those RPE categories. For example, the "Installations – standard</a:t>
          </a:r>
          <a:r>
            <a:rPr lang="en-NZ" sz="1000" baseline="0">
              <a:solidFill>
                <a:schemeClr val="dk1"/>
              </a:solidFill>
              <a:effectLst/>
              <a:latin typeface="Arial" panose="020B0604020202020204" pitchFamily="34" charset="0"/>
              <a:ea typeface="+mn-ea"/>
              <a:cs typeface="Arial" panose="020B0604020202020204" pitchFamily="34" charset="0"/>
            </a:rPr>
            <a:t> installations</a:t>
          </a:r>
          <a:r>
            <a:rPr lang="en-NZ" sz="1000">
              <a:solidFill>
                <a:schemeClr val="dk1"/>
              </a:solidFill>
              <a:effectLst/>
              <a:latin typeface="Arial" panose="020B0604020202020204" pitchFamily="34" charset="0"/>
              <a:ea typeface="+mn-ea"/>
              <a:cs typeface="Arial" panose="020B0604020202020204" pitchFamily="34" charset="0"/>
            </a:rPr>
            <a:t>" capex category can be broken down into RPE categories </a:t>
          </a:r>
          <a:r>
            <a:rPr lang="en-NZ" sz="1000">
              <a:solidFill>
                <a:sysClr val="windowText" lastClr="000000"/>
              </a:solidFill>
              <a:effectLst/>
              <a:latin typeface="Arial" panose="020B0604020202020204" pitchFamily="34" charset="0"/>
              <a:ea typeface="+mn-ea"/>
              <a:cs typeface="Arial" panose="020B0604020202020204" pitchFamily="34" charset="0"/>
            </a:rPr>
            <a:t>of 1% ducts, 22% technical labour, 3% equipment</a:t>
          </a:r>
          <a:r>
            <a:rPr lang="en-NZ" sz="1000" baseline="0">
              <a:solidFill>
                <a:sysClr val="windowText" lastClr="000000"/>
              </a:solidFill>
              <a:effectLst/>
              <a:latin typeface="Arial" panose="020B0604020202020204" pitchFamily="34" charset="0"/>
              <a:ea typeface="+mn-ea"/>
              <a:cs typeface="Arial" panose="020B0604020202020204" pitchFamily="34" charset="0"/>
            </a:rPr>
            <a:t> </a:t>
          </a:r>
          <a:r>
            <a:rPr lang="en-NZ" sz="1000">
              <a:solidFill>
                <a:sysClr val="windowText" lastClr="000000"/>
              </a:solidFill>
              <a:effectLst/>
              <a:latin typeface="Arial" panose="020B0604020202020204" pitchFamily="34" charset="0"/>
              <a:ea typeface="+mn-ea"/>
              <a:cs typeface="Arial" panose="020B0604020202020204" pitchFamily="34" charset="0"/>
            </a:rPr>
            <a:t>and 3% fibre. So the RPE index for "Installations – standard installations" is calculated 1%, 22%, 3%</a:t>
          </a:r>
          <a:r>
            <a:rPr lang="en-NZ" sz="1000" baseline="0">
              <a:solidFill>
                <a:sysClr val="windowText" lastClr="000000"/>
              </a:solidFill>
              <a:effectLst/>
              <a:latin typeface="Arial" panose="020B0604020202020204" pitchFamily="34" charset="0"/>
              <a:ea typeface="+mn-ea"/>
              <a:cs typeface="Arial" panose="020B0604020202020204" pitchFamily="34" charset="0"/>
            </a:rPr>
            <a:t> </a:t>
          </a:r>
          <a:r>
            <a:rPr lang="en-NZ" sz="1000">
              <a:solidFill>
                <a:sysClr val="windowText" lastClr="000000"/>
              </a:solidFill>
              <a:effectLst/>
              <a:latin typeface="Arial" panose="020B0604020202020204" pitchFamily="34" charset="0"/>
              <a:ea typeface="+mn-ea"/>
              <a:cs typeface="Arial" panose="020B0604020202020204" pitchFamily="34" charset="0"/>
            </a:rPr>
            <a:t>and 3% respectively of the RPE escalation rates applicable to those RPE categories.</a:t>
          </a:r>
        </a:p>
        <a:p>
          <a:pPr marL="0" indent="0"/>
          <a:endParaRPr lang="en-NZ" sz="1000">
            <a:solidFill>
              <a:sysClr val="windowText" lastClr="000000"/>
            </a:solidFill>
            <a:effectLst/>
            <a:latin typeface="Arial" panose="020B0604020202020204" pitchFamily="34" charset="0"/>
            <a:ea typeface="+mn-ea"/>
            <a:cs typeface="Arial" panose="020B0604020202020204" pitchFamily="34" charset="0"/>
          </a:endParaRPr>
        </a:p>
        <a:p>
          <a:r>
            <a:rPr lang="en-NZ" sz="1000">
              <a:solidFill>
                <a:sysClr val="windowText" lastClr="000000"/>
              </a:solidFill>
              <a:effectLst/>
              <a:latin typeface="Arial" panose="020B0604020202020204" pitchFamily="34" charset="0"/>
              <a:ea typeface="+mn-ea"/>
              <a:cs typeface="Arial" panose="020B0604020202020204" pitchFamily="34" charset="0"/>
            </a:rPr>
            <a:t>For some of the larger cost categories, such as “Installations – standard installations” in the example above, there is a significant component from fixed price contracts or contracts specifying annual CPI increases. In those cases, the RPE indices apply only to the costs that are subject to market variations. For example, for “Installations – standard installations”, 71% of the </a:t>
          </a:r>
          <a:r>
            <a:rPr lang="en-NZ" sz="1000">
              <a:solidFill>
                <a:schemeClr val="dk1"/>
              </a:solidFill>
              <a:effectLst/>
              <a:latin typeface="Arial" panose="020B0604020202020204" pitchFamily="34" charset="0"/>
              <a:ea typeface="+mn-ea"/>
              <a:cs typeface="Arial" panose="020B0604020202020204" pitchFamily="34" charset="0"/>
            </a:rPr>
            <a:t>cost varies just with CPI.</a:t>
          </a:r>
        </a:p>
        <a:p>
          <a:endParaRPr lang="en-NZ" sz="1000">
            <a:solidFill>
              <a:schemeClr val="dk1"/>
            </a:solidFill>
            <a:effectLst/>
            <a:latin typeface="Arial" panose="020B0604020202020204" pitchFamily="34" charset="0"/>
            <a:ea typeface="+mn-ea"/>
            <a:cs typeface="Arial" panose="020B0604020202020204" pitchFamily="34" charset="0"/>
          </a:endParaRPr>
        </a:p>
        <a:p>
          <a:endParaRPr lang="en-NZ" sz="1000" b="1" cap="small">
            <a:solidFill>
              <a:schemeClr val="accent4">
                <a:lumMod val="75000"/>
              </a:schemeClr>
            </a:solidFill>
            <a:effectLst/>
            <a:latin typeface="Arial" panose="020B0604020202020204" pitchFamily="34" charset="0"/>
            <a:ea typeface="+mn-ea"/>
            <a:cs typeface="Arial" panose="020B0604020202020204" pitchFamily="34" charset="0"/>
          </a:endParaRPr>
        </a:p>
        <a:p>
          <a:r>
            <a:rPr lang="en-NZ" sz="1000" b="1" cap="small">
              <a:solidFill>
                <a:schemeClr val="accent4">
                  <a:lumMod val="75000"/>
                </a:schemeClr>
              </a:solidFill>
              <a:effectLst/>
              <a:latin typeface="Arial" panose="020B0604020202020204" pitchFamily="34" charset="0"/>
              <a:ea typeface="+mn-ea"/>
              <a:cs typeface="Arial" panose="020B0604020202020204" pitchFamily="34" charset="0"/>
            </a:rPr>
            <a:t>FX adjustment</a:t>
          </a:r>
          <a:endParaRPr lang="en-NZ" sz="1000">
            <a:solidFill>
              <a:schemeClr val="accent4">
                <a:lumMod val="75000"/>
              </a:schemeClr>
            </a:solidFill>
            <a:effectLst/>
            <a:latin typeface="Arial" panose="020B0604020202020204" pitchFamily="34" charset="0"/>
            <a:cs typeface="Arial" panose="020B0604020202020204" pitchFamily="34" charset="0"/>
          </a:endParaRPr>
        </a:p>
        <a:p>
          <a:r>
            <a:rPr lang="en-NZ" sz="1000">
              <a:solidFill>
                <a:schemeClr val="dk1"/>
              </a:solidFill>
              <a:effectLst/>
              <a:latin typeface="Arial" panose="020B0604020202020204" pitchFamily="34" charset="0"/>
              <a:ea typeface="+mn-ea"/>
              <a:cs typeface="Arial" panose="020B0604020202020204" pitchFamily="34" charset="0"/>
            </a:rPr>
            <a:t>This template is also used to calculate FX adjustments. </a:t>
          </a:r>
          <a:r>
            <a:rPr lang="en-NZ" sz="1000" baseline="0">
              <a:solidFill>
                <a:schemeClr val="dk1"/>
              </a:solidFill>
              <a:effectLst/>
              <a:latin typeface="Arial" panose="020B0604020202020204" pitchFamily="34" charset="0"/>
              <a:ea typeface="+mn-ea"/>
              <a:cs typeface="Arial" panose="020B0604020202020204" pitchFamily="34" charset="0"/>
            </a:rPr>
            <a:t>Those adjustments are to account for changes to the forecast FX rates since the original aggregation of forecasts from the underlying forecast cost models. This is used for last-minute adjustments prior to the publication of the proposal and then for changes to update to the rate used in the final allowance decision. Once the final decision is determined by the Commission the rate used in that decision becomes fixed.</a:t>
          </a:r>
        </a:p>
        <a:p>
          <a:endParaRPr lang="en-NZ" sz="1000" baseline="0">
            <a:solidFill>
              <a:schemeClr val="dk1"/>
            </a:solidFill>
            <a:effectLst/>
            <a:latin typeface="Arial" panose="020B0604020202020204" pitchFamily="34" charset="0"/>
            <a:ea typeface="+mn-ea"/>
            <a:cs typeface="Arial" panose="020B0604020202020204" pitchFamily="34" charset="0"/>
          </a:endParaRPr>
        </a:p>
        <a:p>
          <a:endParaRPr lang="en-NZ"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95250</xdr:colOff>
      <xdr:row>1</xdr:row>
      <xdr:rowOff>806</xdr:rowOff>
    </xdr:from>
    <xdr:to>
      <xdr:col>2</xdr:col>
      <xdr:colOff>2395890</xdr:colOff>
      <xdr:row>2</xdr:row>
      <xdr:rowOff>108769</xdr:rowOff>
    </xdr:to>
    <xdr:pic>
      <xdr:nvPicPr>
        <xdr:cNvPr id="6" name="Picture 5">
          <a:extLst>
            <a:ext uri="{FF2B5EF4-FFF2-40B4-BE49-F238E27FC236}">
              <a16:creationId xmlns:a16="http://schemas.microsoft.com/office/drawing/2014/main" id="{2C612DBC-C64F-440E-B77C-21569D6C90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0025" y="162731"/>
          <a:ext cx="2529240" cy="26988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31</xdr:col>
      <xdr:colOff>394607</xdr:colOff>
      <xdr:row>1</xdr:row>
      <xdr:rowOff>266146</xdr:rowOff>
    </xdr:from>
    <xdr:to>
      <xdr:col>36</xdr:col>
      <xdr:colOff>18722</xdr:colOff>
      <xdr:row>1</xdr:row>
      <xdr:rowOff>536034</xdr:rowOff>
    </xdr:to>
    <xdr:pic>
      <xdr:nvPicPr>
        <xdr:cNvPr id="2" name="Picture 1">
          <a:extLst>
            <a:ext uri="{FF2B5EF4-FFF2-40B4-BE49-F238E27FC236}">
              <a16:creationId xmlns:a16="http://schemas.microsoft.com/office/drawing/2014/main" id="{D391173F-C9C3-4364-8DCE-F6B1D239A5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0492357" y="551896"/>
          <a:ext cx="2549651" cy="269888"/>
        </a:xfrm>
        <a:prstGeom prst="rect">
          <a:avLst/>
        </a:prstGeom>
        <a:noFill/>
        <a:ln>
          <a:noFill/>
        </a:ln>
      </xdr:spPr>
    </xdr:pic>
    <xdr:clientData/>
  </xdr:twoCellAnchor>
  <xdr:twoCellAnchor>
    <xdr:from>
      <xdr:col>33</xdr:col>
      <xdr:colOff>13607</xdr:colOff>
      <xdr:row>18</xdr:row>
      <xdr:rowOff>13607</xdr:rowOff>
    </xdr:from>
    <xdr:to>
      <xdr:col>39</xdr:col>
      <xdr:colOff>13607</xdr:colOff>
      <xdr:row>21</xdr:row>
      <xdr:rowOff>11564</xdr:rowOff>
    </xdr:to>
    <xdr:sp macro="" textlink="">
      <xdr:nvSpPr>
        <xdr:cNvPr id="4" name="Rectangle 3">
          <a:extLst>
            <a:ext uri="{FF2B5EF4-FFF2-40B4-BE49-F238E27FC236}">
              <a16:creationId xmlns:a16="http://schemas.microsoft.com/office/drawing/2014/main" id="{DBD23150-B6FF-4419-8B85-4AE65AC0E9F0}"/>
            </a:ext>
          </a:extLst>
        </xdr:cNvPr>
        <xdr:cNvSpPr/>
      </xdr:nvSpPr>
      <xdr:spPr>
        <a:xfrm>
          <a:off x="21281571" y="5252357"/>
          <a:ext cx="3510643" cy="56945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1800">
              <a:solidFill>
                <a:schemeClr val="tx1">
                  <a:lumMod val="75000"/>
                  <a:lumOff val="25000"/>
                </a:schemeClr>
              </a:solidFill>
            </a:rPr>
            <a:t>[ CCI ] </a:t>
          </a:r>
          <a:r>
            <a:rPr lang="en-NZ" sz="1800">
              <a:solidFill>
                <a:schemeClr val="tx1">
                  <a:lumMod val="75000"/>
                  <a:lumOff val="25000"/>
                </a:schemeClr>
              </a:solidFill>
              <a:effectLst/>
              <a:latin typeface="+mn-lt"/>
              <a:ea typeface="+mn-ea"/>
              <a:cs typeface="+mn-cs"/>
            </a:rPr>
            <a:t>[ CCI ] [ CCI ]</a:t>
          </a:r>
          <a:endParaRPr lang="en-NZ" sz="18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440531</xdr:colOff>
      <xdr:row>1</xdr:row>
      <xdr:rowOff>203212</xdr:rowOff>
    </xdr:from>
    <xdr:to>
      <xdr:col>24</xdr:col>
      <xdr:colOff>52739</xdr:colOff>
      <xdr:row>1</xdr:row>
      <xdr:rowOff>473100</xdr:rowOff>
    </xdr:to>
    <xdr:pic>
      <xdr:nvPicPr>
        <xdr:cNvPr id="2" name="Picture 1">
          <a:extLst>
            <a:ext uri="{FF2B5EF4-FFF2-40B4-BE49-F238E27FC236}">
              <a16:creationId xmlns:a16="http://schemas.microsoft.com/office/drawing/2014/main" id="{7C00D797-C74F-4568-A113-60EC832017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311187" y="488962"/>
          <a:ext cx="2529240" cy="26988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154781</xdr:colOff>
      <xdr:row>1</xdr:row>
      <xdr:rowOff>72243</xdr:rowOff>
    </xdr:from>
    <xdr:to>
      <xdr:col>21</xdr:col>
      <xdr:colOff>17021</xdr:colOff>
      <xdr:row>1</xdr:row>
      <xdr:rowOff>342131</xdr:rowOff>
    </xdr:to>
    <xdr:pic>
      <xdr:nvPicPr>
        <xdr:cNvPr id="2" name="Picture 1">
          <a:extLst>
            <a:ext uri="{FF2B5EF4-FFF2-40B4-BE49-F238E27FC236}">
              <a16:creationId xmlns:a16="http://schemas.microsoft.com/office/drawing/2014/main" id="{76B76C74-7E20-462F-8ABF-E37F892501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287375" y="262743"/>
          <a:ext cx="2529240" cy="269888"/>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142875</xdr:colOff>
      <xdr:row>1</xdr:row>
      <xdr:rowOff>60337</xdr:rowOff>
    </xdr:from>
    <xdr:to>
      <xdr:col>21</xdr:col>
      <xdr:colOff>5115</xdr:colOff>
      <xdr:row>1</xdr:row>
      <xdr:rowOff>330225</xdr:rowOff>
    </xdr:to>
    <xdr:pic>
      <xdr:nvPicPr>
        <xdr:cNvPr id="2" name="Picture 1">
          <a:extLst>
            <a:ext uri="{FF2B5EF4-FFF2-40B4-BE49-F238E27FC236}">
              <a16:creationId xmlns:a16="http://schemas.microsoft.com/office/drawing/2014/main" id="{898C4C31-D7C6-469A-8D90-64D89FCB2A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3275469" y="250837"/>
          <a:ext cx="2529240" cy="269888"/>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219075</xdr:colOff>
      <xdr:row>1</xdr:row>
      <xdr:rowOff>57956</xdr:rowOff>
    </xdr:from>
    <xdr:to>
      <xdr:col>11</xdr:col>
      <xdr:colOff>0</xdr:colOff>
      <xdr:row>1</xdr:row>
      <xdr:rowOff>327844</xdr:rowOff>
    </xdr:to>
    <xdr:pic>
      <xdr:nvPicPr>
        <xdr:cNvPr id="2" name="Picture 1">
          <a:extLst>
            <a:ext uri="{FF2B5EF4-FFF2-40B4-BE49-F238E27FC236}">
              <a16:creationId xmlns:a16="http://schemas.microsoft.com/office/drawing/2014/main" id="{AC61405B-C939-496E-B23A-018B740F4C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391275" y="162731"/>
          <a:ext cx="2524125" cy="269888"/>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32</xdr:col>
      <xdr:colOff>357187</xdr:colOff>
      <xdr:row>1</xdr:row>
      <xdr:rowOff>131774</xdr:rowOff>
    </xdr:from>
    <xdr:to>
      <xdr:col>36</xdr:col>
      <xdr:colOff>552802</xdr:colOff>
      <xdr:row>1</xdr:row>
      <xdr:rowOff>401662</xdr:rowOff>
    </xdr:to>
    <xdr:pic>
      <xdr:nvPicPr>
        <xdr:cNvPr id="2" name="Picture 1">
          <a:extLst>
            <a:ext uri="{FF2B5EF4-FFF2-40B4-BE49-F238E27FC236}">
              <a16:creationId xmlns:a16="http://schemas.microsoft.com/office/drawing/2014/main" id="{101E98BE-0D42-451C-9AE0-8D69FC6C89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6918781" y="250837"/>
          <a:ext cx="2529240" cy="269888"/>
        </a:xfrm>
        <a:prstGeom prst="rect">
          <a:avLst/>
        </a:prstGeom>
        <a:noFill/>
        <a:ln>
          <a:noFill/>
        </a:ln>
      </xdr:spPr>
    </xdr:pic>
    <xdr:clientData/>
  </xdr:twoCellAnchor>
  <xdr:twoCellAnchor>
    <xdr:from>
      <xdr:col>5</xdr:col>
      <xdr:colOff>584200</xdr:colOff>
      <xdr:row>16</xdr:row>
      <xdr:rowOff>8466</xdr:rowOff>
    </xdr:from>
    <xdr:to>
      <xdr:col>11</xdr:col>
      <xdr:colOff>589643</xdr:colOff>
      <xdr:row>19</xdr:row>
      <xdr:rowOff>6423</xdr:rowOff>
    </xdr:to>
    <xdr:sp macro="" textlink="">
      <xdr:nvSpPr>
        <xdr:cNvPr id="4" name="Rectangle 3">
          <a:extLst>
            <a:ext uri="{FF2B5EF4-FFF2-40B4-BE49-F238E27FC236}">
              <a16:creationId xmlns:a16="http://schemas.microsoft.com/office/drawing/2014/main" id="{273BBEC1-D311-4410-9919-55C7B9A0221B}"/>
            </a:ext>
          </a:extLst>
        </xdr:cNvPr>
        <xdr:cNvSpPr/>
      </xdr:nvSpPr>
      <xdr:spPr>
        <a:xfrm>
          <a:off x="5969000" y="4478866"/>
          <a:ext cx="3663043" cy="55675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1800">
              <a:solidFill>
                <a:schemeClr val="tx1">
                  <a:lumMod val="75000"/>
                  <a:lumOff val="25000"/>
                </a:schemeClr>
              </a:solidFill>
            </a:rPr>
            <a:t>[ CCI ] </a:t>
          </a:r>
          <a:r>
            <a:rPr lang="en-NZ" sz="1800">
              <a:solidFill>
                <a:schemeClr val="tx1">
                  <a:lumMod val="75000"/>
                  <a:lumOff val="25000"/>
                </a:schemeClr>
              </a:solidFill>
              <a:effectLst/>
              <a:latin typeface="+mn-lt"/>
              <a:ea typeface="+mn-ea"/>
              <a:cs typeface="+mn-cs"/>
            </a:rPr>
            <a:t>[ CCI ] [ CCI ]</a:t>
          </a:r>
          <a:endParaRPr lang="en-NZ" sz="18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15</xdr:col>
      <xdr:colOff>0</xdr:colOff>
      <xdr:row>16</xdr:row>
      <xdr:rowOff>12700</xdr:rowOff>
    </xdr:from>
    <xdr:to>
      <xdr:col>21</xdr:col>
      <xdr:colOff>5443</xdr:colOff>
      <xdr:row>19</xdr:row>
      <xdr:rowOff>10657</xdr:rowOff>
    </xdr:to>
    <xdr:sp macro="" textlink="">
      <xdr:nvSpPr>
        <xdr:cNvPr id="5" name="Rectangle 4">
          <a:extLst>
            <a:ext uri="{FF2B5EF4-FFF2-40B4-BE49-F238E27FC236}">
              <a16:creationId xmlns:a16="http://schemas.microsoft.com/office/drawing/2014/main" id="{C4BD0E86-4A26-409E-A034-75EB00DC0B1D}"/>
            </a:ext>
          </a:extLst>
        </xdr:cNvPr>
        <xdr:cNvSpPr/>
      </xdr:nvSpPr>
      <xdr:spPr>
        <a:xfrm>
          <a:off x="10591800" y="4546600"/>
          <a:ext cx="3510643" cy="56945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1800">
              <a:solidFill>
                <a:schemeClr val="tx1">
                  <a:lumMod val="75000"/>
                  <a:lumOff val="25000"/>
                </a:schemeClr>
              </a:solidFill>
            </a:rPr>
            <a:t>[ CCI ] </a:t>
          </a:r>
          <a:r>
            <a:rPr lang="en-NZ" sz="1800">
              <a:solidFill>
                <a:schemeClr val="tx1">
                  <a:lumMod val="75000"/>
                  <a:lumOff val="25000"/>
                </a:schemeClr>
              </a:solidFill>
              <a:effectLst/>
              <a:latin typeface="+mn-lt"/>
              <a:ea typeface="+mn-ea"/>
              <a:cs typeface="+mn-cs"/>
            </a:rPr>
            <a:t>[ CCI ] [ CCI ]</a:t>
          </a:r>
          <a:endParaRPr lang="en-NZ" sz="18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23</xdr:col>
      <xdr:colOff>605367</xdr:colOff>
      <xdr:row>16</xdr:row>
      <xdr:rowOff>16933</xdr:rowOff>
    </xdr:from>
    <xdr:to>
      <xdr:col>30</xdr:col>
      <xdr:colOff>1210</xdr:colOff>
      <xdr:row>19</xdr:row>
      <xdr:rowOff>14890</xdr:rowOff>
    </xdr:to>
    <xdr:sp macro="" textlink="">
      <xdr:nvSpPr>
        <xdr:cNvPr id="6" name="Rectangle 5">
          <a:extLst>
            <a:ext uri="{FF2B5EF4-FFF2-40B4-BE49-F238E27FC236}">
              <a16:creationId xmlns:a16="http://schemas.microsoft.com/office/drawing/2014/main" id="{DE0F86BB-39B6-4EBC-82A9-3EE19794F035}"/>
            </a:ext>
          </a:extLst>
        </xdr:cNvPr>
        <xdr:cNvSpPr/>
      </xdr:nvSpPr>
      <xdr:spPr>
        <a:xfrm>
          <a:off x="16133234" y="4487333"/>
          <a:ext cx="3663043" cy="55675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1800">
              <a:solidFill>
                <a:schemeClr val="tx1">
                  <a:lumMod val="75000"/>
                  <a:lumOff val="25000"/>
                </a:schemeClr>
              </a:solidFill>
            </a:rPr>
            <a:t>[ CCI ] </a:t>
          </a:r>
          <a:r>
            <a:rPr lang="en-NZ" sz="1800">
              <a:solidFill>
                <a:schemeClr val="tx1">
                  <a:lumMod val="75000"/>
                  <a:lumOff val="25000"/>
                </a:schemeClr>
              </a:solidFill>
              <a:effectLst/>
              <a:latin typeface="+mn-lt"/>
              <a:ea typeface="+mn-ea"/>
              <a:cs typeface="+mn-cs"/>
            </a:rPr>
            <a:t>[ CCI ] [ CCI ]</a:t>
          </a:r>
          <a:endParaRPr lang="en-NZ" sz="18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32</xdr:col>
      <xdr:colOff>554567</xdr:colOff>
      <xdr:row>16</xdr:row>
      <xdr:rowOff>29633</xdr:rowOff>
    </xdr:from>
    <xdr:to>
      <xdr:col>38</xdr:col>
      <xdr:colOff>598110</xdr:colOff>
      <xdr:row>19</xdr:row>
      <xdr:rowOff>27590</xdr:rowOff>
    </xdr:to>
    <xdr:sp macro="" textlink="">
      <xdr:nvSpPr>
        <xdr:cNvPr id="7" name="Rectangle 6">
          <a:extLst>
            <a:ext uri="{FF2B5EF4-FFF2-40B4-BE49-F238E27FC236}">
              <a16:creationId xmlns:a16="http://schemas.microsoft.com/office/drawing/2014/main" id="{C1F51134-F2E3-41D1-8EAB-4C21068F2159}"/>
            </a:ext>
          </a:extLst>
        </xdr:cNvPr>
        <xdr:cNvSpPr/>
      </xdr:nvSpPr>
      <xdr:spPr>
        <a:xfrm>
          <a:off x="21153967" y="4500033"/>
          <a:ext cx="3701143" cy="55675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1800">
              <a:solidFill>
                <a:schemeClr val="tx1">
                  <a:lumMod val="75000"/>
                  <a:lumOff val="25000"/>
                </a:schemeClr>
              </a:solidFill>
            </a:rPr>
            <a:t>[ CCI ] </a:t>
          </a:r>
          <a:r>
            <a:rPr lang="en-NZ" sz="1800">
              <a:solidFill>
                <a:schemeClr val="tx1">
                  <a:lumMod val="75000"/>
                  <a:lumOff val="25000"/>
                </a:schemeClr>
              </a:solidFill>
              <a:effectLst/>
              <a:latin typeface="+mn-lt"/>
              <a:ea typeface="+mn-ea"/>
              <a:cs typeface="+mn-cs"/>
            </a:rPr>
            <a:t>[ CCI ] [ CCI ]</a:t>
          </a:r>
          <a:endParaRPr lang="en-NZ" sz="18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twoCellAnchor>
    <xdr:from>
      <xdr:col>5</xdr:col>
      <xdr:colOff>529166</xdr:colOff>
      <xdr:row>39</xdr:row>
      <xdr:rowOff>169333</xdr:rowOff>
    </xdr:from>
    <xdr:to>
      <xdr:col>11</xdr:col>
      <xdr:colOff>598109</xdr:colOff>
      <xdr:row>42</xdr:row>
      <xdr:rowOff>167290</xdr:rowOff>
    </xdr:to>
    <xdr:sp macro="" textlink="">
      <xdr:nvSpPr>
        <xdr:cNvPr id="8" name="Rectangle 7">
          <a:extLst>
            <a:ext uri="{FF2B5EF4-FFF2-40B4-BE49-F238E27FC236}">
              <a16:creationId xmlns:a16="http://schemas.microsoft.com/office/drawing/2014/main" id="{093FAE00-BC62-4EA5-BEDA-566FAF144C3B}"/>
            </a:ext>
          </a:extLst>
        </xdr:cNvPr>
        <xdr:cNvSpPr/>
      </xdr:nvSpPr>
      <xdr:spPr>
        <a:xfrm>
          <a:off x="5913966" y="9431866"/>
          <a:ext cx="3726543" cy="55675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NZ" sz="1800">
              <a:solidFill>
                <a:schemeClr val="tx1">
                  <a:lumMod val="75000"/>
                  <a:lumOff val="25000"/>
                </a:schemeClr>
              </a:solidFill>
            </a:rPr>
            <a:t>[ CCI ] </a:t>
          </a:r>
          <a:r>
            <a:rPr lang="en-NZ" sz="1800">
              <a:solidFill>
                <a:schemeClr val="tx1">
                  <a:lumMod val="75000"/>
                  <a:lumOff val="25000"/>
                </a:schemeClr>
              </a:solidFill>
              <a:effectLst/>
              <a:latin typeface="+mn-lt"/>
              <a:ea typeface="+mn-ea"/>
              <a:cs typeface="+mn-cs"/>
            </a:rPr>
            <a:t>[ CCI ] [ CCI ]</a:t>
          </a:r>
          <a:endParaRPr lang="en-NZ" sz="1800">
            <a:solidFill>
              <a:schemeClr val="tx1">
                <a:lumMod val="75000"/>
                <a:lumOff val="25000"/>
              </a:schemeClr>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NZ" sz="1800">
            <a:solidFill>
              <a:schemeClr val="tx1">
                <a:lumMod val="65000"/>
                <a:lumOff val="35000"/>
              </a:schemeClr>
            </a:solidFill>
            <a:effectLst/>
          </a:endParaRPr>
        </a:p>
        <a:p>
          <a:pPr algn="ctr"/>
          <a:endParaRPr lang="en-NZ" sz="1800">
            <a:solidFill>
              <a:schemeClr val="bg1">
                <a:lumMod val="50000"/>
              </a:schemeClr>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rbnz.govt.nz/monetary-policy/monetary-policy-statement" TargetMode="External"/><Relationship Id="rId1" Type="http://schemas.openxmlformats.org/officeDocument/2006/relationships/hyperlink" Target="https://www.stats.govt.nz/information-releases/" TargetMode="External"/><Relationship Id="rId5" Type="http://schemas.openxmlformats.org/officeDocument/2006/relationships/drawing" Target="../drawings/drawing8.xml"/><Relationship Id="rId4" Type="http://schemas.openxmlformats.org/officeDocument/2006/relationships/customProperty" Target="../customProperty9.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sheetPr>
  <dimension ref="A1:V58"/>
  <sheetViews>
    <sheetView showGridLines="0" showRuler="0" showWhiteSpace="0" topLeftCell="A10" zoomScaleNormal="100" workbookViewId="0">
      <selection activeCell="K31" sqref="K31"/>
    </sheetView>
  </sheetViews>
  <sheetFormatPr defaultColWidth="9.19921875" defaultRowHeight="12.75"/>
  <cols>
    <col min="1" max="8" width="9.19921875" style="3"/>
    <col min="9" max="9" width="9.19921875" style="3" customWidth="1"/>
    <col min="10" max="16384" width="9.19921875" style="3"/>
  </cols>
  <sheetData>
    <row r="1" spans="1:22">
      <c r="A1" s="8"/>
      <c r="B1" s="8"/>
      <c r="C1" s="8"/>
      <c r="D1" s="8"/>
      <c r="E1" s="8"/>
      <c r="F1" s="8"/>
      <c r="G1" s="8"/>
      <c r="H1" s="8"/>
      <c r="I1" s="8"/>
      <c r="J1" s="8"/>
      <c r="K1" s="8"/>
      <c r="L1" s="8"/>
      <c r="M1" s="8"/>
      <c r="N1" s="8"/>
      <c r="O1" s="8"/>
      <c r="P1" s="8"/>
      <c r="Q1" s="8"/>
      <c r="R1" s="8"/>
      <c r="S1" s="8"/>
      <c r="T1" s="8"/>
      <c r="U1" s="8"/>
      <c r="V1" s="8"/>
    </row>
    <row r="2" spans="1:22">
      <c r="A2" s="8" t="s">
        <v>5</v>
      </c>
      <c r="B2" s="8"/>
      <c r="C2" s="8"/>
      <c r="D2" s="8"/>
      <c r="E2" s="8"/>
      <c r="F2" s="8"/>
      <c r="G2" s="8"/>
      <c r="H2" s="8"/>
      <c r="I2" s="8"/>
      <c r="J2" s="8"/>
      <c r="K2" s="8"/>
      <c r="L2" s="8"/>
      <c r="M2" s="8"/>
      <c r="N2" s="8"/>
      <c r="O2" s="8"/>
      <c r="P2" s="8"/>
      <c r="Q2" s="8"/>
      <c r="R2" s="8"/>
      <c r="S2" s="8"/>
      <c r="T2" s="8"/>
      <c r="U2" s="8"/>
      <c r="V2" s="8"/>
    </row>
    <row r="3" spans="1:22">
      <c r="A3" s="8"/>
      <c r="B3" s="8"/>
      <c r="C3" s="8"/>
      <c r="D3" s="8"/>
      <c r="E3" s="8"/>
      <c r="F3" s="8"/>
      <c r="G3" s="8"/>
      <c r="H3" s="8"/>
      <c r="I3" s="8"/>
      <c r="J3" s="8"/>
      <c r="K3" s="8"/>
      <c r="L3" s="8"/>
      <c r="M3" s="8"/>
      <c r="N3" s="8"/>
      <c r="O3" s="8"/>
      <c r="P3" s="8"/>
      <c r="Q3" s="8"/>
      <c r="R3" s="8"/>
      <c r="S3" s="8"/>
      <c r="T3" s="8"/>
      <c r="U3" s="8"/>
      <c r="V3" s="8"/>
    </row>
    <row r="4" spans="1:22">
      <c r="A4" s="8"/>
      <c r="B4" s="8"/>
      <c r="C4" s="8"/>
      <c r="D4" s="8"/>
      <c r="E4" s="8"/>
      <c r="F4" s="8"/>
      <c r="G4" s="8"/>
      <c r="H4" s="8"/>
      <c r="I4" s="8"/>
      <c r="J4" s="8"/>
      <c r="K4" s="8"/>
      <c r="L4" s="8"/>
      <c r="M4" s="8"/>
      <c r="N4" s="8"/>
      <c r="O4" s="8"/>
      <c r="P4" s="8"/>
      <c r="Q4" s="8"/>
      <c r="R4" s="8"/>
      <c r="S4" s="8"/>
      <c r="T4" s="8"/>
      <c r="U4" s="8"/>
      <c r="V4" s="8"/>
    </row>
    <row r="5" spans="1:22">
      <c r="A5" s="8"/>
      <c r="B5" s="8"/>
      <c r="C5" s="8"/>
      <c r="D5" s="8"/>
      <c r="E5" s="8"/>
      <c r="F5" s="8"/>
      <c r="G5" s="8"/>
      <c r="H5" s="8"/>
      <c r="I5" s="8"/>
      <c r="J5" s="8"/>
      <c r="K5" s="8"/>
      <c r="L5" s="8"/>
      <c r="M5" s="8"/>
      <c r="N5" s="8"/>
      <c r="O5" s="8"/>
      <c r="P5" s="8"/>
      <c r="Q5" s="8"/>
      <c r="R5" s="8"/>
      <c r="S5" s="8"/>
      <c r="T5" s="8"/>
      <c r="U5" s="8"/>
      <c r="V5" s="8"/>
    </row>
    <row r="6" spans="1:22">
      <c r="A6" s="8"/>
      <c r="B6" s="8"/>
      <c r="C6" s="8"/>
      <c r="D6" s="8"/>
      <c r="E6" s="8"/>
      <c r="F6" s="8"/>
      <c r="G6" s="8"/>
      <c r="H6" s="8"/>
      <c r="I6" s="8"/>
      <c r="J6" s="8"/>
      <c r="K6" s="8"/>
      <c r="L6" s="8"/>
      <c r="M6" s="8"/>
      <c r="N6" s="8"/>
      <c r="O6" s="8"/>
      <c r="P6" s="8"/>
      <c r="Q6" s="8"/>
      <c r="R6" s="8"/>
      <c r="S6" s="8"/>
      <c r="T6" s="8"/>
      <c r="U6" s="8"/>
      <c r="V6" s="8"/>
    </row>
    <row r="7" spans="1:22">
      <c r="A7" s="8"/>
      <c r="B7" s="8"/>
      <c r="C7" s="8"/>
      <c r="D7" s="8"/>
      <c r="E7" s="8"/>
      <c r="F7" s="8"/>
      <c r="G7" s="8"/>
      <c r="H7" s="8"/>
      <c r="I7" s="8"/>
      <c r="J7" s="8"/>
      <c r="K7" s="8"/>
      <c r="L7" s="8"/>
      <c r="M7" s="8"/>
      <c r="N7" s="8"/>
      <c r="O7" s="8"/>
      <c r="P7" s="8"/>
      <c r="Q7" s="8"/>
      <c r="R7" s="8"/>
      <c r="S7" s="8"/>
      <c r="T7" s="8"/>
      <c r="U7" s="8"/>
      <c r="V7" s="8"/>
    </row>
    <row r="8" spans="1:22">
      <c r="A8" s="8"/>
      <c r="B8" s="8"/>
      <c r="C8" s="8"/>
      <c r="D8" s="8"/>
      <c r="E8" s="8"/>
      <c r="F8" s="8"/>
      <c r="G8" s="8"/>
      <c r="H8" s="8"/>
      <c r="I8" s="8"/>
      <c r="J8" s="8"/>
      <c r="K8" s="8"/>
      <c r="L8" s="8"/>
      <c r="M8" s="8"/>
      <c r="N8" s="8"/>
      <c r="O8" s="8"/>
      <c r="P8" s="8"/>
      <c r="Q8" s="8"/>
      <c r="R8" s="8"/>
      <c r="S8" s="8"/>
      <c r="T8" s="8"/>
      <c r="U8" s="8"/>
      <c r="V8" s="8"/>
    </row>
    <row r="9" spans="1:22">
      <c r="A9" s="8"/>
      <c r="B9" s="8"/>
      <c r="C9" s="8"/>
      <c r="D9" s="8"/>
      <c r="E9" s="8"/>
      <c r="F9" s="8"/>
      <c r="G9" s="8"/>
      <c r="H9" s="8"/>
      <c r="I9" s="8"/>
      <c r="J9" s="8"/>
      <c r="K9" s="8"/>
      <c r="L9" s="8"/>
      <c r="M9" s="8"/>
      <c r="N9" s="8"/>
      <c r="O9" s="8"/>
      <c r="P9" s="8"/>
      <c r="Q9" s="8"/>
      <c r="R9" s="8"/>
      <c r="S9" s="8"/>
      <c r="T9" s="8"/>
      <c r="U9" s="8"/>
      <c r="V9" s="8"/>
    </row>
    <row r="10" spans="1:22">
      <c r="A10" s="8"/>
      <c r="B10" s="8"/>
      <c r="C10" s="8"/>
      <c r="D10" s="8"/>
      <c r="E10" s="8"/>
      <c r="F10" s="8"/>
      <c r="G10" s="8"/>
      <c r="H10" s="8"/>
      <c r="I10" s="8"/>
      <c r="J10" s="8"/>
      <c r="K10" s="8"/>
      <c r="L10" s="8"/>
      <c r="M10" s="8"/>
      <c r="N10" s="8"/>
      <c r="O10" s="8"/>
      <c r="P10" s="8"/>
      <c r="Q10" s="8"/>
      <c r="R10" s="8"/>
      <c r="S10" s="8"/>
      <c r="T10" s="8"/>
      <c r="U10" s="8"/>
      <c r="V10" s="8"/>
    </row>
    <row r="11" spans="1:22">
      <c r="A11" s="8"/>
      <c r="B11" s="8"/>
      <c r="C11" s="8"/>
      <c r="D11" s="8"/>
      <c r="E11" s="8"/>
      <c r="F11" s="8"/>
      <c r="G11" s="8"/>
      <c r="H11" s="8"/>
      <c r="I11" s="8"/>
      <c r="J11" s="8"/>
      <c r="K11" s="8"/>
      <c r="L11" s="8"/>
      <c r="M11" s="8"/>
      <c r="N11" s="8"/>
      <c r="O11" s="8"/>
      <c r="P11" s="8"/>
      <c r="Q11" s="8"/>
      <c r="R11" s="8"/>
      <c r="S11" s="8"/>
      <c r="T11" s="8"/>
      <c r="U11" s="8"/>
      <c r="V11" s="8"/>
    </row>
    <row r="12" spans="1:22">
      <c r="A12" s="8"/>
      <c r="B12" s="8"/>
      <c r="C12" s="8"/>
      <c r="D12" s="8"/>
      <c r="E12" s="8"/>
      <c r="F12" s="8"/>
      <c r="G12" s="8"/>
      <c r="H12" s="8"/>
      <c r="I12" s="8"/>
      <c r="J12" s="8"/>
      <c r="K12" s="8"/>
      <c r="L12" s="8"/>
      <c r="M12" s="8"/>
      <c r="N12" s="8"/>
      <c r="O12" s="8"/>
      <c r="P12" s="8"/>
      <c r="Q12" s="8"/>
      <c r="R12" s="8"/>
      <c r="S12" s="8"/>
      <c r="T12" s="8"/>
      <c r="U12" s="8"/>
      <c r="V12" s="8"/>
    </row>
    <row r="13" spans="1:22">
      <c r="A13" s="8"/>
      <c r="B13" s="8"/>
      <c r="C13" s="8"/>
      <c r="D13" s="8"/>
      <c r="E13" s="8"/>
      <c r="F13" s="8"/>
      <c r="G13" s="8"/>
      <c r="H13" s="8"/>
      <c r="I13" s="8"/>
      <c r="J13" s="8"/>
      <c r="K13" s="8"/>
      <c r="L13" s="8"/>
      <c r="M13" s="8"/>
      <c r="N13" s="8"/>
      <c r="O13" s="8"/>
      <c r="P13" s="8"/>
      <c r="Q13" s="8"/>
      <c r="R13" s="8"/>
      <c r="S13" s="8"/>
      <c r="T13" s="8"/>
      <c r="U13" s="8"/>
      <c r="V13" s="8"/>
    </row>
    <row r="14" spans="1:22">
      <c r="A14" s="8"/>
      <c r="B14" s="8"/>
      <c r="C14" s="8"/>
      <c r="D14" s="8"/>
      <c r="E14" s="8"/>
      <c r="F14" s="8"/>
      <c r="G14" s="8"/>
      <c r="H14" s="8"/>
      <c r="I14" s="8"/>
      <c r="J14" s="8"/>
      <c r="K14" s="8"/>
      <c r="L14" s="8"/>
      <c r="M14" s="8"/>
      <c r="N14" s="8"/>
      <c r="O14" s="8"/>
      <c r="P14" s="8"/>
      <c r="Q14" s="8"/>
      <c r="R14" s="8"/>
      <c r="S14" s="8"/>
      <c r="T14" s="8"/>
      <c r="U14" s="8"/>
      <c r="V14" s="8"/>
    </row>
    <row r="15" spans="1:22">
      <c r="A15" s="8"/>
      <c r="B15" s="8"/>
      <c r="C15" s="8"/>
      <c r="D15" s="8"/>
      <c r="E15" s="8"/>
      <c r="F15" s="8"/>
      <c r="G15" s="8"/>
      <c r="H15" s="8"/>
      <c r="I15" s="8"/>
      <c r="J15" s="8"/>
      <c r="K15" s="8"/>
      <c r="L15" s="8"/>
      <c r="M15" s="8"/>
      <c r="N15" s="8"/>
      <c r="O15" s="8"/>
      <c r="P15" s="8"/>
      <c r="Q15" s="8"/>
      <c r="R15" s="8"/>
      <c r="S15" s="8"/>
      <c r="T15" s="8"/>
      <c r="U15" s="8"/>
      <c r="V15" s="8"/>
    </row>
    <row r="16" spans="1:22">
      <c r="A16" s="8"/>
      <c r="B16" s="8"/>
      <c r="C16" s="8"/>
      <c r="D16" s="8"/>
      <c r="E16" s="8"/>
      <c r="F16" s="8"/>
      <c r="G16" s="8"/>
      <c r="H16" s="8"/>
      <c r="I16" s="8"/>
      <c r="J16" s="8"/>
      <c r="K16" s="8"/>
      <c r="L16" s="8"/>
      <c r="M16" s="8"/>
      <c r="N16" s="8"/>
      <c r="O16" s="8"/>
      <c r="P16" s="8"/>
      <c r="Q16" s="8"/>
      <c r="R16" s="8"/>
      <c r="S16" s="8"/>
      <c r="T16" s="8"/>
      <c r="U16" s="8"/>
      <c r="V16" s="8"/>
    </row>
    <row r="17" spans="1:22">
      <c r="A17" s="8"/>
      <c r="B17" s="8"/>
      <c r="C17" s="8"/>
      <c r="D17" s="8"/>
      <c r="E17" s="8"/>
      <c r="F17" s="8"/>
      <c r="G17" s="8"/>
      <c r="H17" s="8"/>
      <c r="I17" s="8"/>
      <c r="J17" s="8"/>
      <c r="K17" s="8"/>
      <c r="L17" s="8"/>
      <c r="M17" s="8"/>
      <c r="N17" s="8"/>
      <c r="O17" s="8"/>
      <c r="P17" s="8"/>
      <c r="Q17" s="8"/>
      <c r="R17" s="8"/>
      <c r="S17" s="8"/>
      <c r="T17" s="8"/>
      <c r="U17" s="8"/>
      <c r="V17" s="8"/>
    </row>
    <row r="18" spans="1:22">
      <c r="A18" s="8"/>
      <c r="B18" s="8"/>
      <c r="C18" s="8"/>
      <c r="D18" s="8"/>
      <c r="E18" s="8"/>
      <c r="F18" s="8"/>
      <c r="G18" s="8"/>
      <c r="H18" s="8"/>
      <c r="I18" s="8"/>
      <c r="J18" s="8"/>
      <c r="K18" s="8"/>
      <c r="L18" s="8"/>
      <c r="M18" s="8"/>
      <c r="N18" s="8"/>
      <c r="O18" s="8"/>
      <c r="P18" s="8"/>
      <c r="Q18" s="8"/>
      <c r="R18" s="8"/>
      <c r="S18" s="8"/>
      <c r="T18" s="8"/>
      <c r="U18" s="8"/>
      <c r="V18" s="8"/>
    </row>
    <row r="19" spans="1:22">
      <c r="A19" s="8"/>
      <c r="B19" s="8"/>
      <c r="C19" s="8"/>
      <c r="D19" s="8"/>
      <c r="E19" s="8"/>
      <c r="F19" s="8"/>
      <c r="G19" s="8"/>
      <c r="H19" s="8"/>
      <c r="I19" s="8"/>
      <c r="J19" s="8"/>
      <c r="K19" s="8"/>
      <c r="L19" s="8"/>
      <c r="M19" s="8"/>
      <c r="N19" s="8"/>
      <c r="O19" s="8"/>
      <c r="P19" s="8"/>
      <c r="Q19" s="8"/>
      <c r="R19" s="8"/>
      <c r="S19" s="8"/>
      <c r="T19" s="8"/>
      <c r="U19" s="8"/>
      <c r="V19" s="8"/>
    </row>
    <row r="20" spans="1:22">
      <c r="A20" s="8"/>
      <c r="B20" s="8"/>
      <c r="C20" s="8"/>
      <c r="D20" s="8"/>
      <c r="E20" s="8"/>
      <c r="F20" s="8"/>
      <c r="G20" s="8"/>
      <c r="H20" s="8"/>
      <c r="I20" s="8"/>
      <c r="J20" s="8"/>
      <c r="K20" s="8"/>
      <c r="L20" s="8"/>
      <c r="M20" s="8"/>
      <c r="N20" s="8"/>
      <c r="O20" s="8"/>
      <c r="P20" s="8"/>
      <c r="Q20" s="8"/>
      <c r="R20" s="8"/>
      <c r="S20" s="8"/>
      <c r="T20" s="8"/>
      <c r="U20" s="8"/>
      <c r="V20" s="8"/>
    </row>
    <row r="21" spans="1:22">
      <c r="A21" s="8"/>
      <c r="B21" s="8"/>
      <c r="C21" s="8"/>
      <c r="D21" s="8"/>
      <c r="E21" s="8"/>
      <c r="F21" s="8"/>
      <c r="G21" s="8"/>
      <c r="H21" s="8"/>
      <c r="I21" s="8"/>
      <c r="J21" s="8"/>
      <c r="K21" s="8"/>
      <c r="L21" s="8"/>
      <c r="M21" s="8"/>
      <c r="N21" s="8"/>
      <c r="O21" s="8"/>
      <c r="P21" s="8"/>
      <c r="Q21" s="8"/>
      <c r="R21" s="8"/>
      <c r="S21" s="8"/>
      <c r="T21" s="8"/>
      <c r="U21" s="8"/>
      <c r="V21" s="8"/>
    </row>
    <row r="22" spans="1:22">
      <c r="A22" s="8"/>
      <c r="B22" s="8"/>
      <c r="C22" s="8"/>
      <c r="D22" s="8"/>
      <c r="E22" s="8"/>
      <c r="F22" s="8"/>
      <c r="G22" s="8"/>
      <c r="H22" s="8"/>
      <c r="I22" s="8"/>
      <c r="J22" s="8"/>
      <c r="K22" s="8"/>
      <c r="L22" s="8"/>
      <c r="M22" s="8"/>
      <c r="N22" s="8"/>
      <c r="O22" s="8"/>
      <c r="P22" s="8"/>
      <c r="Q22" s="8"/>
      <c r="R22" s="8"/>
      <c r="S22" s="8"/>
      <c r="T22" s="8"/>
      <c r="U22" s="8"/>
      <c r="V22" s="8"/>
    </row>
    <row r="23" spans="1:22">
      <c r="A23" s="8"/>
      <c r="B23" s="8"/>
      <c r="C23" s="8"/>
      <c r="D23" s="8"/>
      <c r="E23" s="8"/>
      <c r="F23" s="8"/>
      <c r="G23" s="8"/>
      <c r="H23" s="8"/>
      <c r="I23" s="8"/>
      <c r="J23" s="8"/>
      <c r="K23" s="8"/>
      <c r="L23" s="8"/>
      <c r="M23" s="8"/>
      <c r="N23" s="8"/>
      <c r="O23" s="8"/>
      <c r="P23" s="8"/>
      <c r="Q23" s="8"/>
      <c r="R23" s="8"/>
      <c r="S23" s="8"/>
      <c r="T23" s="8"/>
      <c r="U23" s="8"/>
      <c r="V23" s="8"/>
    </row>
    <row r="24" spans="1:22">
      <c r="A24" s="8"/>
      <c r="B24" s="8"/>
      <c r="C24" s="8"/>
      <c r="D24" s="8"/>
      <c r="E24" s="8"/>
      <c r="F24" s="8"/>
      <c r="G24" s="8"/>
      <c r="H24" s="8"/>
      <c r="I24" s="8"/>
      <c r="J24" s="8"/>
      <c r="K24" s="8"/>
      <c r="L24" s="8"/>
      <c r="M24" s="8"/>
      <c r="N24" s="8"/>
      <c r="O24" s="8"/>
      <c r="P24" s="8"/>
      <c r="Q24" s="8"/>
      <c r="R24" s="8"/>
      <c r="S24" s="8"/>
      <c r="T24" s="8"/>
      <c r="U24" s="8"/>
      <c r="V24" s="8"/>
    </row>
    <row r="25" spans="1:22">
      <c r="A25" s="8"/>
      <c r="B25" s="8"/>
      <c r="C25" s="8"/>
      <c r="D25" s="8"/>
      <c r="E25" s="8"/>
      <c r="F25" s="8"/>
      <c r="G25" s="8"/>
      <c r="H25" s="8"/>
      <c r="I25" s="8"/>
      <c r="J25" s="8"/>
      <c r="K25" s="8"/>
      <c r="L25" s="8"/>
      <c r="M25" s="8"/>
      <c r="N25" s="8"/>
      <c r="O25" s="8"/>
      <c r="P25" s="8"/>
      <c r="Q25" s="8"/>
      <c r="R25" s="8"/>
      <c r="S25" s="8"/>
      <c r="T25" s="8"/>
      <c r="U25" s="8"/>
      <c r="V25" s="8"/>
    </row>
    <row r="26" spans="1:22" ht="20.65">
      <c r="A26" s="8"/>
      <c r="B26" s="8"/>
      <c r="C26" s="8"/>
      <c r="D26" s="8"/>
      <c r="E26" s="8"/>
      <c r="F26" s="8"/>
      <c r="G26" s="8"/>
      <c r="H26" s="8"/>
      <c r="I26" s="8"/>
      <c r="J26" s="8"/>
      <c r="K26" s="11" t="s">
        <v>147</v>
      </c>
      <c r="L26" s="8"/>
      <c r="M26" s="8"/>
      <c r="N26" s="8"/>
      <c r="O26" s="8"/>
      <c r="P26" s="8"/>
      <c r="Q26" s="8"/>
      <c r="R26" s="8"/>
      <c r="S26" s="8"/>
      <c r="T26" s="8"/>
      <c r="U26" s="8"/>
      <c r="V26" s="8"/>
    </row>
    <row r="27" spans="1:22" ht="20.65">
      <c r="A27" s="8"/>
      <c r="B27" s="8"/>
      <c r="C27" s="8"/>
      <c r="D27" s="8"/>
      <c r="E27" s="8"/>
      <c r="F27" s="8"/>
      <c r="G27" s="8"/>
      <c r="H27" s="8"/>
      <c r="I27" s="8"/>
      <c r="J27" s="8"/>
      <c r="K27" s="12"/>
      <c r="L27" s="8"/>
      <c r="M27" s="8"/>
      <c r="N27" s="8"/>
      <c r="O27" s="8"/>
      <c r="P27" s="8"/>
      <c r="Q27" s="8"/>
      <c r="R27" s="8"/>
      <c r="S27" s="8"/>
      <c r="T27" s="8"/>
      <c r="U27" s="8"/>
      <c r="V27" s="8"/>
    </row>
    <row r="28" spans="1:22" ht="20.65">
      <c r="A28" s="8"/>
      <c r="B28" s="8"/>
      <c r="C28" s="8"/>
      <c r="D28" s="8"/>
      <c r="E28" s="8"/>
      <c r="F28" s="8"/>
      <c r="G28" s="8"/>
      <c r="H28" s="8"/>
      <c r="I28" s="8"/>
      <c r="J28" s="8"/>
      <c r="K28" s="11" t="s">
        <v>42</v>
      </c>
      <c r="L28" s="8"/>
      <c r="M28" s="8"/>
      <c r="N28" s="8"/>
      <c r="O28" s="8"/>
      <c r="P28" s="8"/>
      <c r="Q28" s="8"/>
      <c r="R28" s="8"/>
      <c r="S28" s="8"/>
      <c r="T28" s="8"/>
      <c r="U28" s="8"/>
      <c r="V28" s="8"/>
    </row>
    <row r="29" spans="1:22" ht="20.65">
      <c r="A29" s="8"/>
      <c r="B29" s="8"/>
      <c r="C29" s="8"/>
      <c r="D29" s="8"/>
      <c r="E29" s="8"/>
      <c r="F29" s="8"/>
      <c r="G29" s="8"/>
      <c r="H29" s="12"/>
      <c r="I29" s="8"/>
      <c r="J29" s="8"/>
      <c r="K29" s="8"/>
      <c r="L29" s="8"/>
      <c r="M29" s="8"/>
      <c r="N29" s="8"/>
      <c r="O29" s="8"/>
      <c r="P29" s="8"/>
      <c r="Q29" s="8"/>
      <c r="R29" s="8"/>
      <c r="S29" s="8"/>
      <c r="T29" s="8"/>
      <c r="U29" s="8"/>
      <c r="V29" s="8"/>
    </row>
    <row r="30" spans="1:22">
      <c r="A30" s="8"/>
      <c r="B30" s="8"/>
      <c r="C30" s="8"/>
      <c r="D30" s="8"/>
      <c r="E30" s="8"/>
      <c r="F30" s="8"/>
      <c r="G30" s="8"/>
      <c r="H30" s="8"/>
      <c r="I30" s="8"/>
      <c r="J30" s="8"/>
      <c r="K30" s="8"/>
      <c r="L30" s="8"/>
      <c r="M30" s="8"/>
      <c r="N30" s="8"/>
      <c r="O30" s="8"/>
      <c r="P30" s="8"/>
      <c r="Q30" s="8"/>
      <c r="R30" s="8"/>
      <c r="S30" s="8"/>
      <c r="T30" s="8"/>
      <c r="U30" s="8"/>
      <c r="V30" s="8"/>
    </row>
    <row r="31" spans="1:22" ht="13.15">
      <c r="A31" s="10"/>
      <c r="B31" s="8"/>
      <c r="C31" s="8"/>
      <c r="D31" s="8"/>
      <c r="E31" s="8"/>
      <c r="F31" s="8"/>
      <c r="G31" s="8"/>
      <c r="H31" s="8"/>
      <c r="I31" s="8"/>
      <c r="J31" s="8"/>
      <c r="K31" s="8"/>
      <c r="L31" s="8"/>
      <c r="M31" s="8"/>
      <c r="N31" s="8"/>
      <c r="O31" s="8"/>
      <c r="P31" s="8"/>
      <c r="Q31" s="8"/>
      <c r="R31" s="8"/>
      <c r="S31" s="8"/>
      <c r="T31" s="8"/>
      <c r="U31" s="8"/>
      <c r="V31" s="8"/>
    </row>
    <row r="32" spans="1:22">
      <c r="A32" s="8"/>
      <c r="B32" s="8"/>
      <c r="C32" s="8"/>
      <c r="D32" s="8"/>
      <c r="E32" s="8"/>
      <c r="F32" s="8"/>
      <c r="G32" s="8"/>
      <c r="H32" s="8"/>
      <c r="I32" s="8"/>
      <c r="J32" s="8"/>
      <c r="K32" s="8"/>
      <c r="L32" s="8"/>
      <c r="M32" s="8"/>
      <c r="N32" s="8"/>
      <c r="O32" s="8"/>
      <c r="P32" s="8"/>
      <c r="Q32" s="8"/>
      <c r="R32" s="8"/>
      <c r="S32" s="8"/>
      <c r="T32" s="8"/>
      <c r="U32" s="8"/>
      <c r="V32" s="8"/>
    </row>
    <row r="33" spans="1:22">
      <c r="A33" s="8"/>
      <c r="B33" s="8"/>
      <c r="C33" s="8"/>
      <c r="D33" s="8"/>
      <c r="E33" s="8"/>
      <c r="F33" s="8"/>
      <c r="G33" s="8"/>
      <c r="H33" s="8"/>
      <c r="I33" s="8"/>
      <c r="J33" s="8"/>
      <c r="K33" s="8"/>
      <c r="L33" s="8"/>
      <c r="M33" s="8"/>
      <c r="N33" s="8"/>
      <c r="O33" s="8"/>
      <c r="P33" s="8"/>
      <c r="Q33" s="8"/>
      <c r="R33" s="8"/>
      <c r="S33" s="8"/>
      <c r="T33" s="8"/>
      <c r="U33" s="8"/>
      <c r="V33" s="8"/>
    </row>
    <row r="34" spans="1:22">
      <c r="A34" s="8"/>
      <c r="B34" s="8"/>
      <c r="C34" s="8"/>
      <c r="D34" s="8"/>
      <c r="E34" s="8"/>
      <c r="F34" s="8"/>
      <c r="G34" s="8"/>
      <c r="H34" s="8"/>
      <c r="I34" s="8"/>
      <c r="J34" s="8"/>
      <c r="K34" s="8"/>
      <c r="L34" s="8"/>
      <c r="M34" s="8"/>
      <c r="N34" s="8"/>
      <c r="O34" s="8"/>
      <c r="P34" s="8"/>
      <c r="Q34" s="8"/>
      <c r="R34" s="8"/>
      <c r="S34" s="8"/>
      <c r="T34" s="8"/>
      <c r="U34" s="8"/>
      <c r="V34" s="8"/>
    </row>
    <row r="35" spans="1:22">
      <c r="A35" s="8"/>
      <c r="B35" s="8"/>
      <c r="C35" s="8"/>
      <c r="D35" s="8"/>
      <c r="E35" s="8"/>
      <c r="F35" s="8"/>
      <c r="G35" s="8"/>
      <c r="H35" s="8"/>
      <c r="I35" s="8"/>
      <c r="J35" s="8"/>
      <c r="K35" s="8"/>
      <c r="L35" s="8"/>
      <c r="M35" s="8"/>
      <c r="N35" s="8"/>
      <c r="O35" s="8"/>
      <c r="P35" s="8"/>
      <c r="Q35" s="8"/>
      <c r="R35" s="8"/>
      <c r="S35" s="8"/>
      <c r="T35" s="8"/>
      <c r="U35" s="8"/>
      <c r="V35" s="8"/>
    </row>
    <row r="36" spans="1:22">
      <c r="A36" s="8"/>
      <c r="B36" s="8"/>
      <c r="C36" s="8"/>
      <c r="D36" s="8"/>
      <c r="E36" s="8"/>
      <c r="F36" s="8"/>
      <c r="G36" s="8"/>
      <c r="H36" s="8"/>
      <c r="I36" s="8"/>
      <c r="J36" s="8"/>
      <c r="K36" s="8"/>
      <c r="L36" s="8"/>
      <c r="M36" s="8"/>
      <c r="N36" s="8"/>
      <c r="O36" s="8"/>
      <c r="P36" s="8"/>
      <c r="Q36" s="8"/>
      <c r="R36" s="8"/>
      <c r="S36" s="8"/>
      <c r="T36" s="8"/>
      <c r="U36" s="8"/>
      <c r="V36" s="8"/>
    </row>
    <row r="37" spans="1:22">
      <c r="A37" s="8"/>
      <c r="B37" s="8"/>
      <c r="C37" s="8"/>
      <c r="D37" s="8"/>
      <c r="E37" s="8"/>
      <c r="F37" s="8"/>
      <c r="G37" s="8"/>
      <c r="H37" s="8"/>
      <c r="I37" s="8"/>
      <c r="J37" s="8"/>
      <c r="K37" s="8"/>
      <c r="L37" s="8"/>
      <c r="M37" s="8"/>
      <c r="N37" s="8"/>
      <c r="O37" s="8"/>
      <c r="P37" s="8"/>
      <c r="Q37" s="8"/>
      <c r="R37" s="8"/>
      <c r="S37" s="8"/>
      <c r="T37" s="8"/>
      <c r="U37" s="8"/>
      <c r="V37" s="8"/>
    </row>
    <row r="38" spans="1:22">
      <c r="A38" s="8"/>
      <c r="B38" s="8"/>
      <c r="C38" s="8"/>
      <c r="D38" s="8"/>
      <c r="E38" s="8"/>
      <c r="F38" s="8"/>
      <c r="G38" s="8"/>
      <c r="H38" s="8"/>
      <c r="I38" s="8"/>
      <c r="J38" s="8"/>
      <c r="K38" s="8"/>
      <c r="L38" s="8"/>
      <c r="M38" s="8"/>
      <c r="N38" s="8"/>
      <c r="O38" s="8"/>
      <c r="P38" s="8"/>
      <c r="Q38" s="8"/>
      <c r="R38" s="8"/>
      <c r="S38" s="8"/>
      <c r="T38" s="8"/>
      <c r="U38" s="8"/>
      <c r="V38" s="8"/>
    </row>
    <row r="39" spans="1:22">
      <c r="A39" s="8"/>
      <c r="B39" s="8"/>
      <c r="C39" s="8"/>
      <c r="D39" s="8"/>
      <c r="E39" s="8"/>
      <c r="F39" s="8"/>
      <c r="G39" s="8"/>
      <c r="H39" s="8"/>
      <c r="I39" s="8"/>
      <c r="J39" s="8"/>
      <c r="K39" s="8"/>
      <c r="L39" s="8"/>
      <c r="M39" s="8"/>
      <c r="N39" s="8"/>
      <c r="O39" s="8"/>
      <c r="P39" s="8"/>
      <c r="Q39" s="8"/>
      <c r="R39" s="8"/>
      <c r="S39" s="8"/>
      <c r="T39" s="8"/>
      <c r="U39" s="8"/>
      <c r="V39" s="8"/>
    </row>
    <row r="40" spans="1:22">
      <c r="A40" s="8"/>
      <c r="B40" s="8"/>
      <c r="C40" s="8"/>
      <c r="D40" s="8"/>
      <c r="E40" s="8"/>
      <c r="F40" s="8"/>
      <c r="G40" s="8"/>
      <c r="H40" s="8"/>
      <c r="I40" s="8"/>
      <c r="J40" s="8"/>
      <c r="K40" s="8"/>
      <c r="L40" s="8"/>
      <c r="M40" s="8"/>
      <c r="N40" s="8"/>
      <c r="O40" s="8"/>
      <c r="P40" s="8"/>
      <c r="Q40" s="8"/>
      <c r="R40" s="8"/>
      <c r="S40" s="8"/>
      <c r="T40" s="8"/>
      <c r="U40" s="8"/>
      <c r="V40" s="8"/>
    </row>
    <row r="41" spans="1:22">
      <c r="A41" s="8"/>
      <c r="B41" s="8"/>
      <c r="C41" s="8"/>
      <c r="D41" s="8"/>
      <c r="E41" s="8"/>
      <c r="F41" s="8"/>
      <c r="G41" s="8"/>
      <c r="H41" s="8"/>
      <c r="I41" s="8"/>
      <c r="J41" s="8"/>
      <c r="K41" s="8"/>
      <c r="L41" s="8"/>
      <c r="M41" s="8"/>
      <c r="N41" s="8"/>
      <c r="O41" s="8"/>
      <c r="P41" s="8"/>
      <c r="Q41" s="8"/>
      <c r="R41" s="8"/>
      <c r="S41" s="8"/>
      <c r="T41" s="8"/>
      <c r="U41" s="8"/>
      <c r="V41" s="8"/>
    </row>
    <row r="42" spans="1:22">
      <c r="A42" s="8"/>
      <c r="B42" s="8"/>
      <c r="C42" s="8"/>
      <c r="D42" s="8"/>
      <c r="E42" s="8"/>
      <c r="F42" s="8"/>
      <c r="G42" s="8"/>
      <c r="H42" s="8"/>
      <c r="I42" s="8"/>
      <c r="J42" s="8"/>
      <c r="K42" s="8"/>
      <c r="L42" s="8"/>
      <c r="M42" s="8"/>
      <c r="N42" s="8"/>
      <c r="O42" s="8"/>
      <c r="P42" s="8"/>
      <c r="Q42" s="8"/>
      <c r="R42" s="8"/>
      <c r="S42" s="8"/>
      <c r="T42" s="8"/>
      <c r="U42" s="8"/>
      <c r="V42" s="8"/>
    </row>
    <row r="43" spans="1:22">
      <c r="A43" s="8"/>
      <c r="B43" s="8"/>
      <c r="C43" s="8"/>
      <c r="D43" s="8"/>
      <c r="E43" s="8"/>
      <c r="F43" s="8"/>
      <c r="G43" s="8"/>
      <c r="H43" s="8"/>
      <c r="I43" s="8"/>
      <c r="J43" s="8"/>
      <c r="K43" s="8"/>
      <c r="L43" s="8"/>
      <c r="M43" s="8"/>
      <c r="N43" s="8"/>
      <c r="O43" s="8"/>
      <c r="P43" s="8"/>
      <c r="Q43" s="8"/>
      <c r="R43" s="8"/>
      <c r="S43" s="8"/>
      <c r="T43" s="8"/>
      <c r="U43" s="8"/>
      <c r="V43" s="8"/>
    </row>
    <row r="44" spans="1:22">
      <c r="A44" s="8"/>
      <c r="B44" s="8"/>
      <c r="C44" s="8"/>
      <c r="D44" s="8"/>
      <c r="E44" s="8"/>
      <c r="F44" s="8"/>
      <c r="G44" s="8"/>
      <c r="H44" s="8"/>
      <c r="I44" s="8"/>
      <c r="J44" s="8"/>
      <c r="K44" s="8"/>
      <c r="L44" s="8"/>
      <c r="M44" s="8"/>
      <c r="N44" s="8"/>
      <c r="O44" s="8"/>
      <c r="P44" s="8"/>
      <c r="Q44" s="8"/>
      <c r="R44" s="8"/>
      <c r="S44" s="8"/>
      <c r="T44" s="8"/>
      <c r="U44" s="8"/>
      <c r="V44" s="8"/>
    </row>
    <row r="45" spans="1:22">
      <c r="A45" s="8"/>
      <c r="B45" s="8"/>
      <c r="C45" s="8"/>
      <c r="D45" s="8"/>
      <c r="E45" s="8"/>
      <c r="F45" s="8"/>
      <c r="G45" s="8"/>
      <c r="H45" s="8"/>
      <c r="I45" s="8"/>
      <c r="J45" s="8"/>
      <c r="K45" s="8"/>
      <c r="L45" s="8"/>
      <c r="M45" s="8"/>
      <c r="N45" s="8"/>
      <c r="O45" s="8"/>
      <c r="P45" s="8"/>
      <c r="Q45" s="8"/>
      <c r="R45" s="8"/>
      <c r="S45" s="8"/>
      <c r="T45" s="8"/>
      <c r="U45" s="8"/>
      <c r="V45" s="8"/>
    </row>
    <row r="46" spans="1:22">
      <c r="A46" s="8"/>
      <c r="B46" s="8"/>
      <c r="C46" s="8"/>
      <c r="D46" s="8"/>
      <c r="E46" s="8"/>
      <c r="F46" s="8"/>
      <c r="G46" s="8"/>
      <c r="H46" s="8"/>
      <c r="I46" s="8"/>
      <c r="J46" s="8"/>
      <c r="K46" s="8"/>
      <c r="L46" s="8"/>
      <c r="M46" s="8"/>
      <c r="N46" s="8"/>
      <c r="O46" s="8"/>
      <c r="P46" s="8"/>
      <c r="Q46" s="8"/>
      <c r="R46" s="8"/>
      <c r="S46" s="8"/>
      <c r="T46" s="8"/>
      <c r="U46" s="8"/>
      <c r="V46" s="8"/>
    </row>
    <row r="47" spans="1:22">
      <c r="A47" s="8"/>
      <c r="B47" s="8"/>
      <c r="C47" s="8"/>
      <c r="D47" s="8"/>
      <c r="E47" s="8"/>
      <c r="F47" s="8"/>
      <c r="G47" s="8"/>
      <c r="H47" s="8"/>
      <c r="I47" s="8"/>
      <c r="J47" s="8"/>
      <c r="K47" s="8"/>
      <c r="L47" s="8"/>
      <c r="M47" s="8"/>
      <c r="N47" s="8"/>
      <c r="O47" s="8"/>
      <c r="P47" s="8"/>
      <c r="Q47" s="8"/>
      <c r="R47" s="8"/>
      <c r="S47" s="8"/>
      <c r="T47" s="8"/>
      <c r="U47" s="8"/>
      <c r="V47" s="8"/>
    </row>
    <row r="48" spans="1:22">
      <c r="A48" s="8"/>
      <c r="B48" s="8"/>
      <c r="C48" s="8"/>
      <c r="D48" s="8"/>
      <c r="E48" s="8"/>
      <c r="F48" s="8"/>
      <c r="G48" s="8"/>
      <c r="H48" s="8"/>
      <c r="I48" s="8"/>
      <c r="J48" s="8"/>
      <c r="K48" s="8"/>
      <c r="L48" s="8"/>
      <c r="M48" s="8"/>
      <c r="N48" s="8"/>
      <c r="O48" s="8"/>
      <c r="P48" s="8"/>
      <c r="Q48" s="8"/>
      <c r="R48" s="8"/>
      <c r="S48" s="8"/>
      <c r="T48" s="8"/>
      <c r="U48" s="8"/>
      <c r="V48" s="8"/>
    </row>
    <row r="49" spans="1:22">
      <c r="A49" s="8"/>
      <c r="B49" s="8"/>
      <c r="C49" s="8"/>
      <c r="D49" s="8"/>
      <c r="E49" s="8"/>
      <c r="F49" s="8"/>
      <c r="G49" s="8"/>
      <c r="H49" s="8"/>
      <c r="I49" s="8"/>
      <c r="J49" s="8"/>
      <c r="K49" s="8"/>
      <c r="L49" s="8"/>
      <c r="M49" s="8"/>
      <c r="N49" s="8"/>
      <c r="O49" s="8"/>
      <c r="P49" s="8"/>
      <c r="Q49" s="8"/>
      <c r="R49" s="8"/>
      <c r="S49" s="8"/>
      <c r="T49" s="8"/>
      <c r="U49" s="8"/>
      <c r="V49" s="8"/>
    </row>
    <row r="50" spans="1:22">
      <c r="A50" s="8"/>
      <c r="B50" s="8"/>
      <c r="C50" s="8"/>
      <c r="D50" s="8"/>
      <c r="E50" s="8"/>
      <c r="F50" s="8"/>
      <c r="G50" s="8"/>
      <c r="H50" s="8"/>
      <c r="I50" s="8"/>
      <c r="J50" s="8"/>
      <c r="K50" s="8"/>
      <c r="L50" s="8"/>
      <c r="M50" s="8"/>
      <c r="N50" s="8"/>
      <c r="O50" s="8"/>
      <c r="P50" s="8"/>
      <c r="Q50" s="8"/>
      <c r="R50" s="8"/>
      <c r="S50" s="8"/>
      <c r="T50" s="8"/>
      <c r="U50" s="8"/>
      <c r="V50" s="8"/>
    </row>
    <row r="51" spans="1:22">
      <c r="A51" s="8"/>
      <c r="B51" s="8"/>
      <c r="C51" s="8"/>
      <c r="D51" s="8"/>
      <c r="E51" s="8"/>
      <c r="F51" s="8"/>
      <c r="G51" s="8"/>
      <c r="H51" s="8"/>
      <c r="I51" s="8"/>
      <c r="J51" s="8"/>
      <c r="K51" s="8"/>
      <c r="L51" s="8"/>
      <c r="M51" s="8"/>
      <c r="N51" s="8"/>
      <c r="O51" s="8"/>
      <c r="P51" s="8"/>
      <c r="Q51" s="8"/>
      <c r="R51" s="8"/>
      <c r="S51" s="8"/>
      <c r="T51" s="8"/>
      <c r="U51" s="8"/>
      <c r="V51" s="8"/>
    </row>
    <row r="52" spans="1:22">
      <c r="A52" s="8"/>
      <c r="B52" s="8"/>
      <c r="C52" s="8"/>
      <c r="D52" s="8"/>
      <c r="E52" s="8"/>
      <c r="F52" s="8"/>
      <c r="G52" s="8"/>
      <c r="H52" s="8"/>
      <c r="I52" s="8"/>
      <c r="J52" s="8"/>
      <c r="K52" s="8"/>
      <c r="L52" s="8"/>
      <c r="M52" s="8"/>
      <c r="N52" s="8"/>
      <c r="O52" s="8"/>
      <c r="P52" s="8"/>
      <c r="Q52" s="8"/>
      <c r="R52" s="8"/>
      <c r="S52" s="8"/>
      <c r="T52" s="8"/>
      <c r="U52" s="8"/>
      <c r="V52" s="8"/>
    </row>
    <row r="53" spans="1:22">
      <c r="A53" s="8"/>
      <c r="B53" s="8"/>
      <c r="C53" s="8"/>
      <c r="D53" s="8"/>
      <c r="E53" s="8"/>
      <c r="F53" s="8"/>
      <c r="G53" s="8"/>
      <c r="H53" s="8"/>
      <c r="I53" s="8"/>
      <c r="J53" s="8"/>
      <c r="K53" s="8"/>
      <c r="L53" s="8"/>
      <c r="M53" s="8"/>
      <c r="N53" s="8"/>
      <c r="O53" s="8"/>
      <c r="P53" s="8"/>
      <c r="Q53" s="8"/>
      <c r="R53" s="8"/>
      <c r="S53" s="8"/>
      <c r="T53" s="8"/>
      <c r="U53" s="8"/>
      <c r="V53" s="8"/>
    </row>
    <row r="54" spans="1:22">
      <c r="A54" s="8"/>
      <c r="B54" s="8"/>
      <c r="C54" s="8"/>
      <c r="D54" s="8"/>
      <c r="E54" s="8"/>
      <c r="F54" s="8"/>
      <c r="G54" s="8"/>
      <c r="H54" s="8"/>
      <c r="I54" s="8"/>
      <c r="J54" s="8"/>
      <c r="K54" s="8"/>
      <c r="L54" s="8"/>
      <c r="M54" s="8"/>
      <c r="N54" s="8"/>
      <c r="O54" s="8"/>
      <c r="P54" s="8"/>
      <c r="Q54" s="8"/>
      <c r="R54" s="8"/>
      <c r="S54" s="8"/>
      <c r="T54" s="8"/>
      <c r="U54" s="8"/>
      <c r="V54" s="8"/>
    </row>
    <row r="55" spans="1:22">
      <c r="A55" s="8"/>
      <c r="B55" s="8"/>
      <c r="C55" s="8"/>
      <c r="D55" s="8"/>
      <c r="E55" s="8"/>
      <c r="F55" s="8"/>
      <c r="G55" s="8"/>
      <c r="H55" s="8"/>
      <c r="I55" s="8"/>
      <c r="J55" s="8"/>
      <c r="K55" s="8"/>
      <c r="L55" s="8"/>
      <c r="M55" s="8"/>
      <c r="N55" s="8"/>
      <c r="O55" s="8"/>
      <c r="P55" s="8"/>
      <c r="Q55" s="8"/>
      <c r="R55" s="8"/>
      <c r="S55" s="8"/>
      <c r="T55" s="8"/>
      <c r="U55" s="8"/>
      <c r="V55" s="8"/>
    </row>
    <row r="56" spans="1:22">
      <c r="A56" s="8"/>
      <c r="B56" s="8"/>
      <c r="C56" s="8"/>
      <c r="D56" s="8"/>
      <c r="E56" s="8"/>
      <c r="F56" s="8"/>
      <c r="G56" s="8"/>
      <c r="H56" s="8"/>
      <c r="I56" s="8"/>
      <c r="J56" s="8"/>
      <c r="K56" s="8"/>
      <c r="L56" s="8"/>
      <c r="M56" s="8"/>
      <c r="N56" s="8"/>
      <c r="O56" s="8"/>
      <c r="P56" s="8"/>
      <c r="Q56" s="8"/>
      <c r="R56" s="8"/>
      <c r="S56" s="8"/>
      <c r="T56" s="8"/>
      <c r="U56" s="8"/>
      <c r="V56" s="8"/>
    </row>
    <row r="57" spans="1:22">
      <c r="A57" s="8"/>
      <c r="B57" s="8"/>
      <c r="C57" s="8"/>
      <c r="D57" s="8"/>
      <c r="E57" s="8"/>
      <c r="F57" s="8"/>
      <c r="G57" s="8"/>
      <c r="H57" s="8"/>
      <c r="I57" s="8"/>
      <c r="J57" s="8"/>
      <c r="K57" s="8"/>
      <c r="L57" s="8"/>
      <c r="M57" s="8"/>
      <c r="N57" s="8"/>
      <c r="O57" s="8"/>
      <c r="P57" s="8"/>
      <c r="Q57" s="8"/>
      <c r="R57" s="8"/>
      <c r="S57" s="8"/>
      <c r="T57" s="8"/>
      <c r="U57" s="8"/>
      <c r="V57" s="8"/>
    </row>
    <row r="58" spans="1:22">
      <c r="A58" s="8"/>
      <c r="B58" s="8"/>
      <c r="C58" s="8"/>
      <c r="D58" s="8"/>
      <c r="E58" s="8"/>
      <c r="F58" s="8"/>
      <c r="G58" s="8"/>
      <c r="H58" s="8"/>
      <c r="I58" s="8"/>
      <c r="J58" s="8"/>
      <c r="K58" s="8"/>
      <c r="L58" s="8"/>
      <c r="M58" s="8"/>
      <c r="N58" s="8"/>
      <c r="O58" s="8"/>
      <c r="P58" s="8"/>
      <c r="Q58" s="8"/>
      <c r="R58" s="8"/>
      <c r="S58" s="8"/>
      <c r="T58" s="8"/>
      <c r="U58" s="8"/>
      <c r="V58" s="8"/>
    </row>
  </sheetData>
  <pageMargins left="0.70866141732283472" right="0.70866141732283472" top="0.74803149606299213" bottom="0.74803149606299213" header="0.31496062992125984" footer="0.31496062992125984"/>
  <pageSetup paperSize="9" scale="55" orientation="landscape" r:id="rId1"/>
  <customProperties>
    <customPr name="_pios_id" r:id="rId2"/>
    <customPr name="EpmWorksheetKeyString_GUID"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C37AA-DFAC-4F6A-883F-CCF9C6DC9DF1}">
  <sheetPr>
    <pageSetUpPr fitToPage="1"/>
  </sheetPr>
  <dimension ref="A1:BH100"/>
  <sheetViews>
    <sheetView zoomScale="80" zoomScaleNormal="80" workbookViewId="0">
      <pane xSplit="1" ySplit="4" topLeftCell="AE67" activePane="bottomRight" state="frozen"/>
      <selection pane="topRight" activeCell="B1" sqref="B1"/>
      <selection pane="bottomLeft" activeCell="A3" sqref="A3"/>
      <selection pane="bottomRight" activeCell="AT89" sqref="AT89"/>
    </sheetView>
  </sheetViews>
  <sheetFormatPr defaultColWidth="9.19921875" defaultRowHeight="14.25"/>
  <cols>
    <col min="1" max="1" width="16.265625" style="403" customWidth="1"/>
    <col min="2" max="2" width="13.265625" style="403" customWidth="1"/>
    <col min="3" max="11" width="13.265625" style="13" customWidth="1"/>
    <col min="12" max="12" width="6.46484375" style="405" customWidth="1"/>
    <col min="13" max="13" width="11" style="403" customWidth="1"/>
    <col min="14" max="23" width="13.265625" style="13" customWidth="1"/>
    <col min="24" max="24" width="3.19921875" style="13" customWidth="1"/>
    <col min="25" max="25" width="11" style="403" customWidth="1"/>
    <col min="26" max="35" width="13.265625" style="13" customWidth="1"/>
    <col min="36" max="36" width="3.796875" style="281" customWidth="1"/>
    <col min="37" max="47" width="13.265625" style="281" customWidth="1"/>
    <col min="48" max="48" width="3.265625" style="281" customWidth="1"/>
    <col min="49" max="49" width="3.265625" style="13" customWidth="1"/>
    <col min="50" max="50" width="13.265625" style="403" customWidth="1"/>
    <col min="51" max="59" width="13.265625" style="13" customWidth="1"/>
    <col min="60" max="60" width="12.19921875" style="13" customWidth="1"/>
    <col min="61" max="16384" width="9.19921875" style="13"/>
  </cols>
  <sheetData>
    <row r="1" spans="1:60" ht="42.75">
      <c r="A1" s="489" t="s">
        <v>221</v>
      </c>
      <c r="B1" s="404"/>
      <c r="C1" s="404"/>
      <c r="AY1" s="406" t="s">
        <v>65</v>
      </c>
      <c r="AZ1" s="406" t="s">
        <v>30</v>
      </c>
      <c r="BA1" s="406" t="s">
        <v>29</v>
      </c>
      <c r="BB1" s="406" t="s">
        <v>31</v>
      </c>
      <c r="BC1" s="406" t="s">
        <v>34</v>
      </c>
      <c r="BD1" s="406" t="s">
        <v>33</v>
      </c>
      <c r="BE1" s="406" t="s">
        <v>32</v>
      </c>
      <c r="BF1" s="406" t="s">
        <v>64</v>
      </c>
    </row>
    <row r="2" spans="1:60">
      <c r="A2" s="489"/>
      <c r="B2" s="404"/>
      <c r="AX2" s="407" t="s">
        <v>201</v>
      </c>
      <c r="AY2" s="408" t="s">
        <v>63</v>
      </c>
      <c r="AZ2" s="408" t="s">
        <v>30</v>
      </c>
      <c r="BA2" s="408" t="s">
        <v>35</v>
      </c>
      <c r="BB2" s="408" t="s">
        <v>36</v>
      </c>
      <c r="BC2" s="408" t="s">
        <v>38</v>
      </c>
      <c r="BD2" s="408" t="s">
        <v>33</v>
      </c>
      <c r="BE2" s="408" t="s">
        <v>37</v>
      </c>
      <c r="BF2" s="408" t="s">
        <v>62</v>
      </c>
    </row>
    <row r="3" spans="1:60" s="405" customFormat="1">
      <c r="A3" s="490"/>
      <c r="F3" s="404"/>
      <c r="M3" s="409"/>
      <c r="N3" s="405" t="s">
        <v>202</v>
      </c>
      <c r="Y3" s="409"/>
      <c r="Z3" s="405" t="s">
        <v>203</v>
      </c>
      <c r="AJ3" s="410"/>
      <c r="AK3" s="409"/>
      <c r="AL3" s="405" t="s">
        <v>204</v>
      </c>
      <c r="AV3" s="410"/>
      <c r="AX3" s="411" t="s">
        <v>205</v>
      </c>
      <c r="AY3" s="412" t="s">
        <v>225</v>
      </c>
      <c r="AZ3" s="412" t="s">
        <v>225</v>
      </c>
      <c r="BA3" s="412" t="s">
        <v>225</v>
      </c>
      <c r="BB3" s="412" t="s">
        <v>225</v>
      </c>
      <c r="BC3" s="412" t="s">
        <v>225</v>
      </c>
      <c r="BD3" s="412" t="s">
        <v>225</v>
      </c>
      <c r="BE3" s="412" t="s">
        <v>225</v>
      </c>
      <c r="BF3" s="412" t="s">
        <v>225</v>
      </c>
    </row>
    <row r="4" spans="1:60" s="416" customFormat="1" ht="99.75" customHeight="1" thickBot="1">
      <c r="A4" s="413" t="s">
        <v>14</v>
      </c>
      <c r="B4" s="414" t="s">
        <v>206</v>
      </c>
      <c r="C4" s="414" t="s">
        <v>207</v>
      </c>
      <c r="D4" s="414" t="s">
        <v>208</v>
      </c>
      <c r="E4" s="414" t="s">
        <v>209</v>
      </c>
      <c r="F4" s="414" t="s">
        <v>210</v>
      </c>
      <c r="G4" s="414" t="s">
        <v>211</v>
      </c>
      <c r="H4" s="414" t="s">
        <v>212</v>
      </c>
      <c r="I4" s="414" t="s">
        <v>213</v>
      </c>
      <c r="J4" s="414" t="s">
        <v>214</v>
      </c>
      <c r="K4" s="415" t="s">
        <v>215</v>
      </c>
      <c r="M4" s="417" t="s">
        <v>14</v>
      </c>
      <c r="N4" s="414" t="s">
        <v>206</v>
      </c>
      <c r="O4" s="414" t="s">
        <v>207</v>
      </c>
      <c r="P4" s="414" t="s">
        <v>208</v>
      </c>
      <c r="Q4" s="414" t="s">
        <v>209</v>
      </c>
      <c r="R4" s="414" t="s">
        <v>210</v>
      </c>
      <c r="S4" s="414" t="s">
        <v>211</v>
      </c>
      <c r="T4" s="414" t="s">
        <v>212</v>
      </c>
      <c r="U4" s="414" t="s">
        <v>213</v>
      </c>
      <c r="V4" s="414" t="s">
        <v>214</v>
      </c>
      <c r="W4" s="415" t="s">
        <v>215</v>
      </c>
      <c r="Y4" s="417" t="s">
        <v>14</v>
      </c>
      <c r="Z4" s="414" t="s">
        <v>206</v>
      </c>
      <c r="AA4" s="414" t="s">
        <v>207</v>
      </c>
      <c r="AB4" s="414" t="s">
        <v>208</v>
      </c>
      <c r="AC4" s="414" t="s">
        <v>216</v>
      </c>
      <c r="AD4" s="414" t="s">
        <v>210</v>
      </c>
      <c r="AE4" s="414" t="s">
        <v>211</v>
      </c>
      <c r="AF4" s="414" t="s">
        <v>212</v>
      </c>
      <c r="AG4" s="414" t="s">
        <v>213</v>
      </c>
      <c r="AH4" s="414" t="s">
        <v>214</v>
      </c>
      <c r="AI4" s="415" t="s">
        <v>215</v>
      </c>
      <c r="AJ4" s="418" t="s">
        <v>217</v>
      </c>
      <c r="AK4" s="419" t="s">
        <v>14</v>
      </c>
      <c r="AL4" s="414" t="s">
        <v>206</v>
      </c>
      <c r="AM4" s="414" t="s">
        <v>207</v>
      </c>
      <c r="AN4" s="414" t="s">
        <v>208</v>
      </c>
      <c r="AO4" s="414" t="s">
        <v>209</v>
      </c>
      <c r="AP4" s="414" t="s">
        <v>210</v>
      </c>
      <c r="AQ4" s="414" t="s">
        <v>211</v>
      </c>
      <c r="AR4" s="414" t="s">
        <v>212</v>
      </c>
      <c r="AS4" s="414" t="s">
        <v>213</v>
      </c>
      <c r="AT4" s="414" t="s">
        <v>214</v>
      </c>
      <c r="AU4" s="415" t="s">
        <v>215</v>
      </c>
      <c r="AV4" s="418"/>
      <c r="AX4" s="420" t="s">
        <v>14</v>
      </c>
      <c r="AY4" s="421" t="s">
        <v>206</v>
      </c>
      <c r="AZ4" s="421" t="s">
        <v>207</v>
      </c>
      <c r="BA4" s="421" t="s">
        <v>208</v>
      </c>
      <c r="BB4" s="421" t="s">
        <v>209</v>
      </c>
      <c r="BC4" s="421" t="s">
        <v>210</v>
      </c>
      <c r="BD4" s="421" t="s">
        <v>211</v>
      </c>
      <c r="BE4" s="421" t="s">
        <v>212</v>
      </c>
      <c r="BF4" s="421" t="s">
        <v>213</v>
      </c>
      <c r="BG4" s="422" t="s">
        <v>218</v>
      </c>
      <c r="BH4" s="423" t="s">
        <v>219</v>
      </c>
    </row>
    <row r="5" spans="1:60" ht="14.65" thickTop="1">
      <c r="A5" s="424">
        <v>39965</v>
      </c>
      <c r="B5" s="425">
        <v>1000</v>
      </c>
      <c r="C5" s="425">
        <v>973.70242199999996</v>
      </c>
      <c r="D5" s="425">
        <v>1000</v>
      </c>
      <c r="E5" s="425">
        <v>967.93700000000001</v>
      </c>
      <c r="F5" s="425">
        <v>1026</v>
      </c>
      <c r="G5" s="425"/>
      <c r="H5" s="425"/>
      <c r="I5" s="425"/>
      <c r="J5" s="425">
        <v>881.72920099999999</v>
      </c>
      <c r="K5" s="426">
        <v>0.60241333333333336</v>
      </c>
      <c r="L5" s="427"/>
      <c r="M5" s="424">
        <v>39965</v>
      </c>
      <c r="N5"/>
      <c r="O5"/>
      <c r="P5"/>
      <c r="Q5"/>
      <c r="R5"/>
      <c r="S5"/>
      <c r="T5"/>
      <c r="U5"/>
      <c r="V5"/>
      <c r="W5" s="387"/>
      <c r="Y5" s="424">
        <v>39965</v>
      </c>
      <c r="Z5"/>
      <c r="AA5"/>
      <c r="AB5"/>
      <c r="AC5"/>
      <c r="AD5"/>
      <c r="AE5"/>
      <c r="AF5"/>
      <c r="AG5"/>
      <c r="AH5"/>
      <c r="AI5" s="387"/>
      <c r="AK5" s="424">
        <v>39965</v>
      </c>
      <c r="AL5"/>
      <c r="AM5"/>
      <c r="AN5"/>
      <c r="AO5"/>
      <c r="AP5"/>
      <c r="AQ5"/>
      <c r="AR5"/>
      <c r="AS5"/>
      <c r="AT5"/>
      <c r="AU5" s="387"/>
      <c r="AX5" s="424">
        <v>39965</v>
      </c>
      <c r="AY5"/>
      <c r="AZ5"/>
      <c r="BA5"/>
      <c r="BB5"/>
      <c r="BC5"/>
      <c r="BD5"/>
      <c r="BE5"/>
      <c r="BF5"/>
      <c r="BG5" s="428" t="s">
        <v>226</v>
      </c>
      <c r="BH5" s="429" t="s">
        <v>226</v>
      </c>
    </row>
    <row r="6" spans="1:60">
      <c r="A6" s="424">
        <v>40057</v>
      </c>
      <c r="B6" s="425">
        <v>1005</v>
      </c>
      <c r="C6" s="425">
        <v>959.86159199999997</v>
      </c>
      <c r="D6" s="425">
        <v>1005</v>
      </c>
      <c r="E6" s="425">
        <v>972.77700000000004</v>
      </c>
      <c r="F6" s="425">
        <v>1020</v>
      </c>
      <c r="G6" s="425"/>
      <c r="H6" s="425"/>
      <c r="I6" s="425"/>
      <c r="J6" s="425">
        <v>893.14845000000003</v>
      </c>
      <c r="K6" s="426">
        <v>0.67384666666666659</v>
      </c>
      <c r="L6" s="427"/>
      <c r="M6" s="424">
        <v>40057</v>
      </c>
      <c r="N6" s="430">
        <v>0.49999999999998934</v>
      </c>
      <c r="O6" s="430">
        <v>-1.4214640620458407</v>
      </c>
      <c r="P6" s="430">
        <v>0.49999999999998934</v>
      </c>
      <c r="Q6" s="430">
        <v>0.50003254344033188</v>
      </c>
      <c r="R6" s="430">
        <v>-0.58479532163743242</v>
      </c>
      <c r="S6" s="430"/>
      <c r="T6" s="430"/>
      <c r="U6" s="430"/>
      <c r="V6" s="430">
        <v>1.2950970646145255</v>
      </c>
      <c r="W6" s="431">
        <v>1.2950970646145255</v>
      </c>
      <c r="Y6" s="424">
        <v>40057</v>
      </c>
      <c r="Z6" s="430"/>
      <c r="AA6" s="430"/>
      <c r="AB6" s="430"/>
      <c r="AC6" s="430"/>
      <c r="AD6" s="430"/>
      <c r="AE6" s="430"/>
      <c r="AF6" s="430"/>
      <c r="AG6" s="430"/>
      <c r="AH6" s="430"/>
      <c r="AI6" s="431"/>
      <c r="AK6" s="424">
        <v>40057</v>
      </c>
      <c r="AL6"/>
      <c r="AM6"/>
      <c r="AN6"/>
      <c r="AO6"/>
      <c r="AP6"/>
      <c r="AQ6"/>
      <c r="AR6"/>
      <c r="AS6"/>
      <c r="AT6"/>
      <c r="AU6" s="387"/>
      <c r="AX6" s="424">
        <v>40057</v>
      </c>
      <c r="AY6"/>
      <c r="AZ6"/>
      <c r="BA6"/>
      <c r="BB6"/>
      <c r="BC6"/>
      <c r="BD6"/>
      <c r="BE6"/>
      <c r="BF6"/>
      <c r="BG6" s="428" t="s">
        <v>226</v>
      </c>
      <c r="BH6" s="429" t="s">
        <v>226</v>
      </c>
    </row>
    <row r="7" spans="1:60">
      <c r="A7" s="424">
        <v>40148</v>
      </c>
      <c r="B7" s="425">
        <v>1009</v>
      </c>
      <c r="C7" s="425">
        <v>958.47750900000005</v>
      </c>
      <c r="D7" s="425">
        <v>1008</v>
      </c>
      <c r="E7" s="425">
        <v>977.61599999999999</v>
      </c>
      <c r="F7" s="425">
        <v>1022</v>
      </c>
      <c r="G7" s="425">
        <v>1000</v>
      </c>
      <c r="H7" s="425">
        <v>948</v>
      </c>
      <c r="I7" s="432">
        <v>673.70046300000001</v>
      </c>
      <c r="J7" s="425">
        <v>891.51712899999995</v>
      </c>
      <c r="K7" s="426">
        <v>0.72846</v>
      </c>
      <c r="L7" s="427"/>
      <c r="M7" s="424">
        <v>40148</v>
      </c>
      <c r="N7" s="430">
        <v>0.39800995024874553</v>
      </c>
      <c r="O7" s="430">
        <v>-0.14419610197299315</v>
      </c>
      <c r="P7" s="430">
        <v>0.29850746268655914</v>
      </c>
      <c r="Q7" s="430">
        <v>0.49744185974791577</v>
      </c>
      <c r="R7" s="430">
        <v>0.19607843137254832</v>
      </c>
      <c r="S7" s="430"/>
      <c r="T7" s="430"/>
      <c r="U7" s="430"/>
      <c r="V7" s="430">
        <v>-0.18264836041534949</v>
      </c>
      <c r="W7" s="431">
        <v>-0.18264836041534949</v>
      </c>
      <c r="Y7" s="424">
        <v>40148</v>
      </c>
      <c r="Z7" s="430"/>
      <c r="AA7" s="430"/>
      <c r="AB7" s="430"/>
      <c r="AC7" s="430"/>
      <c r="AD7" s="430"/>
      <c r="AE7" s="430"/>
      <c r="AF7" s="430"/>
      <c r="AG7" s="430"/>
      <c r="AH7" s="430"/>
      <c r="AI7" s="431"/>
      <c r="AK7" s="424">
        <v>40148</v>
      </c>
      <c r="AL7"/>
      <c r="AM7" s="430"/>
      <c r="AN7" s="430"/>
      <c r="AO7" s="430"/>
      <c r="AP7" s="430"/>
      <c r="AQ7" s="430"/>
      <c r="AR7" s="430"/>
      <c r="AS7" s="430"/>
      <c r="AT7" s="430"/>
      <c r="AU7" s="431"/>
      <c r="AX7" s="424">
        <v>40148</v>
      </c>
      <c r="AY7"/>
      <c r="AZ7" s="430"/>
      <c r="BA7" s="430"/>
      <c r="BB7" s="430"/>
      <c r="BC7" s="430"/>
      <c r="BD7" s="430"/>
      <c r="BE7" s="430"/>
      <c r="BF7" s="430"/>
      <c r="BG7" s="428" t="s">
        <v>227</v>
      </c>
      <c r="BH7" s="429">
        <v>0.66823999999999995</v>
      </c>
    </row>
    <row r="8" spans="1:60">
      <c r="A8" s="424">
        <v>40238</v>
      </c>
      <c r="B8" s="425">
        <v>1012</v>
      </c>
      <c r="C8" s="425">
        <v>975.778547</v>
      </c>
      <c r="D8" s="425">
        <v>1012</v>
      </c>
      <c r="E8" s="425">
        <v>986.08600000000001</v>
      </c>
      <c r="F8" s="425">
        <v>1023</v>
      </c>
      <c r="G8" s="425">
        <v>1005</v>
      </c>
      <c r="H8" s="425">
        <v>974</v>
      </c>
      <c r="I8" s="432">
        <v>673.18579499999998</v>
      </c>
      <c r="J8" s="425">
        <v>894.77977199999998</v>
      </c>
      <c r="K8" s="426">
        <v>0.70944333333333331</v>
      </c>
      <c r="L8" s="427"/>
      <c r="M8" s="424">
        <v>40238</v>
      </c>
      <c r="N8" s="430">
        <v>0.29732408325073845</v>
      </c>
      <c r="O8" s="430">
        <v>1.8050541444681878</v>
      </c>
      <c r="P8" s="430">
        <v>0.39682539682539542</v>
      </c>
      <c r="Q8" s="430">
        <v>0.8663933487176978</v>
      </c>
      <c r="R8" s="430">
        <v>9.7847358121327943E-2</v>
      </c>
      <c r="S8" s="430">
        <v>0.49999999999998934</v>
      </c>
      <c r="T8" s="430">
        <v>2.7426160337552741</v>
      </c>
      <c r="U8" s="430">
        <v>-7.6394188258122053E-2</v>
      </c>
      <c r="V8" s="430">
        <v>0.36596526234551341</v>
      </c>
      <c r="W8" s="431">
        <v>0.36596526234551341</v>
      </c>
      <c r="Y8" s="424">
        <v>40238</v>
      </c>
      <c r="Z8" s="430"/>
      <c r="AA8" s="430"/>
      <c r="AB8" s="430"/>
      <c r="AC8" s="430"/>
      <c r="AD8" s="430"/>
      <c r="AE8" s="430"/>
      <c r="AF8" s="430"/>
      <c r="AG8" s="430"/>
      <c r="AH8" s="430"/>
      <c r="AI8" s="431"/>
      <c r="AK8" s="424">
        <v>40238</v>
      </c>
      <c r="AL8"/>
      <c r="AM8" s="430"/>
      <c r="AN8" s="430"/>
      <c r="AO8" s="430"/>
      <c r="AP8" s="430"/>
      <c r="AQ8" s="430"/>
      <c r="AR8" s="430"/>
      <c r="AS8" s="430"/>
      <c r="AT8" s="430"/>
      <c r="AU8" s="431"/>
      <c r="AX8" s="424">
        <v>40238</v>
      </c>
      <c r="AY8"/>
      <c r="AZ8" s="430"/>
      <c r="BA8" s="430"/>
      <c r="BB8" s="430"/>
      <c r="BC8" s="430"/>
      <c r="BD8" s="430"/>
      <c r="BE8" s="430"/>
      <c r="BF8" s="430"/>
      <c r="BG8" s="428" t="s">
        <v>226</v>
      </c>
      <c r="BH8" s="429" t="s">
        <v>226</v>
      </c>
    </row>
    <row r="9" spans="1:60">
      <c r="A9" s="424">
        <v>40330</v>
      </c>
      <c r="B9" s="425">
        <v>1016</v>
      </c>
      <c r="C9" s="425">
        <v>986.15917000000002</v>
      </c>
      <c r="D9" s="425">
        <v>1017</v>
      </c>
      <c r="E9" s="425">
        <v>989.71600000000001</v>
      </c>
      <c r="F9" s="425">
        <v>1019</v>
      </c>
      <c r="G9" s="425">
        <v>1005</v>
      </c>
      <c r="H9" s="425">
        <v>974</v>
      </c>
      <c r="I9" s="432">
        <v>673.70046300000001</v>
      </c>
      <c r="J9" s="425">
        <v>896.41109300000005</v>
      </c>
      <c r="K9" s="426">
        <v>0.70144666666666666</v>
      </c>
      <c r="L9" s="427"/>
      <c r="M9" s="424">
        <v>40330</v>
      </c>
      <c r="N9" s="430">
        <v>0.39525691699604515</v>
      </c>
      <c r="O9" s="430">
        <v>1.0638298035875904</v>
      </c>
      <c r="P9" s="430">
        <v>0.49407114624506754</v>
      </c>
      <c r="Q9" s="430">
        <v>0.36812205020657629</v>
      </c>
      <c r="R9" s="430">
        <v>-0.3910068426197455</v>
      </c>
      <c r="S9" s="430">
        <v>0</v>
      </c>
      <c r="T9" s="430">
        <v>0</v>
      </c>
      <c r="U9" s="430">
        <v>7.6452593596387786E-2</v>
      </c>
      <c r="V9" s="430">
        <v>0.18231536418773509</v>
      </c>
      <c r="W9" s="431">
        <v>0.18231536418773509</v>
      </c>
      <c r="Y9" s="424">
        <v>40330</v>
      </c>
      <c r="Z9" s="430">
        <v>1.6000000000000014</v>
      </c>
      <c r="AA9" s="430">
        <v>1.2793177585420423</v>
      </c>
      <c r="AB9" s="430">
        <v>1.6999999999999904</v>
      </c>
      <c r="AC9" s="430">
        <v>2.2500431329725012</v>
      </c>
      <c r="AD9" s="430">
        <v>-0.68226120857699524</v>
      </c>
      <c r="AE9" s="430"/>
      <c r="AF9" s="430"/>
      <c r="AG9" s="430"/>
      <c r="AH9" s="430">
        <v>1.6651248459673029</v>
      </c>
      <c r="AI9" s="431">
        <v>16.439432504813965</v>
      </c>
      <c r="AK9" s="424">
        <v>40330</v>
      </c>
      <c r="AL9"/>
      <c r="AM9" s="430"/>
      <c r="AN9" s="430"/>
      <c r="AO9" s="430"/>
      <c r="AP9" s="430"/>
      <c r="AQ9" s="430"/>
      <c r="AR9" s="430"/>
      <c r="AS9" s="430"/>
      <c r="AT9" s="430"/>
      <c r="AU9" s="431"/>
      <c r="AX9" s="424">
        <v>40330</v>
      </c>
      <c r="AY9"/>
      <c r="AZ9" s="430"/>
      <c r="BA9" s="430"/>
      <c r="BB9" s="430"/>
      <c r="BC9" s="430"/>
      <c r="BD9" s="430"/>
      <c r="BE9" s="430"/>
      <c r="BF9" s="430"/>
      <c r="BG9" s="428" t="s">
        <v>226</v>
      </c>
      <c r="BH9" s="429" t="s">
        <v>226</v>
      </c>
    </row>
    <row r="10" spans="1:60">
      <c r="A10" s="424">
        <v>40422</v>
      </c>
      <c r="B10" s="425">
        <v>1021</v>
      </c>
      <c r="C10" s="425">
        <v>997.92387499999995</v>
      </c>
      <c r="D10" s="425">
        <v>1029</v>
      </c>
      <c r="E10" s="425">
        <v>999.39499999999998</v>
      </c>
      <c r="F10" s="425">
        <v>1009</v>
      </c>
      <c r="G10" s="425">
        <v>1010</v>
      </c>
      <c r="H10" s="425">
        <v>974</v>
      </c>
      <c r="I10" s="432">
        <v>676.27380300000004</v>
      </c>
      <c r="J10" s="425">
        <v>906.19902100000002</v>
      </c>
      <c r="K10" s="426">
        <v>0.71749666666666678</v>
      </c>
      <c r="L10" s="427"/>
      <c r="M10" s="424">
        <v>40422</v>
      </c>
      <c r="N10" s="430">
        <v>0.49212598425196763</v>
      </c>
      <c r="O10" s="430">
        <v>1.1929823661224859</v>
      </c>
      <c r="P10" s="430">
        <v>1.1799410029498469</v>
      </c>
      <c r="Q10" s="430">
        <v>0.97795731300696076</v>
      </c>
      <c r="R10" s="430">
        <v>-0.98135426889106592</v>
      </c>
      <c r="S10" s="430">
        <v>0.49751243781095411</v>
      </c>
      <c r="T10" s="430">
        <v>0</v>
      </c>
      <c r="U10" s="430">
        <v>0.38197094129057696</v>
      </c>
      <c r="V10" s="430">
        <v>1.0919017040767365</v>
      </c>
      <c r="W10" s="431">
        <v>1.0919017040767365</v>
      </c>
      <c r="Y10" s="424">
        <v>40422</v>
      </c>
      <c r="Z10" s="430">
        <v>1.5920398009950265</v>
      </c>
      <c r="AA10" s="430">
        <v>3.9653928563484042</v>
      </c>
      <c r="AB10" s="430">
        <v>2.3880597014925398</v>
      </c>
      <c r="AC10" s="430">
        <v>2.7362900233043996</v>
      </c>
      <c r="AD10" s="430">
        <v>-1.0784313725490158</v>
      </c>
      <c r="AE10" s="430"/>
      <c r="AF10" s="430"/>
      <c r="AG10" s="430"/>
      <c r="AH10" s="430">
        <v>1.4611872192131115</v>
      </c>
      <c r="AI10" s="431">
        <v>6.477734796244472</v>
      </c>
      <c r="AK10" s="424">
        <v>40422</v>
      </c>
      <c r="AL10"/>
      <c r="AM10" s="430"/>
      <c r="AN10" s="430"/>
      <c r="AO10" s="430"/>
      <c r="AP10" s="430"/>
      <c r="AQ10" s="430"/>
      <c r="AR10" s="430"/>
      <c r="AS10" s="430"/>
      <c r="AT10" s="430"/>
      <c r="AU10" s="431"/>
      <c r="AX10" s="424">
        <v>40422</v>
      </c>
      <c r="AY10"/>
      <c r="AZ10" s="430"/>
      <c r="BA10" s="430"/>
      <c r="BB10" s="430"/>
      <c r="BC10" s="430"/>
      <c r="BD10" s="430"/>
      <c r="BE10" s="430"/>
      <c r="BF10" s="430"/>
      <c r="BG10" s="428" t="s">
        <v>226</v>
      </c>
      <c r="BH10" s="429" t="s">
        <v>226</v>
      </c>
    </row>
    <row r="11" spans="1:60">
      <c r="A11" s="424">
        <v>40513</v>
      </c>
      <c r="B11" s="425">
        <v>1026</v>
      </c>
      <c r="C11" s="425">
        <v>1000</v>
      </c>
      <c r="D11" s="425">
        <v>1036</v>
      </c>
      <c r="E11" s="425">
        <v>1000</v>
      </c>
      <c r="F11" s="425">
        <v>1000</v>
      </c>
      <c r="G11" s="425">
        <v>1012</v>
      </c>
      <c r="H11" s="425">
        <v>973</v>
      </c>
      <c r="I11" s="432">
        <v>671.64179100000001</v>
      </c>
      <c r="J11" s="425">
        <v>927.40619900000002</v>
      </c>
      <c r="K11" s="426">
        <v>0.75774333333333332</v>
      </c>
      <c r="L11" s="427"/>
      <c r="M11" s="424">
        <v>40513</v>
      </c>
      <c r="N11" s="430">
        <v>0.48971596474045587</v>
      </c>
      <c r="O11" s="430">
        <v>0.20804442623441055</v>
      </c>
      <c r="P11" s="430">
        <v>0.68027210884353817</v>
      </c>
      <c r="Q11" s="430">
        <v>6.0536624657925309E-2</v>
      </c>
      <c r="R11" s="430">
        <v>-0.89197224975222644</v>
      </c>
      <c r="S11" s="430">
        <v>0.1980198019801982</v>
      </c>
      <c r="T11" s="430">
        <v>-0.10266940451745254</v>
      </c>
      <c r="U11" s="430">
        <v>-0.68493145519641363</v>
      </c>
      <c r="V11" s="430">
        <v>2.3402340444594216</v>
      </c>
      <c r="W11" s="431">
        <v>2.3402340444594216</v>
      </c>
      <c r="Y11" s="424">
        <v>40513</v>
      </c>
      <c r="Z11" s="430">
        <v>1.6848364717542141</v>
      </c>
      <c r="AA11" s="430">
        <v>4.332129925857231</v>
      </c>
      <c r="AB11" s="430">
        <v>2.7777777777777679</v>
      </c>
      <c r="AC11" s="430">
        <v>2.2896515605309364</v>
      </c>
      <c r="AD11" s="430">
        <v>-2.1526418786692814</v>
      </c>
      <c r="AE11" s="430">
        <v>1.2000000000000011</v>
      </c>
      <c r="AF11" s="430">
        <v>2.6371308016877704</v>
      </c>
      <c r="AG11" s="433">
        <v>-0.30557675303245491</v>
      </c>
      <c r="AH11" s="430">
        <v>4.0256175492955792</v>
      </c>
      <c r="AI11" s="431">
        <v>4.0198958533527396</v>
      </c>
      <c r="AK11" s="424">
        <v>40513</v>
      </c>
      <c r="AL11"/>
      <c r="AM11" s="430"/>
      <c r="AN11" s="430"/>
      <c r="AO11" s="430"/>
      <c r="AP11" s="430"/>
      <c r="AQ11" s="430"/>
      <c r="AR11" s="430"/>
      <c r="AS11" s="430"/>
      <c r="AT11" s="430"/>
      <c r="AU11" s="431"/>
      <c r="AX11" s="424">
        <v>40513</v>
      </c>
      <c r="AY11"/>
      <c r="AZ11" s="430"/>
      <c r="BA11" s="430"/>
      <c r="BB11" s="430"/>
      <c r="BC11" s="430"/>
      <c r="BD11" s="430"/>
      <c r="BE11" s="430"/>
      <c r="BF11" s="430"/>
      <c r="BG11" s="428" t="s">
        <v>228</v>
      </c>
      <c r="BH11" s="429">
        <v>0.72153250000000002</v>
      </c>
    </row>
    <row r="12" spans="1:60">
      <c r="A12" s="424">
        <v>40603</v>
      </c>
      <c r="B12" s="425">
        <v>1031</v>
      </c>
      <c r="C12" s="425">
        <v>1017</v>
      </c>
      <c r="D12" s="425">
        <v>1041</v>
      </c>
      <c r="E12" s="425">
        <v>1015</v>
      </c>
      <c r="F12" s="425">
        <v>1003</v>
      </c>
      <c r="G12" s="425">
        <v>1013</v>
      </c>
      <c r="H12" s="425">
        <v>976</v>
      </c>
      <c r="I12" s="432">
        <v>672.67112699999996</v>
      </c>
      <c r="J12" s="425">
        <v>934.74714500000005</v>
      </c>
      <c r="K12" s="426">
        <v>0.75610999999999995</v>
      </c>
      <c r="L12" s="427"/>
      <c r="M12" s="424">
        <v>40603</v>
      </c>
      <c r="N12" s="430">
        <v>0.4873294346978474</v>
      </c>
      <c r="O12" s="430">
        <v>1.6999999999999904</v>
      </c>
      <c r="P12" s="430">
        <v>0.48262548262547611</v>
      </c>
      <c r="Q12" s="430">
        <v>1.4999999999999902</v>
      </c>
      <c r="R12" s="430">
        <v>0.29999999999998916</v>
      </c>
      <c r="S12" s="430">
        <v>9.8814229249022389E-2</v>
      </c>
      <c r="T12" s="430">
        <v>0.30832476875641834</v>
      </c>
      <c r="U12" s="430">
        <v>0.15325669334353975</v>
      </c>
      <c r="V12" s="430">
        <v>0.79155671030834984</v>
      </c>
      <c r="W12" s="431">
        <v>0.79155671030834984</v>
      </c>
      <c r="Y12" s="424">
        <v>40603</v>
      </c>
      <c r="Z12" s="430">
        <v>1.8774703557312256</v>
      </c>
      <c r="AA12" s="430">
        <v>4.224468054430397</v>
      </c>
      <c r="AB12" s="430">
        <v>2.8656126482213384</v>
      </c>
      <c r="AC12" s="430">
        <v>2.9321986114801302</v>
      </c>
      <c r="AD12" s="430">
        <v>-1.9550342130987275</v>
      </c>
      <c r="AE12" s="430">
        <v>0.79601990049751326</v>
      </c>
      <c r="AF12" s="430">
        <v>0.20533880903490509</v>
      </c>
      <c r="AG12" s="433">
        <v>-7.6452593596398888E-2</v>
      </c>
      <c r="AH12" s="430">
        <v>4.4667273725539802</v>
      </c>
      <c r="AI12" s="431">
        <v>6.5779272951093093</v>
      </c>
      <c r="AK12" s="424">
        <v>40603</v>
      </c>
      <c r="AL12" s="430">
        <v>1.6890213611524985</v>
      </c>
      <c r="AM12" s="430">
        <v>3.4454284994699824</v>
      </c>
      <c r="AN12" s="430">
        <v>2.4347826086956514</v>
      </c>
      <c r="AO12" s="430">
        <v>2.5533908272069361</v>
      </c>
      <c r="AP12" s="430">
        <v>-1.4666340747983342</v>
      </c>
      <c r="AQ12" s="430">
        <v>0.74812967581048273</v>
      </c>
      <c r="AR12" s="430">
        <v>1.3787721123829311</v>
      </c>
      <c r="AS12" s="433">
        <v>1.9105844942113315E-2</v>
      </c>
      <c r="AT12" s="430">
        <v>2.9088410154403554</v>
      </c>
      <c r="AU12" s="431">
        <v>8.0552754747012401</v>
      </c>
      <c r="AX12" s="424">
        <v>40603</v>
      </c>
      <c r="AY12" s="430">
        <v>-1.219819654287857</v>
      </c>
      <c r="AZ12" s="430">
        <v>0.53658748402962697</v>
      </c>
      <c r="BA12" s="430">
        <v>-0.47405840674470401</v>
      </c>
      <c r="BB12" s="430">
        <v>-0.35545018823341934</v>
      </c>
      <c r="BC12" s="430">
        <v>-4.3754750902386892</v>
      </c>
      <c r="BD12" s="430">
        <v>-2.1607113396298727</v>
      </c>
      <c r="BE12" s="430">
        <v>-1.5300689030574244</v>
      </c>
      <c r="BF12" s="430">
        <v>-2.8897351704982421</v>
      </c>
      <c r="BG12" s="428" t="s">
        <v>226</v>
      </c>
      <c r="BH12" s="429" t="s">
        <v>226</v>
      </c>
    </row>
    <row r="13" spans="1:60">
      <c r="A13" s="424">
        <v>40695</v>
      </c>
      <c r="B13" s="425">
        <v>1035</v>
      </c>
      <c r="C13" s="425">
        <v>1031</v>
      </c>
      <c r="D13" s="425">
        <v>1049</v>
      </c>
      <c r="E13" s="425">
        <v>1052</v>
      </c>
      <c r="F13" s="425">
        <v>997</v>
      </c>
      <c r="G13" s="425">
        <v>1023</v>
      </c>
      <c r="H13" s="425">
        <v>974</v>
      </c>
      <c r="I13" s="432">
        <v>676.27380300000004</v>
      </c>
      <c r="J13" s="425">
        <v>943.71941300000003</v>
      </c>
      <c r="K13" s="426">
        <v>0.79892666666666656</v>
      </c>
      <c r="L13" s="427"/>
      <c r="M13" s="424">
        <v>40695</v>
      </c>
      <c r="N13" s="430">
        <v>0.38797284190106307</v>
      </c>
      <c r="O13" s="430">
        <v>1.3765978367748177</v>
      </c>
      <c r="P13" s="430">
        <v>0.7684918347742542</v>
      </c>
      <c r="Q13" s="430">
        <v>3.6453201970443327</v>
      </c>
      <c r="R13" s="430">
        <v>-0.59820538384844912</v>
      </c>
      <c r="S13" s="430">
        <v>0.98716683119446369</v>
      </c>
      <c r="T13" s="430">
        <v>-0.2049180327868827</v>
      </c>
      <c r="U13" s="430">
        <v>0.53557761815457017</v>
      </c>
      <c r="V13" s="430">
        <v>0.9598604337004879</v>
      </c>
      <c r="W13" s="431">
        <v>0.9598604337004879</v>
      </c>
      <c r="Y13" s="424">
        <v>40695</v>
      </c>
      <c r="Z13" s="430">
        <v>1.870078740157477</v>
      </c>
      <c r="AA13" s="430">
        <v>4.5470174961715237</v>
      </c>
      <c r="AB13" s="430">
        <v>3.1465093411995992</v>
      </c>
      <c r="AC13" s="430">
        <v>6.2931184299334308</v>
      </c>
      <c r="AD13" s="430">
        <v>-2.1589793915603561</v>
      </c>
      <c r="AE13" s="430">
        <v>1.7910447761193993</v>
      </c>
      <c r="AF13" s="430">
        <v>0</v>
      </c>
      <c r="AG13" s="433">
        <v>0.38197094129057696</v>
      </c>
      <c r="AH13" s="430">
        <v>5.2775250517788974</v>
      </c>
      <c r="AI13" s="431">
        <v>13.896993831795236</v>
      </c>
      <c r="AK13" s="424">
        <v>40695</v>
      </c>
      <c r="AL13" s="430">
        <v>1.7565561603166691</v>
      </c>
      <c r="AM13" s="430">
        <v>4.2689494788513249</v>
      </c>
      <c r="AN13" s="430">
        <v>2.7956457199406204</v>
      </c>
      <c r="AO13" s="430">
        <v>3.5708873349387771</v>
      </c>
      <c r="AP13" s="430">
        <v>-1.8364348677766928</v>
      </c>
      <c r="AQ13" s="430">
        <v>1.112956810631216</v>
      </c>
      <c r="AR13" s="430">
        <v>0.9236878453038555</v>
      </c>
      <c r="AS13" s="433">
        <v>0.10188486238200678</v>
      </c>
      <c r="AT13" s="430">
        <v>3.8093065572740725</v>
      </c>
      <c r="AU13" s="431">
        <v>7.7164885971948927</v>
      </c>
      <c r="AX13" s="424">
        <v>40695</v>
      </c>
      <c r="AY13" s="430">
        <v>-2.0527503969574035</v>
      </c>
      <c r="AZ13" s="430">
        <v>0.45964292157725239</v>
      </c>
      <c r="BA13" s="430">
        <v>-1.0136608373334521</v>
      </c>
      <c r="BB13" s="430">
        <v>-0.23841922233529544</v>
      </c>
      <c r="BC13" s="430">
        <v>-5.6457414250507654</v>
      </c>
      <c r="BD13" s="430">
        <v>-2.6963497466428565</v>
      </c>
      <c r="BE13" s="430">
        <v>-2.885618711970217</v>
      </c>
      <c r="BF13" s="430">
        <v>-3.7074216948920657</v>
      </c>
      <c r="BG13" s="428" t="s">
        <v>226</v>
      </c>
      <c r="BH13" s="429" t="s">
        <v>226</v>
      </c>
    </row>
    <row r="14" spans="1:60">
      <c r="A14" s="424">
        <v>40787</v>
      </c>
      <c r="B14" s="425">
        <v>1041</v>
      </c>
      <c r="C14" s="425">
        <v>1033</v>
      </c>
      <c r="D14" s="425">
        <v>1055</v>
      </c>
      <c r="E14" s="425">
        <v>1056</v>
      </c>
      <c r="F14" s="425">
        <v>996</v>
      </c>
      <c r="G14" s="425">
        <v>1029</v>
      </c>
      <c r="H14" s="425">
        <v>968</v>
      </c>
      <c r="I14" s="432">
        <v>676.27380300000004</v>
      </c>
      <c r="J14" s="425">
        <v>947.79771600000004</v>
      </c>
      <c r="K14" s="426">
        <v>0.83271333333333342</v>
      </c>
      <c r="L14" s="427"/>
      <c r="M14" s="424">
        <v>40787</v>
      </c>
      <c r="N14" s="430">
        <v>0.57971014492752548</v>
      </c>
      <c r="O14" s="430">
        <v>0.19398642095054264</v>
      </c>
      <c r="P14" s="430">
        <v>0.57197330791229906</v>
      </c>
      <c r="Q14" s="430">
        <v>0.38022813688212143</v>
      </c>
      <c r="R14" s="430">
        <v>-0.10030090270812808</v>
      </c>
      <c r="S14" s="430">
        <v>0.58651026392961825</v>
      </c>
      <c r="T14" s="430">
        <v>-0.61601642710472637</v>
      </c>
      <c r="U14" s="430">
        <v>0</v>
      </c>
      <c r="V14" s="430">
        <v>0.43215207230244967</v>
      </c>
      <c r="W14" s="431">
        <v>0.43215207230244967</v>
      </c>
      <c r="Y14" s="424">
        <v>40787</v>
      </c>
      <c r="Z14" s="430">
        <v>1.9588638589618013</v>
      </c>
      <c r="AA14" s="430">
        <v>3.5149098923001665</v>
      </c>
      <c r="AB14" s="430">
        <v>2.526724975704564</v>
      </c>
      <c r="AC14" s="430">
        <v>5.663926675638753</v>
      </c>
      <c r="AD14" s="430">
        <v>-1.2884043607532258</v>
      </c>
      <c r="AE14" s="430">
        <v>1.8811881188118829</v>
      </c>
      <c r="AF14" s="430">
        <v>-0.61601642710472637</v>
      </c>
      <c r="AG14" s="433">
        <v>0</v>
      </c>
      <c r="AH14" s="430">
        <v>4.5904590532547029</v>
      </c>
      <c r="AI14" s="431">
        <v>16.058146611598655</v>
      </c>
      <c r="AK14" s="424">
        <v>40787</v>
      </c>
      <c r="AL14" s="430">
        <v>1.8482010842779673</v>
      </c>
      <c r="AM14" s="430">
        <v>4.1512716180814202</v>
      </c>
      <c r="AN14" s="430">
        <v>2.82833251352681</v>
      </c>
      <c r="AO14" s="430">
        <v>4.3054655001387498</v>
      </c>
      <c r="AP14" s="430">
        <v>-1.8904984041247186</v>
      </c>
      <c r="AQ14" s="430">
        <v>1.4179104477611837</v>
      </c>
      <c r="AR14" s="430">
        <v>0.54263565891472521</v>
      </c>
      <c r="AS14" s="433">
        <v>0</v>
      </c>
      <c r="AT14" s="430">
        <v>4.59090907932036</v>
      </c>
      <c r="AU14" s="431">
        <v>10.103680748237576</v>
      </c>
      <c r="AX14" s="424">
        <v>40787</v>
      </c>
      <c r="AY14" s="430">
        <v>-2.7427079950423927</v>
      </c>
      <c r="AZ14" s="430">
        <v>-0.43963746123893976</v>
      </c>
      <c r="BA14" s="430">
        <v>-1.7625765657935499</v>
      </c>
      <c r="BB14" s="430">
        <v>-0.28544357918161012</v>
      </c>
      <c r="BC14" s="430">
        <v>-6.4814074834450786</v>
      </c>
      <c r="BD14" s="430">
        <v>-3.1729986315591763</v>
      </c>
      <c r="BE14" s="430">
        <v>-4.0482734204056348</v>
      </c>
      <c r="BF14" s="430">
        <v>-4.59090907932036</v>
      </c>
      <c r="BG14" s="428" t="s">
        <v>226</v>
      </c>
      <c r="BH14" s="429" t="s">
        <v>226</v>
      </c>
    </row>
    <row r="15" spans="1:60">
      <c r="A15" s="424">
        <v>40878</v>
      </c>
      <c r="B15" s="425">
        <v>1047</v>
      </c>
      <c r="C15" s="425">
        <v>1034</v>
      </c>
      <c r="D15" s="425">
        <v>1063</v>
      </c>
      <c r="E15" s="425">
        <v>1059</v>
      </c>
      <c r="F15" s="425">
        <v>1008</v>
      </c>
      <c r="G15" s="425">
        <v>1029</v>
      </c>
      <c r="H15" s="425">
        <v>965</v>
      </c>
      <c r="I15" s="432">
        <v>678.84714399999996</v>
      </c>
      <c r="J15" s="425">
        <v>944.53507300000001</v>
      </c>
      <c r="K15" s="426">
        <v>0.77680000000000005</v>
      </c>
      <c r="L15" s="427"/>
      <c r="M15" s="424">
        <v>40878</v>
      </c>
      <c r="N15" s="430">
        <v>0.57636887608070175</v>
      </c>
      <c r="O15" s="430">
        <v>9.6805421103574041E-2</v>
      </c>
      <c r="P15" s="430">
        <v>0.75829383886256707</v>
      </c>
      <c r="Q15" s="430">
        <v>0.28409090909091717</v>
      </c>
      <c r="R15" s="430">
        <v>1.2048192771084265</v>
      </c>
      <c r="S15" s="430">
        <v>0</v>
      </c>
      <c r="T15" s="430">
        <v>-0.30991735537190257</v>
      </c>
      <c r="U15" s="430">
        <v>0.3805176229782159</v>
      </c>
      <c r="V15" s="430">
        <v>-0.3442341065949539</v>
      </c>
      <c r="W15" s="431">
        <v>-0.3442341065949539</v>
      </c>
      <c r="Y15" s="424">
        <v>40878</v>
      </c>
      <c r="Z15" s="430">
        <v>2.0467836257309857</v>
      </c>
      <c r="AA15" s="430">
        <v>3.400000000000003</v>
      </c>
      <c r="AB15" s="430">
        <v>2.6061776061776065</v>
      </c>
      <c r="AC15" s="430">
        <v>5.8999999999999941</v>
      </c>
      <c r="AD15" s="430">
        <v>0.80000000000000071</v>
      </c>
      <c r="AE15" s="430">
        <v>1.679841897233203</v>
      </c>
      <c r="AF15" s="430">
        <v>-0.82219938335046372</v>
      </c>
      <c r="AG15" s="433">
        <v>1.0727970022937239</v>
      </c>
      <c r="AH15" s="430">
        <v>1.8469656573861126</v>
      </c>
      <c r="AI15" s="431">
        <v>2.5149236988778245</v>
      </c>
      <c r="AK15" s="424">
        <v>40878</v>
      </c>
      <c r="AL15" s="430">
        <v>1.9386503067484684</v>
      </c>
      <c r="AM15" s="430">
        <v>3.9177734977763334</v>
      </c>
      <c r="AN15" s="430">
        <v>2.7845627747923762</v>
      </c>
      <c r="AO15" s="430">
        <v>5.2023333686355588</v>
      </c>
      <c r="AP15" s="430">
        <v>-1.1602073562083426</v>
      </c>
      <c r="AQ15" s="430">
        <v>1.5376984126984183</v>
      </c>
      <c r="AR15" s="430">
        <v>-0.3080872913992283</v>
      </c>
      <c r="AS15" s="433">
        <v>0.34377388426998223</v>
      </c>
      <c r="AT15" s="430">
        <v>4.0279027723569172</v>
      </c>
      <c r="AU15" s="431">
        <v>9.6468281054560947</v>
      </c>
      <c r="AX15" s="424">
        <v>40878</v>
      </c>
      <c r="AY15" s="430">
        <v>-2.0892524656084488</v>
      </c>
      <c r="AZ15" s="430">
        <v>-0.11012927458058375</v>
      </c>
      <c r="BA15" s="430">
        <v>-1.2433399975645409</v>
      </c>
      <c r="BB15" s="430">
        <v>1.1744305962786417</v>
      </c>
      <c r="BC15" s="430">
        <v>-5.1881101285652598</v>
      </c>
      <c r="BD15" s="430">
        <v>-2.4902043596584988</v>
      </c>
      <c r="BE15" s="430">
        <v>-4.3359900637561459</v>
      </c>
      <c r="BF15" s="430">
        <v>-3.6841288880869349</v>
      </c>
      <c r="BG15" s="428" t="s">
        <v>229</v>
      </c>
      <c r="BH15" s="429">
        <v>0.79113750000000005</v>
      </c>
    </row>
    <row r="16" spans="1:60">
      <c r="A16" s="424">
        <v>40969</v>
      </c>
      <c r="B16" s="425">
        <v>1052</v>
      </c>
      <c r="C16" s="425">
        <v>1033</v>
      </c>
      <c r="D16" s="425">
        <v>1070</v>
      </c>
      <c r="E16" s="425">
        <v>1076</v>
      </c>
      <c r="F16" s="425">
        <v>991</v>
      </c>
      <c r="G16" s="425">
        <v>1029</v>
      </c>
      <c r="H16" s="425">
        <v>965</v>
      </c>
      <c r="I16" s="432">
        <v>678.84714399999996</v>
      </c>
      <c r="J16" s="425">
        <v>949.42903799999999</v>
      </c>
      <c r="K16" s="426">
        <v>0.81856999999999991</v>
      </c>
      <c r="L16" s="427"/>
      <c r="M16" s="424">
        <v>40969</v>
      </c>
      <c r="N16" s="430">
        <v>0.47755491881567025</v>
      </c>
      <c r="O16" s="430">
        <v>-9.6711798839455021E-2</v>
      </c>
      <c r="P16" s="430">
        <v>0.65851364063969076</v>
      </c>
      <c r="Q16" s="430">
        <v>1.6052880075543063</v>
      </c>
      <c r="R16" s="430">
        <v>-1.6865079365079416</v>
      </c>
      <c r="S16" s="430">
        <v>0</v>
      </c>
      <c r="T16" s="430">
        <v>0</v>
      </c>
      <c r="U16" s="430">
        <v>0</v>
      </c>
      <c r="V16" s="430">
        <v>0.51813480937832335</v>
      </c>
      <c r="W16" s="431">
        <v>0.51813480937832335</v>
      </c>
      <c r="Y16" s="424">
        <v>40969</v>
      </c>
      <c r="Z16" s="430">
        <v>2.0368574199806089</v>
      </c>
      <c r="AA16" s="430">
        <v>1.5732546705998107</v>
      </c>
      <c r="AB16" s="430">
        <v>2.7857829010566659</v>
      </c>
      <c r="AC16" s="430">
        <v>6.0098522167487678</v>
      </c>
      <c r="AD16" s="430">
        <v>-1.1964107676969093</v>
      </c>
      <c r="AE16" s="430">
        <v>1.5794669299111552</v>
      </c>
      <c r="AF16" s="430">
        <v>-1.1270491803278659</v>
      </c>
      <c r="AG16" s="433">
        <v>0.91813320835458789</v>
      </c>
      <c r="AH16" s="430">
        <v>1.570680699966176</v>
      </c>
      <c r="AI16" s="431">
        <v>8.2607028077925193</v>
      </c>
      <c r="AK16" s="424">
        <v>40969</v>
      </c>
      <c r="AL16" s="430">
        <v>1.9785051294577416</v>
      </c>
      <c r="AM16" s="430">
        <v>3.2470447011179182</v>
      </c>
      <c r="AN16" s="430">
        <v>2.7649769585253559</v>
      </c>
      <c r="AO16" s="430">
        <v>5.9660933475620403</v>
      </c>
      <c r="AP16" s="430">
        <v>-0.9675018605804997</v>
      </c>
      <c r="AQ16" s="430">
        <v>1.7326732673267342</v>
      </c>
      <c r="AR16" s="430">
        <v>-0.64151911726969546</v>
      </c>
      <c r="AS16" s="433">
        <v>0.59216812872608937</v>
      </c>
      <c r="AT16" s="430">
        <v>3.2940129256222139</v>
      </c>
      <c r="AU16" s="431">
        <v>10.031835369880149</v>
      </c>
      <c r="AX16" s="424">
        <v>40969</v>
      </c>
      <c r="AY16" s="430">
        <v>-1.3155077961644723</v>
      </c>
      <c r="AZ16" s="430">
        <v>-4.6968224504295719E-2</v>
      </c>
      <c r="BA16" s="430">
        <v>-0.52903596709685807</v>
      </c>
      <c r="BB16" s="430">
        <v>2.6720804219398264</v>
      </c>
      <c r="BC16" s="430">
        <v>-4.2615147862027136</v>
      </c>
      <c r="BD16" s="430">
        <v>-1.5613396582954797</v>
      </c>
      <c r="BE16" s="430">
        <v>-3.9355320428919094</v>
      </c>
      <c r="BF16" s="430">
        <v>-2.7018447968961246</v>
      </c>
      <c r="BG16" s="428" t="s">
        <v>226</v>
      </c>
      <c r="BH16" s="429" t="s">
        <v>226</v>
      </c>
    </row>
    <row r="17" spans="1:60">
      <c r="A17" s="424">
        <v>41061</v>
      </c>
      <c r="B17" s="425">
        <v>1056</v>
      </c>
      <c r="C17" s="425">
        <v>1036</v>
      </c>
      <c r="D17" s="425">
        <v>1075</v>
      </c>
      <c r="E17" s="425">
        <v>1077</v>
      </c>
      <c r="F17" s="425">
        <v>1009</v>
      </c>
      <c r="G17" s="425">
        <v>1055</v>
      </c>
      <c r="H17" s="425">
        <v>926</v>
      </c>
      <c r="I17" s="432">
        <v>682.96448799999996</v>
      </c>
      <c r="J17" s="425">
        <v>952.69168000000002</v>
      </c>
      <c r="K17" s="426">
        <v>0.79176999999999997</v>
      </c>
      <c r="L17" s="427"/>
      <c r="M17" s="424">
        <v>41061</v>
      </c>
      <c r="N17" s="430">
        <v>0.38022813688212143</v>
      </c>
      <c r="O17" s="430">
        <v>0.29041626331074433</v>
      </c>
      <c r="P17" s="430">
        <v>0.46728971962617383</v>
      </c>
      <c r="Q17" s="430">
        <v>9.2936802973975219E-2</v>
      </c>
      <c r="R17" s="430">
        <v>1.8163471241170459</v>
      </c>
      <c r="S17" s="430">
        <v>2.526724975704564</v>
      </c>
      <c r="T17" s="430">
        <v>-4.0414507772020709</v>
      </c>
      <c r="U17" s="430">
        <v>0.60652004451828834</v>
      </c>
      <c r="V17" s="430">
        <v>0.34364253350338547</v>
      </c>
      <c r="W17" s="431">
        <v>0.34364253350338547</v>
      </c>
      <c r="Y17" s="424">
        <v>41061</v>
      </c>
      <c r="Z17" s="430">
        <v>2.0289855072463725</v>
      </c>
      <c r="AA17" s="430">
        <v>0.48496605237633439</v>
      </c>
      <c r="AB17" s="430">
        <v>2.4785510009532885</v>
      </c>
      <c r="AC17" s="430">
        <v>2.3764258555132978</v>
      </c>
      <c r="AD17" s="430">
        <v>1.2036108324974926</v>
      </c>
      <c r="AE17" s="430">
        <v>3.128054740957964</v>
      </c>
      <c r="AF17" s="430">
        <v>-4.9281314168377772</v>
      </c>
      <c r="AG17" s="433">
        <v>0.98934558315280086</v>
      </c>
      <c r="AH17" s="430">
        <v>0.95073460145087552</v>
      </c>
      <c r="AI17" s="431">
        <v>-0.89578517844773886</v>
      </c>
      <c r="AK17" s="424">
        <v>41061</v>
      </c>
      <c r="AL17" s="430">
        <v>2.0179917335278352</v>
      </c>
      <c r="AM17" s="430">
        <v>2.2263425556913186</v>
      </c>
      <c r="AN17" s="430">
        <v>2.5992779783393427</v>
      </c>
      <c r="AO17" s="430">
        <v>4.9578311993792923</v>
      </c>
      <c r="AP17" s="430">
        <v>-0.124719381391869</v>
      </c>
      <c r="AQ17" s="430">
        <v>2.0699852143913233</v>
      </c>
      <c r="AR17" s="430">
        <v>-1.8732358224275103</v>
      </c>
      <c r="AS17" s="433">
        <v>0.74427486410117982</v>
      </c>
      <c r="AT17" s="430">
        <v>2.2192924578734008</v>
      </c>
      <c r="AU17" s="431">
        <v>6.2560844279345273</v>
      </c>
      <c r="AX17" s="424">
        <v>41061</v>
      </c>
      <c r="AY17" s="430">
        <v>-0.20130072434556556</v>
      </c>
      <c r="AZ17" s="430">
        <v>7.0500978179177665E-3</v>
      </c>
      <c r="BA17" s="430">
        <v>0.37998552046594192</v>
      </c>
      <c r="BB17" s="430">
        <v>2.7385387415058915</v>
      </c>
      <c r="BC17" s="430">
        <v>-2.3440118392652698</v>
      </c>
      <c r="BD17" s="430">
        <v>-0.14930724348207747</v>
      </c>
      <c r="BE17" s="430">
        <v>-4.0925282803009111</v>
      </c>
      <c r="BF17" s="430">
        <v>-1.475017593772221</v>
      </c>
      <c r="BG17" s="428" t="s">
        <v>226</v>
      </c>
      <c r="BH17" s="429" t="s">
        <v>226</v>
      </c>
    </row>
    <row r="18" spans="1:60">
      <c r="A18" s="424">
        <v>41153</v>
      </c>
      <c r="B18" s="425">
        <v>1061</v>
      </c>
      <c r="C18" s="425">
        <v>1027</v>
      </c>
      <c r="D18" s="425">
        <v>1081</v>
      </c>
      <c r="E18" s="425">
        <v>1084</v>
      </c>
      <c r="F18" s="425">
        <v>1004</v>
      </c>
      <c r="G18" s="425">
        <v>1058</v>
      </c>
      <c r="H18" s="425">
        <v>970</v>
      </c>
      <c r="I18" s="432">
        <v>685.02315999999996</v>
      </c>
      <c r="J18" s="425">
        <v>955.13866199999995</v>
      </c>
      <c r="K18" s="426">
        <v>0.80846000000000007</v>
      </c>
      <c r="L18" s="427"/>
      <c r="M18" s="424">
        <v>41153</v>
      </c>
      <c r="N18" s="430">
        <v>0.47348484848483974</v>
      </c>
      <c r="O18" s="430">
        <v>-0.86872586872587254</v>
      </c>
      <c r="P18" s="430">
        <v>0.55813953488372814</v>
      </c>
      <c r="Q18" s="430">
        <v>0.64995357474466608</v>
      </c>
      <c r="R18" s="430">
        <v>-0.49554013875123815</v>
      </c>
      <c r="S18" s="430">
        <v>0.28436018957345155</v>
      </c>
      <c r="T18" s="430">
        <v>4.7516198704103729</v>
      </c>
      <c r="U18" s="430">
        <v>0.30143177810439958</v>
      </c>
      <c r="V18" s="430">
        <v>0.25684930931693106</v>
      </c>
      <c r="W18" s="431">
        <v>0.25684930931693106</v>
      </c>
      <c r="Y18" s="424">
        <v>41153</v>
      </c>
      <c r="Z18" s="430">
        <v>1.9212295869356355</v>
      </c>
      <c r="AA18" s="430">
        <v>-0.58083252662148865</v>
      </c>
      <c r="AB18" s="430">
        <v>2.4644549763033208</v>
      </c>
      <c r="AC18" s="430">
        <v>2.6515151515151603</v>
      </c>
      <c r="AD18" s="430">
        <v>0.80321285140563248</v>
      </c>
      <c r="AE18" s="430">
        <v>2.818270165208947</v>
      </c>
      <c r="AF18" s="430">
        <v>0.20661157024792765</v>
      </c>
      <c r="AG18" s="433">
        <v>1.2937595632400933</v>
      </c>
      <c r="AH18" s="430">
        <v>0.77452666070783049</v>
      </c>
      <c r="AI18" s="431">
        <v>-2.9125669498106577</v>
      </c>
      <c r="AK18" s="424">
        <v>41153</v>
      </c>
      <c r="AL18" s="430">
        <v>2.008226469876595</v>
      </c>
      <c r="AM18" s="430">
        <v>1.2006861063464935</v>
      </c>
      <c r="AN18" s="430">
        <v>2.5831140875388625</v>
      </c>
      <c r="AO18" s="430">
        <v>4.1959738054814455</v>
      </c>
      <c r="AP18" s="430">
        <v>0.40040040040039138</v>
      </c>
      <c r="AQ18" s="430">
        <v>2.3056168751532935</v>
      </c>
      <c r="AR18" s="430">
        <v>-1.6705217167823139</v>
      </c>
      <c r="AS18" s="433">
        <v>1.0687023575565391</v>
      </c>
      <c r="AT18" s="430">
        <v>1.2820512707802489</v>
      </c>
      <c r="AU18" s="431">
        <v>1.5929668690020105</v>
      </c>
      <c r="AX18" s="424">
        <v>41153</v>
      </c>
      <c r="AY18" s="430">
        <v>0.72617519909634609</v>
      </c>
      <c r="AZ18" s="430">
        <v>-8.136516443375541E-2</v>
      </c>
      <c r="BA18" s="430">
        <v>1.3010628167586136</v>
      </c>
      <c r="BB18" s="430">
        <v>2.9139225347011966</v>
      </c>
      <c r="BC18" s="430">
        <v>-0.88165087037985757</v>
      </c>
      <c r="BD18" s="430">
        <v>1.0235656043730446</v>
      </c>
      <c r="BE18" s="430">
        <v>-2.9525729875625628</v>
      </c>
      <c r="BF18" s="430">
        <v>-0.21334891322370986</v>
      </c>
      <c r="BG18" s="428" t="s">
        <v>226</v>
      </c>
      <c r="BH18" s="429" t="s">
        <v>226</v>
      </c>
    </row>
    <row r="19" spans="1:60">
      <c r="A19" s="424">
        <v>41244</v>
      </c>
      <c r="B19" s="425">
        <v>1066</v>
      </c>
      <c r="C19" s="425">
        <v>1026</v>
      </c>
      <c r="D19" s="425">
        <v>1085</v>
      </c>
      <c r="E19" s="425">
        <v>1094</v>
      </c>
      <c r="F19" s="425">
        <v>1001</v>
      </c>
      <c r="G19" s="425">
        <v>1061</v>
      </c>
      <c r="H19" s="425">
        <v>967</v>
      </c>
      <c r="I19" s="432">
        <v>685.02315999999996</v>
      </c>
      <c r="J19" s="425">
        <v>953.507341</v>
      </c>
      <c r="K19" s="426">
        <v>0.8235866666666668</v>
      </c>
      <c r="L19" s="427"/>
      <c r="M19" s="424">
        <v>41244</v>
      </c>
      <c r="N19" s="430">
        <v>0.47125353440151674</v>
      </c>
      <c r="O19" s="430">
        <v>-9.7370983446931625E-2</v>
      </c>
      <c r="P19" s="430">
        <v>0.37002775208141436</v>
      </c>
      <c r="Q19" s="430">
        <v>0.92250922509224953</v>
      </c>
      <c r="R19" s="430">
        <v>-0.29880478087649376</v>
      </c>
      <c r="S19" s="430">
        <v>0.2835538752362865</v>
      </c>
      <c r="T19" s="430">
        <v>-0.30927835051546282</v>
      </c>
      <c r="U19" s="430">
        <v>0</v>
      </c>
      <c r="V19" s="430">
        <v>-0.17079415428373768</v>
      </c>
      <c r="W19" s="431">
        <v>-0.17079415428373768</v>
      </c>
      <c r="Y19" s="424">
        <v>41244</v>
      </c>
      <c r="Z19" s="430">
        <v>1.8147086914995114</v>
      </c>
      <c r="AA19" s="430">
        <v>-0.77369439071566237</v>
      </c>
      <c r="AB19" s="430">
        <v>2.0696142991533328</v>
      </c>
      <c r="AC19" s="430">
        <v>3.3050047214353118</v>
      </c>
      <c r="AD19" s="430">
        <v>-0.69444444444444198</v>
      </c>
      <c r="AE19" s="430">
        <v>3.1098153547133078</v>
      </c>
      <c r="AF19" s="430">
        <v>0.20725388601037231</v>
      </c>
      <c r="AG19" s="433">
        <v>0.90978006677744361</v>
      </c>
      <c r="AH19" s="430">
        <v>0.94991369367602996</v>
      </c>
      <c r="AI19" s="431">
        <v>6.0230003432887091</v>
      </c>
      <c r="AK19" s="424">
        <v>41244</v>
      </c>
      <c r="AL19" s="430">
        <v>1.9499277804525761</v>
      </c>
      <c r="AM19" s="430">
        <v>0.17010935601458055</v>
      </c>
      <c r="AN19" s="430">
        <v>2.4477186311786969</v>
      </c>
      <c r="AO19" s="430">
        <v>3.5628885700621726</v>
      </c>
      <c r="AP19" s="430">
        <v>2.4975024975026905E-2</v>
      </c>
      <c r="AQ19" s="430">
        <v>2.6624328285295595</v>
      </c>
      <c r="AR19" s="430">
        <v>-1.4164305949008527</v>
      </c>
      <c r="AS19" s="433">
        <v>1.0277883847576108</v>
      </c>
      <c r="AT19" s="430">
        <v>1.0599178137600251</v>
      </c>
      <c r="AU19" s="431">
        <v>2.4596440778836381</v>
      </c>
      <c r="AX19" s="424">
        <v>41244</v>
      </c>
      <c r="AY19" s="430">
        <v>0.89000996669255095</v>
      </c>
      <c r="AZ19" s="430">
        <v>-0.88980845774544459</v>
      </c>
      <c r="BA19" s="430">
        <v>1.3878008174186718</v>
      </c>
      <c r="BB19" s="430">
        <v>2.5029707563021475</v>
      </c>
      <c r="BC19" s="430">
        <v>-1.0349427887849982</v>
      </c>
      <c r="BD19" s="430">
        <v>1.6025150147695344</v>
      </c>
      <c r="BE19" s="430">
        <v>-2.4763484086608778</v>
      </c>
      <c r="BF19" s="430">
        <v>-3.2129429002414334E-2</v>
      </c>
      <c r="BG19" s="428" t="s">
        <v>230</v>
      </c>
      <c r="BH19" s="429">
        <v>0.81059666666666674</v>
      </c>
    </row>
    <row r="20" spans="1:60">
      <c r="A20" s="424">
        <v>41334</v>
      </c>
      <c r="B20" s="425">
        <v>1070</v>
      </c>
      <c r="C20" s="425">
        <v>1034</v>
      </c>
      <c r="D20" s="425">
        <v>1089</v>
      </c>
      <c r="E20" s="425">
        <v>1078</v>
      </c>
      <c r="F20" s="425">
        <v>1007</v>
      </c>
      <c r="G20" s="425">
        <v>1068</v>
      </c>
      <c r="H20" s="425">
        <v>964</v>
      </c>
      <c r="I20" s="432">
        <v>684.50849200000005</v>
      </c>
      <c r="J20" s="425">
        <v>957.585644</v>
      </c>
      <c r="K20" s="426">
        <v>0.83473333333333333</v>
      </c>
      <c r="L20" s="427"/>
      <c r="M20" s="424">
        <v>41334</v>
      </c>
      <c r="N20" s="430">
        <v>0.37523452157599557</v>
      </c>
      <c r="O20" s="430">
        <v>0.77972709551656916</v>
      </c>
      <c r="P20" s="430">
        <v>0.36866359447005337</v>
      </c>
      <c r="Q20" s="430">
        <v>-1.4625228519195566</v>
      </c>
      <c r="R20" s="430">
        <v>0.59940059940060131</v>
      </c>
      <c r="S20" s="430">
        <v>0.65975494816210567</v>
      </c>
      <c r="T20" s="430">
        <v>-0.31023784901758056</v>
      </c>
      <c r="U20" s="430">
        <v>-7.513147438692469E-2</v>
      </c>
      <c r="V20" s="430">
        <v>0.42771595190056466</v>
      </c>
      <c r="W20" s="431">
        <v>0.42771595190056466</v>
      </c>
      <c r="Y20" s="424">
        <v>41334</v>
      </c>
      <c r="Z20" s="430">
        <v>1.7110266159695797</v>
      </c>
      <c r="AA20" s="430">
        <v>9.6805421103574041E-2</v>
      </c>
      <c r="AB20" s="430">
        <v>1.7757009345794383</v>
      </c>
      <c r="AC20" s="430">
        <v>0.18587360594795044</v>
      </c>
      <c r="AD20" s="430">
        <v>1.6145307769929396</v>
      </c>
      <c r="AE20" s="430">
        <v>3.790087463556846</v>
      </c>
      <c r="AF20" s="430">
        <v>-0.10362694300518616</v>
      </c>
      <c r="AG20" s="433">
        <v>0.83396506121267144</v>
      </c>
      <c r="AH20" s="430">
        <v>0.85910643908491124</v>
      </c>
      <c r="AI20" s="431">
        <v>1.9745816892059898</v>
      </c>
      <c r="AK20" s="424">
        <v>41334</v>
      </c>
      <c r="AL20" s="430">
        <v>1.8682634730538883</v>
      </c>
      <c r="AM20" s="430">
        <v>-0.19365770999757448</v>
      </c>
      <c r="AN20" s="430">
        <v>2.1949492565494388</v>
      </c>
      <c r="AO20" s="430">
        <v>2.1211407023332463</v>
      </c>
      <c r="AP20" s="430">
        <v>0.72645290581161426</v>
      </c>
      <c r="AQ20" s="430">
        <v>3.2116788321167933</v>
      </c>
      <c r="AR20" s="430">
        <v>-1.1621900826446319</v>
      </c>
      <c r="AS20" s="433">
        <v>1.0064565107781531</v>
      </c>
      <c r="AT20" s="430">
        <v>0.88343026631931831</v>
      </c>
      <c r="AU20" s="431">
        <v>0.97737534126018932</v>
      </c>
      <c r="AX20" s="424">
        <v>41334</v>
      </c>
      <c r="AY20" s="430">
        <v>0.98483320673456998</v>
      </c>
      <c r="AZ20" s="430">
        <v>-1.0770879763168928</v>
      </c>
      <c r="BA20" s="430">
        <v>1.3115189902301205</v>
      </c>
      <c r="BB20" s="430">
        <v>1.2377104360139279</v>
      </c>
      <c r="BC20" s="430">
        <v>-0.15697736050770406</v>
      </c>
      <c r="BD20" s="430">
        <v>2.328248565797475</v>
      </c>
      <c r="BE20" s="430">
        <v>-2.0456203489639502</v>
      </c>
      <c r="BF20" s="430">
        <v>0.12302624445883481</v>
      </c>
      <c r="BG20" s="428" t="s">
        <v>226</v>
      </c>
      <c r="BH20" s="429" t="s">
        <v>226</v>
      </c>
    </row>
    <row r="21" spans="1:60">
      <c r="A21" s="424">
        <v>41426</v>
      </c>
      <c r="B21" s="425">
        <v>1074</v>
      </c>
      <c r="C21" s="425">
        <v>1044</v>
      </c>
      <c r="D21" s="425">
        <v>1093</v>
      </c>
      <c r="E21" s="425">
        <v>1082</v>
      </c>
      <c r="F21" s="425">
        <v>1012</v>
      </c>
      <c r="G21" s="425">
        <v>1080</v>
      </c>
      <c r="H21" s="425">
        <v>947</v>
      </c>
      <c r="I21" s="432">
        <v>688.11116800000002</v>
      </c>
      <c r="J21" s="425">
        <v>959.21696599999996</v>
      </c>
      <c r="K21" s="426">
        <v>0.82156666666666656</v>
      </c>
      <c r="L21" s="427"/>
      <c r="M21" s="424">
        <v>41426</v>
      </c>
      <c r="N21" s="430">
        <v>0.37383177570093906</v>
      </c>
      <c r="O21" s="430">
        <v>0.96711798839459462</v>
      </c>
      <c r="P21" s="430">
        <v>0.36730945821854544</v>
      </c>
      <c r="Q21" s="430">
        <v>0.37105751391466324</v>
      </c>
      <c r="R21" s="430">
        <v>0.49652432969216065</v>
      </c>
      <c r="S21" s="430">
        <v>1.1235955056179803</v>
      </c>
      <c r="T21" s="430">
        <v>-1.7634854771784281</v>
      </c>
      <c r="U21" s="430">
        <v>0.52631574949109083</v>
      </c>
      <c r="V21" s="430">
        <v>0.17035781710192932</v>
      </c>
      <c r="W21" s="431">
        <v>0.17035781710192932</v>
      </c>
      <c r="Y21" s="424">
        <v>41426</v>
      </c>
      <c r="Z21" s="430">
        <v>1.7045454545454586</v>
      </c>
      <c r="AA21" s="430">
        <v>0.77220077220077066</v>
      </c>
      <c r="AB21" s="430">
        <v>1.6744186046511622</v>
      </c>
      <c r="AC21" s="430">
        <v>0.46425255338904403</v>
      </c>
      <c r="AD21" s="430">
        <v>0.29732408325073845</v>
      </c>
      <c r="AE21" s="430">
        <v>2.3696682464454888</v>
      </c>
      <c r="AF21" s="430">
        <v>2.2678185745140356</v>
      </c>
      <c r="AG21" s="433">
        <v>0.75357944526099896</v>
      </c>
      <c r="AH21" s="430">
        <v>0.68493156148901058</v>
      </c>
      <c r="AI21" s="431">
        <v>3.7632982642265445</v>
      </c>
      <c r="AK21" s="424">
        <v>41426</v>
      </c>
      <c r="AL21" s="430">
        <v>1.7874165872259207</v>
      </c>
      <c r="AM21" s="430">
        <v>-0.12088974854932433</v>
      </c>
      <c r="AN21" s="430">
        <v>1.993901008679333</v>
      </c>
      <c r="AO21" s="430">
        <v>1.6401124648547372</v>
      </c>
      <c r="AP21" s="430">
        <v>0.49950049950049369</v>
      </c>
      <c r="AQ21" s="430">
        <v>3.0178657653307628</v>
      </c>
      <c r="AR21" s="430">
        <v>0.62761506276149959</v>
      </c>
      <c r="AS21" s="433">
        <v>0.94714904590940119</v>
      </c>
      <c r="AT21" s="430">
        <v>0.81685296559359521</v>
      </c>
      <c r="AU21" s="431">
        <v>2.1272190451739004</v>
      </c>
      <c r="AX21" s="424">
        <v>41426</v>
      </c>
      <c r="AY21" s="430">
        <v>0.97056362163232546</v>
      </c>
      <c r="AZ21" s="430">
        <v>-0.93774271414291954</v>
      </c>
      <c r="BA21" s="430">
        <v>1.1770480430857377</v>
      </c>
      <c r="BB21" s="430">
        <v>0.82325949926114195</v>
      </c>
      <c r="BC21" s="430">
        <v>-0.31735246609310153</v>
      </c>
      <c r="BD21" s="430">
        <v>2.2010127997371676</v>
      </c>
      <c r="BE21" s="430">
        <v>-0.18923790283209563</v>
      </c>
      <c r="BF21" s="430">
        <v>0.13029608031580597</v>
      </c>
      <c r="BG21" s="428" t="s">
        <v>226</v>
      </c>
      <c r="BH21" s="429" t="s">
        <v>226</v>
      </c>
    </row>
    <row r="22" spans="1:60">
      <c r="A22" s="424">
        <v>41518</v>
      </c>
      <c r="B22" s="425">
        <v>1079</v>
      </c>
      <c r="C22" s="425">
        <v>1069</v>
      </c>
      <c r="D22" s="425">
        <v>1099</v>
      </c>
      <c r="E22" s="425">
        <v>1093</v>
      </c>
      <c r="F22" s="425">
        <v>1008</v>
      </c>
      <c r="G22" s="425">
        <v>1088</v>
      </c>
      <c r="H22" s="425">
        <v>941</v>
      </c>
      <c r="I22" s="432">
        <v>691.19917599999997</v>
      </c>
      <c r="J22" s="425">
        <v>968.18923299999994</v>
      </c>
      <c r="K22" s="426">
        <v>0.79772333333333334</v>
      </c>
      <c r="L22" s="427"/>
      <c r="M22" s="424">
        <v>41518</v>
      </c>
      <c r="N22" s="430">
        <v>0.46554934823090921</v>
      </c>
      <c r="O22" s="430">
        <v>2.3946360153256796</v>
      </c>
      <c r="P22" s="430">
        <v>0.54894784995425105</v>
      </c>
      <c r="Q22" s="430">
        <v>1.0166358595194103</v>
      </c>
      <c r="R22" s="430">
        <v>-0.39525691699604515</v>
      </c>
      <c r="S22" s="430">
        <v>0.74074074074073071</v>
      </c>
      <c r="T22" s="430">
        <v>-0.63357972544878516</v>
      </c>
      <c r="U22" s="430">
        <v>0.44876585987918549</v>
      </c>
      <c r="V22" s="430">
        <v>0.93537409345614275</v>
      </c>
      <c r="W22" s="431">
        <v>0.93537409345614275</v>
      </c>
      <c r="Y22" s="424">
        <v>41518</v>
      </c>
      <c r="Z22" s="430">
        <v>1.6965127238454336</v>
      </c>
      <c r="AA22" s="430">
        <v>4.0895813047711727</v>
      </c>
      <c r="AB22" s="430">
        <v>1.6651248843663202</v>
      </c>
      <c r="AC22" s="430">
        <v>0.83025830258303124</v>
      </c>
      <c r="AD22" s="430">
        <v>0.39840637450199168</v>
      </c>
      <c r="AE22" s="430">
        <v>2.8355387523629538</v>
      </c>
      <c r="AF22" s="430">
        <v>-2.989690721649485</v>
      </c>
      <c r="AG22" s="433">
        <v>0.90157769264327392</v>
      </c>
      <c r="AH22" s="430">
        <v>1.3663535483604994</v>
      </c>
      <c r="AI22" s="431">
        <v>-1.3280393175502447</v>
      </c>
      <c r="AK22" s="424">
        <v>41518</v>
      </c>
      <c r="AL22" s="430">
        <v>1.7314990512333983</v>
      </c>
      <c r="AM22" s="430">
        <v>1.0411622276029098</v>
      </c>
      <c r="AN22" s="430">
        <v>1.7952902774539536</v>
      </c>
      <c r="AO22" s="430">
        <v>1.1871508379888374</v>
      </c>
      <c r="AP22" s="430">
        <v>0.39880358923229942</v>
      </c>
      <c r="AQ22" s="430">
        <v>3.0208583073603412</v>
      </c>
      <c r="AR22" s="430">
        <v>-0.1829587036068947</v>
      </c>
      <c r="AS22" s="433">
        <v>0.84969782035493324</v>
      </c>
      <c r="AT22" s="430">
        <v>0.96545806075960527</v>
      </c>
      <c r="AU22" s="431">
        <v>2.5663412191763602</v>
      </c>
      <c r="AX22" s="424">
        <v>41518</v>
      </c>
      <c r="AY22" s="430">
        <v>0.76604099047379304</v>
      </c>
      <c r="AZ22" s="430">
        <v>7.5704166843304499E-2</v>
      </c>
      <c r="BA22" s="430">
        <v>0.82983221669434837</v>
      </c>
      <c r="BB22" s="430">
        <v>0.22169277722923209</v>
      </c>
      <c r="BC22" s="430">
        <v>-0.56665447152730586</v>
      </c>
      <c r="BD22" s="430">
        <v>2.0554002466007359</v>
      </c>
      <c r="BE22" s="430">
        <v>-1.1484167643665</v>
      </c>
      <c r="BF22" s="430">
        <v>-0.11576024040467203</v>
      </c>
      <c r="BG22" s="428" t="s">
        <v>226</v>
      </c>
      <c r="BH22" s="429" t="s">
        <v>226</v>
      </c>
    </row>
    <row r="23" spans="1:60">
      <c r="A23" s="424">
        <v>41609</v>
      </c>
      <c r="B23" s="425">
        <v>1083</v>
      </c>
      <c r="C23" s="425">
        <v>1065</v>
      </c>
      <c r="D23" s="425">
        <v>1104</v>
      </c>
      <c r="E23" s="425">
        <v>1099</v>
      </c>
      <c r="F23" s="425">
        <v>1000</v>
      </c>
      <c r="G23" s="425">
        <v>1091</v>
      </c>
      <c r="H23" s="425">
        <v>939</v>
      </c>
      <c r="I23" s="432">
        <v>694.80185300000005</v>
      </c>
      <c r="J23" s="425">
        <v>969.00489400000004</v>
      </c>
      <c r="K23" s="426">
        <v>0.82809666666666659</v>
      </c>
      <c r="L23" s="427"/>
      <c r="M23" s="424">
        <v>41609</v>
      </c>
      <c r="N23" s="430">
        <v>0.3707136237256714</v>
      </c>
      <c r="O23" s="430">
        <v>-0.37418147801683288</v>
      </c>
      <c r="P23" s="430">
        <v>0.45495905368517775</v>
      </c>
      <c r="Q23" s="430">
        <v>0.54894784995425105</v>
      </c>
      <c r="R23" s="430">
        <v>-0.79365079365079083</v>
      </c>
      <c r="S23" s="430">
        <v>0.27573529411764053</v>
      </c>
      <c r="T23" s="430">
        <v>-0.21253985122210439</v>
      </c>
      <c r="U23" s="430">
        <v>0.52122125215035009</v>
      </c>
      <c r="V23" s="430">
        <v>8.4246030858325938E-2</v>
      </c>
      <c r="W23" s="431">
        <v>8.4246030858325938E-2</v>
      </c>
      <c r="Y23" s="424">
        <v>41609</v>
      </c>
      <c r="Z23" s="430">
        <v>1.5947467166979257</v>
      </c>
      <c r="AA23" s="430">
        <v>3.8011695906432719</v>
      </c>
      <c r="AB23" s="430">
        <v>1.7511520737327091</v>
      </c>
      <c r="AC23" s="430">
        <v>0.45703839122486212</v>
      </c>
      <c r="AD23" s="430">
        <v>-9.9900099900096517E-2</v>
      </c>
      <c r="AE23" s="430">
        <v>2.827521206409056</v>
      </c>
      <c r="AF23" s="430">
        <v>-2.8955532574974185</v>
      </c>
      <c r="AG23" s="433">
        <v>1.4274981593323188</v>
      </c>
      <c r="AH23" s="430">
        <v>1.6253207850237317</v>
      </c>
      <c r="AI23" s="431">
        <v>0.54760478557203118</v>
      </c>
      <c r="AK23" s="424">
        <v>41609</v>
      </c>
      <c r="AL23" s="430">
        <v>1.6765053128689589</v>
      </c>
      <c r="AM23" s="430">
        <v>2.1834061135371119</v>
      </c>
      <c r="AN23" s="430">
        <v>1.7165390860589103</v>
      </c>
      <c r="AO23" s="430">
        <v>0.48487647194643824</v>
      </c>
      <c r="AP23" s="430">
        <v>0.54931335830212813</v>
      </c>
      <c r="AQ23" s="430">
        <v>2.9502736140851749</v>
      </c>
      <c r="AR23" s="430">
        <v>-0.9665621734587293</v>
      </c>
      <c r="AS23" s="433">
        <v>0.97965331544442869</v>
      </c>
      <c r="AT23" s="430">
        <v>1.13441780001311</v>
      </c>
      <c r="AU23" s="431">
        <v>1.2254347620477057</v>
      </c>
      <c r="AX23" s="424">
        <v>41609</v>
      </c>
      <c r="AY23" s="430">
        <v>0.54208751285584889</v>
      </c>
      <c r="AZ23" s="430">
        <v>1.0489883135240019</v>
      </c>
      <c r="BA23" s="430">
        <v>0.58212128604580027</v>
      </c>
      <c r="BB23" s="430">
        <v>-0.64954132806667175</v>
      </c>
      <c r="BC23" s="430">
        <v>-0.58510444171098186</v>
      </c>
      <c r="BD23" s="430">
        <v>1.8158558140720649</v>
      </c>
      <c r="BE23" s="430">
        <v>-2.1009799734718393</v>
      </c>
      <c r="BF23" s="430">
        <v>-0.1547644845686813</v>
      </c>
      <c r="BG23" s="428" t="s">
        <v>231</v>
      </c>
      <c r="BH23" s="429">
        <v>0.82052999999999998</v>
      </c>
    </row>
    <row r="24" spans="1:60">
      <c r="A24" s="424">
        <v>41699</v>
      </c>
      <c r="B24" s="425">
        <v>1087</v>
      </c>
      <c r="C24" s="425">
        <v>1075</v>
      </c>
      <c r="D24" s="425">
        <v>1107</v>
      </c>
      <c r="E24" s="425">
        <v>1104</v>
      </c>
      <c r="F24" s="425">
        <v>998</v>
      </c>
      <c r="G24" s="425">
        <v>1089</v>
      </c>
      <c r="H24" s="425">
        <v>933</v>
      </c>
      <c r="I24" s="432">
        <v>698.91919700000005</v>
      </c>
      <c r="J24" s="425">
        <v>972.26753699999995</v>
      </c>
      <c r="K24" s="426">
        <v>0.83621333333333336</v>
      </c>
      <c r="L24" s="427"/>
      <c r="M24" s="424">
        <v>41699</v>
      </c>
      <c r="N24" s="430">
        <v>0.36934441366573978</v>
      </c>
      <c r="O24" s="430">
        <v>0.93896713615022609</v>
      </c>
      <c r="P24" s="430">
        <v>0.27173913043478937</v>
      </c>
      <c r="Q24" s="430">
        <v>0.45495905368517775</v>
      </c>
      <c r="R24" s="430">
        <v>-0.20000000000000018</v>
      </c>
      <c r="S24" s="430">
        <v>-0.18331805682859637</v>
      </c>
      <c r="T24" s="430">
        <v>-0.6389776357827448</v>
      </c>
      <c r="U24" s="430">
        <v>0.59259254738919243</v>
      </c>
      <c r="V24" s="430">
        <v>0.33670036345554433</v>
      </c>
      <c r="W24" s="431">
        <v>0.33670036345554433</v>
      </c>
      <c r="Y24" s="424">
        <v>41699</v>
      </c>
      <c r="Z24" s="430">
        <v>1.5887850467289688</v>
      </c>
      <c r="AA24" s="430">
        <v>3.9651837524177891</v>
      </c>
      <c r="AB24" s="430">
        <v>1.6528925619834656</v>
      </c>
      <c r="AC24" s="430">
        <v>2.4118738404452778</v>
      </c>
      <c r="AD24" s="430">
        <v>-0.89374379344587807</v>
      </c>
      <c r="AE24" s="430">
        <v>1.9662921348314599</v>
      </c>
      <c r="AF24" s="430">
        <v>-3.2157676348547715</v>
      </c>
      <c r="AG24" s="433">
        <v>2.1052631440546143</v>
      </c>
      <c r="AH24" s="430">
        <v>1.5332198317709933</v>
      </c>
      <c r="AI24" s="431">
        <v>0.1773021324175339</v>
      </c>
      <c r="AK24" s="424">
        <v>41699</v>
      </c>
      <c r="AL24" s="430">
        <v>1.6458970138725659</v>
      </c>
      <c r="AM24" s="430">
        <v>3.1530439000727606</v>
      </c>
      <c r="AN24" s="430">
        <v>1.6859122401847504</v>
      </c>
      <c r="AO24" s="430">
        <v>1.0385414262635617</v>
      </c>
      <c r="AP24" s="430">
        <v>-7.4608306391443779E-2</v>
      </c>
      <c r="AQ24" s="430">
        <v>2.4988213107024926</v>
      </c>
      <c r="AR24" s="430">
        <v>-1.7507185785210377</v>
      </c>
      <c r="AS24" s="433">
        <v>1.2972362971103157</v>
      </c>
      <c r="AT24" s="430">
        <v>1.3028620566490012</v>
      </c>
      <c r="AU24" s="431">
        <v>0.76874683524879028</v>
      </c>
      <c r="AX24" s="424">
        <v>41699</v>
      </c>
      <c r="AY24" s="430">
        <v>0.3430349572235647</v>
      </c>
      <c r="AZ24" s="430">
        <v>1.8501818434237594</v>
      </c>
      <c r="BA24" s="430">
        <v>0.38305018353574916</v>
      </c>
      <c r="BB24" s="430">
        <v>-0.26432063038543951</v>
      </c>
      <c r="BC24" s="430">
        <v>-1.377470363040445</v>
      </c>
      <c r="BD24" s="430">
        <v>1.1959592540534913</v>
      </c>
      <c r="BE24" s="430">
        <v>-3.053580635170039</v>
      </c>
      <c r="BF24" s="430">
        <v>-5.6257595386854931E-3</v>
      </c>
      <c r="BG24" s="428" t="s">
        <v>226</v>
      </c>
      <c r="BH24" s="429" t="s">
        <v>226</v>
      </c>
    </row>
    <row r="25" spans="1:60">
      <c r="A25" s="424">
        <v>41791</v>
      </c>
      <c r="B25" s="425">
        <v>1092</v>
      </c>
      <c r="C25" s="425">
        <v>1070</v>
      </c>
      <c r="D25" s="425">
        <v>1111</v>
      </c>
      <c r="E25" s="425">
        <v>1109</v>
      </c>
      <c r="F25" s="425">
        <v>995</v>
      </c>
      <c r="G25" s="425">
        <v>1096</v>
      </c>
      <c r="H25" s="425">
        <v>935</v>
      </c>
      <c r="I25" s="432">
        <v>703.55120999999997</v>
      </c>
      <c r="J25" s="425">
        <v>974.714519</v>
      </c>
      <c r="K25" s="426">
        <v>0.86168333333333325</v>
      </c>
      <c r="L25" s="427"/>
      <c r="M25" s="424">
        <v>41791</v>
      </c>
      <c r="N25" s="430">
        <v>0.45998160073597028</v>
      </c>
      <c r="O25" s="430">
        <v>-0.46511627906976605</v>
      </c>
      <c r="P25" s="430">
        <v>0.36133694670279493</v>
      </c>
      <c r="Q25" s="430">
        <v>0.45289855072463414</v>
      </c>
      <c r="R25" s="430">
        <v>-0.30060120240480437</v>
      </c>
      <c r="S25" s="430">
        <v>0.64279155188247117</v>
      </c>
      <c r="T25" s="430">
        <v>0.2143622722400762</v>
      </c>
      <c r="U25" s="430">
        <v>0.66273941535475167</v>
      </c>
      <c r="V25" s="430">
        <v>0.25167784656787706</v>
      </c>
      <c r="W25" s="431">
        <v>0.25167784656787706</v>
      </c>
      <c r="Y25" s="424">
        <v>41791</v>
      </c>
      <c r="Z25" s="430">
        <v>1.6759776536312776</v>
      </c>
      <c r="AA25" s="430">
        <v>2.4904214559386961</v>
      </c>
      <c r="AB25" s="430">
        <v>1.6468435498627532</v>
      </c>
      <c r="AC25" s="430">
        <v>2.4953789279112737</v>
      </c>
      <c r="AD25" s="430">
        <v>-1.679841897233203</v>
      </c>
      <c r="AE25" s="430">
        <v>1.4814814814814836</v>
      </c>
      <c r="AF25" s="430">
        <v>-1.2671594508975703</v>
      </c>
      <c r="AG25" s="433">
        <v>2.2438295900466976</v>
      </c>
      <c r="AH25" s="430">
        <v>1.6156462561985219</v>
      </c>
      <c r="AI25" s="431">
        <v>4.8829472146711517</v>
      </c>
      <c r="AK25" s="424">
        <v>41791</v>
      </c>
      <c r="AL25" s="430">
        <v>1.6389604308124639</v>
      </c>
      <c r="AM25" s="430">
        <v>3.5826676349552056</v>
      </c>
      <c r="AN25" s="430">
        <v>1.6789328426862982</v>
      </c>
      <c r="AO25" s="430">
        <v>1.5444905486399207</v>
      </c>
      <c r="AP25" s="430">
        <v>-0.5715705765407586</v>
      </c>
      <c r="AQ25" s="430">
        <v>2.2732599015701904</v>
      </c>
      <c r="AR25" s="430">
        <v>-2.5987525987525961</v>
      </c>
      <c r="AS25" s="433">
        <v>1.6701069810914682</v>
      </c>
      <c r="AT25" s="430">
        <v>1.535181254309026</v>
      </c>
      <c r="AU25" s="431">
        <v>1.0756165205614954</v>
      </c>
      <c r="AX25" s="424">
        <v>41791</v>
      </c>
      <c r="AY25" s="430">
        <v>0.10377917650343793</v>
      </c>
      <c r="AZ25" s="430">
        <v>2.0474863806461796</v>
      </c>
      <c r="BA25" s="430">
        <v>0.1437515883772722</v>
      </c>
      <c r="BB25" s="430">
        <v>9.3092943308947795E-3</v>
      </c>
      <c r="BC25" s="430">
        <v>-2.1067518308497846</v>
      </c>
      <c r="BD25" s="430">
        <v>0.73807864726116446</v>
      </c>
      <c r="BE25" s="430">
        <v>-4.1339338530616221</v>
      </c>
      <c r="BF25" s="430">
        <v>0.13492572678244219</v>
      </c>
      <c r="BG25" s="428" t="s">
        <v>226</v>
      </c>
      <c r="BH25" s="429" t="s">
        <v>226</v>
      </c>
    </row>
    <row r="26" spans="1:60">
      <c r="A26" s="424">
        <v>41883</v>
      </c>
      <c r="B26" s="425">
        <v>1096</v>
      </c>
      <c r="C26" s="425">
        <v>1058</v>
      </c>
      <c r="D26" s="425">
        <v>1117</v>
      </c>
      <c r="E26" s="425">
        <v>1115</v>
      </c>
      <c r="F26" s="425">
        <v>984</v>
      </c>
      <c r="G26" s="425">
        <v>1098</v>
      </c>
      <c r="H26" s="425">
        <v>933</v>
      </c>
      <c r="I26" s="432">
        <v>707.15388600000006</v>
      </c>
      <c r="J26" s="425">
        <v>977.97716200000002</v>
      </c>
      <c r="K26" s="426">
        <v>0.84325666666666665</v>
      </c>
      <c r="L26" s="427"/>
      <c r="M26" s="424">
        <v>41883</v>
      </c>
      <c r="N26" s="430">
        <v>0.366300366300365</v>
      </c>
      <c r="O26" s="430">
        <v>-1.1214953271028061</v>
      </c>
      <c r="P26" s="430">
        <v>0.5400540054005365</v>
      </c>
      <c r="Q26" s="430">
        <v>0.54102795311090635</v>
      </c>
      <c r="R26" s="430">
        <v>-1.1055276381909507</v>
      </c>
      <c r="S26" s="430">
        <v>0.18248175182482562</v>
      </c>
      <c r="T26" s="430">
        <v>-0.21390374331551332</v>
      </c>
      <c r="U26" s="430">
        <v>0.51207018747079225</v>
      </c>
      <c r="V26" s="430">
        <v>0.33472806000134359</v>
      </c>
      <c r="W26" s="431">
        <v>0.33472806000134359</v>
      </c>
      <c r="Y26" s="424">
        <v>41883</v>
      </c>
      <c r="Z26" s="430">
        <v>1.5755329008340979</v>
      </c>
      <c r="AA26" s="430">
        <v>-1.0289990645463098</v>
      </c>
      <c r="AB26" s="430">
        <v>1.6378525932666088</v>
      </c>
      <c r="AC26" s="430">
        <v>2.0128087831656094</v>
      </c>
      <c r="AD26" s="430">
        <v>-2.3809523809523836</v>
      </c>
      <c r="AE26" s="430">
        <v>0.91911764705883137</v>
      </c>
      <c r="AF26" s="430">
        <v>-0.85015940488841757</v>
      </c>
      <c r="AG26" s="433">
        <v>2.3082651938809651</v>
      </c>
      <c r="AH26" s="430">
        <v>1.0109520604429267</v>
      </c>
      <c r="AI26" s="431">
        <v>5.7079104284275539</v>
      </c>
      <c r="AK26" s="424">
        <v>41883</v>
      </c>
      <c r="AL26" s="430">
        <v>1.6087666122639233</v>
      </c>
      <c r="AM26" s="430">
        <v>2.276539659717236</v>
      </c>
      <c r="AN26" s="430">
        <v>1.6720109940448813</v>
      </c>
      <c r="AO26" s="430">
        <v>1.8403496664366248</v>
      </c>
      <c r="AP26" s="430">
        <v>-1.2661370407149986</v>
      </c>
      <c r="AQ26" s="430">
        <v>1.791947870607391</v>
      </c>
      <c r="AR26" s="430">
        <v>-2.0686043466876192</v>
      </c>
      <c r="AS26" s="433">
        <v>2.0220933062316426</v>
      </c>
      <c r="AT26" s="430">
        <v>1.4449639127499081</v>
      </c>
      <c r="AU26" s="431">
        <v>2.7959397243723094</v>
      </c>
      <c r="AX26" s="424">
        <v>41883</v>
      </c>
      <c r="AY26" s="430">
        <v>0.16380269951401516</v>
      </c>
      <c r="AZ26" s="430">
        <v>0.83157574696732794</v>
      </c>
      <c r="BA26" s="430">
        <v>0.2270470812949732</v>
      </c>
      <c r="BB26" s="430">
        <v>0.39538575368671669</v>
      </c>
      <c r="BC26" s="430">
        <v>-2.7111009534649066</v>
      </c>
      <c r="BD26" s="430">
        <v>0.34698395785748293</v>
      </c>
      <c r="BE26" s="430">
        <v>-3.5135682594375273</v>
      </c>
      <c r="BF26" s="430">
        <v>0.57712939348173453</v>
      </c>
      <c r="BG26" s="428" t="s">
        <v>226</v>
      </c>
      <c r="BH26" s="429" t="s">
        <v>226</v>
      </c>
    </row>
    <row r="27" spans="1:60">
      <c r="A27" s="424">
        <v>41974</v>
      </c>
      <c r="B27" s="425">
        <v>1102</v>
      </c>
      <c r="C27" s="425">
        <v>1057</v>
      </c>
      <c r="D27" s="425">
        <v>1120</v>
      </c>
      <c r="E27" s="425">
        <v>1116</v>
      </c>
      <c r="F27" s="425">
        <v>985</v>
      </c>
      <c r="G27" s="425">
        <v>1101</v>
      </c>
      <c r="H27" s="425">
        <v>933</v>
      </c>
      <c r="I27" s="432">
        <v>714.359238</v>
      </c>
      <c r="J27" s="425">
        <v>976.34583999999995</v>
      </c>
      <c r="K27" s="426">
        <v>0.78216666666666657</v>
      </c>
      <c r="L27" s="427"/>
      <c r="M27" s="424">
        <v>41974</v>
      </c>
      <c r="N27" s="430">
        <v>0.54744525547445466</v>
      </c>
      <c r="O27" s="430">
        <v>-9.4517958412099201E-2</v>
      </c>
      <c r="P27" s="430">
        <v>0.26857654431513556</v>
      </c>
      <c r="Q27" s="430">
        <v>8.9686098654717661E-2</v>
      </c>
      <c r="R27" s="430">
        <v>0.10162601626015899</v>
      </c>
      <c r="S27" s="430">
        <v>0.2732240437158362</v>
      </c>
      <c r="T27" s="430">
        <v>0</v>
      </c>
      <c r="U27" s="430">
        <v>1.0189227751765451</v>
      </c>
      <c r="V27" s="430">
        <v>-0.16680573569468615</v>
      </c>
      <c r="W27" s="431">
        <v>-0.16680573569468615</v>
      </c>
      <c r="Y27" s="424">
        <v>41974</v>
      </c>
      <c r="Z27" s="430">
        <v>1.7543859649122862</v>
      </c>
      <c r="AA27" s="430">
        <v>-0.75117370892018309</v>
      </c>
      <c r="AB27" s="430">
        <v>1.449275362318847</v>
      </c>
      <c r="AC27" s="430">
        <v>1.5468607825295688</v>
      </c>
      <c r="AD27" s="430">
        <v>-1.5000000000000013</v>
      </c>
      <c r="AE27" s="430">
        <v>0.91659028414299293</v>
      </c>
      <c r="AF27" s="430">
        <v>-0.6389776357827448</v>
      </c>
      <c r="AG27" s="433">
        <v>2.8148147440245852</v>
      </c>
      <c r="AH27" s="430">
        <v>0.75757574037598197</v>
      </c>
      <c r="AI27" s="431">
        <v>-5.5464539164107318</v>
      </c>
      <c r="AK27" s="424">
        <v>41974</v>
      </c>
      <c r="AL27" s="430">
        <v>1.6488620529493625</v>
      </c>
      <c r="AM27" s="430">
        <v>1.139601139601143</v>
      </c>
      <c r="AN27" s="430">
        <v>1.5963511972634015</v>
      </c>
      <c r="AO27" s="430">
        <v>2.1139705882353033</v>
      </c>
      <c r="AP27" s="430">
        <v>-1.6141047926496177</v>
      </c>
      <c r="AQ27" s="430">
        <v>1.3173099144904166</v>
      </c>
      <c r="AR27" s="430">
        <v>-1.5035610656818799</v>
      </c>
      <c r="AS27" s="433">
        <v>2.3694030230627439</v>
      </c>
      <c r="AT27" s="430">
        <v>1.2275132603466021</v>
      </c>
      <c r="AU27" s="431">
        <v>1.2552862174448176</v>
      </c>
      <c r="AX27" s="424">
        <v>41974</v>
      </c>
      <c r="AY27" s="430">
        <v>0.42134879260276037</v>
      </c>
      <c r="AZ27" s="430">
        <v>-8.7912120745459177E-2</v>
      </c>
      <c r="BA27" s="430">
        <v>0.36883793691679934</v>
      </c>
      <c r="BB27" s="430">
        <v>0.88645732788870113</v>
      </c>
      <c r="BC27" s="430">
        <v>-2.8416180529962198</v>
      </c>
      <c r="BD27" s="430">
        <v>8.9796654143814436E-2</v>
      </c>
      <c r="BE27" s="430">
        <v>-2.731074326028482</v>
      </c>
      <c r="BF27" s="430">
        <v>1.1418897627161417</v>
      </c>
      <c r="BG27" s="428" t="s">
        <v>232</v>
      </c>
      <c r="BH27" s="429">
        <v>0.83082999999999996</v>
      </c>
    </row>
    <row r="28" spans="1:60">
      <c r="A28" s="424">
        <v>42064</v>
      </c>
      <c r="B28" s="425">
        <v>1105</v>
      </c>
      <c r="C28" s="425">
        <v>1048</v>
      </c>
      <c r="D28" s="425">
        <v>1123</v>
      </c>
      <c r="E28" s="425">
        <v>1122</v>
      </c>
      <c r="F28" s="425">
        <v>1003</v>
      </c>
      <c r="G28" s="425">
        <v>1101</v>
      </c>
      <c r="H28" s="425">
        <v>933</v>
      </c>
      <c r="I28" s="432">
        <v>718.47658300000001</v>
      </c>
      <c r="J28" s="425">
        <v>974.714519</v>
      </c>
      <c r="K28" s="426">
        <v>0.7518933333333333</v>
      </c>
      <c r="L28" s="427"/>
      <c r="M28" s="424">
        <v>42064</v>
      </c>
      <c r="N28" s="430">
        <v>0.27223230490018846</v>
      </c>
      <c r="O28" s="430">
        <v>-0.85146641438031967</v>
      </c>
      <c r="P28" s="430">
        <v>0.26785714285715301</v>
      </c>
      <c r="Q28" s="430">
        <v>0.53763440860215006</v>
      </c>
      <c r="R28" s="430">
        <v>1.8274111675126825</v>
      </c>
      <c r="S28" s="430">
        <v>0</v>
      </c>
      <c r="T28" s="430">
        <v>0</v>
      </c>
      <c r="U28" s="430">
        <v>0.57636897249728758</v>
      </c>
      <c r="V28" s="430">
        <v>-0.16708433970487047</v>
      </c>
      <c r="W28" s="431">
        <v>-0.16708433970487047</v>
      </c>
      <c r="Y28" s="424">
        <v>42064</v>
      </c>
      <c r="Z28" s="430">
        <v>1.6559337626494974</v>
      </c>
      <c r="AA28" s="430">
        <v>-2.5116279069767433</v>
      </c>
      <c r="AB28" s="430">
        <v>1.4453477868112019</v>
      </c>
      <c r="AC28" s="430">
        <v>1.6304347826086918</v>
      </c>
      <c r="AD28" s="430">
        <v>0.50100200400802208</v>
      </c>
      <c r="AE28" s="430">
        <v>1.1019283746556363</v>
      </c>
      <c r="AF28" s="430">
        <v>0</v>
      </c>
      <c r="AG28" s="433">
        <v>2.7982327691022046</v>
      </c>
      <c r="AH28" s="430">
        <v>0.25167784656787706</v>
      </c>
      <c r="AI28" s="431">
        <v>-10.083551246890753</v>
      </c>
      <c r="AK28" s="424">
        <v>42064</v>
      </c>
      <c r="AL28" s="430">
        <v>1.6655100624566321</v>
      </c>
      <c r="AM28" s="430">
        <v>-0.47025628967787281</v>
      </c>
      <c r="AN28" s="430">
        <v>1.5444015444015413</v>
      </c>
      <c r="AO28" s="430">
        <v>1.9186843307446244</v>
      </c>
      <c r="AP28" s="430">
        <v>-1.2692882030861163</v>
      </c>
      <c r="AQ28" s="430">
        <v>1.1039558417663242</v>
      </c>
      <c r="AR28" s="430">
        <v>-0.69148936170212449</v>
      </c>
      <c r="AS28" s="433">
        <v>2.5426875134757276</v>
      </c>
      <c r="AT28" s="430">
        <v>0.90659921266191823</v>
      </c>
      <c r="AU28" s="431">
        <v>-1.3582653185528093</v>
      </c>
      <c r="AX28" s="424">
        <v>42064</v>
      </c>
      <c r="AY28" s="430">
        <v>0.7589108497947139</v>
      </c>
      <c r="AZ28" s="430">
        <v>-1.376855502339791</v>
      </c>
      <c r="BA28" s="430">
        <v>0.63780233173962309</v>
      </c>
      <c r="BB28" s="430">
        <v>1.0120851180827062</v>
      </c>
      <c r="BC28" s="430">
        <v>-2.1758874157480346</v>
      </c>
      <c r="BD28" s="430">
        <v>0.19735662910440599</v>
      </c>
      <c r="BE28" s="430">
        <v>-1.5980885743640427</v>
      </c>
      <c r="BF28" s="430">
        <v>1.6360883008138094</v>
      </c>
      <c r="BG28" s="428" t="s">
        <v>226</v>
      </c>
      <c r="BH28" s="429" t="s">
        <v>226</v>
      </c>
    </row>
    <row r="29" spans="1:60">
      <c r="A29" s="424">
        <v>42156</v>
      </c>
      <c r="B29" s="425">
        <v>1110</v>
      </c>
      <c r="C29" s="425">
        <v>1046</v>
      </c>
      <c r="D29" s="425">
        <v>1128</v>
      </c>
      <c r="E29" s="425">
        <v>1124</v>
      </c>
      <c r="F29" s="425">
        <v>996</v>
      </c>
      <c r="G29" s="425">
        <v>1104</v>
      </c>
      <c r="H29" s="425">
        <v>934</v>
      </c>
      <c r="I29" s="432">
        <v>722.59392700000001</v>
      </c>
      <c r="J29" s="425">
        <v>978.792822</v>
      </c>
      <c r="K29" s="426">
        <v>0.73221666666666663</v>
      </c>
      <c r="L29" s="427"/>
      <c r="M29" s="424">
        <v>42156</v>
      </c>
      <c r="N29" s="430">
        <v>0.45248868778280382</v>
      </c>
      <c r="O29" s="430">
        <v>-0.19083969465648609</v>
      </c>
      <c r="P29" s="430">
        <v>0.44523597506678225</v>
      </c>
      <c r="Q29" s="430">
        <v>0.17825311942958333</v>
      </c>
      <c r="R29" s="430">
        <v>-0.69790628115653508</v>
      </c>
      <c r="S29" s="430">
        <v>0.27247956403269047</v>
      </c>
      <c r="T29" s="430">
        <v>0.1071811361200492</v>
      </c>
      <c r="U29" s="430">
        <v>0.57306585871010896</v>
      </c>
      <c r="V29" s="430">
        <v>0.41840999805604628</v>
      </c>
      <c r="W29" s="431">
        <v>0.41840999805604628</v>
      </c>
      <c r="Y29" s="424">
        <v>42156</v>
      </c>
      <c r="Z29" s="430">
        <v>1.6483516483516425</v>
      </c>
      <c r="AA29" s="430">
        <v>-2.2429906542056122</v>
      </c>
      <c r="AB29" s="430">
        <v>1.5301530153015275</v>
      </c>
      <c r="AC29" s="430">
        <v>1.352569882777277</v>
      </c>
      <c r="AD29" s="430">
        <v>0.10050251256281673</v>
      </c>
      <c r="AE29" s="430">
        <v>0.72992700729928028</v>
      </c>
      <c r="AF29" s="430">
        <v>-0.10695187165775666</v>
      </c>
      <c r="AG29" s="433">
        <v>2.7066568473388175</v>
      </c>
      <c r="AH29" s="430">
        <v>0.41840999805604628</v>
      </c>
      <c r="AI29" s="431">
        <v>-15.024854451557989</v>
      </c>
      <c r="AK29" s="424">
        <v>42156</v>
      </c>
      <c r="AL29" s="430">
        <v>1.6586040082930298</v>
      </c>
      <c r="AM29" s="430">
        <v>-1.6358962374386499</v>
      </c>
      <c r="AN29" s="430">
        <v>1.5154942320741993</v>
      </c>
      <c r="AO29" s="430">
        <v>1.6345062429057977</v>
      </c>
      <c r="AP29" s="430">
        <v>-0.82479380154961701</v>
      </c>
      <c r="AQ29" s="430">
        <v>0.91659028414299293</v>
      </c>
      <c r="AR29" s="430">
        <v>-0.40021344717182661</v>
      </c>
      <c r="AS29" s="433">
        <v>2.6578073220757892</v>
      </c>
      <c r="AT29" s="430">
        <v>0.60898782355773839</v>
      </c>
      <c r="AU29" s="431">
        <v>-6.4440912031210162</v>
      </c>
      <c r="AX29" s="424">
        <v>42156</v>
      </c>
      <c r="AY29" s="430">
        <v>1.0496161847352914</v>
      </c>
      <c r="AZ29" s="430">
        <v>-2.2448840609963883</v>
      </c>
      <c r="BA29" s="430">
        <v>0.90650640851646092</v>
      </c>
      <c r="BB29" s="430">
        <v>1.0255184193480593</v>
      </c>
      <c r="BC29" s="430">
        <v>-1.4337816251073554</v>
      </c>
      <c r="BD29" s="430">
        <v>0.30760246058525453</v>
      </c>
      <c r="BE29" s="430">
        <v>-1.009201270729565</v>
      </c>
      <c r="BF29" s="430">
        <v>2.0488194985180508</v>
      </c>
      <c r="BG29" s="428" t="s">
        <v>226</v>
      </c>
      <c r="BH29" s="429" t="s">
        <v>226</v>
      </c>
    </row>
    <row r="30" spans="1:60">
      <c r="A30" s="424">
        <v>42248</v>
      </c>
      <c r="B30" s="425">
        <v>1114</v>
      </c>
      <c r="C30" s="425">
        <v>1060</v>
      </c>
      <c r="D30" s="425">
        <v>1133</v>
      </c>
      <c r="E30" s="425">
        <v>1124</v>
      </c>
      <c r="F30" s="425">
        <v>1010</v>
      </c>
      <c r="G30" s="425">
        <v>1107</v>
      </c>
      <c r="H30" s="425">
        <v>938</v>
      </c>
      <c r="I30" s="432">
        <v>732.37261999999998</v>
      </c>
      <c r="J30" s="425">
        <v>982.05546500000003</v>
      </c>
      <c r="K30" s="426">
        <v>0.65117000000000003</v>
      </c>
      <c r="L30" s="427"/>
      <c r="M30" s="424">
        <v>42248</v>
      </c>
      <c r="N30" s="430">
        <v>0.36036036036035668</v>
      </c>
      <c r="O30" s="430">
        <v>1.3384321223709472</v>
      </c>
      <c r="P30" s="430">
        <v>0.44326241134751143</v>
      </c>
      <c r="Q30" s="430">
        <v>0</v>
      </c>
      <c r="R30" s="430">
        <v>1.4056224899598346</v>
      </c>
      <c r="S30" s="430">
        <v>0.27173913043478937</v>
      </c>
      <c r="T30" s="430">
        <v>0.4282655246252709</v>
      </c>
      <c r="U30" s="430">
        <v>1.3532763886624721</v>
      </c>
      <c r="V30" s="430">
        <v>0.33333335989667034</v>
      </c>
      <c r="W30" s="431">
        <v>0.33333335989667034</v>
      </c>
      <c r="Y30" s="424">
        <v>42248</v>
      </c>
      <c r="Z30" s="430">
        <v>1.642335766423364</v>
      </c>
      <c r="AA30" s="430">
        <v>0.1890359168241984</v>
      </c>
      <c r="AB30" s="430">
        <v>1.43240823634736</v>
      </c>
      <c r="AC30" s="430">
        <v>0.80717488789237013</v>
      </c>
      <c r="AD30" s="430">
        <v>2.6422764227642226</v>
      </c>
      <c r="AE30" s="430">
        <v>0.81967213114753079</v>
      </c>
      <c r="AF30" s="430">
        <v>0.53590568060022381</v>
      </c>
      <c r="AG30" s="433">
        <v>3.5662299959417831</v>
      </c>
      <c r="AH30" s="430">
        <v>0.41701413473294036</v>
      </c>
      <c r="AI30" s="431">
        <v>-22.779145930262434</v>
      </c>
      <c r="AK30" s="424">
        <v>42248</v>
      </c>
      <c r="AL30" s="430">
        <v>1.6750803120697544</v>
      </c>
      <c r="AM30" s="430">
        <v>-1.3355201499531399</v>
      </c>
      <c r="AN30" s="430">
        <v>1.464293759855817</v>
      </c>
      <c r="AO30" s="430">
        <v>1.3327309690535305</v>
      </c>
      <c r="AP30" s="430">
        <v>0.4274578828262543</v>
      </c>
      <c r="AQ30" s="430">
        <v>0.89163237311384869</v>
      </c>
      <c r="AR30" s="430">
        <v>-5.3475935828872778E-2</v>
      </c>
      <c r="AS30" s="433">
        <v>2.9730225600314242</v>
      </c>
      <c r="AT30" s="430">
        <v>0.46082946539491854</v>
      </c>
      <c r="AU30" s="431">
        <v>-13.40961143676882</v>
      </c>
      <c r="AX30" s="424">
        <v>42248</v>
      </c>
      <c r="AY30" s="430">
        <v>1.2142508466748358</v>
      </c>
      <c r="AZ30" s="430">
        <v>-1.7963496153480585</v>
      </c>
      <c r="BA30" s="430">
        <v>1.0034642944608985</v>
      </c>
      <c r="BB30" s="430">
        <v>0.87190150365861196</v>
      </c>
      <c r="BC30" s="430">
        <v>-3.3371582568664238E-2</v>
      </c>
      <c r="BD30" s="430">
        <v>0.43080290771893015</v>
      </c>
      <c r="BE30" s="430">
        <v>-0.51430540122379131</v>
      </c>
      <c r="BF30" s="430">
        <v>2.5121930946365056</v>
      </c>
      <c r="BG30" s="428" t="s">
        <v>226</v>
      </c>
      <c r="BH30" s="429" t="s">
        <v>226</v>
      </c>
    </row>
    <row r="31" spans="1:60">
      <c r="A31" s="424">
        <v>42339</v>
      </c>
      <c r="B31" s="425">
        <v>1119</v>
      </c>
      <c r="C31" s="425">
        <v>1051</v>
      </c>
      <c r="D31" s="425">
        <v>1138</v>
      </c>
      <c r="E31" s="425">
        <v>1124</v>
      </c>
      <c r="F31" s="425">
        <v>1019</v>
      </c>
      <c r="G31" s="425">
        <v>1109</v>
      </c>
      <c r="H31" s="425">
        <v>939</v>
      </c>
      <c r="I31" s="432">
        <v>737.00463200000002</v>
      </c>
      <c r="J31" s="425">
        <v>977.16150100000004</v>
      </c>
      <c r="K31" s="426">
        <v>0.66578333333333328</v>
      </c>
      <c r="L31" s="427"/>
      <c r="M31" s="424">
        <v>42339</v>
      </c>
      <c r="N31" s="430">
        <v>0.44883303411131781</v>
      </c>
      <c r="O31" s="430">
        <v>-0.84905660377359027</v>
      </c>
      <c r="P31" s="430">
        <v>0.44130626654899086</v>
      </c>
      <c r="Q31" s="430">
        <v>0</v>
      </c>
      <c r="R31" s="430">
        <v>0.89108910891089188</v>
      </c>
      <c r="S31" s="430">
        <v>0.18066847335140857</v>
      </c>
      <c r="T31" s="430">
        <v>0.10660980810235365</v>
      </c>
      <c r="U31" s="430">
        <v>0.63246657145648033</v>
      </c>
      <c r="V31" s="430">
        <v>-0.49833885909895681</v>
      </c>
      <c r="W31" s="431">
        <v>-0.49833885909895681</v>
      </c>
      <c r="Y31" s="424">
        <v>42339</v>
      </c>
      <c r="Z31" s="430">
        <v>1.5426497277676976</v>
      </c>
      <c r="AA31" s="430">
        <v>-0.56764427625354275</v>
      </c>
      <c r="AB31" s="430">
        <v>1.6071428571428514</v>
      </c>
      <c r="AC31" s="430">
        <v>0.71684587813620748</v>
      </c>
      <c r="AD31" s="430">
        <v>3.4517766497461855</v>
      </c>
      <c r="AE31" s="430">
        <v>0.72661217075387086</v>
      </c>
      <c r="AF31" s="430">
        <v>0.64308681672025081</v>
      </c>
      <c r="AG31" s="433">
        <v>3.1700288587854786</v>
      </c>
      <c r="AH31" s="430">
        <v>8.3542221063814814E-2</v>
      </c>
      <c r="AI31" s="431">
        <v>-14.879607926699334</v>
      </c>
      <c r="AK31" s="424">
        <v>42339</v>
      </c>
      <c r="AL31" s="430">
        <v>1.6221156042951712</v>
      </c>
      <c r="AM31" s="430">
        <v>-1.2910798122065748</v>
      </c>
      <c r="AN31" s="430">
        <v>1.5039281705948371</v>
      </c>
      <c r="AO31" s="430">
        <v>1.1251125112511362</v>
      </c>
      <c r="AP31" s="430">
        <v>1.6658253407370038</v>
      </c>
      <c r="AQ31" s="430">
        <v>0.84397810218979075</v>
      </c>
      <c r="AR31" s="430">
        <v>0.26780931976433386</v>
      </c>
      <c r="AS31" s="433">
        <v>3.0617824095235724</v>
      </c>
      <c r="AT31" s="430">
        <v>0.29270330902690933</v>
      </c>
      <c r="AU31" s="431">
        <v>-15.714907582377469</v>
      </c>
      <c r="AX31" s="424">
        <v>42339</v>
      </c>
      <c r="AY31" s="430">
        <v>1.3294122952682619</v>
      </c>
      <c r="AZ31" s="430">
        <v>-1.5837831212334841</v>
      </c>
      <c r="BA31" s="430">
        <v>1.2112248615679277</v>
      </c>
      <c r="BB31" s="430">
        <v>0.83240920222422687</v>
      </c>
      <c r="BC31" s="430">
        <v>1.3731220317100945</v>
      </c>
      <c r="BD31" s="430">
        <v>0.55127479316288142</v>
      </c>
      <c r="BE31" s="430">
        <v>-2.4893989262575467E-2</v>
      </c>
      <c r="BF31" s="430">
        <v>2.7690791004966631</v>
      </c>
      <c r="BG31" s="428" t="s">
        <v>233</v>
      </c>
      <c r="BH31" s="429">
        <v>0.70026583333333325</v>
      </c>
    </row>
    <row r="32" spans="1:60">
      <c r="A32" s="424">
        <v>42430</v>
      </c>
      <c r="B32" s="425">
        <v>1123</v>
      </c>
      <c r="C32" s="425">
        <v>1049</v>
      </c>
      <c r="D32" s="425">
        <v>1144</v>
      </c>
      <c r="E32" s="425">
        <v>1123</v>
      </c>
      <c r="F32" s="425">
        <v>1015</v>
      </c>
      <c r="G32" s="425">
        <v>1109</v>
      </c>
      <c r="H32" s="425">
        <v>934</v>
      </c>
      <c r="I32" s="432">
        <v>740.60730799999999</v>
      </c>
      <c r="J32" s="425">
        <v>978.792822</v>
      </c>
      <c r="K32" s="426">
        <v>0.66288666666666674</v>
      </c>
      <c r="L32" s="427"/>
      <c r="M32" s="424">
        <v>42430</v>
      </c>
      <c r="N32" s="430">
        <v>0.35746201966040392</v>
      </c>
      <c r="O32" s="430">
        <v>-0.19029495718363432</v>
      </c>
      <c r="P32" s="430">
        <v>0.52724077328647478</v>
      </c>
      <c r="Q32" s="430">
        <v>-8.8967971530251599E-2</v>
      </c>
      <c r="R32" s="430">
        <v>-0.39254170755642637</v>
      </c>
      <c r="S32" s="430">
        <v>0</v>
      </c>
      <c r="T32" s="430">
        <v>-0.53248136315229289</v>
      </c>
      <c r="U32" s="430">
        <v>0.48882677849981793</v>
      </c>
      <c r="V32" s="430">
        <v>0.16694487025230575</v>
      </c>
      <c r="W32" s="431">
        <v>0.16694487025230575</v>
      </c>
      <c r="Y32" s="424">
        <v>42430</v>
      </c>
      <c r="Z32" s="430">
        <v>1.6289592760180938</v>
      </c>
      <c r="AA32" s="430">
        <v>9.5419847328237495E-2</v>
      </c>
      <c r="AB32" s="430">
        <v>1.8699910952804988</v>
      </c>
      <c r="AC32" s="430">
        <v>8.9126559714802767E-2</v>
      </c>
      <c r="AD32" s="430">
        <v>1.1964107676968982</v>
      </c>
      <c r="AE32" s="430">
        <v>0.72661217075387086</v>
      </c>
      <c r="AF32" s="430">
        <v>0.1071811361200492</v>
      </c>
      <c r="AG32" s="430">
        <v>3.0802291297502116</v>
      </c>
      <c r="AH32" s="430">
        <v>0.41840999805604628</v>
      </c>
      <c r="AI32" s="431">
        <v>-11.837672010214206</v>
      </c>
      <c r="AK32" s="424">
        <v>42430</v>
      </c>
      <c r="AL32" s="430">
        <v>1.6154721274175277</v>
      </c>
      <c r="AM32" s="430">
        <v>-0.63784549964563952</v>
      </c>
      <c r="AN32" s="430">
        <v>1.6103779915007888</v>
      </c>
      <c r="AO32" s="430">
        <v>0.73957866427611929</v>
      </c>
      <c r="AP32" s="430">
        <v>1.8401814973531661</v>
      </c>
      <c r="AQ32" s="430">
        <v>0.75068243858051886</v>
      </c>
      <c r="AR32" s="430">
        <v>0.29459025174076725</v>
      </c>
      <c r="AS32" s="430">
        <v>3.1312216915076574</v>
      </c>
      <c r="AT32" s="430">
        <v>0.33430837477064212</v>
      </c>
      <c r="AU32" s="431">
        <v>-16.268704332612948</v>
      </c>
      <c r="AX32" s="424">
        <v>42430</v>
      </c>
      <c r="AY32" s="430">
        <v>1.2811637526468855</v>
      </c>
      <c r="AZ32" s="430">
        <v>-0.97215387441628165</v>
      </c>
      <c r="BA32" s="430">
        <v>1.2760696167301466</v>
      </c>
      <c r="BB32" s="430">
        <v>0.40527028950547717</v>
      </c>
      <c r="BC32" s="430">
        <v>1.5058731225825239</v>
      </c>
      <c r="BD32" s="430">
        <v>0.41637406380987674</v>
      </c>
      <c r="BE32" s="430">
        <v>-3.9718123029874874E-2</v>
      </c>
      <c r="BF32" s="430">
        <v>2.7969133167370153</v>
      </c>
      <c r="BG32" s="428" t="s">
        <v>226</v>
      </c>
      <c r="BH32" s="429" t="s">
        <v>226</v>
      </c>
    </row>
    <row r="33" spans="1:60">
      <c r="A33" s="424">
        <v>42522</v>
      </c>
      <c r="B33" s="425">
        <v>1127</v>
      </c>
      <c r="C33" s="425">
        <v>1051</v>
      </c>
      <c r="D33" s="425">
        <v>1146</v>
      </c>
      <c r="E33" s="425">
        <v>1128</v>
      </c>
      <c r="F33" s="425">
        <v>1024</v>
      </c>
      <c r="G33" s="425">
        <v>1112</v>
      </c>
      <c r="H33" s="425">
        <v>929</v>
      </c>
      <c r="I33" s="432">
        <v>747.29799300000002</v>
      </c>
      <c r="J33" s="425">
        <v>982.871126</v>
      </c>
      <c r="K33" s="426">
        <v>0.69095666666666666</v>
      </c>
      <c r="L33" s="427"/>
      <c r="M33" s="424">
        <v>42522</v>
      </c>
      <c r="N33" s="430">
        <v>0.35618878005343468</v>
      </c>
      <c r="O33" s="430">
        <v>0.19065776930409228</v>
      </c>
      <c r="P33" s="430">
        <v>0.17482517482516613</v>
      </c>
      <c r="Q33" s="430">
        <v>0.44523597506678225</v>
      </c>
      <c r="R33" s="430">
        <v>0.88669950738915482</v>
      </c>
      <c r="S33" s="430">
        <v>0.27051397655546428</v>
      </c>
      <c r="T33" s="430">
        <v>-0.53533190578158862</v>
      </c>
      <c r="U33" s="430">
        <v>0.90340520917462364</v>
      </c>
      <c r="V33" s="430">
        <v>0.41666672541249561</v>
      </c>
      <c r="W33" s="431">
        <v>0.41666672541249561</v>
      </c>
      <c r="Y33" s="424">
        <v>42522</v>
      </c>
      <c r="Z33" s="430">
        <v>1.5315315315315381</v>
      </c>
      <c r="AA33" s="430">
        <v>0.47801147227533036</v>
      </c>
      <c r="AB33" s="430">
        <v>1.5957446808510634</v>
      </c>
      <c r="AC33" s="430">
        <v>0.3558718861210064</v>
      </c>
      <c r="AD33" s="430">
        <v>2.8112449799196693</v>
      </c>
      <c r="AE33" s="430">
        <v>0.72463768115942351</v>
      </c>
      <c r="AF33" s="430">
        <v>-0.53533190578158862</v>
      </c>
      <c r="AG33" s="430">
        <v>3.4188034353629382</v>
      </c>
      <c r="AH33" s="430">
        <v>0.41666672541249561</v>
      </c>
      <c r="AI33" s="431">
        <v>-5.6349441194546213</v>
      </c>
      <c r="AK33" s="424">
        <v>42522</v>
      </c>
      <c r="AL33" s="430">
        <v>1.5862225243598482</v>
      </c>
      <c r="AM33" s="430">
        <v>4.7517224994053642E-2</v>
      </c>
      <c r="AN33" s="430">
        <v>1.6265597147950173</v>
      </c>
      <c r="AO33" s="430">
        <v>0.49140049140048436</v>
      </c>
      <c r="AP33" s="430">
        <v>2.5201612903225756</v>
      </c>
      <c r="AQ33" s="430">
        <v>0.74931880108992654</v>
      </c>
      <c r="AR33" s="430">
        <v>0.18751674256629602</v>
      </c>
      <c r="AS33" s="430">
        <v>3.3081625240647838</v>
      </c>
      <c r="AT33" s="430">
        <v>0.33395950833374766</v>
      </c>
      <c r="AU33" s="431">
        <v>-14.109405484209836</v>
      </c>
      <c r="AX33" s="424">
        <v>42522</v>
      </c>
      <c r="AY33" s="430">
        <v>1.2522630160261006</v>
      </c>
      <c r="AZ33" s="430">
        <v>-0.28644228333969401</v>
      </c>
      <c r="BA33" s="430">
        <v>1.2926002064612696</v>
      </c>
      <c r="BB33" s="430">
        <v>0.15744098306673671</v>
      </c>
      <c r="BC33" s="430">
        <v>2.186201781988828</v>
      </c>
      <c r="BD33" s="430">
        <v>0.41535929275617889</v>
      </c>
      <c r="BE33" s="430">
        <v>-0.14644276576745163</v>
      </c>
      <c r="BF33" s="430">
        <v>2.9742030157310362</v>
      </c>
      <c r="BG33" s="428" t="s">
        <v>226</v>
      </c>
      <c r="BH33" s="429" t="s">
        <v>226</v>
      </c>
    </row>
    <row r="34" spans="1:60">
      <c r="A34" s="424">
        <v>42614</v>
      </c>
      <c r="B34" s="425">
        <v>1132</v>
      </c>
      <c r="C34" s="425">
        <v>1061</v>
      </c>
      <c r="D34" s="425">
        <v>1152</v>
      </c>
      <c r="E34" s="425">
        <v>1132</v>
      </c>
      <c r="F34" s="425">
        <v>1018</v>
      </c>
      <c r="G34" s="425">
        <v>1129</v>
      </c>
      <c r="H34" s="425">
        <v>929</v>
      </c>
      <c r="I34" s="432">
        <v>753.47400900000002</v>
      </c>
      <c r="J34" s="425">
        <v>986.13376800000003</v>
      </c>
      <c r="K34" s="426">
        <v>0.72204666666666661</v>
      </c>
      <c r="L34" s="427"/>
      <c r="M34" s="424">
        <v>42614</v>
      </c>
      <c r="N34" s="430">
        <v>0.44365572315883117</v>
      </c>
      <c r="O34" s="430">
        <v>0.95147478591817158</v>
      </c>
      <c r="P34" s="430">
        <v>0.52356020942407877</v>
      </c>
      <c r="Q34" s="430">
        <v>0.35460992907800915</v>
      </c>
      <c r="R34" s="430">
        <v>-0.5859375</v>
      </c>
      <c r="S34" s="430">
        <v>1.5287769784172678</v>
      </c>
      <c r="T34" s="430">
        <v>0</v>
      </c>
      <c r="U34" s="430">
        <v>0.82644621795471274</v>
      </c>
      <c r="V34" s="430">
        <v>0.33195013198505929</v>
      </c>
      <c r="W34" s="431">
        <v>0.33195013198505929</v>
      </c>
      <c r="Y34" s="424">
        <v>42614</v>
      </c>
      <c r="Z34" s="430">
        <v>1.6157989228007263</v>
      </c>
      <c r="AA34" s="430">
        <v>9.4339622641514964E-2</v>
      </c>
      <c r="AB34" s="430">
        <v>1.6769638128861342</v>
      </c>
      <c r="AC34" s="430">
        <v>0.71174377224199059</v>
      </c>
      <c r="AD34" s="430">
        <v>0.79207920792079278</v>
      </c>
      <c r="AE34" s="430">
        <v>1.9873532068654054</v>
      </c>
      <c r="AF34" s="430">
        <v>-0.95948827292110517</v>
      </c>
      <c r="AG34" s="430">
        <v>2.8812367398442618</v>
      </c>
      <c r="AH34" s="430">
        <v>0.41528234864005587</v>
      </c>
      <c r="AI34" s="431">
        <v>10.884510445301011</v>
      </c>
      <c r="AK34" s="424">
        <v>42614</v>
      </c>
      <c r="AL34" s="430">
        <v>1.579778830963674</v>
      </c>
      <c r="AM34" s="430">
        <v>2.374732842556071E-2</v>
      </c>
      <c r="AN34" s="430">
        <v>1.6873889875666181</v>
      </c>
      <c r="AO34" s="430">
        <v>0.46812304948729011</v>
      </c>
      <c r="AP34" s="430">
        <v>2.0530796194291545</v>
      </c>
      <c r="AQ34" s="430">
        <v>1.042374801722179</v>
      </c>
      <c r="AR34" s="430">
        <v>-0.18726591760299671</v>
      </c>
      <c r="AS34" s="430">
        <v>3.1366957449631139</v>
      </c>
      <c r="AT34" s="430">
        <v>0.33361134374507717</v>
      </c>
      <c r="AU34" s="431">
        <v>-6.0249030544974218</v>
      </c>
      <c r="AX34" s="424">
        <v>42614</v>
      </c>
      <c r="AY34" s="430">
        <v>1.2461674872185968</v>
      </c>
      <c r="AZ34" s="430">
        <v>-0.30986401531951646</v>
      </c>
      <c r="BA34" s="430">
        <v>1.353777643821541</v>
      </c>
      <c r="BB34" s="430">
        <v>0.13451170574221294</v>
      </c>
      <c r="BC34" s="430">
        <v>1.7194682756840773</v>
      </c>
      <c r="BD34" s="430">
        <v>0.70876345797710183</v>
      </c>
      <c r="BE34" s="430">
        <v>-0.52087726134807388</v>
      </c>
      <c r="BF34" s="430">
        <v>2.8030844012180367</v>
      </c>
      <c r="BG34" s="428" t="s">
        <v>226</v>
      </c>
      <c r="BH34" s="429" t="s">
        <v>226</v>
      </c>
    </row>
    <row r="35" spans="1:60">
      <c r="A35" s="424">
        <v>42705</v>
      </c>
      <c r="B35" s="425">
        <v>1137</v>
      </c>
      <c r="C35" s="425">
        <v>1077</v>
      </c>
      <c r="D35" s="425">
        <v>1156</v>
      </c>
      <c r="E35" s="425">
        <v>1165</v>
      </c>
      <c r="F35" s="425">
        <v>1023</v>
      </c>
      <c r="G35" s="425">
        <v>1140</v>
      </c>
      <c r="H35" s="425">
        <v>929</v>
      </c>
      <c r="I35" s="432">
        <v>761.70869800000003</v>
      </c>
      <c r="J35" s="425">
        <v>990.21207200000003</v>
      </c>
      <c r="K35" s="426">
        <v>0.71198666666666666</v>
      </c>
      <c r="L35" s="427"/>
      <c r="M35" s="424">
        <v>42705</v>
      </c>
      <c r="N35" s="430">
        <v>0.44169611307420809</v>
      </c>
      <c r="O35" s="430">
        <v>1.5080113100848225</v>
      </c>
      <c r="P35" s="430">
        <v>0.34722222222223209</v>
      </c>
      <c r="Q35" s="430">
        <v>2.9151943462897512</v>
      </c>
      <c r="R35" s="430">
        <v>0.49115913555992652</v>
      </c>
      <c r="S35" s="430">
        <v>0.97431355181576418</v>
      </c>
      <c r="T35" s="430">
        <v>0</v>
      </c>
      <c r="U35" s="430">
        <v>1.0928962249048269</v>
      </c>
      <c r="V35" s="430">
        <v>0.41356498807167963</v>
      </c>
      <c r="W35" s="431">
        <v>0.41356498807167963</v>
      </c>
      <c r="Y35" s="424">
        <v>42705</v>
      </c>
      <c r="Z35" s="430">
        <v>1.6085790884718509</v>
      </c>
      <c r="AA35" s="430">
        <v>2.4738344433872461</v>
      </c>
      <c r="AB35" s="430">
        <v>1.5817223198594021</v>
      </c>
      <c r="AC35" s="430">
        <v>3.6476868327402157</v>
      </c>
      <c r="AD35" s="430">
        <v>0.39254170755642637</v>
      </c>
      <c r="AE35" s="430">
        <v>2.7953110910730494</v>
      </c>
      <c r="AF35" s="430">
        <v>-1.0649627263045747</v>
      </c>
      <c r="AG35" s="430">
        <v>3.35195532393886</v>
      </c>
      <c r="AH35" s="430">
        <v>1.3355592690301954</v>
      </c>
      <c r="AI35" s="431">
        <v>6.9396950960022075</v>
      </c>
      <c r="AK35" s="424">
        <v>42705</v>
      </c>
      <c r="AL35" s="430">
        <v>1.5962230215827322</v>
      </c>
      <c r="AM35" s="430">
        <v>0.78478002378121747</v>
      </c>
      <c r="AN35" s="430">
        <v>1.6806722689075571</v>
      </c>
      <c r="AO35" s="430">
        <v>1.2016021361815676</v>
      </c>
      <c r="AP35" s="430">
        <v>1.2909632571995955</v>
      </c>
      <c r="AQ35" s="430">
        <v>1.5607328658674424</v>
      </c>
      <c r="AR35" s="430">
        <v>-0.61431623931623713</v>
      </c>
      <c r="AS35" s="430">
        <v>3.1830238360416319</v>
      </c>
      <c r="AT35" s="430">
        <v>0.6462372254228077</v>
      </c>
      <c r="AU35" s="431">
        <v>-0.47077359907368166</v>
      </c>
      <c r="AX35" s="424">
        <v>42705</v>
      </c>
      <c r="AY35" s="430">
        <v>0.94998579615992451</v>
      </c>
      <c r="AZ35" s="430">
        <v>0.13854279835840977</v>
      </c>
      <c r="BA35" s="430">
        <v>1.0344350434847494</v>
      </c>
      <c r="BB35" s="430">
        <v>0.55536491075875993</v>
      </c>
      <c r="BC35" s="430">
        <v>0.64472603177678778</v>
      </c>
      <c r="BD35" s="430">
        <v>0.91449564044463472</v>
      </c>
      <c r="BE35" s="430">
        <v>-1.2605534647390448</v>
      </c>
      <c r="BF35" s="430">
        <v>2.5367866106188242</v>
      </c>
      <c r="BG35" s="428" t="s">
        <v>234</v>
      </c>
      <c r="BH35" s="429">
        <v>0.69696916666666664</v>
      </c>
    </row>
    <row r="36" spans="1:60">
      <c r="A36" s="424">
        <v>42795</v>
      </c>
      <c r="B36" s="425">
        <v>1141</v>
      </c>
      <c r="C36" s="425">
        <v>1092</v>
      </c>
      <c r="D36" s="425">
        <v>1161</v>
      </c>
      <c r="E36" s="425">
        <v>1164</v>
      </c>
      <c r="F36" s="425">
        <v>1023</v>
      </c>
      <c r="G36" s="425">
        <v>1140</v>
      </c>
      <c r="H36" s="425">
        <v>929</v>
      </c>
      <c r="I36" s="432">
        <v>764.79670599999997</v>
      </c>
      <c r="J36" s="425">
        <v>1000</v>
      </c>
      <c r="K36" s="426">
        <v>0.71184999999999998</v>
      </c>
      <c r="L36" s="427"/>
      <c r="M36" s="424">
        <v>42795</v>
      </c>
      <c r="N36" s="430">
        <v>0.35180299032542273</v>
      </c>
      <c r="O36" s="430">
        <v>1.3927576601671321</v>
      </c>
      <c r="P36" s="430">
        <v>0.4325259515570945</v>
      </c>
      <c r="Q36" s="430">
        <v>-8.5836909871239708E-2</v>
      </c>
      <c r="R36" s="430">
        <v>0</v>
      </c>
      <c r="S36" s="430">
        <v>0</v>
      </c>
      <c r="T36" s="430">
        <v>0</v>
      </c>
      <c r="U36" s="430">
        <v>0.40540537453597203</v>
      </c>
      <c r="V36" s="430">
        <v>0.98846785216732957</v>
      </c>
      <c r="W36" s="431">
        <v>0.98846785216732957</v>
      </c>
      <c r="Y36" s="424">
        <v>42795</v>
      </c>
      <c r="Z36" s="430">
        <v>1.6028495102404339</v>
      </c>
      <c r="AA36" s="430">
        <v>4.0991420400381395</v>
      </c>
      <c r="AB36" s="430">
        <v>1.4860139860139787</v>
      </c>
      <c r="AC36" s="430">
        <v>3.65093499554765</v>
      </c>
      <c r="AD36" s="430">
        <v>0.78817733990148575</v>
      </c>
      <c r="AE36" s="430">
        <v>2.7953110910730494</v>
      </c>
      <c r="AF36" s="430">
        <v>-0.53533190578158862</v>
      </c>
      <c r="AG36" s="430">
        <v>3.2661570765920578</v>
      </c>
      <c r="AH36" s="430">
        <v>2.1666666860783224</v>
      </c>
      <c r="AI36" s="431">
        <v>7.38638077901701</v>
      </c>
      <c r="AK36" s="424">
        <v>42795</v>
      </c>
      <c r="AL36" s="430">
        <v>1.5897895208240032</v>
      </c>
      <c r="AM36" s="430">
        <v>1.783166904422262</v>
      </c>
      <c r="AN36" s="430">
        <v>1.5848558221439601</v>
      </c>
      <c r="AO36" s="430">
        <v>2.091212458286984</v>
      </c>
      <c r="AP36" s="430">
        <v>1.1881188118811892</v>
      </c>
      <c r="AQ36" s="430">
        <v>2.0772183337096406</v>
      </c>
      <c r="AR36" s="430">
        <v>-0.77436582109479124</v>
      </c>
      <c r="AS36" s="430">
        <v>3.2292032223449896</v>
      </c>
      <c r="AT36" s="430">
        <v>1.0828821419724299</v>
      </c>
      <c r="AU36" s="431">
        <v>4.6010592207390122</v>
      </c>
      <c r="AX36" s="424">
        <v>42795</v>
      </c>
      <c r="AY36" s="430">
        <v>0.50690737885157322</v>
      </c>
      <c r="AZ36" s="430">
        <v>0.70028476244983207</v>
      </c>
      <c r="BA36" s="430">
        <v>0.50197368017153021</v>
      </c>
      <c r="BB36" s="430">
        <v>1.0083303163145541</v>
      </c>
      <c r="BC36" s="430">
        <v>0.10523666990875924</v>
      </c>
      <c r="BD36" s="430">
        <v>0.99433619173721066</v>
      </c>
      <c r="BE36" s="430">
        <v>-1.8572479630672212</v>
      </c>
      <c r="BF36" s="430">
        <v>2.1463210803725596</v>
      </c>
      <c r="BG36" s="428" t="s">
        <v>226</v>
      </c>
      <c r="BH36" s="429" t="s">
        <v>226</v>
      </c>
    </row>
    <row r="37" spans="1:60">
      <c r="A37" s="424">
        <v>42887</v>
      </c>
      <c r="B37" s="425">
        <v>1146</v>
      </c>
      <c r="C37" s="425">
        <v>1106</v>
      </c>
      <c r="D37" s="425">
        <v>1166</v>
      </c>
      <c r="E37" s="425">
        <v>1167</v>
      </c>
      <c r="F37" s="425">
        <v>1032</v>
      </c>
      <c r="G37" s="425">
        <v>1144</v>
      </c>
      <c r="H37" s="425">
        <v>928</v>
      </c>
      <c r="I37" s="432">
        <v>771.487391</v>
      </c>
      <c r="J37" s="425">
        <v>1000</v>
      </c>
      <c r="K37" s="426">
        <v>0.70457666666666663</v>
      </c>
      <c r="L37" s="427"/>
      <c r="M37" s="424">
        <v>42887</v>
      </c>
      <c r="N37" s="430">
        <v>0.4382120946538226</v>
      </c>
      <c r="O37" s="430">
        <v>1.2820512820512775</v>
      </c>
      <c r="P37" s="430">
        <v>0.43066322136089408</v>
      </c>
      <c r="Q37" s="430">
        <v>0.25773195876288568</v>
      </c>
      <c r="R37" s="430">
        <v>0.87976539589442737</v>
      </c>
      <c r="S37" s="430">
        <v>0.35087719298245723</v>
      </c>
      <c r="T37" s="430">
        <v>-0.10764262648008671</v>
      </c>
      <c r="U37" s="430">
        <v>0.87483182753143041</v>
      </c>
      <c r="V37" s="430">
        <v>0</v>
      </c>
      <c r="W37" s="431">
        <v>0</v>
      </c>
      <c r="Y37" s="424">
        <v>42887</v>
      </c>
      <c r="Z37" s="430">
        <v>1.685891748003554</v>
      </c>
      <c r="AA37" s="430">
        <v>5.2331113225499548</v>
      </c>
      <c r="AB37" s="430">
        <v>1.7452006980802848</v>
      </c>
      <c r="AC37" s="430">
        <v>3.4574468085106336</v>
      </c>
      <c r="AD37" s="430">
        <v>0.78125</v>
      </c>
      <c r="AE37" s="430">
        <v>2.877697841726623</v>
      </c>
      <c r="AF37" s="430">
        <v>-0.10764262648008671</v>
      </c>
      <c r="AG37" s="430">
        <v>3.2369146212868127</v>
      </c>
      <c r="AH37" s="430">
        <v>1.7427385490211167</v>
      </c>
      <c r="AI37" s="431">
        <v>1.9711800547067559</v>
      </c>
      <c r="AK37" s="424">
        <v>42887</v>
      </c>
      <c r="AL37" s="430">
        <v>1.6283738567923312</v>
      </c>
      <c r="AM37" s="430">
        <v>2.9684160531940229</v>
      </c>
      <c r="AN37" s="430">
        <v>1.6224512168384164</v>
      </c>
      <c r="AO37" s="430">
        <v>2.867303845298963</v>
      </c>
      <c r="AP37" s="430">
        <v>0.68829891838741997</v>
      </c>
      <c r="AQ37" s="430">
        <v>2.614379084967311</v>
      </c>
      <c r="AR37" s="430">
        <v>-0.66844919786096524</v>
      </c>
      <c r="AS37" s="430">
        <v>3.1848242199398635</v>
      </c>
      <c r="AT37" s="430">
        <v>1.4146036877058732</v>
      </c>
      <c r="AU37" s="431">
        <v>6.7269566259255953</v>
      </c>
      <c r="AX37" s="424">
        <v>42887</v>
      </c>
      <c r="AY37" s="430">
        <v>0.21377016908645796</v>
      </c>
      <c r="AZ37" s="430">
        <v>1.5538123654881497</v>
      </c>
      <c r="BA37" s="430">
        <v>0.20784752913254323</v>
      </c>
      <c r="BB37" s="430">
        <v>1.4527001575930898</v>
      </c>
      <c r="BC37" s="430">
        <v>-0.72630476931845322</v>
      </c>
      <c r="BD37" s="430">
        <v>1.1997753972614378</v>
      </c>
      <c r="BE37" s="430">
        <v>-2.0830528855668384</v>
      </c>
      <c r="BF37" s="430">
        <v>1.7702205322339903</v>
      </c>
      <c r="BG37" s="428" t="s">
        <v>226</v>
      </c>
      <c r="BH37" s="429" t="s">
        <v>226</v>
      </c>
    </row>
    <row r="38" spans="1:60">
      <c r="A38" s="424">
        <v>42979</v>
      </c>
      <c r="B38" s="425">
        <v>1153</v>
      </c>
      <c r="C38" s="425">
        <v>1117</v>
      </c>
      <c r="D38" s="425">
        <v>1172</v>
      </c>
      <c r="E38" s="425">
        <v>1170</v>
      </c>
      <c r="F38" s="425">
        <v>1033</v>
      </c>
      <c r="G38" s="425">
        <v>1157</v>
      </c>
      <c r="H38" s="425">
        <v>929</v>
      </c>
      <c r="I38" s="432">
        <v>775.60473500000001</v>
      </c>
      <c r="J38" s="425">
        <v>1004.893964</v>
      </c>
      <c r="K38" s="426">
        <v>0.73021000000000003</v>
      </c>
      <c r="L38" s="427"/>
      <c r="M38" s="424">
        <v>42979</v>
      </c>
      <c r="N38" s="430">
        <v>0.610820244328103</v>
      </c>
      <c r="O38" s="430">
        <v>0.99457504520794604</v>
      </c>
      <c r="P38" s="430">
        <v>0.5145797598627766</v>
      </c>
      <c r="Q38" s="430">
        <v>0.25706940874035134</v>
      </c>
      <c r="R38" s="430">
        <v>9.6899224806201723E-2</v>
      </c>
      <c r="S38" s="430">
        <v>1.1363636363636465</v>
      </c>
      <c r="T38" s="430">
        <v>0.10775862068965747</v>
      </c>
      <c r="U38" s="430">
        <v>0.53368908526982839</v>
      </c>
      <c r="V38" s="430">
        <v>0.48939640000000839</v>
      </c>
      <c r="W38" s="431">
        <v>0.48939640000000839</v>
      </c>
      <c r="Y38" s="424">
        <v>42979</v>
      </c>
      <c r="Z38" s="430">
        <v>1.8551236749116518</v>
      </c>
      <c r="AA38" s="430">
        <v>5.2780395852968898</v>
      </c>
      <c r="AB38" s="430">
        <v>1.736111111111116</v>
      </c>
      <c r="AC38" s="430">
        <v>3.3568904593639592</v>
      </c>
      <c r="AD38" s="430">
        <v>1.4734774066797574</v>
      </c>
      <c r="AE38" s="430">
        <v>2.4800708591674159</v>
      </c>
      <c r="AF38" s="430">
        <v>0</v>
      </c>
      <c r="AG38" s="430">
        <v>2.9371585131876765</v>
      </c>
      <c r="AH38" s="430">
        <v>1.902398701755037</v>
      </c>
      <c r="AI38" s="431">
        <v>1.1305825108257173</v>
      </c>
      <c r="AK38" s="424">
        <v>42979</v>
      </c>
      <c r="AL38" s="430">
        <v>1.6885136636302978</v>
      </c>
      <c r="AM38" s="430">
        <v>4.2735042735042805</v>
      </c>
      <c r="AN38" s="430">
        <v>1.637554585152845</v>
      </c>
      <c r="AO38" s="430">
        <v>3.5278455735522574</v>
      </c>
      <c r="AP38" s="430">
        <v>0.85868498527967851</v>
      </c>
      <c r="AQ38" s="430">
        <v>2.7360394707333535</v>
      </c>
      <c r="AR38" s="430">
        <v>-0.4288394532297013</v>
      </c>
      <c r="AS38" s="430">
        <v>3.196820485677998</v>
      </c>
      <c r="AT38" s="430">
        <v>1.7871986719295352</v>
      </c>
      <c r="AU38" s="431">
        <v>4.2656431230562619</v>
      </c>
      <c r="AX38" s="424">
        <v>42979</v>
      </c>
      <c r="AY38" s="430">
        <v>-9.8685008299237431E-2</v>
      </c>
      <c r="AZ38" s="430">
        <v>2.4863056015747453</v>
      </c>
      <c r="BA38" s="430">
        <v>-0.14964408677669017</v>
      </c>
      <c r="BB38" s="430">
        <v>1.7406469016227222</v>
      </c>
      <c r="BC38" s="430">
        <v>-0.92851368664985667</v>
      </c>
      <c r="BD38" s="430">
        <v>0.94884079880381833</v>
      </c>
      <c r="BE38" s="430">
        <v>-2.2160381251592365</v>
      </c>
      <c r="BF38" s="430">
        <v>1.4096218137484628</v>
      </c>
      <c r="BG38" s="428" t="s">
        <v>226</v>
      </c>
      <c r="BH38" s="429" t="s">
        <v>226</v>
      </c>
    </row>
    <row r="39" spans="1:60">
      <c r="A39" s="424">
        <v>43070</v>
      </c>
      <c r="B39" s="425">
        <v>1158</v>
      </c>
      <c r="C39" s="425">
        <v>1128</v>
      </c>
      <c r="D39" s="425">
        <v>1175</v>
      </c>
      <c r="E39" s="425">
        <v>1172</v>
      </c>
      <c r="F39" s="425">
        <v>1040</v>
      </c>
      <c r="G39" s="425">
        <v>1157</v>
      </c>
      <c r="H39" s="425">
        <v>930</v>
      </c>
      <c r="I39" s="432">
        <v>781.78075100000001</v>
      </c>
      <c r="J39" s="425">
        <v>1006</v>
      </c>
      <c r="K39" s="426">
        <v>0.6967566666666668</v>
      </c>
      <c r="L39" s="427"/>
      <c r="M39" s="424">
        <v>43070</v>
      </c>
      <c r="N39" s="430">
        <v>0.43365134431916363</v>
      </c>
      <c r="O39" s="430">
        <v>0.98478066248881557</v>
      </c>
      <c r="P39" s="430">
        <v>0.25597269624573205</v>
      </c>
      <c r="Q39" s="430">
        <v>0.17094017094017033</v>
      </c>
      <c r="R39" s="430">
        <v>0.67763794772506269</v>
      </c>
      <c r="S39" s="430">
        <v>0</v>
      </c>
      <c r="T39" s="430">
        <v>0.10764262648008671</v>
      </c>
      <c r="U39" s="430">
        <v>0.79628394738977537</v>
      </c>
      <c r="V39" s="430">
        <v>0.11006494611605078</v>
      </c>
      <c r="W39" s="431">
        <v>0.11006494611605078</v>
      </c>
      <c r="Y39" s="424">
        <v>43070</v>
      </c>
      <c r="Z39" s="430">
        <v>1.846965699208436</v>
      </c>
      <c r="AA39" s="430">
        <v>4.7353760445682402</v>
      </c>
      <c r="AB39" s="430">
        <v>1.6435986159169635</v>
      </c>
      <c r="AC39" s="430">
        <v>0.60085836909871126</v>
      </c>
      <c r="AD39" s="430">
        <v>1.6617790811339184</v>
      </c>
      <c r="AE39" s="430">
        <v>1.4912280701754321</v>
      </c>
      <c r="AF39" s="430">
        <v>0.10764262648008671</v>
      </c>
      <c r="AG39" s="430">
        <v>2.6351350657676242</v>
      </c>
      <c r="AH39" s="430">
        <v>1.5943986592803272</v>
      </c>
      <c r="AI39" s="431">
        <v>-2.1390850015917673</v>
      </c>
      <c r="AK39" s="424">
        <v>43070</v>
      </c>
      <c r="AL39" s="430">
        <v>1.7481743748616996</v>
      </c>
      <c r="AM39" s="430">
        <v>4.8371873525247855</v>
      </c>
      <c r="AN39" s="430">
        <v>1.6528925619834656</v>
      </c>
      <c r="AO39" s="430">
        <v>2.7484608619173345</v>
      </c>
      <c r="AP39" s="430">
        <v>1.1764705882352899</v>
      </c>
      <c r="AQ39" s="430">
        <v>2.405345211581289</v>
      </c>
      <c r="AR39" s="430">
        <v>-0.13437248051598738</v>
      </c>
      <c r="AS39" s="430">
        <v>3.0162810666453099</v>
      </c>
      <c r="AT39" s="430">
        <v>1.8507870707201945</v>
      </c>
      <c r="AU39" s="431">
        <v>1.991360210817561</v>
      </c>
      <c r="AX39" s="424">
        <v>43070</v>
      </c>
      <c r="AY39" s="430">
        <v>-0.10261269585849497</v>
      </c>
      <c r="AZ39" s="430">
        <v>2.9864002818045909</v>
      </c>
      <c r="BA39" s="430">
        <v>-0.19789450873672898</v>
      </c>
      <c r="BB39" s="430">
        <v>0.89767379119713997</v>
      </c>
      <c r="BC39" s="430">
        <v>-0.67431648248490461</v>
      </c>
      <c r="BD39" s="430">
        <v>0.55455814086109445</v>
      </c>
      <c r="BE39" s="430">
        <v>-1.9851595512361819</v>
      </c>
      <c r="BF39" s="430">
        <v>1.1654939959251154</v>
      </c>
      <c r="BG39" s="428" t="s">
        <v>235</v>
      </c>
      <c r="BH39" s="429">
        <v>0.71084833333333342</v>
      </c>
    </row>
    <row r="40" spans="1:60">
      <c r="A40" s="424">
        <v>43160</v>
      </c>
      <c r="B40" s="425">
        <v>1162</v>
      </c>
      <c r="C40" s="425">
        <v>1130</v>
      </c>
      <c r="D40" s="425">
        <v>1178</v>
      </c>
      <c r="E40" s="425">
        <v>1175</v>
      </c>
      <c r="F40" s="425">
        <v>1031</v>
      </c>
      <c r="G40" s="425">
        <v>1158</v>
      </c>
      <c r="H40" s="425">
        <v>931</v>
      </c>
      <c r="I40" s="432">
        <v>784.35409200000004</v>
      </c>
      <c r="J40" s="425">
        <v>1011</v>
      </c>
      <c r="K40" s="426">
        <v>0.72744666666666669</v>
      </c>
      <c r="L40" s="427"/>
      <c r="M40" s="424">
        <v>43160</v>
      </c>
      <c r="N40" s="430">
        <v>0.34542314335059832</v>
      </c>
      <c r="O40" s="430">
        <v>0.17730496453900457</v>
      </c>
      <c r="P40" s="430">
        <v>0.2553191489361728</v>
      </c>
      <c r="Q40" s="430">
        <v>0.25597269624573205</v>
      </c>
      <c r="R40" s="430">
        <v>-0.86538461538461231</v>
      </c>
      <c r="S40" s="430">
        <v>8.6430423509065157E-2</v>
      </c>
      <c r="T40" s="430">
        <v>0.10752688172042113</v>
      </c>
      <c r="U40" s="430">
        <v>0.32916402670548628</v>
      </c>
      <c r="V40" s="430">
        <v>0.49701789264413598</v>
      </c>
      <c r="W40" s="431">
        <v>0.49701789264413598</v>
      </c>
      <c r="Y40" s="424">
        <v>43160</v>
      </c>
      <c r="Z40" s="430">
        <v>1.8404907975460016</v>
      </c>
      <c r="AA40" s="430">
        <v>3.4798534798534897</v>
      </c>
      <c r="AB40" s="430">
        <v>1.4642549526270532</v>
      </c>
      <c r="AC40" s="430">
        <v>0.94501718213058084</v>
      </c>
      <c r="AD40" s="430">
        <v>0.782013685239491</v>
      </c>
      <c r="AE40" s="430">
        <v>1.5789473684210575</v>
      </c>
      <c r="AF40" s="430">
        <v>0.21528525296017342</v>
      </c>
      <c r="AG40" s="430">
        <v>2.5572006059346286</v>
      </c>
      <c r="AH40" s="430">
        <v>1.0999999999999899</v>
      </c>
      <c r="AI40" s="431">
        <v>2.1910046592212851</v>
      </c>
      <c r="AK40" s="424">
        <v>43160</v>
      </c>
      <c r="AL40" s="430">
        <v>1.8073616927485103</v>
      </c>
      <c r="AM40" s="430">
        <v>4.6718056528848306</v>
      </c>
      <c r="AN40" s="430">
        <v>1.6468039003250334</v>
      </c>
      <c r="AO40" s="430">
        <v>2.070167792547406</v>
      </c>
      <c r="AP40" s="430">
        <v>1.1741682974559797</v>
      </c>
      <c r="AQ40" s="430">
        <v>2.1013050210130446</v>
      </c>
      <c r="AR40" s="430">
        <v>5.3821313240032254E-2</v>
      </c>
      <c r="AS40" s="430">
        <v>2.8391703657434819</v>
      </c>
      <c r="AT40" s="430">
        <v>1.5830655035640184</v>
      </c>
      <c r="AU40" s="431">
        <v>0.78079835309712298</v>
      </c>
      <c r="AX40" s="424">
        <v>43160</v>
      </c>
      <c r="AY40" s="430">
        <v>0.2242961891844919</v>
      </c>
      <c r="AZ40" s="430">
        <v>3.0887401493208122</v>
      </c>
      <c r="BA40" s="430">
        <v>6.3738396761015004E-2</v>
      </c>
      <c r="BB40" s="430">
        <v>0.48710228898338759</v>
      </c>
      <c r="BC40" s="430">
        <v>-0.4088972061080387</v>
      </c>
      <c r="BD40" s="430">
        <v>0.51823951744902619</v>
      </c>
      <c r="BE40" s="430">
        <v>-1.5292441903239862</v>
      </c>
      <c r="BF40" s="430">
        <v>1.2561048621794635</v>
      </c>
      <c r="BG40" s="428" t="s">
        <v>226</v>
      </c>
      <c r="BH40" s="429" t="s">
        <v>226</v>
      </c>
    </row>
    <row r="41" spans="1:60">
      <c r="A41" s="424">
        <v>43252</v>
      </c>
      <c r="B41" s="425">
        <v>1168</v>
      </c>
      <c r="C41" s="425">
        <v>1140</v>
      </c>
      <c r="D41" s="425">
        <v>1186</v>
      </c>
      <c r="E41" s="425">
        <v>1186</v>
      </c>
      <c r="F41" s="425">
        <v>1039</v>
      </c>
      <c r="G41" s="425">
        <v>1159</v>
      </c>
      <c r="H41" s="425">
        <v>931</v>
      </c>
      <c r="I41" s="432">
        <v>790.53010800000004</v>
      </c>
      <c r="J41" s="425">
        <v>1015</v>
      </c>
      <c r="K41" s="426">
        <v>0.70505333333333331</v>
      </c>
      <c r="L41" s="427"/>
      <c r="M41" s="424">
        <v>43252</v>
      </c>
      <c r="N41" s="430">
        <v>0.51635111876076056</v>
      </c>
      <c r="O41" s="430">
        <v>0.88495575221239076</v>
      </c>
      <c r="P41" s="430">
        <v>0.67911714770798604</v>
      </c>
      <c r="Q41" s="430">
        <v>0.93617021276595214</v>
      </c>
      <c r="R41" s="430">
        <v>0.77594568380212614</v>
      </c>
      <c r="S41" s="430">
        <v>8.6355785837644028E-2</v>
      </c>
      <c r="T41" s="430">
        <v>0</v>
      </c>
      <c r="U41" s="430">
        <v>0.78740151457001861</v>
      </c>
      <c r="V41" s="430">
        <v>0.39564787339267937</v>
      </c>
      <c r="W41" s="431">
        <v>0.39564787339267937</v>
      </c>
      <c r="Y41" s="424">
        <v>43252</v>
      </c>
      <c r="Z41" s="430">
        <v>1.919720767888311</v>
      </c>
      <c r="AA41" s="430">
        <v>3.0741410488245968</v>
      </c>
      <c r="AB41" s="430">
        <v>1.7152658662092701</v>
      </c>
      <c r="AC41" s="430">
        <v>1.6281062553556103</v>
      </c>
      <c r="AD41" s="430">
        <v>0.67829457364341206</v>
      </c>
      <c r="AE41" s="430">
        <v>1.3111888111888126</v>
      </c>
      <c r="AF41" s="430">
        <v>0.32327586206897241</v>
      </c>
      <c r="AG41" s="430">
        <v>2.468312148992724</v>
      </c>
      <c r="AH41" s="430">
        <v>1.4999999999999902</v>
      </c>
      <c r="AI41" s="431">
        <v>6.7652916881533187E-2</v>
      </c>
      <c r="AK41" s="424">
        <v>43252</v>
      </c>
      <c r="AL41" s="430">
        <v>1.8656716417910557</v>
      </c>
      <c r="AM41" s="430">
        <v>4.1282287822878239</v>
      </c>
      <c r="AN41" s="430">
        <v>1.6396979503775722</v>
      </c>
      <c r="AO41" s="430">
        <v>1.6205704407951549</v>
      </c>
      <c r="AP41" s="430">
        <v>1.1474609375</v>
      </c>
      <c r="AQ41" s="430">
        <v>1.7131561607731216</v>
      </c>
      <c r="AR41" s="430">
        <v>0.16150740242260042</v>
      </c>
      <c r="AS41" s="430">
        <v>2.6480013446018802</v>
      </c>
      <c r="AT41" s="430">
        <v>1.5227076928499672</v>
      </c>
      <c r="AU41" s="431">
        <v>0.3159723927600222</v>
      </c>
      <c r="AX41" s="424">
        <v>43252</v>
      </c>
      <c r="AY41" s="430">
        <v>0.3429639489410885</v>
      </c>
      <c r="AZ41" s="430">
        <v>2.6055210894378567</v>
      </c>
      <c r="BA41" s="430">
        <v>0.11699025752760495</v>
      </c>
      <c r="BB41" s="430">
        <v>9.7862747945187678E-2</v>
      </c>
      <c r="BC41" s="430">
        <v>-0.37524675534996721</v>
      </c>
      <c r="BD41" s="430">
        <v>0.1904484679231544</v>
      </c>
      <c r="BE41" s="430">
        <v>-1.3612002904273668</v>
      </c>
      <c r="BF41" s="430">
        <v>1.125293651751913</v>
      </c>
      <c r="BG41" s="428" t="s">
        <v>226</v>
      </c>
      <c r="BH41" s="429" t="s">
        <v>226</v>
      </c>
    </row>
    <row r="42" spans="1:60">
      <c r="A42" s="424">
        <v>43344</v>
      </c>
      <c r="B42" s="425">
        <v>1174</v>
      </c>
      <c r="C42" s="425">
        <v>1157</v>
      </c>
      <c r="D42" s="425">
        <v>1192</v>
      </c>
      <c r="E42" s="425">
        <v>1216</v>
      </c>
      <c r="F42" s="425">
        <v>1046</v>
      </c>
      <c r="G42" s="425">
        <v>1161</v>
      </c>
      <c r="H42" s="425">
        <v>931</v>
      </c>
      <c r="I42" s="432">
        <v>799.79413299999999</v>
      </c>
      <c r="J42" s="425">
        <v>1024</v>
      </c>
      <c r="K42" s="426">
        <v>0.66844999999999999</v>
      </c>
      <c r="L42" s="427"/>
      <c r="M42" s="424">
        <v>43344</v>
      </c>
      <c r="N42" s="430">
        <v>0.51369863013699391</v>
      </c>
      <c r="O42" s="430">
        <v>1.4912280701754321</v>
      </c>
      <c r="P42" s="430">
        <v>0.50590219224282418</v>
      </c>
      <c r="Q42" s="430">
        <v>2.5295109612141653</v>
      </c>
      <c r="R42" s="430">
        <v>0.67372473532243404</v>
      </c>
      <c r="S42" s="430">
        <v>0.17256255392579245</v>
      </c>
      <c r="T42" s="430">
        <v>0</v>
      </c>
      <c r="U42" s="430">
        <v>1.1718750375539155</v>
      </c>
      <c r="V42" s="430">
        <v>0.88669950738915482</v>
      </c>
      <c r="W42" s="431">
        <v>0.88669950738915482</v>
      </c>
      <c r="Y42" s="424">
        <v>43344</v>
      </c>
      <c r="Z42" s="430">
        <v>1.8213356461405095</v>
      </c>
      <c r="AA42" s="430">
        <v>3.5810205908684001</v>
      </c>
      <c r="AB42" s="430">
        <v>1.7064846416382284</v>
      </c>
      <c r="AC42" s="430">
        <v>3.9316239316239399</v>
      </c>
      <c r="AD42" s="430">
        <v>1.2584704743465736</v>
      </c>
      <c r="AE42" s="430">
        <v>0.34572169403630504</v>
      </c>
      <c r="AF42" s="430">
        <v>0.21528525296017342</v>
      </c>
      <c r="AG42" s="430">
        <v>3.118779051806575</v>
      </c>
      <c r="AH42" s="430">
        <v>1.9012987125475389</v>
      </c>
      <c r="AI42" s="431">
        <v>-8.4578408950849777</v>
      </c>
      <c r="AK42" s="424">
        <v>43344</v>
      </c>
      <c r="AL42" s="430">
        <v>1.8571116451824299</v>
      </c>
      <c r="AM42" s="430">
        <v>3.7112932604735915</v>
      </c>
      <c r="AN42" s="430">
        <v>1.6326530612244872</v>
      </c>
      <c r="AO42" s="430">
        <v>1.7788255465066349</v>
      </c>
      <c r="AP42" s="430">
        <v>1.0946241790318556</v>
      </c>
      <c r="AQ42" s="430">
        <v>1.1787819253438192</v>
      </c>
      <c r="AR42" s="430">
        <v>0.2153432032301561</v>
      </c>
      <c r="AS42" s="430">
        <v>2.6959142565422312</v>
      </c>
      <c r="AT42" s="430">
        <v>1.5242139620646578</v>
      </c>
      <c r="AU42" s="431">
        <v>-2.1309791309803039</v>
      </c>
      <c r="AX42" s="424">
        <v>43344</v>
      </c>
      <c r="AY42" s="430">
        <v>0.33289768311777213</v>
      </c>
      <c r="AZ42" s="430">
        <v>2.1870792984089338</v>
      </c>
      <c r="BA42" s="430">
        <v>0.10843909915982941</v>
      </c>
      <c r="BB42" s="430">
        <v>0.25461158444197718</v>
      </c>
      <c r="BC42" s="430">
        <v>-0.42958978303280215</v>
      </c>
      <c r="BD42" s="430">
        <v>-0.34543203672083855</v>
      </c>
      <c r="BE42" s="430">
        <v>-1.3088707588345017</v>
      </c>
      <c r="BF42" s="430">
        <v>1.1717002944775734</v>
      </c>
      <c r="BG42" s="428" t="s">
        <v>226</v>
      </c>
      <c r="BH42" s="429" t="s">
        <v>226</v>
      </c>
    </row>
    <row r="43" spans="1:60">
      <c r="A43" s="424">
        <v>43435</v>
      </c>
      <c r="B43" s="425">
        <v>1180</v>
      </c>
      <c r="C43" s="425">
        <v>1167</v>
      </c>
      <c r="D43" s="425">
        <v>1195</v>
      </c>
      <c r="E43" s="425">
        <v>1220</v>
      </c>
      <c r="F43" s="425">
        <v>1054</v>
      </c>
      <c r="G43" s="425">
        <v>1176</v>
      </c>
      <c r="H43" s="425">
        <v>931</v>
      </c>
      <c r="I43" s="432">
        <v>803.39680899999996</v>
      </c>
      <c r="J43" s="425">
        <v>1025</v>
      </c>
      <c r="K43" s="426">
        <v>0.67078666666666653</v>
      </c>
      <c r="L43" s="427"/>
      <c r="M43" s="424">
        <v>43435</v>
      </c>
      <c r="N43" s="430">
        <v>0.5110732538330387</v>
      </c>
      <c r="O43" s="430">
        <v>0.8643042350907626</v>
      </c>
      <c r="P43" s="430">
        <v>0.25167785234898599</v>
      </c>
      <c r="Q43" s="430">
        <v>0.32894736842106198</v>
      </c>
      <c r="R43" s="430">
        <v>0.76481835564052858</v>
      </c>
      <c r="S43" s="430">
        <v>1.2919896640826822</v>
      </c>
      <c r="T43" s="430">
        <v>0</v>
      </c>
      <c r="U43" s="430">
        <v>0.45045041609474978</v>
      </c>
      <c r="V43" s="430">
        <v>9.765625E-2</v>
      </c>
      <c r="W43" s="431">
        <v>9.765625E-2</v>
      </c>
      <c r="Y43" s="424">
        <v>43435</v>
      </c>
      <c r="Z43" s="430">
        <v>1.899827288428324</v>
      </c>
      <c r="AA43" s="430">
        <v>3.4574468085106336</v>
      </c>
      <c r="AB43" s="430">
        <v>1.7021276595744705</v>
      </c>
      <c r="AC43" s="430">
        <v>4.0955631399317349</v>
      </c>
      <c r="AD43" s="430">
        <v>1.3461538461538414</v>
      </c>
      <c r="AE43" s="430">
        <v>1.6421780466724378</v>
      </c>
      <c r="AF43" s="430">
        <v>0.10752688172042113</v>
      </c>
      <c r="AG43" s="430">
        <v>2.7649770056822343</v>
      </c>
      <c r="AH43" s="430">
        <v>1.8886679920477212</v>
      </c>
      <c r="AI43" s="431">
        <v>-3.7272696828639762</v>
      </c>
      <c r="AK43" s="424">
        <v>43435</v>
      </c>
      <c r="AL43" s="430">
        <v>1.8703784254023414</v>
      </c>
      <c r="AM43" s="430">
        <v>3.3986045464776016</v>
      </c>
      <c r="AN43" s="430">
        <v>1.6474112109542194</v>
      </c>
      <c r="AO43" s="430">
        <v>2.65354162208431</v>
      </c>
      <c r="AP43" s="430">
        <v>1.017441860465107</v>
      </c>
      <c r="AQ43" s="430">
        <v>1.2179208351457138</v>
      </c>
      <c r="AR43" s="430">
        <v>0.21528525296017342</v>
      </c>
      <c r="AS43" s="430">
        <v>2.7283314114673551</v>
      </c>
      <c r="AT43" s="430">
        <v>1.5982979499180816</v>
      </c>
      <c r="AU43" s="431">
        <v>-2.5201109472484884</v>
      </c>
      <c r="AX43" s="424">
        <v>43435</v>
      </c>
      <c r="AY43" s="430">
        <v>0.27208047548425984</v>
      </c>
      <c r="AZ43" s="430">
        <v>1.80030659655952</v>
      </c>
      <c r="BA43" s="430">
        <v>4.9113261036137779E-2</v>
      </c>
      <c r="BB43" s="430">
        <v>1.0552436721662284</v>
      </c>
      <c r="BC43" s="430">
        <v>-0.58085608945297462</v>
      </c>
      <c r="BD43" s="430">
        <v>-0.3803771147723678</v>
      </c>
      <c r="BE43" s="430">
        <v>-1.3830126969579082</v>
      </c>
      <c r="BF43" s="430">
        <v>1.1300334615492735</v>
      </c>
      <c r="BG43" s="428" t="s">
        <v>236</v>
      </c>
      <c r="BH43" s="429">
        <v>0.69293416666666663</v>
      </c>
    </row>
    <row r="44" spans="1:60">
      <c r="A44" s="424">
        <v>43525</v>
      </c>
      <c r="B44" s="425">
        <v>1185</v>
      </c>
      <c r="C44" s="425">
        <v>1161</v>
      </c>
      <c r="D44" s="425">
        <v>1197</v>
      </c>
      <c r="E44" s="425">
        <v>1217</v>
      </c>
      <c r="F44" s="425">
        <v>1052</v>
      </c>
      <c r="G44" s="425">
        <v>1179</v>
      </c>
      <c r="H44" s="425">
        <v>931</v>
      </c>
      <c r="I44" s="432">
        <v>807.51415299999996</v>
      </c>
      <c r="J44" s="425">
        <v>1026</v>
      </c>
      <c r="K44" s="426">
        <v>0.68142333333333338</v>
      </c>
      <c r="L44" s="427"/>
      <c r="M44" s="424">
        <v>43525</v>
      </c>
      <c r="N44" s="430">
        <v>0.4237288135593209</v>
      </c>
      <c r="O44" s="430">
        <v>-0.51413881748072487</v>
      </c>
      <c r="P44" s="430">
        <v>0.16736401673640433</v>
      </c>
      <c r="Q44" s="430">
        <v>-0.24590163934425924</v>
      </c>
      <c r="R44" s="430">
        <v>-0.18975332068311701</v>
      </c>
      <c r="S44" s="430">
        <v>0.25510204081633514</v>
      </c>
      <c r="T44" s="430">
        <v>0</v>
      </c>
      <c r="U44" s="430">
        <v>0.51249195340032916</v>
      </c>
      <c r="V44" s="430">
        <v>9.7560975609756184E-2</v>
      </c>
      <c r="W44" s="431">
        <v>9.7560975609756184E-2</v>
      </c>
      <c r="Y44" s="424">
        <v>43525</v>
      </c>
      <c r="Z44" s="430">
        <v>1.9793459552495785</v>
      </c>
      <c r="AA44" s="430">
        <v>2.7433628318584091</v>
      </c>
      <c r="AB44" s="430">
        <v>1.6129032258064502</v>
      </c>
      <c r="AC44" s="430">
        <v>3.5744680851063748</v>
      </c>
      <c r="AD44" s="430">
        <v>2.0368574199806089</v>
      </c>
      <c r="AE44" s="430">
        <v>1.81347150259068</v>
      </c>
      <c r="AF44" s="430">
        <v>0</v>
      </c>
      <c r="AG44" s="430">
        <v>2.9527558071310356</v>
      </c>
      <c r="AH44" s="430">
        <v>1.4836795252225476</v>
      </c>
      <c r="AI44" s="431">
        <v>-6.3266951987316355</v>
      </c>
      <c r="AK44" s="424">
        <v>43525</v>
      </c>
      <c r="AL44" s="430">
        <v>1.905174280147226</v>
      </c>
      <c r="AM44" s="430">
        <v>3.2135683999107378</v>
      </c>
      <c r="AN44" s="430">
        <v>1.6840758900021235</v>
      </c>
      <c r="AO44" s="430">
        <v>3.3091374893253533</v>
      </c>
      <c r="AP44" s="430">
        <v>1.3297872340425565</v>
      </c>
      <c r="AQ44" s="430">
        <v>1.2781629116117799</v>
      </c>
      <c r="AR44" s="430">
        <v>0.16137708445400634</v>
      </c>
      <c r="AS44" s="430">
        <v>2.8269135169502135</v>
      </c>
      <c r="AT44" s="430">
        <v>1.6933821878353239</v>
      </c>
      <c r="AU44" s="431">
        <v>-4.6616695639602472</v>
      </c>
      <c r="AX44" s="424">
        <v>43525</v>
      </c>
      <c r="AY44" s="430">
        <v>0.2117920923119021</v>
      </c>
      <c r="AZ44" s="430">
        <v>1.5201862120754139</v>
      </c>
      <c r="BA44" s="430">
        <v>-9.306297833200361E-3</v>
      </c>
      <c r="BB44" s="430">
        <v>1.6157553014900294</v>
      </c>
      <c r="BC44" s="430">
        <v>-0.36359495379276741</v>
      </c>
      <c r="BD44" s="430">
        <v>-0.41521927622354404</v>
      </c>
      <c r="BE44" s="430">
        <v>-1.5320051033813176</v>
      </c>
      <c r="BF44" s="430">
        <v>1.1335313291148896</v>
      </c>
      <c r="BG44" s="428" t="s">
        <v>226</v>
      </c>
      <c r="BH44" s="429" t="s">
        <v>226</v>
      </c>
    </row>
    <row r="45" spans="1:60">
      <c r="A45" s="424">
        <v>43617</v>
      </c>
      <c r="B45" s="425">
        <v>1193</v>
      </c>
      <c r="C45" s="425">
        <v>1166</v>
      </c>
      <c r="D45" s="425">
        <v>1202</v>
      </c>
      <c r="E45" s="425">
        <v>1235</v>
      </c>
      <c r="F45" s="425">
        <v>1046</v>
      </c>
      <c r="G45" s="425">
        <v>1177</v>
      </c>
      <c r="H45" s="425">
        <v>931</v>
      </c>
      <c r="I45" s="432">
        <v>814.71950600000002</v>
      </c>
      <c r="J45" s="425">
        <v>1032</v>
      </c>
      <c r="K45" s="426">
        <v>0.66300666666666663</v>
      </c>
      <c r="L45" s="427"/>
      <c r="M45" s="424">
        <v>43617</v>
      </c>
      <c r="N45" s="430">
        <v>0.67510548523206371</v>
      </c>
      <c r="O45" s="430">
        <v>0.43066322136089408</v>
      </c>
      <c r="P45" s="430">
        <v>0.41771094402673903</v>
      </c>
      <c r="Q45" s="430">
        <v>1.4790468364831444</v>
      </c>
      <c r="R45" s="430">
        <v>-0.57034220532319324</v>
      </c>
      <c r="S45" s="430">
        <v>-0.16963528413910245</v>
      </c>
      <c r="T45" s="430">
        <v>0</v>
      </c>
      <c r="U45" s="430">
        <v>0.89228813801360829</v>
      </c>
      <c r="V45" s="430">
        <v>0.58479532163742132</v>
      </c>
      <c r="W45" s="431">
        <v>0.58479532163742132</v>
      </c>
      <c r="Y45" s="424">
        <v>43617</v>
      </c>
      <c r="Z45" s="430">
        <v>2.1404109589041154</v>
      </c>
      <c r="AA45" s="430">
        <v>2.280701754385972</v>
      </c>
      <c r="AB45" s="430">
        <v>1.3490725126475533</v>
      </c>
      <c r="AC45" s="430">
        <v>4.1315345699831418</v>
      </c>
      <c r="AD45" s="430">
        <v>0.67372473532243404</v>
      </c>
      <c r="AE45" s="430">
        <v>1.5530629853321765</v>
      </c>
      <c r="AF45" s="430">
        <v>0</v>
      </c>
      <c r="AG45" s="430">
        <v>3.0598958540868137</v>
      </c>
      <c r="AH45" s="430">
        <v>1.6748768472906406</v>
      </c>
      <c r="AI45" s="431">
        <v>-5.9636150456703003</v>
      </c>
      <c r="AK45" s="424">
        <v>43617</v>
      </c>
      <c r="AL45" s="430">
        <v>1.9607843137254832</v>
      </c>
      <c r="AM45" s="430">
        <v>3.0121816168327875</v>
      </c>
      <c r="AN45" s="430">
        <v>1.592018679685836</v>
      </c>
      <c r="AO45" s="430">
        <v>3.9336593663618968</v>
      </c>
      <c r="AP45" s="430">
        <v>1.3275404296403615</v>
      </c>
      <c r="AQ45" s="430">
        <v>1.3388037141006226</v>
      </c>
      <c r="AR45" s="430">
        <v>8.0623488309594649E-2</v>
      </c>
      <c r="AS45" s="430">
        <v>2.9740387750251784</v>
      </c>
      <c r="AT45" s="430">
        <v>1.7366330804125196</v>
      </c>
      <c r="AU45" s="431">
        <v>-6.1479996269700798</v>
      </c>
      <c r="AX45" s="424">
        <v>43617</v>
      </c>
      <c r="AY45" s="430">
        <v>0.2241512333129636</v>
      </c>
      <c r="AZ45" s="430">
        <v>1.2755485364202679</v>
      </c>
      <c r="BA45" s="430">
        <v>-0.14461440072668363</v>
      </c>
      <c r="BB45" s="430">
        <v>2.1970262859493772</v>
      </c>
      <c r="BC45" s="430">
        <v>-0.40909265077215817</v>
      </c>
      <c r="BD45" s="430">
        <v>-0.39782936631189703</v>
      </c>
      <c r="BE45" s="430">
        <v>-1.656009592102925</v>
      </c>
      <c r="BF45" s="430">
        <v>1.2374056946126588</v>
      </c>
      <c r="BG45" s="428" t="s">
        <v>226</v>
      </c>
      <c r="BH45" s="429" t="s">
        <v>226</v>
      </c>
    </row>
    <row r="46" spans="1:60">
      <c r="A46" s="424">
        <v>43709</v>
      </c>
      <c r="B46" s="425">
        <v>1202</v>
      </c>
      <c r="C46" s="425">
        <v>1179</v>
      </c>
      <c r="D46" s="425">
        <v>1209</v>
      </c>
      <c r="E46" s="425">
        <v>1236</v>
      </c>
      <c r="F46" s="425">
        <v>1047</v>
      </c>
      <c r="G46" s="425">
        <v>1199</v>
      </c>
      <c r="H46" s="425">
        <v>931</v>
      </c>
      <c r="I46" s="432">
        <v>821.41018999999994</v>
      </c>
      <c r="J46" s="425">
        <v>1039</v>
      </c>
      <c r="K46" s="426">
        <v>0.64873333333333338</v>
      </c>
      <c r="L46" s="427"/>
      <c r="M46" s="424">
        <v>43709</v>
      </c>
      <c r="N46" s="430">
        <v>0.75440067057837012</v>
      </c>
      <c r="O46" s="430">
        <v>1.1149228130360234</v>
      </c>
      <c r="P46" s="430">
        <v>0.58236272878535722</v>
      </c>
      <c r="Q46" s="430">
        <v>8.0971659919026884E-2</v>
      </c>
      <c r="R46" s="430">
        <v>9.5602294455066072E-2</v>
      </c>
      <c r="S46" s="430">
        <v>1.8691588785046731</v>
      </c>
      <c r="T46" s="430">
        <v>0</v>
      </c>
      <c r="U46" s="430">
        <v>0.82122545866722962</v>
      </c>
      <c r="V46" s="430">
        <v>0.67829457364341206</v>
      </c>
      <c r="W46" s="431">
        <v>0.67829457364341206</v>
      </c>
      <c r="Y46" s="424">
        <v>43709</v>
      </c>
      <c r="Z46" s="430">
        <v>2.3850085178875657</v>
      </c>
      <c r="AA46" s="430">
        <v>1.9014693171996555</v>
      </c>
      <c r="AB46" s="430">
        <v>1.4261744966443057</v>
      </c>
      <c r="AC46" s="430">
        <v>1.6447368421052655</v>
      </c>
      <c r="AD46" s="430">
        <v>9.5602294455066072E-2</v>
      </c>
      <c r="AE46" s="430">
        <v>3.2730404823428039</v>
      </c>
      <c r="AF46" s="430">
        <v>0</v>
      </c>
      <c r="AG46" s="430">
        <v>2.7027026216007499</v>
      </c>
      <c r="AH46" s="430">
        <v>1.46484375</v>
      </c>
      <c r="AI46" s="431">
        <v>-2.9496097938015664</v>
      </c>
      <c r="AK46" s="424">
        <v>43709</v>
      </c>
      <c r="AL46" s="430">
        <v>2.1021021021021102</v>
      </c>
      <c r="AM46" s="430">
        <v>2.590559824368821</v>
      </c>
      <c r="AN46" s="430">
        <v>1.5218769816106592</v>
      </c>
      <c r="AO46" s="430">
        <v>3.3480732785849732</v>
      </c>
      <c r="AP46" s="430">
        <v>1.0346487006737348</v>
      </c>
      <c r="AQ46" s="430">
        <v>2.0711974110032338</v>
      </c>
      <c r="AR46" s="430">
        <v>2.6860059092137512E-2</v>
      </c>
      <c r="AS46" s="430">
        <v>2.86972115238735</v>
      </c>
      <c r="AT46" s="430">
        <v>1.6272189349112454</v>
      </c>
      <c r="AU46" s="431">
        <v>-4.7809396267419091</v>
      </c>
      <c r="AX46" s="424">
        <v>43709</v>
      </c>
      <c r="AY46" s="430">
        <v>0.47488316719086487</v>
      </c>
      <c r="AZ46" s="430">
        <v>0.96334088945757568</v>
      </c>
      <c r="BA46" s="430">
        <v>-0.10534195330058616</v>
      </c>
      <c r="BB46" s="430">
        <v>1.7208543436737278</v>
      </c>
      <c r="BC46" s="430">
        <v>-0.59257023423751054</v>
      </c>
      <c r="BD46" s="430">
        <v>0.44397847609198848</v>
      </c>
      <c r="BE46" s="430">
        <v>-1.6003588758191079</v>
      </c>
      <c r="BF46" s="430">
        <v>1.2425022174761047</v>
      </c>
      <c r="BG46" s="428" t="s">
        <v>226</v>
      </c>
      <c r="BH46" s="429" t="s">
        <v>226</v>
      </c>
    </row>
    <row r="47" spans="1:60">
      <c r="A47" s="424">
        <v>43800</v>
      </c>
      <c r="B47" s="425">
        <v>1211</v>
      </c>
      <c r="C47" s="425">
        <v>1185</v>
      </c>
      <c r="D47" s="425">
        <v>1214</v>
      </c>
      <c r="E47" s="425">
        <v>1242</v>
      </c>
      <c r="F47" s="425">
        <v>1063</v>
      </c>
      <c r="G47" s="425">
        <v>1204</v>
      </c>
      <c r="H47" s="425">
        <v>907</v>
      </c>
      <c r="I47" s="432">
        <v>825.52753499999994</v>
      </c>
      <c r="J47" s="425">
        <v>1044</v>
      </c>
      <c r="K47" s="426">
        <v>0.64394333333333331</v>
      </c>
      <c r="L47" s="427"/>
      <c r="M47" s="424">
        <v>43800</v>
      </c>
      <c r="N47" s="430">
        <v>0.74875207986688785</v>
      </c>
      <c r="O47" s="430">
        <v>0.50890585241729624</v>
      </c>
      <c r="P47" s="430">
        <v>0.41356492969395475</v>
      </c>
      <c r="Q47" s="430">
        <v>0.48543689320388328</v>
      </c>
      <c r="R47" s="430">
        <v>1.5281757402101137</v>
      </c>
      <c r="S47" s="430">
        <v>0.417014178482078</v>
      </c>
      <c r="T47" s="430">
        <v>-2.5778732545649885</v>
      </c>
      <c r="U47" s="430">
        <v>0.5012532167393724</v>
      </c>
      <c r="V47" s="430">
        <v>0.48123195380174177</v>
      </c>
      <c r="W47" s="431">
        <v>0.48123195380174177</v>
      </c>
      <c r="Y47" s="424">
        <v>43800</v>
      </c>
      <c r="Z47" s="430">
        <v>2.6271186440677941</v>
      </c>
      <c r="AA47" s="430">
        <v>1.5424164524421524</v>
      </c>
      <c r="AB47" s="430">
        <v>1.5899581589958078</v>
      </c>
      <c r="AC47" s="430">
        <v>1.8032786885245899</v>
      </c>
      <c r="AD47" s="430">
        <v>0.85388994307400434</v>
      </c>
      <c r="AE47" s="430">
        <v>2.3809523809523725</v>
      </c>
      <c r="AF47" s="430">
        <v>-2.5778732545649885</v>
      </c>
      <c r="AG47" s="430">
        <v>2.7546444984697382</v>
      </c>
      <c r="AH47" s="430">
        <v>1.8536585365853675</v>
      </c>
      <c r="AI47" s="431">
        <v>-4.001769067164906</v>
      </c>
      <c r="AK47" s="424">
        <v>43800</v>
      </c>
      <c r="AL47" s="430">
        <v>2.2843723313407338</v>
      </c>
      <c r="AM47" s="430">
        <v>2.1114497170221957</v>
      </c>
      <c r="AN47" s="430">
        <v>1.4944222268995944</v>
      </c>
      <c r="AO47" s="430">
        <v>2.7725661872003426</v>
      </c>
      <c r="AP47" s="430">
        <v>0.91127098321341915</v>
      </c>
      <c r="AQ47" s="430">
        <v>2.2561237645036591</v>
      </c>
      <c r="AR47" s="430">
        <v>-0.64446831364124435</v>
      </c>
      <c r="AS47" s="430">
        <v>2.8663967316604255</v>
      </c>
      <c r="AT47" s="430">
        <v>1.6196319018404903</v>
      </c>
      <c r="AU47" s="431">
        <v>-4.8572435332360664</v>
      </c>
      <c r="AX47" s="424">
        <v>43800</v>
      </c>
      <c r="AY47" s="430">
        <v>0.66474042950024348</v>
      </c>
      <c r="AZ47" s="430">
        <v>0.49181781518170542</v>
      </c>
      <c r="BA47" s="430">
        <v>-0.12520967494089597</v>
      </c>
      <c r="BB47" s="430">
        <v>1.1529342853598523</v>
      </c>
      <c r="BC47" s="430">
        <v>-0.70836091862707118</v>
      </c>
      <c r="BD47" s="430">
        <v>0.63649186266316882</v>
      </c>
      <c r="BE47" s="430">
        <v>-2.2641002154817347</v>
      </c>
      <c r="BF47" s="430">
        <v>1.2467648298199352</v>
      </c>
      <c r="BG47" s="428" t="s">
        <v>237</v>
      </c>
      <c r="BH47" s="429">
        <v>0.65927666666666673</v>
      </c>
    </row>
    <row r="48" spans="1:60">
      <c r="A48" s="424">
        <v>43891</v>
      </c>
      <c r="B48" s="425">
        <v>1215</v>
      </c>
      <c r="C48" s="425">
        <v>1186</v>
      </c>
      <c r="D48" s="425">
        <v>1218</v>
      </c>
      <c r="E48" s="425">
        <v>1242</v>
      </c>
      <c r="F48" s="425">
        <v>1059</v>
      </c>
      <c r="G48" s="425">
        <v>1204</v>
      </c>
      <c r="H48" s="425">
        <v>907</v>
      </c>
      <c r="I48" s="432">
        <v>830.674215</v>
      </c>
      <c r="J48" s="425">
        <v>1052</v>
      </c>
      <c r="K48" s="426">
        <v>0.63503333333333334</v>
      </c>
      <c r="L48" s="427"/>
      <c r="M48" s="424">
        <v>43891</v>
      </c>
      <c r="N48" s="430">
        <v>0.3303055326176807</v>
      </c>
      <c r="O48" s="430">
        <v>8.438818565401629E-2</v>
      </c>
      <c r="P48" s="430">
        <v>0.32948929159801743</v>
      </c>
      <c r="Q48" s="430">
        <v>0</v>
      </c>
      <c r="R48" s="430">
        <v>-0.37629350893697566</v>
      </c>
      <c r="S48" s="430">
        <v>0</v>
      </c>
      <c r="T48" s="430">
        <v>0</v>
      </c>
      <c r="U48" s="430">
        <v>0.62344134893090875</v>
      </c>
      <c r="V48" s="430">
        <v>0.76628352490422103</v>
      </c>
      <c r="W48" s="431">
        <v>0.76628352490422103</v>
      </c>
      <c r="Y48" s="424">
        <v>43891</v>
      </c>
      <c r="Z48" s="430">
        <v>2.5316455696202445</v>
      </c>
      <c r="AA48" s="430">
        <v>2.1533161068044704</v>
      </c>
      <c r="AB48" s="430">
        <v>1.7543859649122862</v>
      </c>
      <c r="AC48" s="430">
        <v>2.0542317173377178</v>
      </c>
      <c r="AD48" s="430">
        <v>0.66539923954371805</v>
      </c>
      <c r="AE48" s="430">
        <v>2.120441051738764</v>
      </c>
      <c r="AF48" s="430">
        <v>-2.5778732545649885</v>
      </c>
      <c r="AG48" s="430">
        <v>2.8680688646704144</v>
      </c>
      <c r="AH48" s="430">
        <v>2.5341130604288553</v>
      </c>
      <c r="AI48" s="431">
        <v>-6.8078091445846205</v>
      </c>
      <c r="AK48" s="424">
        <v>43891</v>
      </c>
      <c r="AL48" s="430">
        <v>2.421924792861696</v>
      </c>
      <c r="AM48" s="430">
        <v>1.9675675675675741</v>
      </c>
      <c r="AN48" s="430">
        <v>1.5303983228511564</v>
      </c>
      <c r="AO48" s="430">
        <v>2.397189501963215</v>
      </c>
      <c r="AP48" s="430">
        <v>0.57265569076592193</v>
      </c>
      <c r="AQ48" s="430">
        <v>2.3315508021390485</v>
      </c>
      <c r="AR48" s="430">
        <v>-1.2889366272824887</v>
      </c>
      <c r="AS48" s="430">
        <v>2.8456591666438769</v>
      </c>
      <c r="AT48" s="430">
        <v>1.8826405867970575</v>
      </c>
      <c r="AU48" s="431">
        <v>-4.9527096270823412</v>
      </c>
      <c r="AX48" s="424">
        <v>43891</v>
      </c>
      <c r="AY48" s="430">
        <v>0.53928420606463856</v>
      </c>
      <c r="AZ48" s="430">
        <v>8.4926980770516636E-2</v>
      </c>
      <c r="BA48" s="430">
        <v>-0.35224226394590108</v>
      </c>
      <c r="BB48" s="430">
        <v>0.51454891516615753</v>
      </c>
      <c r="BC48" s="430">
        <v>-1.3099848960311355</v>
      </c>
      <c r="BD48" s="430">
        <v>0.44891021534199105</v>
      </c>
      <c r="BE48" s="430">
        <v>-3.1715772140795462</v>
      </c>
      <c r="BF48" s="430">
        <v>0.96301857984681938</v>
      </c>
      <c r="BG48" s="428" t="s">
        <v>226</v>
      </c>
      <c r="BH48" s="429" t="s">
        <v>226</v>
      </c>
    </row>
    <row r="49" spans="1:60">
      <c r="A49" s="424">
        <v>43983</v>
      </c>
      <c r="B49" s="425">
        <v>1218</v>
      </c>
      <c r="C49" s="425">
        <v>1184</v>
      </c>
      <c r="D49" s="425">
        <v>1215</v>
      </c>
      <c r="E49" s="425">
        <v>1221</v>
      </c>
      <c r="F49" s="425">
        <v>1072</v>
      </c>
      <c r="G49" s="425">
        <v>1188</v>
      </c>
      <c r="H49" s="425">
        <v>905</v>
      </c>
      <c r="I49" s="432">
        <v>833.24755500000003</v>
      </c>
      <c r="J49" s="425">
        <v>1047</v>
      </c>
      <c r="K49" s="426">
        <v>0.61749333333333334</v>
      </c>
      <c r="L49" s="427"/>
      <c r="M49" s="424">
        <v>43983</v>
      </c>
      <c r="N49" s="430">
        <v>0.24691358024691024</v>
      </c>
      <c r="O49" s="430">
        <v>-0.16863406408094139</v>
      </c>
      <c r="P49" s="430">
        <v>-0.24630541871921707</v>
      </c>
      <c r="Q49" s="430">
        <v>-1.6908212560386437</v>
      </c>
      <c r="R49" s="430">
        <v>1.227573182247399</v>
      </c>
      <c r="S49" s="430">
        <v>-1.3289036544850474</v>
      </c>
      <c r="T49" s="430">
        <v>-0.22050716648290836</v>
      </c>
      <c r="U49" s="430">
        <v>0.30978931975154111</v>
      </c>
      <c r="V49" s="430">
        <v>-0.47528517110265733</v>
      </c>
      <c r="W49" s="431">
        <v>-0.47528517110265733</v>
      </c>
      <c r="Y49" s="424">
        <v>43983</v>
      </c>
      <c r="Z49" s="430">
        <v>2.0955574182732528</v>
      </c>
      <c r="AA49" s="430">
        <v>1.5437392795883298</v>
      </c>
      <c r="AB49" s="430">
        <v>1.0815307820299491</v>
      </c>
      <c r="AC49" s="430">
        <v>-1.1336032388663986</v>
      </c>
      <c r="AD49" s="430">
        <v>2.4856596558317401</v>
      </c>
      <c r="AE49" s="430">
        <v>0.93457943925232545</v>
      </c>
      <c r="AF49" s="430">
        <v>-2.7926960257787292</v>
      </c>
      <c r="AG49" s="430">
        <v>2.2741629313586031</v>
      </c>
      <c r="AH49" s="430">
        <v>1.4534883720930258</v>
      </c>
      <c r="AI49" s="431">
        <v>-6.8646871323566288</v>
      </c>
      <c r="AK49" s="424">
        <v>43983</v>
      </c>
      <c r="AL49" s="430">
        <v>2.4091293322062501</v>
      </c>
      <c r="AM49" s="430">
        <v>1.7845624596860787</v>
      </c>
      <c r="AN49" s="430">
        <v>1.4625992478060956</v>
      </c>
      <c r="AO49" s="430">
        <v>1.0842880523731502</v>
      </c>
      <c r="AP49" s="430">
        <v>1.0242972844211495</v>
      </c>
      <c r="AQ49" s="430">
        <v>2.1734498188791918</v>
      </c>
      <c r="AR49" s="430">
        <v>-1.9871106337271738</v>
      </c>
      <c r="AS49" s="430">
        <v>2.6487952616691679</v>
      </c>
      <c r="AT49" s="430">
        <v>1.8261504747991264</v>
      </c>
      <c r="AU49" s="431">
        <v>-5.1594832940007436</v>
      </c>
      <c r="AX49" s="424">
        <v>43983</v>
      </c>
      <c r="AY49" s="430">
        <v>0.58297885740712374</v>
      </c>
      <c r="AZ49" s="430">
        <v>-4.1588015113047661E-2</v>
      </c>
      <c r="BA49" s="430">
        <v>-0.36355122699303077</v>
      </c>
      <c r="BB49" s="430">
        <v>-0.74186242242597622</v>
      </c>
      <c r="BC49" s="430">
        <v>-0.80185319037797687</v>
      </c>
      <c r="BD49" s="430">
        <v>0.34729934408006535</v>
      </c>
      <c r="BE49" s="430">
        <v>-3.8132611085263002</v>
      </c>
      <c r="BF49" s="430">
        <v>0.8226447868700415</v>
      </c>
      <c r="BG49" s="428" t="s">
        <v>226</v>
      </c>
      <c r="BH49" s="429" t="s">
        <v>226</v>
      </c>
    </row>
    <row r="50" spans="1:60">
      <c r="A50" s="424">
        <v>44075</v>
      </c>
      <c r="B50" s="425">
        <v>1225</v>
      </c>
      <c r="C50" s="425">
        <v>1180</v>
      </c>
      <c r="D50" s="425">
        <v>1221</v>
      </c>
      <c r="E50" s="425">
        <v>1235</v>
      </c>
      <c r="F50" s="425">
        <v>1067</v>
      </c>
      <c r="G50" s="425">
        <v>1232</v>
      </c>
      <c r="H50" s="425">
        <v>905</v>
      </c>
      <c r="I50" s="432">
        <v>835.82089599999995</v>
      </c>
      <c r="J50" s="425">
        <v>1054</v>
      </c>
      <c r="K50" s="426">
        <v>0.66176666666666661</v>
      </c>
      <c r="L50" s="427"/>
      <c r="M50" s="424">
        <v>44075</v>
      </c>
      <c r="N50" s="430">
        <v>0.57471264367816577</v>
      </c>
      <c r="O50" s="430">
        <v>-0.33783783783783994</v>
      </c>
      <c r="P50" s="430">
        <v>0.49382716049382047</v>
      </c>
      <c r="Q50" s="430">
        <v>1.146601146601145</v>
      </c>
      <c r="R50" s="430">
        <v>-0.46641791044775838</v>
      </c>
      <c r="S50" s="430">
        <v>3.7037037037036979</v>
      </c>
      <c r="T50" s="430">
        <v>0</v>
      </c>
      <c r="U50" s="430">
        <v>0.30883270938608653</v>
      </c>
      <c r="V50" s="430">
        <v>0.66857688634192058</v>
      </c>
      <c r="W50" s="431">
        <v>0.66857688634192058</v>
      </c>
      <c r="Y50" s="424">
        <v>44075</v>
      </c>
      <c r="Z50" s="430">
        <v>1.9134775374376023</v>
      </c>
      <c r="AA50" s="430">
        <v>8.4817642069556776E-2</v>
      </c>
      <c r="AB50" s="430">
        <v>0.99255583126551805</v>
      </c>
      <c r="AC50" s="430">
        <v>-8.0906148867310179E-2</v>
      </c>
      <c r="AD50" s="430">
        <v>1.9102196752626588</v>
      </c>
      <c r="AE50" s="430">
        <v>2.7522935779816571</v>
      </c>
      <c r="AF50" s="430">
        <v>-2.7926960257787292</v>
      </c>
      <c r="AG50" s="430">
        <v>1.7543860759750229</v>
      </c>
      <c r="AH50" s="430">
        <v>1.4436958614052031</v>
      </c>
      <c r="AI50" s="431">
        <v>2.0090432637960953</v>
      </c>
      <c r="AK50" s="424">
        <v>44075</v>
      </c>
      <c r="AL50" s="430">
        <v>2.2899159663865465</v>
      </c>
      <c r="AM50" s="430">
        <v>1.326770811042155</v>
      </c>
      <c r="AN50" s="430">
        <v>1.3533208411409481</v>
      </c>
      <c r="AO50" s="430">
        <v>0.65199674001630292</v>
      </c>
      <c r="AP50" s="430">
        <v>1.4765420338175739</v>
      </c>
      <c r="AQ50" s="430">
        <v>2.0503064891143508</v>
      </c>
      <c r="AR50" s="430">
        <v>-2.6852846401718589</v>
      </c>
      <c r="AS50" s="430">
        <v>2.4092566505830471</v>
      </c>
      <c r="AT50" s="430">
        <v>1.8195050946142599</v>
      </c>
      <c r="AU50" s="431">
        <v>-3.968292698186271</v>
      </c>
      <c r="AX50" s="424">
        <v>44075</v>
      </c>
      <c r="AY50" s="430">
        <v>0.47041087177228658</v>
      </c>
      <c r="AZ50" s="430">
        <v>-0.49273428357210491</v>
      </c>
      <c r="BA50" s="430">
        <v>-0.46618425347331183</v>
      </c>
      <c r="BB50" s="430">
        <v>-1.167508354597957</v>
      </c>
      <c r="BC50" s="430">
        <v>-0.34296306079668604</v>
      </c>
      <c r="BD50" s="430">
        <v>0.23080139450009085</v>
      </c>
      <c r="BE50" s="430">
        <v>-4.5047897347861188</v>
      </c>
      <c r="BF50" s="430">
        <v>0.58975155596878714</v>
      </c>
      <c r="BG50" s="428" t="s">
        <v>226</v>
      </c>
      <c r="BH50" s="429" t="s">
        <v>226</v>
      </c>
    </row>
    <row r="51" spans="1:60">
      <c r="A51" s="424">
        <v>44166</v>
      </c>
      <c r="B51" s="425">
        <v>1230</v>
      </c>
      <c r="C51" s="425">
        <v>1186</v>
      </c>
      <c r="D51" s="425">
        <v>1226</v>
      </c>
      <c r="E51" s="425">
        <v>1230</v>
      </c>
      <c r="F51" s="425">
        <v>1059</v>
      </c>
      <c r="G51" s="425">
        <v>1234</v>
      </c>
      <c r="H51" s="425">
        <v>893</v>
      </c>
      <c r="I51" s="432">
        <v>840.96757600000001</v>
      </c>
      <c r="J51" s="425">
        <v>1059</v>
      </c>
      <c r="K51" s="426">
        <v>0.68576666666666652</v>
      </c>
      <c r="L51" s="427"/>
      <c r="M51" s="424">
        <v>44166</v>
      </c>
      <c r="N51" s="430">
        <v>0.40816326530612734</v>
      </c>
      <c r="O51" s="430">
        <v>0.50847457627118953</v>
      </c>
      <c r="P51" s="430">
        <v>0.40950040950040734</v>
      </c>
      <c r="Q51" s="430">
        <v>-0.40485829959514552</v>
      </c>
      <c r="R51" s="430">
        <v>-0.74976569821930683</v>
      </c>
      <c r="S51" s="430">
        <v>0.16233766233766378</v>
      </c>
      <c r="T51" s="430">
        <v>-1.3259668508287303</v>
      </c>
      <c r="U51" s="430">
        <v>0.61576349964813648</v>
      </c>
      <c r="V51" s="430">
        <v>0.47438330170777032</v>
      </c>
      <c r="W51" s="431">
        <v>0.47438330170777032</v>
      </c>
      <c r="Y51" s="424">
        <v>44166</v>
      </c>
      <c r="Z51" s="430">
        <v>1.5689512799339278</v>
      </c>
      <c r="AA51" s="430">
        <v>8.438818565401629E-2</v>
      </c>
      <c r="AB51" s="430">
        <v>0.9884678747940745</v>
      </c>
      <c r="AC51" s="430">
        <v>-0.96618357487923134</v>
      </c>
      <c r="AD51" s="430">
        <v>-0.37629350893697566</v>
      </c>
      <c r="AE51" s="430">
        <v>2.4916943521594792</v>
      </c>
      <c r="AF51" s="430">
        <v>-1.5435501653803696</v>
      </c>
      <c r="AG51" s="430">
        <v>1.8703241679273619</v>
      </c>
      <c r="AH51" s="430">
        <v>1.4367816091954033</v>
      </c>
      <c r="AI51" s="431">
        <v>6.4948779136880352</v>
      </c>
      <c r="AK51" s="424">
        <v>44166</v>
      </c>
      <c r="AL51" s="430">
        <v>2.0246295136714609</v>
      </c>
      <c r="AM51" s="430">
        <v>0.95928373481133367</v>
      </c>
      <c r="AN51" s="430">
        <v>1.2028204064703507</v>
      </c>
      <c r="AO51" s="430">
        <v>-4.0567951318459805E-2</v>
      </c>
      <c r="AP51" s="430">
        <v>1.1644486692015121</v>
      </c>
      <c r="AQ51" s="430">
        <v>2.0802689640680772</v>
      </c>
      <c r="AR51" s="430">
        <v>-2.4324324324324298</v>
      </c>
      <c r="AS51" s="430">
        <v>2.1882871711812246</v>
      </c>
      <c r="AT51" s="430">
        <v>1.7145617000724478</v>
      </c>
      <c r="AU51" s="431">
        <v>-1.4048224569351397</v>
      </c>
      <c r="AX51" s="424">
        <v>44166</v>
      </c>
      <c r="AY51" s="430">
        <v>0.31006781359901314</v>
      </c>
      <c r="AZ51" s="430">
        <v>-0.75527796526111413</v>
      </c>
      <c r="BA51" s="430">
        <v>-0.51174129360209708</v>
      </c>
      <c r="BB51" s="430">
        <v>-1.7551296513909076</v>
      </c>
      <c r="BC51" s="430">
        <v>-0.55011303087093566</v>
      </c>
      <c r="BD51" s="430">
        <v>0.36570726399562936</v>
      </c>
      <c r="BE51" s="430">
        <v>-4.1469941325048776</v>
      </c>
      <c r="BF51" s="430">
        <v>0.47372547110877683</v>
      </c>
      <c r="BG51" s="428" t="s">
        <v>238</v>
      </c>
      <c r="BH51" s="429">
        <v>0.65001500000000001</v>
      </c>
    </row>
    <row r="52" spans="1:60">
      <c r="A52" s="424">
        <v>44256</v>
      </c>
      <c r="B52" s="425">
        <v>1235</v>
      </c>
      <c r="C52" s="425">
        <v>1200</v>
      </c>
      <c r="D52" s="425">
        <v>1230</v>
      </c>
      <c r="E52" s="425">
        <v>1246</v>
      </c>
      <c r="F52" s="425">
        <v>1059</v>
      </c>
      <c r="G52" s="425">
        <v>1235</v>
      </c>
      <c r="H52" s="425">
        <v>876</v>
      </c>
      <c r="I52" s="432">
        <v>846.11425599999995</v>
      </c>
      <c r="J52" s="425">
        <v>1068</v>
      </c>
      <c r="K52" s="426">
        <v>0.71940666666666664</v>
      </c>
      <c r="L52" s="427"/>
      <c r="M52" s="424">
        <v>44256</v>
      </c>
      <c r="N52" s="430">
        <v>0.40650406504065817</v>
      </c>
      <c r="O52" s="430">
        <v>1.180438448566612</v>
      </c>
      <c r="P52" s="430">
        <v>0.32626427406199365</v>
      </c>
      <c r="Q52" s="430">
        <v>1.3008130081300751</v>
      </c>
      <c r="R52" s="430">
        <v>0</v>
      </c>
      <c r="S52" s="430">
        <v>8.103727714747766E-2</v>
      </c>
      <c r="T52" s="430">
        <v>-1.903695408734607</v>
      </c>
      <c r="U52" s="430">
        <v>0.61199505746460936</v>
      </c>
      <c r="V52" s="430">
        <v>0.84985835694051381</v>
      </c>
      <c r="W52" s="431">
        <v>0.84985835694051381</v>
      </c>
      <c r="Y52" s="424">
        <v>44256</v>
      </c>
      <c r="Z52" s="430">
        <v>1.6460905349794164</v>
      </c>
      <c r="AA52" s="430">
        <v>1.180438448566612</v>
      </c>
      <c r="AB52" s="430">
        <v>0.98522167487684609</v>
      </c>
      <c r="AC52" s="430">
        <v>0.32206119162641045</v>
      </c>
      <c r="AD52" s="430">
        <v>0</v>
      </c>
      <c r="AE52" s="430">
        <v>2.5747508305647759</v>
      </c>
      <c r="AF52" s="430">
        <v>-3.4178610804851184</v>
      </c>
      <c r="AG52" s="430">
        <v>1.858736038893416</v>
      </c>
      <c r="AH52" s="430">
        <v>1.5209125475285079</v>
      </c>
      <c r="AI52" s="431">
        <v>13.286441656605952</v>
      </c>
      <c r="AK52" s="424">
        <v>44256</v>
      </c>
      <c r="AL52" s="430">
        <v>1.8046048537647685</v>
      </c>
      <c r="AM52" s="430">
        <v>0.72094995759117708</v>
      </c>
      <c r="AN52" s="430">
        <v>1.0117695643196312</v>
      </c>
      <c r="AO52" s="430">
        <v>-0.46417759838547346</v>
      </c>
      <c r="AP52" s="430">
        <v>0.99644128113878239</v>
      </c>
      <c r="AQ52" s="430">
        <v>2.1948160535117056</v>
      </c>
      <c r="AR52" s="430">
        <v>-2.638737758433074</v>
      </c>
      <c r="AS52" s="430">
        <v>1.9384086337217443</v>
      </c>
      <c r="AT52" s="430">
        <v>1.4638828893688505</v>
      </c>
      <c r="AU52" s="431">
        <v>3.6174031638606996</v>
      </c>
      <c r="AX52" s="424">
        <v>44256</v>
      </c>
      <c r="AY52" s="430">
        <v>0.34072196439591806</v>
      </c>
      <c r="AZ52" s="430">
        <v>-0.74293293177767339</v>
      </c>
      <c r="BA52" s="430">
        <v>-0.45211332504921931</v>
      </c>
      <c r="BB52" s="430">
        <v>-1.9280604877543239</v>
      </c>
      <c r="BC52" s="430">
        <v>-0.46744160823006808</v>
      </c>
      <c r="BD52" s="430">
        <v>0.73093316414285514</v>
      </c>
      <c r="BE52" s="430">
        <v>-4.102620647801924</v>
      </c>
      <c r="BF52" s="430">
        <v>0.47452574435289385</v>
      </c>
      <c r="BG52" s="428" t="s">
        <v>226</v>
      </c>
      <c r="BH52" s="429" t="s">
        <v>226</v>
      </c>
    </row>
    <row r="53" spans="1:60">
      <c r="A53" s="424">
        <v>44348</v>
      </c>
      <c r="B53" s="425">
        <v>1244</v>
      </c>
      <c r="C53" s="425">
        <v>1231</v>
      </c>
      <c r="D53" s="425">
        <v>1239</v>
      </c>
      <c r="E53" s="425">
        <v>1269</v>
      </c>
      <c r="F53" s="425">
        <v>1064</v>
      </c>
      <c r="G53" s="425">
        <v>1237</v>
      </c>
      <c r="H53" s="425">
        <v>892</v>
      </c>
      <c r="I53" s="432">
        <v>870.81832199999997</v>
      </c>
      <c r="J53" s="425">
        <v>1082</v>
      </c>
      <c r="K53" s="426">
        <v>0.71533666666666684</v>
      </c>
      <c r="L53" s="427"/>
      <c r="M53" s="424">
        <v>44348</v>
      </c>
      <c r="N53" s="430">
        <v>0.72874493927126416</v>
      </c>
      <c r="O53" s="430">
        <v>2.5833333333333375</v>
      </c>
      <c r="P53" s="430">
        <v>0.73170731707317138</v>
      </c>
      <c r="Q53" s="430">
        <v>1.8459069020866803</v>
      </c>
      <c r="R53" s="430">
        <v>0.47214353163360645</v>
      </c>
      <c r="S53" s="430">
        <v>0.16194331983805377</v>
      </c>
      <c r="T53" s="430">
        <v>1.8264840182648401</v>
      </c>
      <c r="U53" s="430">
        <v>2.9197080447253443</v>
      </c>
      <c r="V53" s="430">
        <v>1.3108614232209659</v>
      </c>
      <c r="W53" s="431">
        <v>1.3108614232209659</v>
      </c>
      <c r="Y53" s="424">
        <v>44348</v>
      </c>
      <c r="Z53" s="430">
        <v>2.1346469622331776</v>
      </c>
      <c r="AA53" s="430">
        <v>3.9695945945946054</v>
      </c>
      <c r="AB53" s="430">
        <v>1.9753086419753041</v>
      </c>
      <c r="AC53" s="430">
        <v>3.9312039312039415</v>
      </c>
      <c r="AD53" s="430">
        <v>-0.74626865671642006</v>
      </c>
      <c r="AE53" s="430">
        <v>4.1245791245791308</v>
      </c>
      <c r="AF53" s="430">
        <v>-1.436464088397793</v>
      </c>
      <c r="AG53" s="430">
        <v>4.5089561648938625</v>
      </c>
      <c r="AH53" s="430">
        <v>3.3428844317096473</v>
      </c>
      <c r="AI53" s="431">
        <v>15.845245292796717</v>
      </c>
      <c r="AK53" s="424">
        <v>44348</v>
      </c>
      <c r="AL53" s="430">
        <v>1.8159306644655482</v>
      </c>
      <c r="AM53" s="430">
        <v>1.3307984790874583</v>
      </c>
      <c r="AN53" s="430">
        <v>1.2355848434925765</v>
      </c>
      <c r="AO53" s="430">
        <v>0.78931390406800084</v>
      </c>
      <c r="AP53" s="430">
        <v>0.18863475595378709</v>
      </c>
      <c r="AQ53" s="430">
        <v>2.9822732012513065</v>
      </c>
      <c r="AR53" s="430">
        <v>-2.3013698630137025</v>
      </c>
      <c r="AS53" s="430">
        <v>2.5027203698959832</v>
      </c>
      <c r="AT53" s="430">
        <v>1.9368723098995622</v>
      </c>
      <c r="AU53" s="431">
        <v>9.3145144919659408</v>
      </c>
      <c r="AX53" s="424">
        <v>44348</v>
      </c>
      <c r="AY53" s="430">
        <v>-0.12094164543401398</v>
      </c>
      <c r="AZ53" s="430">
        <v>-0.60607383081210386</v>
      </c>
      <c r="BA53" s="430">
        <v>-0.70128746640698569</v>
      </c>
      <c r="BB53" s="430">
        <v>-1.1475584058315613</v>
      </c>
      <c r="BC53" s="430">
        <v>-1.7482375539457751</v>
      </c>
      <c r="BD53" s="430">
        <v>1.0454008913517443</v>
      </c>
      <c r="BE53" s="430">
        <v>-4.2382421729132647</v>
      </c>
      <c r="BF53" s="430">
        <v>0.56584805999642107</v>
      </c>
      <c r="BG53" s="428" t="s">
        <v>226</v>
      </c>
      <c r="BH53" s="429" t="s">
        <v>226</v>
      </c>
    </row>
    <row r="54" spans="1:60" s="434" customFormat="1">
      <c r="A54" s="424">
        <v>44440</v>
      </c>
      <c r="B54" s="425">
        <v>1254</v>
      </c>
      <c r="C54" s="425">
        <v>1253</v>
      </c>
      <c r="D54" s="425">
        <v>1249</v>
      </c>
      <c r="E54" s="425">
        <v>1293</v>
      </c>
      <c r="F54" s="425">
        <v>1064</v>
      </c>
      <c r="G54" s="425">
        <v>1233</v>
      </c>
      <c r="H54" s="425">
        <v>927</v>
      </c>
      <c r="I54" s="432">
        <v>892.43438000000003</v>
      </c>
      <c r="J54" s="425">
        <v>1106</v>
      </c>
      <c r="K54" s="426">
        <v>0.70034333333333343</v>
      </c>
      <c r="L54" s="427"/>
      <c r="M54" s="424">
        <v>44440</v>
      </c>
      <c r="N54" s="430">
        <v>0.80385852090032461</v>
      </c>
      <c r="O54" s="430">
        <v>1.7871649065800188</v>
      </c>
      <c r="P54" s="430">
        <v>0.80710250201776468</v>
      </c>
      <c r="Q54" s="430">
        <v>1.891252955082745</v>
      </c>
      <c r="R54" s="430">
        <v>0</v>
      </c>
      <c r="S54" s="430">
        <v>-0.32336297493936739</v>
      </c>
      <c r="T54" s="430">
        <v>3.9237668161435035</v>
      </c>
      <c r="U54" s="430">
        <v>2.4822695450819943</v>
      </c>
      <c r="V54" s="430">
        <v>2.2181146025878062</v>
      </c>
      <c r="W54" s="431">
        <v>2.2181146025878062</v>
      </c>
      <c r="Y54" s="424">
        <v>44440</v>
      </c>
      <c r="Z54" s="430">
        <v>2.3673469387755164</v>
      </c>
      <c r="AA54" s="430">
        <v>6.1864406779660985</v>
      </c>
      <c r="AB54" s="430">
        <v>2.29320229320229</v>
      </c>
      <c r="AC54" s="430">
        <v>4.6963562753036481</v>
      </c>
      <c r="AD54" s="430">
        <v>-0.2811621368322359</v>
      </c>
      <c r="AE54" s="430">
        <v>8.1168831168820788E-2</v>
      </c>
      <c r="AF54" s="430">
        <v>2.4309392265193353</v>
      </c>
      <c r="AG54" s="430">
        <v>6.7733989747009282</v>
      </c>
      <c r="AH54" s="430">
        <v>4.933586337760909</v>
      </c>
      <c r="AI54" s="431">
        <v>5.8293456908276031</v>
      </c>
      <c r="AJ54" s="281">
        <v>-100000</v>
      </c>
      <c r="AK54" s="424">
        <v>44440</v>
      </c>
      <c r="AL54" s="430">
        <v>1.9305812281782631</v>
      </c>
      <c r="AM54" s="430">
        <v>2.8511087645195277</v>
      </c>
      <c r="AN54" s="430">
        <v>1.5612161051766549</v>
      </c>
      <c r="AO54" s="430">
        <v>1.983805668016192</v>
      </c>
      <c r="AP54" s="430">
        <v>-0.35203003989673354</v>
      </c>
      <c r="AQ54" s="430">
        <v>2.2990886495443341</v>
      </c>
      <c r="AR54" s="430">
        <v>-0.99337748344371368</v>
      </c>
      <c r="AS54" s="430">
        <v>3.7610276891901773</v>
      </c>
      <c r="AT54" s="430">
        <v>2.811532046700016</v>
      </c>
      <c r="AU54" s="431">
        <v>10.26553446319145</v>
      </c>
      <c r="AV54" s="281"/>
      <c r="AX54" s="424">
        <v>44440</v>
      </c>
      <c r="AY54" s="430">
        <v>-0.88095081852175294</v>
      </c>
      <c r="AZ54" s="430">
        <v>3.9576717819511664E-2</v>
      </c>
      <c r="BA54" s="430">
        <v>-1.2503159415233611</v>
      </c>
      <c r="BB54" s="430">
        <v>-0.82772637868382404</v>
      </c>
      <c r="BC54" s="430">
        <v>-3.1635620865967495</v>
      </c>
      <c r="BD54" s="430">
        <v>-0.51244339715568188</v>
      </c>
      <c r="BE54" s="430">
        <v>-3.8049095301437297</v>
      </c>
      <c r="BF54" s="430">
        <v>0.94949564249016127</v>
      </c>
      <c r="BG54" s="428" t="s">
        <v>226</v>
      </c>
      <c r="BH54" s="429" t="s">
        <v>226</v>
      </c>
    </row>
    <row r="55" spans="1:60" s="434" customFormat="1">
      <c r="A55" s="424">
        <v>44531</v>
      </c>
      <c r="B55" s="425">
        <v>1262</v>
      </c>
      <c r="C55" s="425">
        <v>1272</v>
      </c>
      <c r="D55" s="425">
        <v>1255</v>
      </c>
      <c r="E55" s="425">
        <v>1337</v>
      </c>
      <c r="F55" s="425">
        <v>1093</v>
      </c>
      <c r="G55" s="425">
        <v>1243</v>
      </c>
      <c r="H55" s="425">
        <v>963</v>
      </c>
      <c r="I55" s="432">
        <v>918.68245000000002</v>
      </c>
      <c r="J55" s="425">
        <v>1122</v>
      </c>
      <c r="K55" s="426">
        <v>0.69499333333333324</v>
      </c>
      <c r="L55" s="427"/>
      <c r="M55" s="424">
        <v>44531</v>
      </c>
      <c r="N55" s="430">
        <v>0.63795853269537073</v>
      </c>
      <c r="O55" s="430">
        <v>1.5163607342378205</v>
      </c>
      <c r="P55" s="430">
        <v>0.48038430744594685</v>
      </c>
      <c r="Q55" s="430">
        <v>3.402938901778807</v>
      </c>
      <c r="R55" s="430">
        <v>2.7255639097744311</v>
      </c>
      <c r="S55" s="430">
        <v>0.81103000811029169</v>
      </c>
      <c r="T55" s="430">
        <v>3.8834951456310662</v>
      </c>
      <c r="U55" s="430">
        <v>2.9411764705882248</v>
      </c>
      <c r="V55" s="430">
        <v>1.4466546112115841</v>
      </c>
      <c r="W55" s="431">
        <v>1.4466546112115841</v>
      </c>
      <c r="Y55" s="424">
        <v>44531</v>
      </c>
      <c r="Z55" s="430">
        <v>2.6016260162601723</v>
      </c>
      <c r="AA55" s="430">
        <v>7.2512647554806131</v>
      </c>
      <c r="AB55" s="430">
        <v>2.3654159869494373</v>
      </c>
      <c r="AC55" s="430">
        <v>8.6991869918699116</v>
      </c>
      <c r="AD55" s="430">
        <v>3.2105760151085905</v>
      </c>
      <c r="AE55" s="430">
        <v>0.72933549432738776</v>
      </c>
      <c r="AF55" s="430">
        <v>7.838745800671898</v>
      </c>
      <c r="AG55" s="430">
        <v>9.241126081179619</v>
      </c>
      <c r="AH55" s="430">
        <v>5.9490084985835745</v>
      </c>
      <c r="AI55" s="431">
        <v>1.3454527779128034</v>
      </c>
      <c r="AJ55" s="281">
        <v>-100000</v>
      </c>
      <c r="AK55" s="424">
        <v>44531</v>
      </c>
      <c r="AL55" s="430">
        <v>2.1890343698854231</v>
      </c>
      <c r="AM55" s="430">
        <v>4.6452702702702631</v>
      </c>
      <c r="AN55" s="430">
        <v>1.9057377049180424</v>
      </c>
      <c r="AO55" s="430">
        <v>4.4034090909090828</v>
      </c>
      <c r="AP55" s="430">
        <v>0.54028658679821095</v>
      </c>
      <c r="AQ55" s="430">
        <v>1.8526142445450811</v>
      </c>
      <c r="AR55" s="430">
        <v>1.3296398891966765</v>
      </c>
      <c r="AS55" s="430">
        <v>5.6077645898389594</v>
      </c>
      <c r="AT55" s="430">
        <v>3.9411206077872851</v>
      </c>
      <c r="AU55" s="431">
        <v>8.8467189218710338</v>
      </c>
      <c r="AV55" s="281"/>
      <c r="AX55" s="424">
        <v>44531</v>
      </c>
      <c r="AY55" s="430">
        <v>-1.752086237901862</v>
      </c>
      <c r="AZ55" s="430">
        <v>0.70414966248297794</v>
      </c>
      <c r="BA55" s="430">
        <v>-2.0353829028692427</v>
      </c>
      <c r="BB55" s="430">
        <v>0.46228848312179771</v>
      </c>
      <c r="BC55" s="430">
        <v>-3.4008340209890742</v>
      </c>
      <c r="BD55" s="430">
        <v>-2.0885063632422041</v>
      </c>
      <c r="BE55" s="430">
        <v>-2.6114807185906086</v>
      </c>
      <c r="BF55" s="430">
        <v>1.6666439820516743</v>
      </c>
      <c r="BG55" s="428" t="s">
        <v>239</v>
      </c>
      <c r="BH55" s="429">
        <v>0.70752000000000004</v>
      </c>
    </row>
    <row r="56" spans="1:60">
      <c r="A56" s="424">
        <v>44621</v>
      </c>
      <c r="B56" s="425">
        <v>1272</v>
      </c>
      <c r="C56" s="425">
        <v>1305</v>
      </c>
      <c r="D56" s="425">
        <v>1266</v>
      </c>
      <c r="E56" s="425">
        <v>1388</v>
      </c>
      <c r="F56" s="425">
        <v>1121</v>
      </c>
      <c r="G56" s="425">
        <v>1245</v>
      </c>
      <c r="H56" s="425">
        <v>996</v>
      </c>
      <c r="I56" s="432">
        <v>944.41585199999997</v>
      </c>
      <c r="J56" s="425">
        <v>1142</v>
      </c>
      <c r="K56" s="426">
        <v>0.67571666666666663</v>
      </c>
      <c r="L56" s="427"/>
      <c r="M56" s="424">
        <v>44621</v>
      </c>
      <c r="N56" s="430">
        <v>0.7923930269413626</v>
      </c>
      <c r="O56" s="430">
        <v>2.5943396226415061</v>
      </c>
      <c r="P56" s="430">
        <v>0.87649402390437281</v>
      </c>
      <c r="Q56" s="430">
        <v>3.8145100972326151</v>
      </c>
      <c r="R56" s="430">
        <v>2.5617566331198605</v>
      </c>
      <c r="S56" s="430">
        <v>0.16090104585679832</v>
      </c>
      <c r="T56" s="430">
        <v>3.4267912772585563</v>
      </c>
      <c r="U56" s="430">
        <v>2.8011204524479583</v>
      </c>
      <c r="V56" s="430">
        <v>1.7825311942958999</v>
      </c>
      <c r="W56" s="431">
        <v>1.7825311942958999</v>
      </c>
      <c r="Y56" s="424">
        <v>44621</v>
      </c>
      <c r="Z56" s="430">
        <v>2.9959514170040391</v>
      </c>
      <c r="AA56" s="430">
        <v>8.7499999999999911</v>
      </c>
      <c r="AB56" s="430">
        <v>2.9268292682926855</v>
      </c>
      <c r="AC56" s="430">
        <v>11.396468699839479</v>
      </c>
      <c r="AD56" s="430">
        <v>5.8545797922568532</v>
      </c>
      <c r="AE56" s="430">
        <v>0.80971659919029104</v>
      </c>
      <c r="AF56" s="430">
        <v>13.698630136986312</v>
      </c>
      <c r="AG56" s="430">
        <v>11.618004932894088</v>
      </c>
      <c r="AH56" s="430">
        <v>6.9288389513108672</v>
      </c>
      <c r="AI56" s="431">
        <v>-6.0730602070224515</v>
      </c>
      <c r="AJ56" s="281">
        <v>-100000</v>
      </c>
      <c r="AK56" s="424">
        <v>44621</v>
      </c>
      <c r="AL56" s="430">
        <v>2.5264873675631572</v>
      </c>
      <c r="AM56" s="430">
        <v>6.5473684210526351</v>
      </c>
      <c r="AN56" s="430">
        <v>2.3916598528209265</v>
      </c>
      <c r="AO56" s="430">
        <v>7.197891321978922</v>
      </c>
      <c r="AP56" s="430">
        <v>1.9967112990368907</v>
      </c>
      <c r="AQ56" s="430">
        <v>1.411331560646345</v>
      </c>
      <c r="AR56" s="430">
        <v>5.5602123498183831</v>
      </c>
      <c r="AS56" s="430">
        <v>8.0509124507521346</v>
      </c>
      <c r="AT56" s="430">
        <v>5.2980132450331174</v>
      </c>
      <c r="AU56" s="431">
        <v>3.7980703562515039</v>
      </c>
      <c r="AX56" s="424">
        <v>44621</v>
      </c>
      <c r="AY56" s="430">
        <v>-2.7715258774699603</v>
      </c>
      <c r="AZ56" s="430">
        <v>1.2493551760195176</v>
      </c>
      <c r="BA56" s="430">
        <v>-2.9063533922121909</v>
      </c>
      <c r="BB56" s="430">
        <v>1.8998780769458046</v>
      </c>
      <c r="BC56" s="430">
        <v>-3.3013019459962267</v>
      </c>
      <c r="BD56" s="430">
        <v>-3.8866816843867724</v>
      </c>
      <c r="BE56" s="430">
        <v>0.26219910478526565</v>
      </c>
      <c r="BF56" s="430">
        <v>2.7528992057190171</v>
      </c>
      <c r="BG56" s="428" t="s">
        <v>226</v>
      </c>
      <c r="BH56" s="429" t="s">
        <v>226</v>
      </c>
    </row>
    <row r="57" spans="1:60">
      <c r="A57" s="424">
        <v>44713</v>
      </c>
      <c r="B57" s="425">
        <v>1286</v>
      </c>
      <c r="C57" s="425">
        <v>1336</v>
      </c>
      <c r="D57" s="425">
        <v>1278</v>
      </c>
      <c r="E57" s="425">
        <v>1458</v>
      </c>
      <c r="F57" s="425">
        <v>1140</v>
      </c>
      <c r="G57" s="425">
        <v>1248</v>
      </c>
      <c r="H57" s="425">
        <v>1056</v>
      </c>
      <c r="I57" s="432">
        <v>979.41327799999999</v>
      </c>
      <c r="J57" s="425">
        <v>1161</v>
      </c>
      <c r="K57" s="426">
        <v>0.65127333333333337</v>
      </c>
      <c r="L57" s="427"/>
      <c r="M57" s="424">
        <v>44713</v>
      </c>
      <c r="N57" s="430">
        <v>1.1006289308176154</v>
      </c>
      <c r="O57" s="430">
        <v>2.3754789272030674</v>
      </c>
      <c r="P57" s="430">
        <v>0.94786729857820884</v>
      </c>
      <c r="Q57" s="430">
        <v>5.0432276657060626</v>
      </c>
      <c r="R57" s="430">
        <v>1.6949152542372836</v>
      </c>
      <c r="S57" s="430">
        <v>0.24096385542169418</v>
      </c>
      <c r="T57" s="430">
        <v>6.024096385542177</v>
      </c>
      <c r="U57" s="430">
        <v>3.7057220001004421</v>
      </c>
      <c r="V57" s="430">
        <v>1.6637478108581405</v>
      </c>
      <c r="W57" s="431">
        <v>1.6637478108581405</v>
      </c>
      <c r="Y57" s="424">
        <v>44713</v>
      </c>
      <c r="Z57" s="430">
        <v>3.3762057877813501</v>
      </c>
      <c r="AA57" s="430">
        <v>8.5296506904955383</v>
      </c>
      <c r="AB57" s="430">
        <v>3.14769975786926</v>
      </c>
      <c r="AC57" s="430">
        <v>14.893617021276606</v>
      </c>
      <c r="AD57" s="430">
        <v>7.1428571428571397</v>
      </c>
      <c r="AE57" s="430">
        <v>0.88924818108326864</v>
      </c>
      <c r="AF57" s="430">
        <v>18.385650224215254</v>
      </c>
      <c r="AG57" s="430">
        <v>12.470449146107887</v>
      </c>
      <c r="AH57" s="430">
        <v>7.3012939001848354</v>
      </c>
      <c r="AI57" s="431">
        <v>-8.9556898616502405</v>
      </c>
      <c r="AJ57" s="281">
        <v>-100000</v>
      </c>
      <c r="AK57" s="424">
        <v>44713</v>
      </c>
      <c r="AL57" s="430">
        <v>2.8374543980543177</v>
      </c>
      <c r="AM57" s="430">
        <v>7.6923076923076872</v>
      </c>
      <c r="AN57" s="430">
        <v>2.6851098454027555</v>
      </c>
      <c r="AO57" s="430">
        <v>9.9598393574297219</v>
      </c>
      <c r="AP57" s="430">
        <v>3.9774064485761373</v>
      </c>
      <c r="AQ57" s="430">
        <v>0.62778452814904462</v>
      </c>
      <c r="AR57" s="430">
        <v>10.544026920919801</v>
      </c>
      <c r="AS57" s="430">
        <v>10.054595088184982</v>
      </c>
      <c r="AT57" s="430">
        <v>6.2866525920713068</v>
      </c>
      <c r="AU57" s="431">
        <v>-2.1547102313093758</v>
      </c>
      <c r="AX57" s="424">
        <v>44713</v>
      </c>
      <c r="AY57" s="430">
        <v>-3.4491981940169891</v>
      </c>
      <c r="AZ57" s="430">
        <v>1.4056551002363804</v>
      </c>
      <c r="BA57" s="430">
        <v>-3.6015427466685512</v>
      </c>
      <c r="BB57" s="430">
        <v>3.6731867653584152</v>
      </c>
      <c r="BC57" s="430">
        <v>-2.3092461434951694</v>
      </c>
      <c r="BD57" s="430">
        <v>-5.6588680639222622</v>
      </c>
      <c r="BE57" s="430">
        <v>4.2573743288484946</v>
      </c>
      <c r="BF57" s="430">
        <v>3.7679424961136752</v>
      </c>
      <c r="BG57" s="428" t="s">
        <v>226</v>
      </c>
      <c r="BH57" s="429" t="s">
        <v>226</v>
      </c>
    </row>
    <row r="58" spans="1:60">
      <c r="A58" s="424">
        <v>44805</v>
      </c>
      <c r="B58" s="425">
        <v>1300</v>
      </c>
      <c r="C58" s="425">
        <v>1358</v>
      </c>
      <c r="D58" s="425">
        <v>1295</v>
      </c>
      <c r="E58" s="425">
        <v>1510</v>
      </c>
      <c r="F58" s="425">
        <v>1185</v>
      </c>
      <c r="G58" s="425">
        <v>1251</v>
      </c>
      <c r="H58" s="425">
        <v>1084</v>
      </c>
      <c r="I58" s="432">
        <v>1000</v>
      </c>
      <c r="J58" s="425">
        <v>1186</v>
      </c>
      <c r="K58" s="426">
        <v>0.61388333333333334</v>
      </c>
      <c r="L58" s="427"/>
      <c r="M58" s="424">
        <v>44805</v>
      </c>
      <c r="N58" s="430">
        <v>1.0886469673405896</v>
      </c>
      <c r="O58" s="430">
        <v>1.646706586826352</v>
      </c>
      <c r="P58" s="430">
        <v>1.3302034428795073</v>
      </c>
      <c r="Q58" s="430">
        <v>3.5665294924554169</v>
      </c>
      <c r="R58" s="430">
        <v>3.9473684210526327</v>
      </c>
      <c r="S58" s="430">
        <v>0.24038461538462563</v>
      </c>
      <c r="T58" s="430">
        <v>2.6515151515151603</v>
      </c>
      <c r="U58" s="430">
        <v>2.1019443438666574</v>
      </c>
      <c r="V58" s="430">
        <v>2.1533161068044704</v>
      </c>
      <c r="W58" s="431">
        <v>2.1533161068044704</v>
      </c>
      <c r="Y58" s="424">
        <v>44805</v>
      </c>
      <c r="Z58" s="430">
        <v>3.6682615629983983</v>
      </c>
      <c r="AA58" s="430">
        <v>8.3798882681564315</v>
      </c>
      <c r="AB58" s="430">
        <v>3.6829463570856591</v>
      </c>
      <c r="AC58" s="430">
        <v>16.782675947409121</v>
      </c>
      <c r="AD58" s="430">
        <v>11.372180451127821</v>
      </c>
      <c r="AE58" s="430">
        <v>1.4598540145985384</v>
      </c>
      <c r="AF58" s="430">
        <v>16.936353829557717</v>
      </c>
      <c r="AG58" s="430">
        <v>12.053056494753145</v>
      </c>
      <c r="AH58" s="430">
        <v>7.2332730560578762</v>
      </c>
      <c r="AI58" s="431">
        <v>-12.345373459684073</v>
      </c>
      <c r="AJ58" s="281">
        <v>-100000</v>
      </c>
      <c r="AK58" s="424">
        <v>44805</v>
      </c>
      <c r="AL58" s="430">
        <v>3.1634092282893489</v>
      </c>
      <c r="AM58" s="430">
        <v>8.2340862422997994</v>
      </c>
      <c r="AN58" s="430">
        <v>3.0339805825242649</v>
      </c>
      <c r="AO58" s="430">
        <v>13.001190948789198</v>
      </c>
      <c r="AP58" s="430">
        <v>6.9006123410268572</v>
      </c>
      <c r="AQ58" s="430">
        <v>0.97185665114396524</v>
      </c>
      <c r="AR58" s="430">
        <v>14.241917502787071</v>
      </c>
      <c r="AS58" s="430">
        <v>11.366348455068387</v>
      </c>
      <c r="AT58" s="430">
        <v>6.8597914252607195</v>
      </c>
      <c r="AU58" s="431">
        <v>-6.5578264733130549</v>
      </c>
      <c r="AX58" s="424">
        <v>44805</v>
      </c>
      <c r="AY58" s="430">
        <v>-3.6963821969713706</v>
      </c>
      <c r="AZ58" s="430">
        <v>1.3742948170390799</v>
      </c>
      <c r="BA58" s="430">
        <v>-3.8258108427364546</v>
      </c>
      <c r="BB58" s="430">
        <v>6.1413995235284782</v>
      </c>
      <c r="BC58" s="430">
        <v>4.0820915766137666E-2</v>
      </c>
      <c r="BD58" s="430">
        <v>-5.8879347741167543</v>
      </c>
      <c r="BE58" s="430">
        <v>7.382126077526352</v>
      </c>
      <c r="BF58" s="430">
        <v>4.5065570298076674</v>
      </c>
      <c r="BG58" s="428" t="s">
        <v>226</v>
      </c>
      <c r="BH58" s="429" t="s">
        <v>226</v>
      </c>
    </row>
    <row r="59" spans="1:60">
      <c r="A59" s="424">
        <v>44896</v>
      </c>
      <c r="B59" s="425">
        <v>1314</v>
      </c>
      <c r="C59" s="425">
        <v>1370</v>
      </c>
      <c r="D59" s="425">
        <v>1307</v>
      </c>
      <c r="E59" s="425">
        <v>1559</v>
      </c>
      <c r="F59" s="425">
        <v>1190</v>
      </c>
      <c r="G59" s="425">
        <v>1255</v>
      </c>
      <c r="H59" s="425">
        <v>1124</v>
      </c>
      <c r="I59" s="432">
        <v>1021</v>
      </c>
      <c r="J59" s="425">
        <v>1203</v>
      </c>
      <c r="K59" s="426">
        <v>0.60287333333333326</v>
      </c>
      <c r="L59" s="427"/>
      <c r="M59" s="424">
        <v>44896</v>
      </c>
      <c r="N59" s="430">
        <v>1.0769230769230864</v>
      </c>
      <c r="O59" s="430">
        <v>0.88365243004417948</v>
      </c>
      <c r="P59" s="430">
        <v>0.92664092664092035</v>
      </c>
      <c r="Q59" s="430">
        <v>3.2450331125827736</v>
      </c>
      <c r="R59" s="430">
        <v>0.42194092827003704</v>
      </c>
      <c r="S59" s="430">
        <v>0.31974420463629638</v>
      </c>
      <c r="T59" s="430">
        <v>3.6900369003689981</v>
      </c>
      <c r="U59" s="430">
        <v>2.0999999999999908</v>
      </c>
      <c r="V59" s="430">
        <v>1.4333895446880351</v>
      </c>
      <c r="W59" s="431">
        <v>0.25767665575603393</v>
      </c>
      <c r="Y59" s="424">
        <v>44896</v>
      </c>
      <c r="Z59" s="430">
        <v>4.1204437400950811</v>
      </c>
      <c r="AA59" s="430">
        <v>7.7044025157232632</v>
      </c>
      <c r="AB59" s="430">
        <v>4.1434262948207179</v>
      </c>
      <c r="AC59" s="430">
        <v>16.604338070306657</v>
      </c>
      <c r="AD59" s="430">
        <v>8.8746569075937707</v>
      </c>
      <c r="AE59" s="430">
        <v>0.96540627514078992</v>
      </c>
      <c r="AF59" s="430">
        <v>16.718587746625136</v>
      </c>
      <c r="AG59" s="430">
        <v>11.137422947396015</v>
      </c>
      <c r="AH59" s="430">
        <v>7.2192513368984024</v>
      </c>
      <c r="AI59" s="431">
        <v>-13.254803403389959</v>
      </c>
      <c r="AJ59" s="281">
        <v>-100000</v>
      </c>
      <c r="AK59" s="424">
        <v>44896</v>
      </c>
      <c r="AL59" s="430">
        <v>3.543543543543537</v>
      </c>
      <c r="AM59" s="430">
        <v>8.333333333333325</v>
      </c>
      <c r="AN59" s="430">
        <v>3.4787854413834696</v>
      </c>
      <c r="AO59" s="430">
        <v>14.965986394557817</v>
      </c>
      <c r="AP59" s="430">
        <v>8.3177570093458044</v>
      </c>
      <c r="AQ59" s="430">
        <v>1.0307194826192356</v>
      </c>
      <c r="AR59" s="430">
        <v>16.457080371787857</v>
      </c>
      <c r="AS59" s="430">
        <v>11.813318743635914</v>
      </c>
      <c r="AT59" s="430">
        <v>7.1722247601644584</v>
      </c>
      <c r="AU59" s="431">
        <v>-10.117499623096649</v>
      </c>
      <c r="AX59" s="424">
        <v>44896</v>
      </c>
      <c r="AY59" s="430">
        <v>-3.6286812166209215</v>
      </c>
      <c r="AZ59" s="430">
        <v>1.1611085731688666</v>
      </c>
      <c r="BA59" s="430">
        <v>-3.6934393187809889</v>
      </c>
      <c r="BB59" s="430">
        <v>7.7937616343933582</v>
      </c>
      <c r="BC59" s="430">
        <v>1.145532249181346</v>
      </c>
      <c r="BD59" s="430">
        <v>-6.1415052775452228</v>
      </c>
      <c r="BE59" s="430">
        <v>9.2848556116233993</v>
      </c>
      <c r="BF59" s="430">
        <v>4.641093983471456</v>
      </c>
      <c r="BG59" s="428" t="s">
        <v>240</v>
      </c>
      <c r="BH59" s="429">
        <v>0.63593666666666659</v>
      </c>
    </row>
    <row r="60" spans="1:60">
      <c r="A60" s="424">
        <v>44986</v>
      </c>
      <c r="B60" s="425">
        <v>1327</v>
      </c>
      <c r="C60" s="425">
        <v>1374</v>
      </c>
      <c r="D60" s="425">
        <v>1317</v>
      </c>
      <c r="E60" s="425">
        <v>1556</v>
      </c>
      <c r="F60" s="425">
        <v>1188</v>
      </c>
      <c r="G60" s="425">
        <v>1258</v>
      </c>
      <c r="H60" s="435">
        <v>1053.7440999999999</v>
      </c>
      <c r="I60" s="432">
        <v>1031</v>
      </c>
      <c r="J60" s="425">
        <v>1218</v>
      </c>
      <c r="K60" s="426">
        <v>0.62</v>
      </c>
      <c r="L60" s="427"/>
      <c r="M60" s="424">
        <v>44986</v>
      </c>
      <c r="N60" s="430">
        <v>0.98934550989344672</v>
      </c>
      <c r="O60" s="430">
        <v>0.29197080291971655</v>
      </c>
      <c r="P60" s="430">
        <v>0.76511094108646649</v>
      </c>
      <c r="Q60" s="430">
        <v>-0.19243104554201862</v>
      </c>
      <c r="R60" s="430">
        <v>-0.16806722689075571</v>
      </c>
      <c r="S60" s="430">
        <v>0.23904382470119057</v>
      </c>
      <c r="T60" s="436">
        <v>-6.2505249110320404</v>
      </c>
      <c r="U60" s="430">
        <v>0.97943192948091173</v>
      </c>
      <c r="V60" s="430">
        <v>1.2468827930174564</v>
      </c>
      <c r="W60" s="431">
        <v>0.43804981890520872</v>
      </c>
      <c r="Y60" s="424">
        <v>44986</v>
      </c>
      <c r="Z60" s="430">
        <v>4.3238993710691842</v>
      </c>
      <c r="AA60" s="430">
        <v>5.2873563218390762</v>
      </c>
      <c r="AB60" s="430">
        <v>4.0284360189573487</v>
      </c>
      <c r="AC60" s="430">
        <v>12.103746397694515</v>
      </c>
      <c r="AD60" s="430">
        <v>5.9768064228367557</v>
      </c>
      <c r="AE60" s="430">
        <v>1.0441767068273045</v>
      </c>
      <c r="AF60" s="436">
        <v>5.7976004016064175</v>
      </c>
      <c r="AG60" s="430">
        <v>9.1680108732440146</v>
      </c>
      <c r="AH60" s="430">
        <v>6.6549912434325842</v>
      </c>
      <c r="AI60" s="431">
        <v>-8.2455664356362313</v>
      </c>
      <c r="AJ60" s="281">
        <v>-100000</v>
      </c>
      <c r="AK60" s="424">
        <v>44986</v>
      </c>
      <c r="AL60" s="430">
        <v>3.8751987281399058</v>
      </c>
      <c r="AM60" s="430">
        <v>7.4491207271290216</v>
      </c>
      <c r="AN60" s="430">
        <v>3.7532441605110822</v>
      </c>
      <c r="AO60" s="430">
        <v>15.055797238509561</v>
      </c>
      <c r="AP60" s="430">
        <v>8.3141409488714846</v>
      </c>
      <c r="AQ60" s="430">
        <v>1.0891488503428803</v>
      </c>
      <c r="AR60" s="436">
        <v>14.286503440974062</v>
      </c>
      <c r="AS60" s="430">
        <v>11.169968752423621</v>
      </c>
      <c r="AT60" s="430">
        <v>7.0979335130278542</v>
      </c>
      <c r="AU60" s="431">
        <v>-10.707761655762482</v>
      </c>
      <c r="AX60" s="424">
        <v>44986</v>
      </c>
      <c r="AY60" s="430">
        <v>-3.2227347848879484</v>
      </c>
      <c r="AZ60" s="430">
        <v>0.35118721410116738</v>
      </c>
      <c r="BA60" s="430">
        <v>-3.344689352516772</v>
      </c>
      <c r="BB60" s="430">
        <v>7.9578637254817064</v>
      </c>
      <c r="BC60" s="430">
        <v>1.2162074358436303</v>
      </c>
      <c r="BD60" s="430">
        <v>-6.0087846626849739</v>
      </c>
      <c r="BE60" s="430">
        <v>7.1885699279462081</v>
      </c>
      <c r="BF60" s="430">
        <v>4.0720352393957668</v>
      </c>
      <c r="BG60" s="428" t="s">
        <v>226</v>
      </c>
      <c r="BH60" s="429" t="s">
        <v>226</v>
      </c>
    </row>
    <row r="61" spans="1:60" s="434" customFormat="1">
      <c r="A61" s="437">
        <v>45078</v>
      </c>
      <c r="B61" s="435">
        <v>1340.5481655408034</v>
      </c>
      <c r="C61" s="435">
        <v>1387.6718978947019</v>
      </c>
      <c r="D61" s="435">
        <v>1327.4380000000001</v>
      </c>
      <c r="E61" s="435">
        <v>1558</v>
      </c>
      <c r="F61" s="435">
        <v>1187.5809999999999</v>
      </c>
      <c r="G61" s="435">
        <v>1265.3040000000001</v>
      </c>
      <c r="H61" s="435">
        <v>1043.7914000000001</v>
      </c>
      <c r="I61" s="435">
        <v>1045.4869359513059</v>
      </c>
      <c r="J61" s="435">
        <v>1226.5566002749717</v>
      </c>
      <c r="K61" s="438">
        <v>0.625</v>
      </c>
      <c r="L61" s="439"/>
      <c r="M61" s="437">
        <v>45078</v>
      </c>
      <c r="N61" s="436">
        <v>1.0209619849889551</v>
      </c>
      <c r="O61" s="436">
        <v>0.99504351489825282</v>
      </c>
      <c r="P61" s="436">
        <v>0.79255884586182379</v>
      </c>
      <c r="Q61" s="436">
        <v>0.12853470437017567</v>
      </c>
      <c r="R61" s="436">
        <v>-3.5269360269363226E-2</v>
      </c>
      <c r="S61" s="436">
        <v>0.58060413354532603</v>
      </c>
      <c r="T61" s="436">
        <v>-0.94450825394892801</v>
      </c>
      <c r="U61" s="436">
        <v>1.4051344278667166</v>
      </c>
      <c r="V61" s="436">
        <v>0.70251233784661693</v>
      </c>
      <c r="W61" s="440">
        <v>0.54982401665366487</v>
      </c>
      <c r="Y61" s="437">
        <v>45078</v>
      </c>
      <c r="Z61" s="436">
        <v>4.241692499284877</v>
      </c>
      <c r="AA61" s="436">
        <v>3.867657028046545</v>
      </c>
      <c r="AB61" s="436">
        <v>3.8683881064162762</v>
      </c>
      <c r="AC61" s="436">
        <v>6.8587105624142719</v>
      </c>
      <c r="AD61" s="436">
        <v>4.1737719298245546</v>
      </c>
      <c r="AE61" s="436">
        <v>1.3865384615384668</v>
      </c>
      <c r="AF61" s="436">
        <v>-1.1561174242424199</v>
      </c>
      <c r="AG61" s="436">
        <v>6.7462489467399189</v>
      </c>
      <c r="AH61" s="436">
        <v>5.6465633311775898</v>
      </c>
      <c r="AI61" s="440">
        <v>-4.0341484886018186</v>
      </c>
      <c r="AJ61" s="281">
        <v>100000</v>
      </c>
      <c r="AK61" s="437">
        <v>45078</v>
      </c>
      <c r="AL61" s="436">
        <v>4.0904250205124892</v>
      </c>
      <c r="AM61" s="436">
        <v>6.2654258206485069</v>
      </c>
      <c r="AN61" s="436">
        <v>3.9310221870047624</v>
      </c>
      <c r="AO61" s="436">
        <v>12.910883856829813</v>
      </c>
      <c r="AP61" s="436">
        <v>7.5278632865550144</v>
      </c>
      <c r="AQ61" s="436">
        <v>1.2136043469511026</v>
      </c>
      <c r="AR61" s="436">
        <v>9.2221080669710798</v>
      </c>
      <c r="AS61" s="436">
        <v>9.7067261436710517</v>
      </c>
      <c r="AT61" s="436">
        <v>6.6774795911492379</v>
      </c>
      <c r="AU61" s="440">
        <v>-9.5715919470844781</v>
      </c>
      <c r="AV61" s="281"/>
      <c r="AX61" s="437">
        <v>45078</v>
      </c>
      <c r="AY61" s="430">
        <v>-2.5870545706367487</v>
      </c>
      <c r="AZ61" s="430">
        <v>-0.412053770500731</v>
      </c>
      <c r="BA61" s="430">
        <v>-2.7464574041444756</v>
      </c>
      <c r="BB61" s="430">
        <v>6.2334042656805746</v>
      </c>
      <c r="BC61" s="430">
        <v>0.85038369540577641</v>
      </c>
      <c r="BD61" s="430">
        <v>-5.4638752441981353</v>
      </c>
      <c r="BE61" s="430">
        <v>2.5446284758218418</v>
      </c>
      <c r="BF61" s="430">
        <v>3.0292465525218137</v>
      </c>
      <c r="BG61" s="428" t="s">
        <v>226</v>
      </c>
      <c r="BH61" s="429" t="s">
        <v>226</v>
      </c>
    </row>
    <row r="62" spans="1:60" s="434" customFormat="1">
      <c r="A62" s="437">
        <v>45170</v>
      </c>
      <c r="B62" s="435">
        <v>1354.1929496785865</v>
      </c>
      <c r="C62" s="435">
        <v>1404.4523723247069</v>
      </c>
      <c r="D62" s="435">
        <v>1338.2729999999999</v>
      </c>
      <c r="E62" s="435">
        <v>1560</v>
      </c>
      <c r="F62" s="435">
        <v>1197.614</v>
      </c>
      <c r="G62" s="435">
        <v>1262.1189999999999</v>
      </c>
      <c r="H62" s="435">
        <v>1030.4274</v>
      </c>
      <c r="I62" s="435">
        <v>1057.5160072277035</v>
      </c>
      <c r="J62" s="435">
        <v>1247.1703960551642</v>
      </c>
      <c r="K62" s="438">
        <v>0.63</v>
      </c>
      <c r="L62" s="439"/>
      <c r="M62" s="437">
        <v>45170</v>
      </c>
      <c r="N62" s="436">
        <v>1.0178510917046024</v>
      </c>
      <c r="O62" s="436">
        <v>1.2092537476231513</v>
      </c>
      <c r="P62" s="436">
        <v>0.81623397853607393</v>
      </c>
      <c r="Q62" s="436">
        <v>0.12836970474967568</v>
      </c>
      <c r="R62" s="436">
        <v>0.84482658446034531</v>
      </c>
      <c r="S62" s="436">
        <v>-0.25171816417242088</v>
      </c>
      <c r="T62" s="436">
        <v>-1.2803324495679891</v>
      </c>
      <c r="U62" s="436">
        <v>1.1505711704998145</v>
      </c>
      <c r="V62" s="436">
        <v>1.6806232811083621</v>
      </c>
      <c r="W62" s="440">
        <v>0.78309007824770926</v>
      </c>
      <c r="Y62" s="437">
        <v>45170</v>
      </c>
      <c r="Z62" s="436">
        <v>4.1686884368143495</v>
      </c>
      <c r="AA62" s="436">
        <v>3.4206459738370221</v>
      </c>
      <c r="AB62" s="436">
        <v>3.341544401544394</v>
      </c>
      <c r="AC62" s="436">
        <v>3.3112582781456901</v>
      </c>
      <c r="AD62" s="436">
        <v>1.0644725738396588</v>
      </c>
      <c r="AE62" s="436">
        <v>0.88880895283771633</v>
      </c>
      <c r="AF62" s="436">
        <v>-4.9421217712177112</v>
      </c>
      <c r="AG62" s="436">
        <v>5.7516007227703447</v>
      </c>
      <c r="AH62" s="436">
        <v>5.1577062441116484</v>
      </c>
      <c r="AI62" s="440">
        <v>2.6253631254581578</v>
      </c>
      <c r="AJ62" s="281">
        <v>100000</v>
      </c>
      <c r="AK62" s="437">
        <v>45170</v>
      </c>
      <c r="AL62" s="436">
        <v>4.2136936566287142</v>
      </c>
      <c r="AM62" s="436">
        <v>5.02986663288576</v>
      </c>
      <c r="AN62" s="436">
        <v>3.841990577149601</v>
      </c>
      <c r="AO62" s="436">
        <v>9.4853328649218369</v>
      </c>
      <c r="AP62" s="436">
        <v>4.9393038114121879</v>
      </c>
      <c r="AQ62" s="436">
        <v>1.0712452376178128</v>
      </c>
      <c r="AR62" s="436">
        <v>3.7317126128324052</v>
      </c>
      <c r="AS62" s="436">
        <v>8.132476810362931</v>
      </c>
      <c r="AT62" s="436">
        <v>6.1532638544813612</v>
      </c>
      <c r="AU62" s="440">
        <v>-5.9939804744802423</v>
      </c>
      <c r="AV62" s="281"/>
      <c r="AX62" s="437">
        <v>45170</v>
      </c>
      <c r="AY62" s="430">
        <v>-1.9395701978526469</v>
      </c>
      <c r="AZ62" s="430">
        <v>-1.1233972215956012</v>
      </c>
      <c r="BA62" s="430">
        <v>-2.3112732773317601</v>
      </c>
      <c r="BB62" s="430">
        <v>3.3320690104404758</v>
      </c>
      <c r="BC62" s="430">
        <v>-1.2139600430691733</v>
      </c>
      <c r="BD62" s="430">
        <v>-5.0820186168635484</v>
      </c>
      <c r="BE62" s="430">
        <v>-2.421551241648956</v>
      </c>
      <c r="BF62" s="430">
        <v>1.9792129558815699</v>
      </c>
      <c r="BG62" s="428" t="s">
        <v>226</v>
      </c>
      <c r="BH62" s="429" t="s">
        <v>226</v>
      </c>
    </row>
    <row r="63" spans="1:60" s="434" customFormat="1">
      <c r="A63" s="437">
        <v>45261</v>
      </c>
      <c r="B63" s="435">
        <v>1369.062471478034</v>
      </c>
      <c r="C63" s="435">
        <v>1414.4399889085876</v>
      </c>
      <c r="D63" s="435">
        <v>1349.73</v>
      </c>
      <c r="E63" s="435">
        <v>1560.673</v>
      </c>
      <c r="F63" s="435">
        <v>1205.422</v>
      </c>
      <c r="G63" s="435">
        <v>1270.204</v>
      </c>
      <c r="H63" s="435">
        <v>1020.9168</v>
      </c>
      <c r="I63" s="435">
        <v>1067.7123211940077</v>
      </c>
      <c r="J63" s="435">
        <v>1254.210590732831</v>
      </c>
      <c r="K63" s="438">
        <v>0.63124999999999998</v>
      </c>
      <c r="L63" s="439"/>
      <c r="M63" s="437">
        <v>45261</v>
      </c>
      <c r="N63" s="436">
        <v>1.0980356826534088</v>
      </c>
      <c r="O63" s="436">
        <v>0.7111395716003388</v>
      </c>
      <c r="P63" s="436">
        <v>0.85610335110999358</v>
      </c>
      <c r="Q63" s="436">
        <v>4.3141025641024733E-2</v>
      </c>
      <c r="R63" s="436">
        <v>0.65196298640464168</v>
      </c>
      <c r="S63" s="436">
        <v>0.64058935805577644</v>
      </c>
      <c r="T63" s="436">
        <v>-0.92297623296896392</v>
      </c>
      <c r="U63" s="436">
        <v>0.96417585139292328</v>
      </c>
      <c r="V63" s="436">
        <v>0.5644934084336084</v>
      </c>
      <c r="W63" s="440">
        <v>0.41796243423014101</v>
      </c>
      <c r="Y63" s="437">
        <v>45261</v>
      </c>
      <c r="Z63" s="436">
        <v>4.1904468400330241</v>
      </c>
      <c r="AA63" s="436">
        <v>3.2437948108458015</v>
      </c>
      <c r="AB63" s="436">
        <v>3.2693190512624426</v>
      </c>
      <c r="AC63" s="436">
        <v>0.10731237973060637</v>
      </c>
      <c r="AD63" s="436">
        <v>1.2959663865546256</v>
      </c>
      <c r="AE63" s="436">
        <v>1.2114741035856635</v>
      </c>
      <c r="AF63" s="436">
        <v>-9.1711032028469752</v>
      </c>
      <c r="AG63" s="436">
        <v>4.5751538877578657</v>
      </c>
      <c r="AH63" s="436">
        <v>4.2569069603350718</v>
      </c>
      <c r="AI63" s="440">
        <v>4.7069036060642944</v>
      </c>
      <c r="AJ63" s="281">
        <v>100000</v>
      </c>
      <c r="AK63" s="437">
        <v>45261</v>
      </c>
      <c r="AL63" s="436">
        <v>4.2305411194397458</v>
      </c>
      <c r="AM63" s="436">
        <v>3.9404779126093414</v>
      </c>
      <c r="AN63" s="436">
        <v>3.6230275942479739</v>
      </c>
      <c r="AO63" s="436">
        <v>5.4044463229078632</v>
      </c>
      <c r="AP63" s="436">
        <v>3.0762942191544518</v>
      </c>
      <c r="AQ63" s="436">
        <v>1.132766553310649</v>
      </c>
      <c r="AR63" s="436">
        <v>-2.6084577464788872</v>
      </c>
      <c r="AS63" s="436">
        <v>6.5119711375944078</v>
      </c>
      <c r="AT63" s="436">
        <v>5.412139536721372</v>
      </c>
      <c r="AU63" s="440">
        <v>-1.4740723656967769</v>
      </c>
      <c r="AV63" s="281"/>
      <c r="AX63" s="437">
        <v>45261</v>
      </c>
      <c r="AY63" s="430">
        <v>-1.1815984172816263</v>
      </c>
      <c r="AZ63" s="430">
        <v>-1.4716616241120306</v>
      </c>
      <c r="BA63" s="430">
        <v>-1.7891119424733981</v>
      </c>
      <c r="BB63" s="430">
        <v>-7.6932138135088479E-3</v>
      </c>
      <c r="BC63" s="430">
        <v>-2.3358453175669203</v>
      </c>
      <c r="BD63" s="430">
        <v>-4.279372983410723</v>
      </c>
      <c r="BE63" s="430">
        <v>-8.0205972832002601</v>
      </c>
      <c r="BF63" s="430">
        <v>1.0998316008730358</v>
      </c>
      <c r="BG63" s="428" t="s">
        <v>241</v>
      </c>
      <c r="BH63" s="429">
        <v>0.62656250000000002</v>
      </c>
    </row>
    <row r="64" spans="1:60" s="434" customFormat="1">
      <c r="A64" s="437">
        <v>45352</v>
      </c>
      <c r="B64" s="435">
        <v>1382.0137113305705</v>
      </c>
      <c r="C64" s="435">
        <v>1423.1067367217884</v>
      </c>
      <c r="D64" s="435">
        <v>1361.443</v>
      </c>
      <c r="E64" s="435">
        <v>1576.2080000000001</v>
      </c>
      <c r="F64" s="435">
        <v>1206.779</v>
      </c>
      <c r="G64" s="435">
        <v>1277.9590000000001</v>
      </c>
      <c r="H64" s="435">
        <v>1006.4116</v>
      </c>
      <c r="I64" s="435">
        <v>1076.3377214999248</v>
      </c>
      <c r="J64" s="435">
        <v>1258.8708143100228</v>
      </c>
      <c r="K64" s="438">
        <v>0.64</v>
      </c>
      <c r="L64" s="439"/>
      <c r="M64" s="437">
        <v>45352</v>
      </c>
      <c r="N64" s="436">
        <v>0.9459933437919954</v>
      </c>
      <c r="O64" s="436">
        <v>0.61273351157784539</v>
      </c>
      <c r="P64" s="436">
        <v>0.86780319026769082</v>
      </c>
      <c r="Q64" s="436">
        <v>0.99540390587906646</v>
      </c>
      <c r="R64" s="436">
        <v>0.11257468338887744</v>
      </c>
      <c r="S64" s="436">
        <v>0.61053185157660117</v>
      </c>
      <c r="T64" s="436">
        <v>-1.4208013816600862</v>
      </c>
      <c r="U64" s="436">
        <v>0.80783935285784203</v>
      </c>
      <c r="V64" s="436">
        <v>0.37156627536281128</v>
      </c>
      <c r="W64" s="440">
        <v>0.42305883293526386</v>
      </c>
      <c r="Y64" s="437">
        <v>45352</v>
      </c>
      <c r="Z64" s="436">
        <v>4.1457205222735771</v>
      </c>
      <c r="AA64" s="436">
        <v>3.5739983058070246</v>
      </c>
      <c r="AB64" s="436">
        <v>3.3745634016704606</v>
      </c>
      <c r="AC64" s="436">
        <v>1.298714652956301</v>
      </c>
      <c r="AD64" s="436">
        <v>1.580723905723902</v>
      </c>
      <c r="AE64" s="436">
        <v>1.586565977742449</v>
      </c>
      <c r="AF64" s="436">
        <v>-4.4918400966610257</v>
      </c>
      <c r="AG64" s="436">
        <v>4.3974511639112368</v>
      </c>
      <c r="AH64" s="436">
        <v>3.3555676773417753</v>
      </c>
      <c r="AI64" s="440">
        <v>3.2258064516129004</v>
      </c>
      <c r="AJ64" s="281">
        <v>100000</v>
      </c>
      <c r="AK64" s="437">
        <v>45352</v>
      </c>
      <c r="AL64" s="436">
        <v>4.1862884642815068</v>
      </c>
      <c r="AM64" s="436">
        <v>3.5246597250787826</v>
      </c>
      <c r="AN64" s="436">
        <v>3.4613045988070024</v>
      </c>
      <c r="AO64" s="436">
        <v>2.8255959230642613</v>
      </c>
      <c r="AP64" s="436">
        <v>2.0071443759302587</v>
      </c>
      <c r="AQ64" s="436">
        <v>1.2686751795690121</v>
      </c>
      <c r="AR64" s="436">
        <v>-5.0071726112717041</v>
      </c>
      <c r="AS64" s="436">
        <v>5.3489854054338259</v>
      </c>
      <c r="AT64" s="436">
        <v>4.5891023777892004</v>
      </c>
      <c r="AU64" s="440">
        <v>1.5361551106698901</v>
      </c>
      <c r="AV64" s="281"/>
      <c r="AX64" s="437">
        <v>45352</v>
      </c>
      <c r="AY64" s="430">
        <v>-0.40281391350769358</v>
      </c>
      <c r="AZ64" s="430">
        <v>-1.0644426527104178</v>
      </c>
      <c r="BA64" s="430">
        <v>-1.127797778982198</v>
      </c>
      <c r="BB64" s="430">
        <v>-1.7635064547249391</v>
      </c>
      <c r="BC64" s="430">
        <v>-2.5819580018589416</v>
      </c>
      <c r="BD64" s="430">
        <v>-3.3204271982201883</v>
      </c>
      <c r="BE64" s="430">
        <v>-9.5962749890609054</v>
      </c>
      <c r="BF64" s="430">
        <v>0.75988302764462556</v>
      </c>
      <c r="BG64" s="428" t="s">
        <v>226</v>
      </c>
      <c r="BH64" s="429" t="s">
        <v>226</v>
      </c>
    </row>
    <row r="65" spans="1:60" s="434" customFormat="1">
      <c r="A65" s="437">
        <v>45444</v>
      </c>
      <c r="B65" s="435">
        <v>1394.6648130204569</v>
      </c>
      <c r="C65" s="435">
        <v>1431.3972589736488</v>
      </c>
      <c r="D65" s="435">
        <v>1373.3779999999999</v>
      </c>
      <c r="E65" s="435">
        <v>1589.8520000000001</v>
      </c>
      <c r="F65" s="435">
        <v>1207.6199999999999</v>
      </c>
      <c r="G65" s="435">
        <v>1285.1569999999999</v>
      </c>
      <c r="H65" s="435">
        <v>1022.7015</v>
      </c>
      <c r="I65" s="435">
        <v>1084.7497553571554</v>
      </c>
      <c r="J65" s="435">
        <v>1261.31932832128</v>
      </c>
      <c r="K65" s="438">
        <v>0.64250000000000007</v>
      </c>
      <c r="L65" s="439"/>
      <c r="M65" s="437">
        <v>45444</v>
      </c>
      <c r="N65" s="436">
        <v>0.91541072177252492</v>
      </c>
      <c r="O65" s="436">
        <v>0.58256503450739849</v>
      </c>
      <c r="P65" s="436">
        <v>0.87664338499664485</v>
      </c>
      <c r="Q65" s="436">
        <v>0.86562179610811807</v>
      </c>
      <c r="R65" s="436">
        <v>6.9689644914272542E-2</v>
      </c>
      <c r="S65" s="436">
        <v>0.56324185674188065</v>
      </c>
      <c r="T65" s="436">
        <v>1.618612106617201</v>
      </c>
      <c r="U65" s="436">
        <v>0.78154223244244481</v>
      </c>
      <c r="V65" s="436">
        <v>0.19450081640022265</v>
      </c>
      <c r="W65" s="440">
        <v>0.48019139475267958</v>
      </c>
      <c r="Y65" s="437">
        <v>45444</v>
      </c>
      <c r="Z65" s="436">
        <v>4.0369043702224383</v>
      </c>
      <c r="AA65" s="436">
        <v>3.150986998099814</v>
      </c>
      <c r="AB65" s="436">
        <v>3.4608019357589503</v>
      </c>
      <c r="AC65" s="436">
        <v>2.0444159178433896</v>
      </c>
      <c r="AD65" s="436">
        <v>1.6873796397887775</v>
      </c>
      <c r="AE65" s="436">
        <v>1.569030051276199</v>
      </c>
      <c r="AF65" s="436">
        <v>-2.0205090787297264</v>
      </c>
      <c r="AG65" s="436">
        <v>3.7554576777302007</v>
      </c>
      <c r="AH65" s="436">
        <v>2.834172351974229</v>
      </c>
      <c r="AI65" s="440">
        <v>2.8000000000000025</v>
      </c>
      <c r="AJ65" s="281">
        <v>100000</v>
      </c>
      <c r="AK65" s="437">
        <v>45444</v>
      </c>
      <c r="AL65" s="436">
        <v>4.1348819157172478</v>
      </c>
      <c r="AM65" s="436">
        <v>3.3467293210089455</v>
      </c>
      <c r="AN65" s="436">
        <v>3.362014380042222</v>
      </c>
      <c r="AO65" s="436">
        <v>1.6777130842632992</v>
      </c>
      <c r="AP65" s="436">
        <v>1.4072804989536891</v>
      </c>
      <c r="AQ65" s="436">
        <v>1.3149930885068883</v>
      </c>
      <c r="AR65" s="436">
        <v>-5.2276470603946912</v>
      </c>
      <c r="AS65" s="436">
        <v>4.6084068669189238</v>
      </c>
      <c r="AT65" s="436">
        <v>3.8897760943490622</v>
      </c>
      <c r="AU65" s="440">
        <v>3.3306839154154222</v>
      </c>
      <c r="AV65" s="281"/>
      <c r="AX65" s="437">
        <v>45444</v>
      </c>
      <c r="AY65" s="430">
        <v>0.24510582136818559</v>
      </c>
      <c r="AZ65" s="430">
        <v>-0.54304677334011675</v>
      </c>
      <c r="BA65" s="430">
        <v>-0.52776171430684027</v>
      </c>
      <c r="BB65" s="430">
        <v>-2.212063010085763</v>
      </c>
      <c r="BC65" s="430">
        <v>-2.4824955953953731</v>
      </c>
      <c r="BD65" s="430">
        <v>-2.5747830058421739</v>
      </c>
      <c r="BE65" s="430">
        <v>-9.1174231547437543</v>
      </c>
      <c r="BF65" s="430">
        <v>0.71863077256986152</v>
      </c>
      <c r="BG65" s="428" t="s">
        <v>226</v>
      </c>
      <c r="BH65" s="429" t="s">
        <v>226</v>
      </c>
    </row>
    <row r="66" spans="1:60" s="434" customFormat="1">
      <c r="A66" s="437">
        <v>45536</v>
      </c>
      <c r="B66" s="435">
        <v>1404.9253410427436</v>
      </c>
      <c r="C66" s="435">
        <v>1443.6240414380745</v>
      </c>
      <c r="D66" s="435">
        <v>1385.0840000000001</v>
      </c>
      <c r="E66" s="435">
        <v>1612.4960000000001</v>
      </c>
      <c r="F66" s="435">
        <v>1212.73</v>
      </c>
      <c r="G66" s="435">
        <v>1292.424</v>
      </c>
      <c r="H66" s="435">
        <v>1025.4292</v>
      </c>
      <c r="I66" s="435">
        <v>1092.7158230775624</v>
      </c>
      <c r="J66" s="435">
        <v>1274.0990015283687</v>
      </c>
      <c r="K66" s="438">
        <v>0.64500000000000002</v>
      </c>
      <c r="L66" s="439"/>
      <c r="M66" s="437">
        <v>45536</v>
      </c>
      <c r="N66" s="436">
        <v>0.73569849375243468</v>
      </c>
      <c r="O66" s="436">
        <v>0.8541851249032506</v>
      </c>
      <c r="P66" s="436">
        <v>0.8523509186837197</v>
      </c>
      <c r="Q66" s="436">
        <v>1.4242835182142644</v>
      </c>
      <c r="R66" s="436">
        <v>0.42314635398552625</v>
      </c>
      <c r="S66" s="436">
        <v>0.56545620496173399</v>
      </c>
      <c r="T66" s="436">
        <v>0.26671516566663112</v>
      </c>
      <c r="U66" s="436">
        <v>0.73436916496782967</v>
      </c>
      <c r="V66" s="436">
        <v>1.0131988720174068</v>
      </c>
      <c r="W66" s="440">
        <v>0.8021214048982368</v>
      </c>
      <c r="Y66" s="437">
        <v>45536</v>
      </c>
      <c r="Z66" s="436">
        <v>3.7463192653748756</v>
      </c>
      <c r="AA66" s="436">
        <v>2.7891062655637899</v>
      </c>
      <c r="AB66" s="436">
        <v>3.4978662798995641</v>
      </c>
      <c r="AC66" s="436">
        <v>3.3651282051282205</v>
      </c>
      <c r="AD66" s="436">
        <v>1.2621762938642922</v>
      </c>
      <c r="AE66" s="436">
        <v>2.4011206550254016</v>
      </c>
      <c r="AF66" s="436">
        <v>-0.48506085921240505</v>
      </c>
      <c r="AG66" s="436">
        <v>3.3285374036215121</v>
      </c>
      <c r="AH66" s="436">
        <v>2.159176128488971</v>
      </c>
      <c r="AI66" s="440">
        <v>2.3809523809523725</v>
      </c>
      <c r="AJ66" s="281">
        <v>100000</v>
      </c>
      <c r="AK66" s="437">
        <v>45536</v>
      </c>
      <c r="AL66" s="436">
        <v>4.0280294154334539</v>
      </c>
      <c r="AM66" s="436">
        <v>3.1871350282333566</v>
      </c>
      <c r="AN66" s="436">
        <v>3.4013956528059719</v>
      </c>
      <c r="AO66" s="436">
        <v>1.7042996951708744</v>
      </c>
      <c r="AP66" s="436">
        <v>1.4560814747244244</v>
      </c>
      <c r="AQ66" s="436">
        <v>1.6927349153037285</v>
      </c>
      <c r="AR66" s="436">
        <v>-4.151113359902558</v>
      </c>
      <c r="AS66" s="436">
        <v>4.0075225030343997</v>
      </c>
      <c r="AT66" s="436">
        <v>3.1415999028681085</v>
      </c>
      <c r="AU66" s="440">
        <v>3.2639548429970855</v>
      </c>
      <c r="AV66" s="281"/>
      <c r="AX66" s="437">
        <v>45536</v>
      </c>
      <c r="AY66" s="430">
        <v>0.88642951256534541</v>
      </c>
      <c r="AZ66" s="430">
        <v>4.5535125365248064E-2</v>
      </c>
      <c r="BA66" s="430">
        <v>0.25979574993786336</v>
      </c>
      <c r="BB66" s="430">
        <v>-1.4373002076972341</v>
      </c>
      <c r="BC66" s="430">
        <v>-1.6855184281436841</v>
      </c>
      <c r="BD66" s="430">
        <v>-1.44886498756438</v>
      </c>
      <c r="BE66" s="430">
        <v>-7.2927132627706666</v>
      </c>
      <c r="BF66" s="430">
        <v>0.86592260016629119</v>
      </c>
      <c r="BG66" s="428" t="s">
        <v>226</v>
      </c>
      <c r="BH66" s="429" t="s">
        <v>226</v>
      </c>
    </row>
    <row r="67" spans="1:60" s="434" customFormat="1">
      <c r="A67" s="437">
        <v>45627</v>
      </c>
      <c r="B67" s="435">
        <v>1413.6779160475046</v>
      </c>
      <c r="C67" s="435">
        <v>1452.0951541236398</v>
      </c>
      <c r="D67" s="435">
        <v>1396.453</v>
      </c>
      <c r="E67" s="435">
        <v>1629.8710000000001</v>
      </c>
      <c r="F67" s="435">
        <v>1213.8230000000001</v>
      </c>
      <c r="G67" s="435">
        <v>1299.3009999999999</v>
      </c>
      <c r="H67" s="435">
        <v>1027.9657</v>
      </c>
      <c r="I67" s="435">
        <v>1099.8272522811669</v>
      </c>
      <c r="J67" s="435">
        <v>1279.8886927408112</v>
      </c>
      <c r="K67" s="438">
        <v>0.64375833333333332</v>
      </c>
      <c r="L67" s="439"/>
      <c r="M67" s="437">
        <v>45627</v>
      </c>
      <c r="N67" s="436">
        <v>0.62299217966022002</v>
      </c>
      <c r="O67" s="436">
        <v>0.58679493014861528</v>
      </c>
      <c r="P67" s="436">
        <v>0.82081664361151052</v>
      </c>
      <c r="Q67" s="436">
        <v>1.0775220527678764</v>
      </c>
      <c r="R67" s="436">
        <v>9.0127233596937195E-2</v>
      </c>
      <c r="S67" s="436">
        <v>0.5321009204409588</v>
      </c>
      <c r="T67" s="436">
        <v>0.24735983722716792</v>
      </c>
      <c r="U67" s="436">
        <v>0.65080316889487566</v>
      </c>
      <c r="V67" s="436">
        <v>0.45441454749570731</v>
      </c>
      <c r="W67" s="440">
        <v>0.36482533629329161</v>
      </c>
      <c r="Y67" s="437">
        <v>45627</v>
      </c>
      <c r="Z67" s="436">
        <v>3.2588319013159284</v>
      </c>
      <c r="AA67" s="436">
        <v>2.6621960288401914</v>
      </c>
      <c r="AB67" s="436">
        <v>3.4616552940217593</v>
      </c>
      <c r="AC67" s="436">
        <v>4.4338564196343633</v>
      </c>
      <c r="AD67" s="436">
        <v>0.69693435162125894</v>
      </c>
      <c r="AE67" s="436">
        <v>2.2907344017181419</v>
      </c>
      <c r="AF67" s="436">
        <v>0.69044803650992748</v>
      </c>
      <c r="AG67" s="436">
        <v>3.0078262140166734</v>
      </c>
      <c r="AH67" s="436">
        <v>2.0473517125203511</v>
      </c>
      <c r="AI67" s="440">
        <v>1.9815181518151759</v>
      </c>
      <c r="AJ67" s="281">
        <v>100000</v>
      </c>
      <c r="AK67" s="437">
        <v>45627</v>
      </c>
      <c r="AL67" s="436">
        <v>3.7930930232448201</v>
      </c>
      <c r="AM67" s="436">
        <v>3.0401752269342497</v>
      </c>
      <c r="AN67" s="436">
        <v>3.4490208142949896</v>
      </c>
      <c r="AO67" s="436">
        <v>2.7868983666023972</v>
      </c>
      <c r="AP67" s="436">
        <v>1.3044569171373199</v>
      </c>
      <c r="AQ67" s="436">
        <v>1.9624469922326249</v>
      </c>
      <c r="AR67" s="436">
        <v>-1.5997499276732441</v>
      </c>
      <c r="AS67" s="436">
        <v>3.6155540840881129</v>
      </c>
      <c r="AT67" s="436">
        <v>2.5928400344750191</v>
      </c>
      <c r="AU67" s="440">
        <v>2.5938487115544584</v>
      </c>
      <c r="AV67" s="281"/>
      <c r="AX67" s="437">
        <v>45627</v>
      </c>
      <c r="AY67" s="430">
        <v>1.200252988769801</v>
      </c>
      <c r="AZ67" s="430">
        <v>0.44733519245923059</v>
      </c>
      <c r="BA67" s="430">
        <v>0.85618077981997054</v>
      </c>
      <c r="BB67" s="430">
        <v>0.19405833212737811</v>
      </c>
      <c r="BC67" s="430">
        <v>-1.2883831173376992</v>
      </c>
      <c r="BD67" s="430">
        <v>-0.63039304224239423</v>
      </c>
      <c r="BE67" s="430">
        <v>-4.1925899621482632</v>
      </c>
      <c r="BF67" s="430">
        <v>1.0227140496130938</v>
      </c>
      <c r="BG67" s="428" t="s">
        <v>242</v>
      </c>
      <c r="BH67" s="429">
        <v>0.64281458333333341</v>
      </c>
    </row>
    <row r="68" spans="1:60" s="434" customFormat="1">
      <c r="A68" s="437">
        <v>45717</v>
      </c>
      <c r="B68" s="435">
        <v>1421.2752080256168</v>
      </c>
      <c r="C68" s="435">
        <v>1459.6541187287662</v>
      </c>
      <c r="D68" s="435">
        <v>1407.25</v>
      </c>
      <c r="E68" s="435">
        <v>1646.873</v>
      </c>
      <c r="F68" s="435">
        <v>1215.2349999999999</v>
      </c>
      <c r="G68" s="435">
        <v>1305.652</v>
      </c>
      <c r="H68" s="435">
        <v>1018.6498</v>
      </c>
      <c r="I68" s="435">
        <v>1106.4667370883828</v>
      </c>
      <c r="J68" s="435">
        <v>1284.0667745187095</v>
      </c>
      <c r="K68" s="438">
        <v>0.65</v>
      </c>
      <c r="L68" s="439"/>
      <c r="M68" s="437">
        <v>45717</v>
      </c>
      <c r="N68" s="436">
        <v>0.53741321781084483</v>
      </c>
      <c r="O68" s="436">
        <v>0.52055573518448028</v>
      </c>
      <c r="P68" s="436">
        <v>0.77317317518026396</v>
      </c>
      <c r="Q68" s="436">
        <v>1.0431500407087402</v>
      </c>
      <c r="R68" s="436">
        <v>0.11632668024907922</v>
      </c>
      <c r="S68" s="436">
        <v>0.48880128623005614</v>
      </c>
      <c r="T68" s="436">
        <v>-0.90624619089916258</v>
      </c>
      <c r="U68" s="436">
        <v>0.60368433255721943</v>
      </c>
      <c r="V68" s="436">
        <v>0.32644102581695922</v>
      </c>
      <c r="W68" s="440">
        <v>0.42161435604699232</v>
      </c>
      <c r="Y68" s="437">
        <v>45717</v>
      </c>
      <c r="Z68" s="436">
        <v>2.8408905333686008</v>
      </c>
      <c r="AA68" s="436">
        <v>2.5681406084245628</v>
      </c>
      <c r="AB68" s="436">
        <v>3.3645918338116365</v>
      </c>
      <c r="AC68" s="436">
        <v>4.4832281018748699</v>
      </c>
      <c r="AD68" s="436">
        <v>0.70070824898345041</v>
      </c>
      <c r="AE68" s="436">
        <v>2.1669709278623106</v>
      </c>
      <c r="AF68" s="436">
        <v>1.2160233447229718</v>
      </c>
      <c r="AG68" s="436">
        <v>2.7992158024966241</v>
      </c>
      <c r="AH68" s="436">
        <v>2.0014730600054875</v>
      </c>
      <c r="AI68" s="440">
        <v>1.5625</v>
      </c>
      <c r="AJ68" s="281">
        <v>100000</v>
      </c>
      <c r="AK68" s="437">
        <v>45717</v>
      </c>
      <c r="AL68" s="436">
        <v>3.4655216982153902</v>
      </c>
      <c r="AM68" s="436">
        <v>2.7905640938904019</v>
      </c>
      <c r="AN68" s="436">
        <v>3.4458805508915669</v>
      </c>
      <c r="AO68" s="436">
        <v>3.5845765890670123</v>
      </c>
      <c r="AP68" s="436">
        <v>1.084171496370101</v>
      </c>
      <c r="AQ68" s="436">
        <v>2.10710645036849</v>
      </c>
      <c r="AR68" s="436">
        <v>-0.16581547568194077</v>
      </c>
      <c r="AS68" s="436">
        <v>3.2188574615399368</v>
      </c>
      <c r="AT68" s="436">
        <v>2.2572632970055073</v>
      </c>
      <c r="AU68" s="440">
        <v>2.177469899389739</v>
      </c>
      <c r="AV68" s="281"/>
      <c r="AX68" s="437">
        <v>45717</v>
      </c>
      <c r="AY68" s="430">
        <v>1.2082584012098829</v>
      </c>
      <c r="AZ68" s="430">
        <v>0.53330079688489462</v>
      </c>
      <c r="BA68" s="430">
        <v>1.1886172538860595</v>
      </c>
      <c r="BB68" s="430">
        <v>1.3273132920615049</v>
      </c>
      <c r="BC68" s="430">
        <v>-1.1730918006354063</v>
      </c>
      <c r="BD68" s="430">
        <v>-0.15015684663701734</v>
      </c>
      <c r="BE68" s="430">
        <v>-2.4230787726874481</v>
      </c>
      <c r="BF68" s="430">
        <v>0.96159416453442947</v>
      </c>
      <c r="BG68" s="428" t="s">
        <v>226</v>
      </c>
      <c r="BH68" s="429" t="s">
        <v>226</v>
      </c>
    </row>
    <row r="69" spans="1:60" s="434" customFormat="1">
      <c r="A69" s="437">
        <v>45809</v>
      </c>
      <c r="B69" s="435">
        <v>1428.6990321290057</v>
      </c>
      <c r="C69" s="435">
        <v>1466.1004735185138</v>
      </c>
      <c r="D69" s="435">
        <v>1417.691</v>
      </c>
      <c r="E69" s="435">
        <v>1662.1869999999999</v>
      </c>
      <c r="F69" s="435">
        <v>1215.2739999999999</v>
      </c>
      <c r="G69" s="435">
        <v>1311.2</v>
      </c>
      <c r="H69" s="435">
        <v>1019.543</v>
      </c>
      <c r="I69" s="435">
        <v>1112.7615592792281</v>
      </c>
      <c r="J69" s="435">
        <v>1286.0477144360887</v>
      </c>
      <c r="K69" s="438">
        <v>0.64749999999999996</v>
      </c>
      <c r="L69" s="439"/>
      <c r="M69" s="437">
        <v>45809</v>
      </c>
      <c r="N69" s="436">
        <v>0.52233543943271954</v>
      </c>
      <c r="O69" s="436">
        <v>0.4416357756974465</v>
      </c>
      <c r="P69" s="436">
        <v>0.74194350683958188</v>
      </c>
      <c r="Q69" s="436">
        <v>0.92988348221143546</v>
      </c>
      <c r="R69" s="436">
        <v>3.2092558229557255E-3</v>
      </c>
      <c r="S69" s="436">
        <v>0.42492180152138292</v>
      </c>
      <c r="T69" s="436">
        <v>8.7684697920709098E-2</v>
      </c>
      <c r="U69" s="436">
        <v>0.56891201333442165</v>
      </c>
      <c r="V69" s="436">
        <v>0.15427078690060103</v>
      </c>
      <c r="W69" s="440">
        <v>0.47064464037578491</v>
      </c>
      <c r="Y69" s="437">
        <v>45809</v>
      </c>
      <c r="Z69" s="436">
        <v>2.4403153209866968</v>
      </c>
      <c r="AA69" s="436">
        <v>2.4244292999239248</v>
      </c>
      <c r="AB69" s="436">
        <v>3.2265698154477551</v>
      </c>
      <c r="AC69" s="436">
        <v>4.5497945720733624</v>
      </c>
      <c r="AD69" s="436">
        <v>0.63380864841589002</v>
      </c>
      <c r="AE69" s="436">
        <v>2.0264450180017102</v>
      </c>
      <c r="AF69" s="436">
        <v>-0.30883889385123764</v>
      </c>
      <c r="AG69" s="436">
        <v>2.5823286692375991</v>
      </c>
      <c r="AH69" s="436">
        <v>1.9605174962093352</v>
      </c>
      <c r="AI69" s="440">
        <v>0.77821011673149254</v>
      </c>
      <c r="AJ69" s="281">
        <v>100000</v>
      </c>
      <c r="AK69" s="437">
        <v>45809</v>
      </c>
      <c r="AL69" s="436">
        <v>3.0662832210007096</v>
      </c>
      <c r="AM69" s="436">
        <v>2.6100314796342561</v>
      </c>
      <c r="AN69" s="436">
        <v>3.3866856088267117</v>
      </c>
      <c r="AO69" s="436">
        <v>4.2103585439368985</v>
      </c>
      <c r="AP69" s="436">
        <v>0.82257466888500108</v>
      </c>
      <c r="AQ69" s="436">
        <v>2.2203778712687861</v>
      </c>
      <c r="AR69" s="436">
        <v>0.27277334822253252</v>
      </c>
      <c r="AS69" s="436">
        <v>2.9268857486665967</v>
      </c>
      <c r="AT69" s="436">
        <v>2.041812236891194</v>
      </c>
      <c r="AU69" s="440">
        <v>1.6710892710892544</v>
      </c>
      <c r="AV69" s="281"/>
      <c r="AX69" s="437">
        <v>45809</v>
      </c>
      <c r="AY69" s="430">
        <v>1.0244709841095156</v>
      </c>
      <c r="AZ69" s="430">
        <v>0.56821924274306213</v>
      </c>
      <c r="BA69" s="430">
        <v>1.3448733719355177</v>
      </c>
      <c r="BB69" s="430">
        <v>2.1685463070457045</v>
      </c>
      <c r="BC69" s="430">
        <v>-1.2192375680061929</v>
      </c>
      <c r="BD69" s="430">
        <v>0.1785656343775921</v>
      </c>
      <c r="BE69" s="430">
        <v>-1.7690388886686614</v>
      </c>
      <c r="BF69" s="430">
        <v>0.88507351177540272</v>
      </c>
      <c r="BG69" s="428" t="s">
        <v>226</v>
      </c>
      <c r="BH69" s="429" t="s">
        <v>226</v>
      </c>
    </row>
    <row r="70" spans="1:60" s="434" customFormat="1">
      <c r="A70" s="437">
        <v>45901</v>
      </c>
      <c r="B70" s="435">
        <v>1435.8218451662262</v>
      </c>
      <c r="C70" s="435">
        <v>1477.6934135004669</v>
      </c>
      <c r="D70" s="435">
        <v>1427.683</v>
      </c>
      <c r="E70" s="435">
        <v>1681.6859999999999</v>
      </c>
      <c r="F70" s="435">
        <v>1220.5060000000001</v>
      </c>
      <c r="G70" s="435">
        <v>1316.3009999999999</v>
      </c>
      <c r="H70" s="435">
        <v>1020.7941</v>
      </c>
      <c r="I70" s="435">
        <v>1119.2387114378523</v>
      </c>
      <c r="J70" s="435">
        <v>1299.8895316965211</v>
      </c>
      <c r="K70" s="438">
        <v>0.64500000000000002</v>
      </c>
      <c r="L70" s="439"/>
      <c r="M70" s="437">
        <v>45901</v>
      </c>
      <c r="N70" s="436">
        <v>0.49855238066525143</v>
      </c>
      <c r="O70" s="436">
        <v>0.79073298122134261</v>
      </c>
      <c r="P70" s="436">
        <v>0.70480802939427711</v>
      </c>
      <c r="Q70" s="436">
        <v>1.1730930394714845</v>
      </c>
      <c r="R70" s="436">
        <v>0.43052019544564946</v>
      </c>
      <c r="S70" s="436">
        <v>0.38903294691885471</v>
      </c>
      <c r="T70" s="436">
        <v>0.12271184246275268</v>
      </c>
      <c r="U70" s="436">
        <v>0.58207907207179499</v>
      </c>
      <c r="V70" s="436">
        <v>1.0763066646016117</v>
      </c>
      <c r="W70" s="440">
        <v>0.74668417348454308</v>
      </c>
      <c r="Y70" s="437">
        <v>45901</v>
      </c>
      <c r="Z70" s="436">
        <v>2.1991562982664359</v>
      </c>
      <c r="AA70" s="436">
        <v>2.3599892412746293</v>
      </c>
      <c r="AB70" s="436">
        <v>3.0755535404350942</v>
      </c>
      <c r="AC70" s="436">
        <v>4.2908633571804078</v>
      </c>
      <c r="AD70" s="436">
        <v>0.64119795832544568</v>
      </c>
      <c r="AE70" s="436">
        <v>1.8474587287144129</v>
      </c>
      <c r="AF70" s="436">
        <v>-0.45201560478286273</v>
      </c>
      <c r="AG70" s="436">
        <v>2.4272448334819563</v>
      </c>
      <c r="AH70" s="436">
        <v>2.0242171241963813</v>
      </c>
      <c r="AI70" s="440">
        <v>0</v>
      </c>
      <c r="AJ70" s="281">
        <v>100000</v>
      </c>
      <c r="AK70" s="437">
        <v>45901</v>
      </c>
      <c r="AL70" s="436">
        <v>2.6808973097167232</v>
      </c>
      <c r="AM70" s="436">
        <v>2.5028171774498009</v>
      </c>
      <c r="AN70" s="436">
        <v>3.2806942327961774</v>
      </c>
      <c r="AO70" s="436">
        <v>4.4388363316737678</v>
      </c>
      <c r="AP70" s="436">
        <v>0.66811503903425606</v>
      </c>
      <c r="AQ70" s="436">
        <v>2.0818441186294168</v>
      </c>
      <c r="AR70" s="436">
        <v>0.28201730695813776</v>
      </c>
      <c r="AS70" s="436">
        <v>2.7022611786251094</v>
      </c>
      <c r="AT70" s="436">
        <v>2.0083784059421461</v>
      </c>
      <c r="AU70" s="440">
        <v>1.0750692069695589</v>
      </c>
      <c r="AV70" s="281"/>
      <c r="AX70" s="437">
        <v>45901</v>
      </c>
      <c r="AY70" s="430">
        <v>0.67251890377457713</v>
      </c>
      <c r="AZ70" s="430">
        <v>0.49443877150765481</v>
      </c>
      <c r="BA70" s="430">
        <v>1.2723158268540313</v>
      </c>
      <c r="BB70" s="430">
        <v>2.4304579257316217</v>
      </c>
      <c r="BC70" s="430">
        <v>-1.3402633669078901</v>
      </c>
      <c r="BD70" s="430">
        <v>7.3465712687270646E-2</v>
      </c>
      <c r="BE70" s="430">
        <v>-1.7263610989840084</v>
      </c>
      <c r="BF70" s="430">
        <v>0.69388277268296328</v>
      </c>
      <c r="BG70" s="428" t="s">
        <v>226</v>
      </c>
      <c r="BH70" s="429" t="s">
        <v>226</v>
      </c>
    </row>
    <row r="71" spans="1:60" s="434" customFormat="1">
      <c r="A71" s="437">
        <v>45992</v>
      </c>
      <c r="B71" s="435">
        <v>1443.0508416385055</v>
      </c>
      <c r="C71" s="435">
        <v>1486.068431341643</v>
      </c>
      <c r="D71" s="435">
        <v>1437.288</v>
      </c>
      <c r="E71" s="435">
        <v>1698.0940000000001</v>
      </c>
      <c r="F71" s="435">
        <v>1222.5740000000001</v>
      </c>
      <c r="G71" s="435">
        <v>1321.3420000000001</v>
      </c>
      <c r="H71" s="435">
        <v>1019.7525000000001</v>
      </c>
      <c r="I71" s="435">
        <v>1125.2370226849132</v>
      </c>
      <c r="J71" s="435">
        <v>1306.7975105412595</v>
      </c>
      <c r="K71" s="438">
        <v>0.64125833333333337</v>
      </c>
      <c r="L71" s="439"/>
      <c r="M71" s="437">
        <v>45992</v>
      </c>
      <c r="N71" s="436">
        <v>0.50347447328622508</v>
      </c>
      <c r="O71" s="436">
        <v>0.56676288631054561</v>
      </c>
      <c r="P71" s="436">
        <v>0.67276839466463567</v>
      </c>
      <c r="Q71" s="436">
        <v>0.97568749457390691</v>
      </c>
      <c r="R71" s="436">
        <v>0.16943792164889615</v>
      </c>
      <c r="S71" s="436">
        <v>0.38296711770333669</v>
      </c>
      <c r="T71" s="436">
        <v>-0.10203820731329305</v>
      </c>
      <c r="U71" s="436">
        <v>0.53592778607121083</v>
      </c>
      <c r="V71" s="436">
        <v>0.53142814649200787</v>
      </c>
      <c r="W71" s="440">
        <v>0.31051288309470715</v>
      </c>
      <c r="Y71" s="437">
        <v>45992</v>
      </c>
      <c r="Z71" s="436">
        <v>2.0777664599249457</v>
      </c>
      <c r="AA71" s="436">
        <v>2.3396040625524028</v>
      </c>
      <c r="AB71" s="436">
        <v>2.9241943695921035</v>
      </c>
      <c r="AC71" s="436">
        <v>4.1857913908524003</v>
      </c>
      <c r="AD71" s="436">
        <v>0.72094531080726387</v>
      </c>
      <c r="AE71" s="436">
        <v>1.6963736655324801</v>
      </c>
      <c r="AF71" s="436">
        <v>-0.79897607478536248</v>
      </c>
      <c r="AG71" s="436">
        <v>2.3103419515240642</v>
      </c>
      <c r="AH71" s="436">
        <v>2.1024342158086018</v>
      </c>
      <c r="AI71" s="440">
        <v>-0.38834448744998751</v>
      </c>
      <c r="AJ71" s="281">
        <v>100000</v>
      </c>
      <c r="AK71" s="437">
        <v>45992</v>
      </c>
      <c r="AL71" s="436">
        <v>2.3871031117877584</v>
      </c>
      <c r="AM71" s="436">
        <v>2.4223972044080888</v>
      </c>
      <c r="AN71" s="436">
        <v>3.1461699911426999</v>
      </c>
      <c r="AO71" s="436">
        <v>4.3756915698657251</v>
      </c>
      <c r="AP71" s="436">
        <v>0.67418557341614171</v>
      </c>
      <c r="AQ71" s="436">
        <v>1.9332119070209819</v>
      </c>
      <c r="AR71" s="436">
        <v>-9.2310903003733902E-2</v>
      </c>
      <c r="AS71" s="436">
        <v>2.5283146319924787</v>
      </c>
      <c r="AT71" s="436">
        <v>2.0224694047141112</v>
      </c>
      <c r="AU71" s="440">
        <v>0.48614329559779623</v>
      </c>
      <c r="AV71" s="281"/>
      <c r="AX71" s="437">
        <v>45992</v>
      </c>
      <c r="AY71" s="430">
        <v>0.36463370707364717</v>
      </c>
      <c r="AZ71" s="430">
        <v>0.39992779969397763</v>
      </c>
      <c r="BA71" s="430">
        <v>1.1237005864285887</v>
      </c>
      <c r="BB71" s="430">
        <v>2.3532221651516139</v>
      </c>
      <c r="BC71" s="430">
        <v>-1.3482838312979695</v>
      </c>
      <c r="BD71" s="430">
        <v>-8.9257497693129295E-2</v>
      </c>
      <c r="BE71" s="430">
        <v>-2.1147803077178451</v>
      </c>
      <c r="BF71" s="430">
        <v>0.50584522727836756</v>
      </c>
      <c r="BG71" s="428" t="s">
        <v>243</v>
      </c>
      <c r="BH71" s="429">
        <v>0.64593958333333334</v>
      </c>
    </row>
    <row r="72" spans="1:60" s="434" customFormat="1">
      <c r="A72" s="437">
        <v>46082</v>
      </c>
      <c r="B72" s="435">
        <v>1450.1789066348983</v>
      </c>
      <c r="C72" s="435">
        <v>1493.6727172132555</v>
      </c>
      <c r="D72" s="435">
        <v>1446.557</v>
      </c>
      <c r="E72" s="435">
        <v>1712.8789999999999</v>
      </c>
      <c r="F72" s="435">
        <v>1224.6659999999999</v>
      </c>
      <c r="G72" s="435">
        <v>1326.5619999999999</v>
      </c>
      <c r="H72" s="435">
        <v>1008.4782</v>
      </c>
      <c r="I72" s="435">
        <v>1131.0339569635016</v>
      </c>
      <c r="J72" s="435">
        <v>1312.0039508729319</v>
      </c>
      <c r="K72" s="438">
        <v>0.64</v>
      </c>
      <c r="L72" s="439"/>
      <c r="M72" s="437">
        <v>46082</v>
      </c>
      <c r="N72" s="436">
        <v>0.49395799445979272</v>
      </c>
      <c r="O72" s="436">
        <v>0.5117049599625334</v>
      </c>
      <c r="P72" s="436">
        <v>0.64489510800898042</v>
      </c>
      <c r="Q72" s="436">
        <v>0.87068207060385649</v>
      </c>
      <c r="R72" s="436">
        <v>0.17111438653201194</v>
      </c>
      <c r="S72" s="436">
        <v>0.39505290833106166</v>
      </c>
      <c r="T72" s="436">
        <v>-1.1055917980098195</v>
      </c>
      <c r="U72" s="436">
        <v>0.51517450650142571</v>
      </c>
      <c r="V72" s="436">
        <v>0.39841217095033521</v>
      </c>
      <c r="W72" s="440">
        <v>0.36312728075707379</v>
      </c>
      <c r="Y72" s="437">
        <v>46082</v>
      </c>
      <c r="Z72" s="436">
        <v>2.0336454506536761</v>
      </c>
      <c r="AA72" s="436">
        <v>2.3305931212057596</v>
      </c>
      <c r="AB72" s="436">
        <v>2.7931781844022119</v>
      </c>
      <c r="AC72" s="436">
        <v>4.0079593265540225</v>
      </c>
      <c r="AD72" s="436">
        <v>0.77606388887745403</v>
      </c>
      <c r="AE72" s="436">
        <v>1.6014987148183391</v>
      </c>
      <c r="AF72" s="436">
        <v>-0.99853747578412255</v>
      </c>
      <c r="AG72" s="436">
        <v>2.2203306300708325</v>
      </c>
      <c r="AH72" s="436">
        <v>2.1756794045772132</v>
      </c>
      <c r="AI72" s="440">
        <v>-1.5384615384615441</v>
      </c>
      <c r="AJ72" s="281"/>
      <c r="AK72" s="437">
        <v>46082</v>
      </c>
      <c r="AL72" s="436">
        <v>2.1866430223438815</v>
      </c>
      <c r="AM72" s="436">
        <v>2.3633987312651428</v>
      </c>
      <c r="AN72" s="436">
        <v>3.003398856380568</v>
      </c>
      <c r="AO72" s="436">
        <v>4.2560593367095167</v>
      </c>
      <c r="AP72" s="436">
        <v>0.69311553080293464</v>
      </c>
      <c r="AQ72" s="436">
        <v>1.7919998209370291</v>
      </c>
      <c r="AR72" s="436">
        <v>-0.63931679086728366</v>
      </c>
      <c r="AS72" s="436">
        <v>2.384065114537659</v>
      </c>
      <c r="AT72" s="436">
        <v>2.066232338122842</v>
      </c>
      <c r="AU72" s="440">
        <v>-0.29055596269260686</v>
      </c>
      <c r="AV72" s="281"/>
      <c r="AX72" s="437">
        <v>46082</v>
      </c>
      <c r="AY72" s="430">
        <v>0.12041068422103951</v>
      </c>
      <c r="AZ72" s="430">
        <v>0.29716639314230076</v>
      </c>
      <c r="BA72" s="430">
        <v>0.93716651825772601</v>
      </c>
      <c r="BB72" s="430">
        <v>2.1898269985866747</v>
      </c>
      <c r="BC72" s="430">
        <v>-1.3731168073199074</v>
      </c>
      <c r="BD72" s="430">
        <v>-0.27423251718581287</v>
      </c>
      <c r="BE72" s="430">
        <v>-2.7055491289901257</v>
      </c>
      <c r="BF72" s="430">
        <v>0.317832776414817</v>
      </c>
      <c r="BG72" s="428" t="s">
        <v>226</v>
      </c>
      <c r="BH72" s="429" t="s">
        <v>226</v>
      </c>
    </row>
    <row r="73" spans="1:60" s="434" customFormat="1">
      <c r="A73" s="437">
        <v>46174</v>
      </c>
      <c r="B73" s="435">
        <v>1456.8831060145628</v>
      </c>
      <c r="C73" s="435">
        <v>1499.9029037747914</v>
      </c>
      <c r="D73" s="435">
        <v>1455.537</v>
      </c>
      <c r="E73" s="435">
        <v>1727.5260000000001</v>
      </c>
      <c r="F73" s="435">
        <v>1225.037</v>
      </c>
      <c r="G73" s="435">
        <v>1332.1369999999999</v>
      </c>
      <c r="H73" s="435">
        <v>1008.3416999999999</v>
      </c>
      <c r="I73" s="435">
        <v>1136.6172295350264</v>
      </c>
      <c r="J73" s="435">
        <v>1314.1404191040715</v>
      </c>
      <c r="K73" s="438">
        <v>0.64</v>
      </c>
      <c r="L73" s="439"/>
      <c r="M73" s="437">
        <v>46174</v>
      </c>
      <c r="N73" s="436">
        <v>0.46230153734765356</v>
      </c>
      <c r="O73" s="436">
        <v>0.41710519913356059</v>
      </c>
      <c r="P73" s="436">
        <v>0.62078438665051916</v>
      </c>
      <c r="Q73" s="436">
        <v>0.85511002236586808</v>
      </c>
      <c r="R73" s="436">
        <v>3.0293974030470849E-2</v>
      </c>
      <c r="S73" s="436">
        <v>0.42025928678794955</v>
      </c>
      <c r="T73" s="436">
        <v>-1.3535245481766101E-2</v>
      </c>
      <c r="U73" s="436">
        <v>0.49364323123544107</v>
      </c>
      <c r="V73" s="436">
        <v>0.16284007603164508</v>
      </c>
      <c r="W73" s="440">
        <v>0.43779366011258536</v>
      </c>
      <c r="Y73" s="437">
        <v>46174</v>
      </c>
      <c r="Z73" s="436">
        <v>1.9727089647116225</v>
      </c>
      <c r="AA73" s="436">
        <v>2.3056012099330836</v>
      </c>
      <c r="AB73" s="436">
        <v>2.6695521097333641</v>
      </c>
      <c r="AC73" s="436">
        <v>3.9309054877700422</v>
      </c>
      <c r="AD73" s="436">
        <v>0.80335792586694321</v>
      </c>
      <c r="AE73" s="436">
        <v>1.596781574130568</v>
      </c>
      <c r="AF73" s="436">
        <v>-1.0986589089425403</v>
      </c>
      <c r="AG73" s="436">
        <v>2.1438258768797125</v>
      </c>
      <c r="AH73" s="436">
        <v>2.1844216472404421</v>
      </c>
      <c r="AI73" s="440">
        <v>-1.158301158301156</v>
      </c>
      <c r="AJ73" s="281"/>
      <c r="AK73" s="437">
        <v>46174</v>
      </c>
      <c r="AL73" s="436">
        <v>2.0703113306003385</v>
      </c>
      <c r="AM73" s="436">
        <v>2.3338364643276321</v>
      </c>
      <c r="AN73" s="436">
        <v>2.8643116052537776</v>
      </c>
      <c r="AO73" s="436">
        <v>4.1022818387505433</v>
      </c>
      <c r="AP73" s="436">
        <v>0.73544459593064548</v>
      </c>
      <c r="AQ73" s="436">
        <v>1.6850091685310487</v>
      </c>
      <c r="AR73" s="436">
        <v>-0.83637948173518328</v>
      </c>
      <c r="AS73" s="436">
        <v>2.2747223380182424</v>
      </c>
      <c r="AT73" s="436">
        <v>2.1219176570439924</v>
      </c>
      <c r="AU73" s="440">
        <v>-0.77331795289847793</v>
      </c>
      <c r="AV73" s="281"/>
      <c r="AX73" s="437">
        <v>46174</v>
      </c>
      <c r="AY73" s="430">
        <v>-5.1606326443653927E-2</v>
      </c>
      <c r="AZ73" s="430">
        <v>0.21191880728363977</v>
      </c>
      <c r="BA73" s="430">
        <v>0.74239394820978521</v>
      </c>
      <c r="BB73" s="430">
        <v>1.9803641817065509</v>
      </c>
      <c r="BC73" s="430">
        <v>-1.3864730611133469</v>
      </c>
      <c r="BD73" s="430">
        <v>-0.43690848851294373</v>
      </c>
      <c r="BE73" s="430">
        <v>-2.9582971387791757</v>
      </c>
      <c r="BF73" s="430">
        <v>0.15280468097425004</v>
      </c>
      <c r="BG73" s="428" t="s">
        <v>226</v>
      </c>
      <c r="BH73" s="429" t="s">
        <v>226</v>
      </c>
    </row>
    <row r="74" spans="1:60" s="434" customFormat="1">
      <c r="A74" s="437">
        <v>46266</v>
      </c>
      <c r="B74" s="435">
        <v>1463.366574562948</v>
      </c>
      <c r="C74" s="435">
        <v>1510.8935371722732</v>
      </c>
      <c r="D74" s="435">
        <v>1464.125</v>
      </c>
      <c r="E74" s="435">
        <v>1745.01</v>
      </c>
      <c r="F74" s="435">
        <v>1229.31</v>
      </c>
      <c r="G74" s="435">
        <v>1338.2529999999999</v>
      </c>
      <c r="H74" s="435">
        <v>1008.1946</v>
      </c>
      <c r="I74" s="435">
        <v>1142.5474465441412</v>
      </c>
      <c r="J74" s="435">
        <v>1326.7895912789932</v>
      </c>
      <c r="K74" s="438">
        <v>0.64</v>
      </c>
      <c r="L74" s="439"/>
      <c r="M74" s="437">
        <v>46266</v>
      </c>
      <c r="N74" s="436">
        <v>0.44502325008910493</v>
      </c>
      <c r="O74" s="436">
        <v>0.73275632508089661</v>
      </c>
      <c r="P74" s="436">
        <v>0.59002278884012771</v>
      </c>
      <c r="Q74" s="436">
        <v>1.0120831755932924</v>
      </c>
      <c r="R74" s="436">
        <v>0.34880579117202437</v>
      </c>
      <c r="S74" s="436">
        <v>0.4591119381865294</v>
      </c>
      <c r="T74" s="436">
        <v>-1.4588308705265618E-2</v>
      </c>
      <c r="U74" s="436">
        <v>0.52174266367057687</v>
      </c>
      <c r="V74" s="436">
        <v>0.96254342314083807</v>
      </c>
      <c r="W74" s="440">
        <v>0.71417668185230865</v>
      </c>
      <c r="Y74" s="437">
        <v>46266</v>
      </c>
      <c r="Z74" s="436">
        <v>1.9183946455093137</v>
      </c>
      <c r="AA74" s="436">
        <v>2.2467531741350522</v>
      </c>
      <c r="AB74" s="436">
        <v>2.5525274168004985</v>
      </c>
      <c r="AC74" s="436">
        <v>3.7655067592879954</v>
      </c>
      <c r="AD74" s="436">
        <v>0.72134016547233948</v>
      </c>
      <c r="AE74" s="436">
        <v>1.6677036635237785</v>
      </c>
      <c r="AF74" s="436">
        <v>-1.2342841715092145</v>
      </c>
      <c r="AG74" s="436">
        <v>2.0825526197485456</v>
      </c>
      <c r="AH74" s="436">
        <v>2.0694112019937538</v>
      </c>
      <c r="AI74" s="440">
        <v>-0.77519379844961378</v>
      </c>
      <c r="AJ74" s="281"/>
      <c r="AK74" s="437">
        <v>46266</v>
      </c>
      <c r="AL74" s="436">
        <v>2.0002798057362936</v>
      </c>
      <c r="AM74" s="436">
        <v>2.3054125970022099</v>
      </c>
      <c r="AN74" s="436">
        <v>2.733720924674965</v>
      </c>
      <c r="AO74" s="436">
        <v>3.9708081588166078</v>
      </c>
      <c r="AP74" s="436">
        <v>0.75540028259932779</v>
      </c>
      <c r="AQ74" s="436">
        <v>1.6405304279789146</v>
      </c>
      <c r="AR74" s="436">
        <v>-1.0322018415383716</v>
      </c>
      <c r="AS74" s="436">
        <v>2.1887101203392545</v>
      </c>
      <c r="AT74" s="436">
        <v>2.132835857327553</v>
      </c>
      <c r="AU74" s="440">
        <v>-0.96664744112311407</v>
      </c>
      <c r="AV74" s="281"/>
      <c r="AX74" s="437">
        <v>46266</v>
      </c>
      <c r="AY74" s="430">
        <v>-0.13255605159125938</v>
      </c>
      <c r="AZ74" s="430">
        <v>0.17257673967465692</v>
      </c>
      <c r="BA74" s="430">
        <v>0.60088506734741198</v>
      </c>
      <c r="BB74" s="430">
        <v>1.8379723014890548</v>
      </c>
      <c r="BC74" s="430">
        <v>-1.3774355747282252</v>
      </c>
      <c r="BD74" s="430">
        <v>-0.49230542934863841</v>
      </c>
      <c r="BE74" s="430">
        <v>-3.1650376988659246</v>
      </c>
      <c r="BF74" s="430">
        <v>5.5874263011701508E-2</v>
      </c>
      <c r="BG74" s="428" t="s">
        <v>226</v>
      </c>
      <c r="BH74" s="429" t="s">
        <v>226</v>
      </c>
    </row>
    <row r="75" spans="1:60" s="434" customFormat="1">
      <c r="A75" s="437">
        <v>46357</v>
      </c>
      <c r="B75" s="435">
        <v>1469.7252071504324</v>
      </c>
      <c r="C75" s="435">
        <v>1518.6278086223035</v>
      </c>
      <c r="D75" s="435">
        <v>1472.5170000000001</v>
      </c>
      <c r="E75" s="435">
        <v>1759.441</v>
      </c>
      <c r="F75" s="435">
        <v>1230.9259999999999</v>
      </c>
      <c r="G75" s="435">
        <v>1344.7929999999999</v>
      </c>
      <c r="H75" s="435">
        <v>1006.2523</v>
      </c>
      <c r="I75" s="435">
        <v>1148.1282038396851</v>
      </c>
      <c r="J75" s="435">
        <v>1332.35031188823</v>
      </c>
      <c r="K75" s="438">
        <v>0.63875833333333332</v>
      </c>
      <c r="L75" s="439"/>
      <c r="M75" s="437">
        <v>46357</v>
      </c>
      <c r="N75" s="436">
        <v>0.4345208301196557</v>
      </c>
      <c r="O75" s="436">
        <v>0.51190049197678</v>
      </c>
      <c r="P75" s="436">
        <v>0.57317510458465559</v>
      </c>
      <c r="Q75" s="436">
        <v>0.82698666483287386</v>
      </c>
      <c r="R75" s="436">
        <v>0.13145585735085952</v>
      </c>
      <c r="S75" s="436">
        <v>0.48869683086829596</v>
      </c>
      <c r="T75" s="436">
        <v>-0.19265129965980732</v>
      </c>
      <c r="U75" s="436">
        <v>0.48844862525612154</v>
      </c>
      <c r="V75" s="436">
        <v>0.41911096120947899</v>
      </c>
      <c r="W75" s="440">
        <v>0.28889285753343819</v>
      </c>
      <c r="Y75" s="437">
        <v>46357</v>
      </c>
      <c r="Z75" s="436">
        <v>1.8484702508221762</v>
      </c>
      <c r="AA75" s="436">
        <v>2.1909742912219476</v>
      </c>
      <c r="AB75" s="436">
        <v>2.4510745236862697</v>
      </c>
      <c r="AC75" s="436">
        <v>3.6126975302898323</v>
      </c>
      <c r="AD75" s="436">
        <v>0.68314883189073417</v>
      </c>
      <c r="AE75" s="436">
        <v>1.7747865427724108</v>
      </c>
      <c r="AF75" s="436">
        <v>-1.3238702528309609</v>
      </c>
      <c r="AG75" s="436">
        <v>2.0343430489117242</v>
      </c>
      <c r="AH75" s="436">
        <v>1.9553757288982565</v>
      </c>
      <c r="AI75" s="440">
        <v>-0.38985848137127466</v>
      </c>
      <c r="AJ75" s="441"/>
      <c r="AK75" s="437">
        <v>46357</v>
      </c>
      <c r="AL75" s="436">
        <v>1.9429192090940406</v>
      </c>
      <c r="AM75" s="436">
        <v>2.2681069170977564</v>
      </c>
      <c r="AN75" s="436">
        <v>2.6155764799174364</v>
      </c>
      <c r="AO75" s="436">
        <v>3.8275097027287153</v>
      </c>
      <c r="AP75" s="436">
        <v>0.7458569034032303</v>
      </c>
      <c r="AQ75" s="436">
        <v>1.6604830721125285</v>
      </c>
      <c r="AR75" s="436">
        <v>-1.1639037296670485</v>
      </c>
      <c r="AS75" s="436">
        <v>2.1198270706488165</v>
      </c>
      <c r="AT75" s="436">
        <v>2.0955553597716614</v>
      </c>
      <c r="AU75" s="440">
        <v>-0.96758275251490611</v>
      </c>
      <c r="AV75" s="441"/>
      <c r="AX75" s="437">
        <v>46357</v>
      </c>
      <c r="AY75" s="430">
        <v>-0.15263615067762082</v>
      </c>
      <c r="AZ75" s="430">
        <v>0.17255155732609495</v>
      </c>
      <c r="BA75" s="430">
        <v>0.52002112014577495</v>
      </c>
      <c r="BB75" s="430">
        <v>1.7319543429570539</v>
      </c>
      <c r="BC75" s="430">
        <v>-1.3496984563684311</v>
      </c>
      <c r="BD75" s="430">
        <v>-0.43507228765913286</v>
      </c>
      <c r="BE75" s="430">
        <v>-3.2594590894387099</v>
      </c>
      <c r="BF75" s="430">
        <v>2.4271710877155073E-2</v>
      </c>
      <c r="BG75" s="428" t="s">
        <v>244</v>
      </c>
      <c r="BH75" s="429">
        <v>0.63968958333333337</v>
      </c>
    </row>
    <row r="76" spans="1:60" s="434" customFormat="1">
      <c r="A76" s="437">
        <v>46447</v>
      </c>
      <c r="B76" s="435">
        <v>1476.2323098258762</v>
      </c>
      <c r="C76" s="435">
        <v>1525.7402070173853</v>
      </c>
      <c r="D76" s="435">
        <v>1480.597</v>
      </c>
      <c r="E76" s="435">
        <v>1775.268</v>
      </c>
      <c r="F76" s="435">
        <v>1231.8109999999999</v>
      </c>
      <c r="G76" s="435">
        <v>1351.252</v>
      </c>
      <c r="H76" s="435">
        <v>1004.3004</v>
      </c>
      <c r="I76" s="435">
        <v>1153.6114041330441</v>
      </c>
      <c r="J76" s="435">
        <v>1336.5177958821139</v>
      </c>
      <c r="K76" s="438">
        <v>0.64</v>
      </c>
      <c r="L76" s="439"/>
      <c r="M76" s="437">
        <v>46447</v>
      </c>
      <c r="N76" s="436">
        <v>0.44274280959364365</v>
      </c>
      <c r="O76" s="436">
        <v>0.46834374786894895</v>
      </c>
      <c r="P76" s="436">
        <v>0.54872032037660556</v>
      </c>
      <c r="Q76" s="436">
        <v>0.89954707205299744</v>
      </c>
      <c r="R76" s="436">
        <v>7.1897092107886529E-2</v>
      </c>
      <c r="S76" s="436">
        <v>0.48029696763740581</v>
      </c>
      <c r="T76" s="436">
        <v>-0.1939771963751058</v>
      </c>
      <c r="U76" s="436">
        <v>0.47757735373292753</v>
      </c>
      <c r="V76" s="436">
        <v>0.31279191040813892</v>
      </c>
      <c r="W76" s="440">
        <v>0.34287716295669091</v>
      </c>
      <c r="Y76" s="437">
        <v>46447</v>
      </c>
      <c r="Z76" s="436">
        <v>1.7965647598222168</v>
      </c>
      <c r="AA76" s="436">
        <v>2.1468886346105442</v>
      </c>
      <c r="AB76" s="436">
        <v>2.353173777459161</v>
      </c>
      <c r="AC76" s="436">
        <v>3.6423471827256915</v>
      </c>
      <c r="AD76" s="436">
        <v>0.58342437856526708</v>
      </c>
      <c r="AE76" s="436">
        <v>1.8612021149407409</v>
      </c>
      <c r="AF76" s="436">
        <v>-0.41426775511855807</v>
      </c>
      <c r="AG76" s="436">
        <v>1.9961776594361824</v>
      </c>
      <c r="AH76" s="436">
        <v>1.8684276821629986</v>
      </c>
      <c r="AI76" s="440">
        <v>0</v>
      </c>
      <c r="AJ76" s="281"/>
      <c r="AK76" s="437">
        <v>46447</v>
      </c>
      <c r="AL76" s="436">
        <v>1.8836621979346768</v>
      </c>
      <c r="AM76" s="436">
        <v>2.2221430315237711</v>
      </c>
      <c r="AN76" s="436">
        <v>2.5056992933940814</v>
      </c>
      <c r="AO76" s="436">
        <v>3.7365618698042891</v>
      </c>
      <c r="AP76" s="436">
        <v>0.69760107474472477</v>
      </c>
      <c r="AQ76" s="436">
        <v>1.7255547204432453</v>
      </c>
      <c r="AR76" s="436">
        <v>-1.0194938867677306</v>
      </c>
      <c r="AS76" s="436">
        <v>2.0638911625240342</v>
      </c>
      <c r="AT76" s="436">
        <v>2.0185338113952289</v>
      </c>
      <c r="AU76" s="440">
        <v>-0.5828053009379941</v>
      </c>
      <c r="AV76" s="281"/>
      <c r="AX76" s="437">
        <v>46447</v>
      </c>
      <c r="AY76" s="430">
        <v>-0.1348716134605521</v>
      </c>
      <c r="AZ76" s="430">
        <v>0.20360922012854221</v>
      </c>
      <c r="BA76" s="430">
        <v>0.48716548199885246</v>
      </c>
      <c r="BB76" s="430">
        <v>1.7180280584090601</v>
      </c>
      <c r="BC76" s="430">
        <v>-1.3209327366505041</v>
      </c>
      <c r="BD76" s="430">
        <v>-0.2929790909519836</v>
      </c>
      <c r="BE76" s="430">
        <v>-3.0380276981629595</v>
      </c>
      <c r="BF76" s="430">
        <v>4.5357351128805234E-2</v>
      </c>
      <c r="BG76" s="428" t="s">
        <v>226</v>
      </c>
      <c r="BH76" s="429" t="s">
        <v>226</v>
      </c>
    </row>
    <row r="77" spans="1:60" s="434" customFormat="1">
      <c r="A77" s="437">
        <v>46539</v>
      </c>
      <c r="B77" s="435">
        <v>1483.0436442233852</v>
      </c>
      <c r="C77" s="435">
        <v>1531.6601355578164</v>
      </c>
      <c r="D77" s="435">
        <v>1488.5509999999999</v>
      </c>
      <c r="E77" s="435">
        <v>1788.0440000000001</v>
      </c>
      <c r="F77" s="435">
        <v>1231.9929999999999</v>
      </c>
      <c r="G77" s="435">
        <v>1357.423</v>
      </c>
      <c r="H77" s="435">
        <v>1002.3389</v>
      </c>
      <c r="I77" s="435">
        <v>1158.9580224658514</v>
      </c>
      <c r="J77" s="435">
        <v>1338.320260361088</v>
      </c>
      <c r="K77" s="438">
        <v>0.64</v>
      </c>
      <c r="L77" s="439"/>
      <c r="M77" s="437">
        <v>46539</v>
      </c>
      <c r="N77" s="436">
        <v>0.46139989974289808</v>
      </c>
      <c r="O77" s="436">
        <v>0.38800370555900354</v>
      </c>
      <c r="P77" s="436">
        <v>0.53721573122194055</v>
      </c>
      <c r="Q77" s="436">
        <v>0.71966598845920604</v>
      </c>
      <c r="R77" s="436">
        <v>1.4774993891109034E-2</v>
      </c>
      <c r="S77" s="436">
        <v>0.45668757567056684</v>
      </c>
      <c r="T77" s="436">
        <v>-0.1953100884954373</v>
      </c>
      <c r="U77" s="436">
        <v>0.46346788126852001</v>
      </c>
      <c r="V77" s="436">
        <v>0.13486273692184803</v>
      </c>
      <c r="W77" s="440">
        <v>0.42584918914507358</v>
      </c>
      <c r="Y77" s="437">
        <v>46539</v>
      </c>
      <c r="Z77" s="436">
        <v>1.7956511473584902</v>
      </c>
      <c r="AA77" s="436">
        <v>2.1172858391767857</v>
      </c>
      <c r="AB77" s="436">
        <v>2.2681663193721668</v>
      </c>
      <c r="AC77" s="436">
        <v>3.5031600103269112</v>
      </c>
      <c r="AD77" s="436">
        <v>0.56781958422480461</v>
      </c>
      <c r="AE77" s="436">
        <v>1.8981531178850375</v>
      </c>
      <c r="AF77" s="436">
        <v>-0.59531406863367886</v>
      </c>
      <c r="AG77" s="436">
        <v>1.9655511416067695</v>
      </c>
      <c r="AH77" s="436">
        <v>1.8399739407986004</v>
      </c>
      <c r="AI77" s="440">
        <v>0</v>
      </c>
      <c r="AJ77" s="281"/>
      <c r="AK77" s="437">
        <v>46539</v>
      </c>
      <c r="AL77" s="436">
        <v>1.839513265133963</v>
      </c>
      <c r="AM77" s="436">
        <v>2.1752036590655832</v>
      </c>
      <c r="AN77" s="436">
        <v>2.4054696799845177</v>
      </c>
      <c r="AO77" s="436">
        <v>3.6300774832354277</v>
      </c>
      <c r="AP77" s="436">
        <v>0.63883887758764413</v>
      </c>
      <c r="AQ77" s="436">
        <v>1.8008466975886428</v>
      </c>
      <c r="AR77" s="436">
        <v>-0.89418345619012296</v>
      </c>
      <c r="AS77" s="436">
        <v>2.0194058802956105</v>
      </c>
      <c r="AT77" s="436">
        <v>1.9329219542509657</v>
      </c>
      <c r="AU77" s="440">
        <v>-0.29225428720803803</v>
      </c>
      <c r="AV77" s="281"/>
      <c r="AX77" s="437">
        <v>46539</v>
      </c>
      <c r="AY77" s="430">
        <v>-9.340868911700273E-2</v>
      </c>
      <c r="AZ77" s="430">
        <v>0.24228170481461753</v>
      </c>
      <c r="BA77" s="430">
        <v>0.47254772573355197</v>
      </c>
      <c r="BB77" s="430">
        <v>1.697155528984462</v>
      </c>
      <c r="BC77" s="430">
        <v>-1.2940830766633216</v>
      </c>
      <c r="BD77" s="430">
        <v>-0.13207525666232289</v>
      </c>
      <c r="BE77" s="430">
        <v>-2.8271054104410887</v>
      </c>
      <c r="BF77" s="430">
        <v>8.6483926044644832E-2</v>
      </c>
      <c r="BG77" s="428" t="s">
        <v>226</v>
      </c>
      <c r="BH77" s="429" t="s">
        <v>226</v>
      </c>
    </row>
    <row r="78" spans="1:60" s="434" customFormat="1">
      <c r="A78" s="437">
        <v>46631</v>
      </c>
      <c r="B78" s="435">
        <v>1490.2325168592486</v>
      </c>
      <c r="C78" s="435">
        <v>1542.7468989686492</v>
      </c>
      <c r="D78" s="435">
        <v>1496.395</v>
      </c>
      <c r="E78" s="435">
        <v>1805.2280000000001</v>
      </c>
      <c r="F78" s="435">
        <v>1236.277</v>
      </c>
      <c r="G78" s="435">
        <v>1363.248</v>
      </c>
      <c r="H78" s="435">
        <v>1000.3678</v>
      </c>
      <c r="I78" s="435">
        <v>1164.7528680069036</v>
      </c>
      <c r="J78" s="435">
        <v>1351.5873557432578</v>
      </c>
      <c r="K78" s="438">
        <v>0.64</v>
      </c>
      <c r="L78" s="439"/>
      <c r="M78" s="437">
        <v>46631</v>
      </c>
      <c r="N78" s="436">
        <v>0.48473776640793886</v>
      </c>
      <c r="O78" s="436">
        <v>0.7238396530308</v>
      </c>
      <c r="P78" s="436">
        <v>0.52695540831317889</v>
      </c>
      <c r="Q78" s="436">
        <v>0.96105017549903415</v>
      </c>
      <c r="R78" s="436">
        <v>0.34772924846164788</v>
      </c>
      <c r="S78" s="436">
        <v>0.42912194651187896</v>
      </c>
      <c r="T78" s="436">
        <v>-0.19665005518592071</v>
      </c>
      <c r="U78" s="436">
        <v>0.50000478263421133</v>
      </c>
      <c r="V78" s="436">
        <v>0.99132440680456124</v>
      </c>
      <c r="W78" s="440">
        <v>0.74379097384265869</v>
      </c>
      <c r="Y78" s="437">
        <v>46631</v>
      </c>
      <c r="Z78" s="436">
        <v>1.835899682506037</v>
      </c>
      <c r="AA78" s="436">
        <v>2.1082466112067433</v>
      </c>
      <c r="AB78" s="436">
        <v>2.2040467856228041</v>
      </c>
      <c r="AC78" s="436">
        <v>3.4508684763984165</v>
      </c>
      <c r="AD78" s="436">
        <v>0.56674069193287657</v>
      </c>
      <c r="AE78" s="436">
        <v>1.8677335302069276</v>
      </c>
      <c r="AF78" s="436">
        <v>-0.7763183813918495</v>
      </c>
      <c r="AG78" s="436">
        <v>1.9435010362087946</v>
      </c>
      <c r="AH78" s="436">
        <v>1.8690050500290933</v>
      </c>
      <c r="AI78" s="440">
        <v>0</v>
      </c>
      <c r="AJ78" s="281"/>
      <c r="AK78" s="437">
        <v>46631</v>
      </c>
      <c r="AL78" s="436">
        <v>1.8191214143322476</v>
      </c>
      <c r="AM78" s="436">
        <v>2.1406669893687003</v>
      </c>
      <c r="AN78" s="436">
        <v>2.3184774309740419</v>
      </c>
      <c r="AO78" s="436">
        <v>3.5515606938263611</v>
      </c>
      <c r="AP78" s="436">
        <v>0.60021376750019062</v>
      </c>
      <c r="AQ78" s="436">
        <v>1.850631048227136</v>
      </c>
      <c r="AR78" s="436">
        <v>-0.77897194078175858</v>
      </c>
      <c r="AS78" s="436">
        <v>1.9847011301819872</v>
      </c>
      <c r="AT78" s="436">
        <v>1.8830667042321503</v>
      </c>
      <c r="AU78" s="440">
        <v>-9.7608271975690997E-2</v>
      </c>
      <c r="AV78" s="281"/>
      <c r="AX78" s="437">
        <v>46631</v>
      </c>
      <c r="AY78" s="430">
        <v>-6.3945289899902669E-2</v>
      </c>
      <c r="AZ78" s="430">
        <v>0.25760028513654998</v>
      </c>
      <c r="BA78" s="430">
        <v>0.43541072674189163</v>
      </c>
      <c r="BB78" s="430">
        <v>1.6684939895942108</v>
      </c>
      <c r="BC78" s="430">
        <v>-1.2828529367319597</v>
      </c>
      <c r="BD78" s="430">
        <v>-3.2435656005014302E-2</v>
      </c>
      <c r="BE78" s="430">
        <v>-2.6620386450139089</v>
      </c>
      <c r="BF78" s="430">
        <v>0.10163442594983696</v>
      </c>
      <c r="BG78" s="428" t="s">
        <v>226</v>
      </c>
      <c r="BH78" s="429" t="s">
        <v>226</v>
      </c>
    </row>
    <row r="79" spans="1:60" s="434" customFormat="1">
      <c r="A79" s="437">
        <v>46722</v>
      </c>
      <c r="B79" s="435">
        <v>1497.6579327876923</v>
      </c>
      <c r="C79" s="435">
        <v>1550.5736404707254</v>
      </c>
      <c r="D79" s="435">
        <v>1504.289</v>
      </c>
      <c r="E79" s="435">
        <v>1819.377</v>
      </c>
      <c r="F79" s="435">
        <v>1238.2470000000001</v>
      </c>
      <c r="G79" s="435">
        <v>1368.8610000000001</v>
      </c>
      <c r="H79" s="435">
        <v>999.30462999999997</v>
      </c>
      <c r="I79" s="435">
        <v>1170.2659656920564</v>
      </c>
      <c r="J79" s="435">
        <v>1357.6514326499562</v>
      </c>
      <c r="K79" s="438">
        <v>0.63875833333333332</v>
      </c>
      <c r="L79" s="439"/>
      <c r="M79" s="437">
        <v>46722</v>
      </c>
      <c r="N79" s="436">
        <v>0.4982723061293326</v>
      </c>
      <c r="O79" s="436">
        <v>0.50732505165353992</v>
      </c>
      <c r="P79" s="436">
        <v>0.52753450793405765</v>
      </c>
      <c r="Q79" s="436">
        <v>0.78377911266609424</v>
      </c>
      <c r="R79" s="436">
        <v>0.15934940146908882</v>
      </c>
      <c r="S79" s="436">
        <v>0.41173726277243805</v>
      </c>
      <c r="T79" s="436">
        <v>-0.10627791098434258</v>
      </c>
      <c r="U79" s="436">
        <v>0.47332767633245787</v>
      </c>
      <c r="V79" s="436">
        <v>0.44866333507267431</v>
      </c>
      <c r="W79" s="440">
        <v>0.33672533894517997</v>
      </c>
      <c r="Y79" s="437">
        <v>46722</v>
      </c>
      <c r="Z79" s="436">
        <v>1.9005406930059365</v>
      </c>
      <c r="AA79" s="436">
        <v>2.1035985030066762</v>
      </c>
      <c r="AB79" s="436">
        <v>2.1576660914610857</v>
      </c>
      <c r="AC79" s="436">
        <v>3.4065365079022136</v>
      </c>
      <c r="AD79" s="436">
        <v>0.59475549301908348</v>
      </c>
      <c r="AE79" s="436">
        <v>1.7897178227429977</v>
      </c>
      <c r="AF79" s="436">
        <v>-0.69045009884698416</v>
      </c>
      <c r="AG79" s="436">
        <v>1.928161139003115</v>
      </c>
      <c r="AH79" s="436">
        <v>1.8989841137102337</v>
      </c>
      <c r="AI79" s="440">
        <v>0</v>
      </c>
      <c r="AJ79" s="281"/>
      <c r="AK79" s="437">
        <v>46722</v>
      </c>
      <c r="AL79" s="436">
        <v>1.8323594395177389</v>
      </c>
      <c r="AM79" s="436">
        <v>2.1189085272211194</v>
      </c>
      <c r="AN79" s="436">
        <v>2.2452804853653197</v>
      </c>
      <c r="AO79" s="436">
        <v>3.499870983646014</v>
      </c>
      <c r="AP79" s="436">
        <v>0.57819455598124847</v>
      </c>
      <c r="AQ79" s="436">
        <v>1.8540570543895685</v>
      </c>
      <c r="AR79" s="436">
        <v>-0.61903791631952032</v>
      </c>
      <c r="AS79" s="436">
        <v>1.9582058638987654</v>
      </c>
      <c r="AT79" s="436">
        <v>1.8692007163016333</v>
      </c>
      <c r="AU79" s="440">
        <v>0</v>
      </c>
      <c r="AV79" s="281"/>
      <c r="AX79" s="437">
        <v>46722</v>
      </c>
      <c r="AY79" s="430">
        <v>-3.6841276783894372E-2</v>
      </c>
      <c r="AZ79" s="430">
        <v>0.24970781091948613</v>
      </c>
      <c r="BA79" s="430">
        <v>0.37607976906368634</v>
      </c>
      <c r="BB79" s="430">
        <v>1.6306702673443807</v>
      </c>
      <c r="BC79" s="430">
        <v>-1.2910061603203848</v>
      </c>
      <c r="BD79" s="430">
        <v>-1.5143661912064843E-2</v>
      </c>
      <c r="BE79" s="430">
        <v>-2.4882386326211536</v>
      </c>
      <c r="BF79" s="430">
        <v>8.9005147597132073E-2</v>
      </c>
      <c r="BG79" s="428" t="s">
        <v>245</v>
      </c>
      <c r="BH79" s="429">
        <v>0.63968958333333337</v>
      </c>
    </row>
    <row r="80" spans="1:60" s="434" customFormat="1">
      <c r="A80" s="437">
        <v>46813</v>
      </c>
      <c r="B80" s="435">
        <v>1505.1228271489438</v>
      </c>
      <c r="C80" s="435">
        <v>1557.7827221939879</v>
      </c>
      <c r="D80" s="435">
        <v>1512.0809999999999</v>
      </c>
      <c r="E80" s="435">
        <v>1833.48</v>
      </c>
      <c r="F80" s="435">
        <v>1239.172</v>
      </c>
      <c r="G80" s="435">
        <v>1375.32</v>
      </c>
      <c r="H80" s="435">
        <v>998.23688000000004</v>
      </c>
      <c r="I80" s="435">
        <v>1175.769243083641</v>
      </c>
      <c r="J80" s="435">
        <v>1362.3968295744785</v>
      </c>
      <c r="K80" s="438">
        <v>0.64</v>
      </c>
      <c r="L80" s="439"/>
      <c r="M80" s="437">
        <v>46813</v>
      </c>
      <c r="N80" s="436">
        <v>0.49843787408494489</v>
      </c>
      <c r="O80" s="436">
        <v>0.46492998043445866</v>
      </c>
      <c r="P80" s="436">
        <v>0.51798557325088979</v>
      </c>
      <c r="Q80" s="436">
        <v>0.77515545156392474</v>
      </c>
      <c r="R80" s="436">
        <v>7.4702381673441565E-2</v>
      </c>
      <c r="S80" s="436">
        <v>0.47185214568898903</v>
      </c>
      <c r="T80" s="436">
        <v>-0.10684929979759561</v>
      </c>
      <c r="U80" s="436">
        <v>0.47025868929975179</v>
      </c>
      <c r="V80" s="436">
        <v>0.3495298432573346</v>
      </c>
      <c r="W80" s="440">
        <v>0.40225283277632895</v>
      </c>
      <c r="Y80" s="437">
        <v>46813</v>
      </c>
      <c r="Z80" s="436">
        <v>1.9570441000898553</v>
      </c>
      <c r="AA80" s="436">
        <v>2.1001291720063708</v>
      </c>
      <c r="AB80" s="436">
        <v>2.1264395375649059</v>
      </c>
      <c r="AC80" s="436">
        <v>3.2790542047735904</v>
      </c>
      <c r="AD80" s="436">
        <v>0.59757543973872895</v>
      </c>
      <c r="AE80" s="436">
        <v>1.781162951100157</v>
      </c>
      <c r="AF80" s="436">
        <v>-0.60375560937742101</v>
      </c>
      <c r="AG80" s="436">
        <v>1.9207368158126625</v>
      </c>
      <c r="AH80" s="436">
        <v>1.9363029637240459</v>
      </c>
      <c r="AI80" s="440">
        <v>0</v>
      </c>
      <c r="AJ80" s="281"/>
      <c r="AK80" s="437">
        <v>46813</v>
      </c>
      <c r="AL80" s="436">
        <v>1.8725851264042692</v>
      </c>
      <c r="AM80" s="436">
        <v>2.1072745673426541</v>
      </c>
      <c r="AN80" s="436">
        <v>2.1887434494351599</v>
      </c>
      <c r="AO80" s="436">
        <v>3.4091001527704501</v>
      </c>
      <c r="AP80" s="436">
        <v>0.5817472306757443</v>
      </c>
      <c r="AQ80" s="436">
        <v>1.8339363096730121</v>
      </c>
      <c r="AR80" s="436">
        <v>-0.66650600470961052</v>
      </c>
      <c r="AS80" s="436">
        <v>1.9393947065397654</v>
      </c>
      <c r="AT80" s="436">
        <v>1.8862818876851151</v>
      </c>
      <c r="AU80" s="440">
        <v>0</v>
      </c>
      <c r="AV80" s="281"/>
      <c r="AX80" s="437">
        <v>46813</v>
      </c>
      <c r="AY80" s="430">
        <v>-1.3696761280845848E-2</v>
      </c>
      <c r="AZ80" s="430">
        <v>0.22099267965753899</v>
      </c>
      <c r="BA80" s="430">
        <v>0.30246156175004479</v>
      </c>
      <c r="BB80" s="430">
        <v>1.522818265085335</v>
      </c>
      <c r="BC80" s="430">
        <v>-1.3045346570093708</v>
      </c>
      <c r="BD80" s="430">
        <v>-5.2345578012102933E-2</v>
      </c>
      <c r="BE80" s="430">
        <v>-2.5527878923947256</v>
      </c>
      <c r="BF80" s="430">
        <v>5.3112818854650357E-2</v>
      </c>
      <c r="BG80" s="428" t="s">
        <v>226</v>
      </c>
      <c r="BH80" s="429" t="s">
        <v>226</v>
      </c>
    </row>
    <row r="81" spans="1:60" s="434" customFormat="1">
      <c r="A81" s="437">
        <v>46905</v>
      </c>
      <c r="B81" s="435">
        <v>1512.4929210916775</v>
      </c>
      <c r="C81" s="435">
        <v>1563.8614903156138</v>
      </c>
      <c r="D81" s="435">
        <v>1519.7860000000001</v>
      </c>
      <c r="E81" s="435">
        <v>1846.0440000000001</v>
      </c>
      <c r="F81" s="435">
        <v>1239.0709999999999</v>
      </c>
      <c r="G81" s="435">
        <v>1382.376</v>
      </c>
      <c r="H81" s="435">
        <v>997.16454999999996</v>
      </c>
      <c r="I81" s="435">
        <v>1181.1497075209852</v>
      </c>
      <c r="J81" s="435">
        <v>1364.5827603661571</v>
      </c>
      <c r="K81" s="438">
        <v>0.64</v>
      </c>
      <c r="L81" s="439"/>
      <c r="M81" s="437">
        <v>46905</v>
      </c>
      <c r="N81" s="436">
        <v>0.48966727563986012</v>
      </c>
      <c r="O81" s="436">
        <v>0.39021925426574455</v>
      </c>
      <c r="P81" s="436">
        <v>0.50956264909089999</v>
      </c>
      <c r="Q81" s="436">
        <v>0.68525427056744803</v>
      </c>
      <c r="R81" s="436">
        <v>-8.1506037902800976E-3</v>
      </c>
      <c r="S81" s="436">
        <v>0.51304423697757784</v>
      </c>
      <c r="T81" s="436">
        <v>-0.10742239857939317</v>
      </c>
      <c r="U81" s="436">
        <v>0.45761227970491092</v>
      </c>
      <c r="V81" s="436">
        <v>0.16044743676930651</v>
      </c>
      <c r="W81" s="440">
        <v>0.48083374994026806</v>
      </c>
      <c r="Y81" s="437">
        <v>46905</v>
      </c>
      <c r="Z81" s="436">
        <v>1.9857323136106331</v>
      </c>
      <c r="AA81" s="436">
        <v>2.102382507074263</v>
      </c>
      <c r="AB81" s="436">
        <v>2.0983493343526671</v>
      </c>
      <c r="AC81" s="436">
        <v>3.2437680504506572</v>
      </c>
      <c r="AD81" s="436">
        <v>0.5745162513098645</v>
      </c>
      <c r="AE81" s="436">
        <v>1.8382626491521004</v>
      </c>
      <c r="AF81" s="436">
        <v>-0.51622759527740758</v>
      </c>
      <c r="AG81" s="436">
        <v>1.9147962760478476</v>
      </c>
      <c r="AH81" s="436">
        <v>1.9623479359105911</v>
      </c>
      <c r="AI81" s="440">
        <v>0</v>
      </c>
      <c r="AJ81" s="281"/>
      <c r="AK81" s="437">
        <v>46905</v>
      </c>
      <c r="AL81" s="436">
        <v>1.9200848826567141</v>
      </c>
      <c r="AM81" s="436">
        <v>2.1035766539242218</v>
      </c>
      <c r="AN81" s="436">
        <v>2.1463851576165371</v>
      </c>
      <c r="AO81" s="436">
        <v>3.3442830496721587</v>
      </c>
      <c r="AP81" s="436">
        <v>0.58340305927655489</v>
      </c>
      <c r="AQ81" s="436">
        <v>1.8191594112529241</v>
      </c>
      <c r="AR81" s="436">
        <v>-0.64689834303974791</v>
      </c>
      <c r="AS81" s="436">
        <v>1.9267431092111265</v>
      </c>
      <c r="AT81" s="436">
        <v>1.916776179081281</v>
      </c>
      <c r="AU81" s="440">
        <v>0</v>
      </c>
      <c r="AV81" s="281"/>
      <c r="AX81" s="437">
        <v>46905</v>
      </c>
      <c r="AY81" s="430">
        <v>3.308703575433114E-3</v>
      </c>
      <c r="AZ81" s="430">
        <v>0.18680047484294082</v>
      </c>
      <c r="BA81" s="430">
        <v>0.22960897853525619</v>
      </c>
      <c r="BB81" s="430">
        <v>1.4275068705908778</v>
      </c>
      <c r="BC81" s="430">
        <v>-1.3333731198047261</v>
      </c>
      <c r="BD81" s="430">
        <v>-9.7616767828356821E-2</v>
      </c>
      <c r="BE81" s="430">
        <v>-2.5636745221210289</v>
      </c>
      <c r="BF81" s="430">
        <v>9.9669301298455082E-3</v>
      </c>
      <c r="BG81" s="428" t="s">
        <v>226</v>
      </c>
      <c r="BH81" s="429" t="s">
        <v>226</v>
      </c>
    </row>
    <row r="82" spans="1:60" s="434" customFormat="1">
      <c r="A82" s="437">
        <v>46997</v>
      </c>
      <c r="B82" s="435">
        <v>1519.6909611563583</v>
      </c>
      <c r="C82" s="435">
        <v>1575.3312263969231</v>
      </c>
      <c r="D82" s="435">
        <v>1527.559</v>
      </c>
      <c r="E82" s="435">
        <v>1863.085</v>
      </c>
      <c r="F82" s="435">
        <v>1242.6869999999999</v>
      </c>
      <c r="G82" s="435">
        <v>1389.5060000000001</v>
      </c>
      <c r="H82" s="435">
        <v>996.05542000000003</v>
      </c>
      <c r="I82" s="435">
        <v>1187.0179052593116</v>
      </c>
      <c r="J82" s="435">
        <v>1378.4943211393997</v>
      </c>
      <c r="K82" s="438">
        <v>0.64</v>
      </c>
      <c r="L82" s="439"/>
      <c r="M82" s="437">
        <v>46997</v>
      </c>
      <c r="N82" s="436">
        <v>0.47590570271796029</v>
      </c>
      <c r="O82" s="436">
        <v>0.733424037380348</v>
      </c>
      <c r="P82" s="436">
        <v>0.51145358622857184</v>
      </c>
      <c r="Q82" s="436">
        <v>0.92310909165762567</v>
      </c>
      <c r="R82" s="436">
        <v>0.29183154153393787</v>
      </c>
      <c r="S82" s="436">
        <v>0.51577863041605276</v>
      </c>
      <c r="T82" s="436">
        <v>-0.11122838251720335</v>
      </c>
      <c r="U82" s="436">
        <v>0.4968208264338303</v>
      </c>
      <c r="V82" s="436">
        <v>1.0194735839627489</v>
      </c>
      <c r="W82" s="440">
        <v>0.77063244112716356</v>
      </c>
      <c r="Y82" s="437">
        <v>46997</v>
      </c>
      <c r="Z82" s="436">
        <v>1.9767683206373121</v>
      </c>
      <c r="AA82" s="436">
        <v>2.1120980667701739</v>
      </c>
      <c r="AB82" s="436">
        <v>2.0826051944840662</v>
      </c>
      <c r="AC82" s="436">
        <v>3.2049691230138233</v>
      </c>
      <c r="AD82" s="436">
        <v>0.51849221493240893</v>
      </c>
      <c r="AE82" s="436">
        <v>1.9261352299801748</v>
      </c>
      <c r="AF82" s="436">
        <v>-0.43107944897866624</v>
      </c>
      <c r="AG82" s="436">
        <v>1.9115674976192487</v>
      </c>
      <c r="AH82" s="436">
        <v>1.9907677651619826</v>
      </c>
      <c r="AI82" s="440">
        <v>0</v>
      </c>
      <c r="AJ82" s="281"/>
      <c r="AK82" s="437">
        <v>46997</v>
      </c>
      <c r="AL82" s="436">
        <v>1.9551680237716251</v>
      </c>
      <c r="AM82" s="436">
        <v>2.1045720451448702</v>
      </c>
      <c r="AN82" s="436">
        <v>2.1160951556569163</v>
      </c>
      <c r="AO82" s="436">
        <v>3.2829071794663989</v>
      </c>
      <c r="AP82" s="436">
        <v>0.57128290428303252</v>
      </c>
      <c r="AQ82" s="436">
        <v>1.8340817572861434</v>
      </c>
      <c r="AR82" s="436">
        <v>-0.56058972913636262</v>
      </c>
      <c r="AS82" s="436">
        <v>1.9187822492174211</v>
      </c>
      <c r="AT82" s="436">
        <v>1.9472660404576736</v>
      </c>
      <c r="AU82" s="440">
        <v>0</v>
      </c>
      <c r="AV82" s="281"/>
      <c r="AX82" s="437">
        <v>46997</v>
      </c>
      <c r="AY82" s="430">
        <v>7.9019833139515328E-3</v>
      </c>
      <c r="AZ82" s="430">
        <v>0.15730600468719658</v>
      </c>
      <c r="BA82" s="430">
        <v>0.16882911519924271</v>
      </c>
      <c r="BB82" s="430">
        <v>1.3356411390087253</v>
      </c>
      <c r="BC82" s="430">
        <v>-1.3759831361746411</v>
      </c>
      <c r="BD82" s="430">
        <v>-0.11318428317153018</v>
      </c>
      <c r="BE82" s="430">
        <v>-2.5078557695940362</v>
      </c>
      <c r="BF82" s="430">
        <v>-2.8483791240252465E-2</v>
      </c>
      <c r="BG82" s="428" t="s">
        <v>226</v>
      </c>
      <c r="BH82" s="429" t="s">
        <v>226</v>
      </c>
    </row>
    <row r="83" spans="1:60" s="434" customFormat="1">
      <c r="A83" s="437">
        <v>47088</v>
      </c>
      <c r="B83" s="435">
        <v>1526.7937129531556</v>
      </c>
      <c r="C83" s="435">
        <v>1583.507960390956</v>
      </c>
      <c r="D83" s="435">
        <v>1535.2470000000001</v>
      </c>
      <c r="E83" s="435">
        <v>1878.6030000000001</v>
      </c>
      <c r="F83" s="435">
        <v>1244.492</v>
      </c>
      <c r="G83" s="435">
        <v>1397.2439999999999</v>
      </c>
      <c r="H83" s="435">
        <v>995.95758000000001</v>
      </c>
      <c r="I83" s="435">
        <v>1192.6119433905692</v>
      </c>
      <c r="J83" s="435">
        <v>1385.0029171817378</v>
      </c>
      <c r="K83" s="442">
        <v>0.64</v>
      </c>
      <c r="L83" s="439"/>
      <c r="M83" s="437">
        <v>47088</v>
      </c>
      <c r="N83" s="436">
        <v>0.46738132806900534</v>
      </c>
      <c r="O83" s="436">
        <v>0.51904855671112138</v>
      </c>
      <c r="P83" s="436">
        <v>0.50328661609797543</v>
      </c>
      <c r="Q83" s="436">
        <v>0.83291959304057084</v>
      </c>
      <c r="R83" s="436">
        <v>0.14524976925003319</v>
      </c>
      <c r="S83" s="436">
        <v>0.55688856327356095</v>
      </c>
      <c r="T83" s="436">
        <v>-9.8227466098221861E-3</v>
      </c>
      <c r="U83" s="436">
        <v>0.47126821815173248</v>
      </c>
      <c r="V83" s="436">
        <v>0.47215254662480444</v>
      </c>
      <c r="W83" s="440">
        <v>0.34472829350224815</v>
      </c>
      <c r="Y83" s="437">
        <v>47088</v>
      </c>
      <c r="Z83" s="436">
        <v>1.9454228851331079</v>
      </c>
      <c r="AA83" s="436">
        <v>2.1240087578318745</v>
      </c>
      <c r="AB83" s="436">
        <v>2.0579822095355471</v>
      </c>
      <c r="AC83" s="436">
        <v>3.2552901350297425</v>
      </c>
      <c r="AD83" s="436">
        <v>0.50434202546016937</v>
      </c>
      <c r="AE83" s="436">
        <v>2.0734756852594849</v>
      </c>
      <c r="AF83" s="436">
        <v>-0.33493790577153737</v>
      </c>
      <c r="AG83" s="436">
        <v>1.9094785590297869</v>
      </c>
      <c r="AH83" s="436">
        <v>2.014617586960088</v>
      </c>
      <c r="AI83" s="440">
        <v>0.19438754875997777</v>
      </c>
      <c r="AJ83" s="281"/>
      <c r="AK83" s="437">
        <v>47088</v>
      </c>
      <c r="AL83" s="436">
        <v>1.9662140037187692</v>
      </c>
      <c r="AM83" s="436">
        <v>2.1097123373350346</v>
      </c>
      <c r="AN83" s="436">
        <v>2.0911978762551575</v>
      </c>
      <c r="AO83" s="436">
        <v>3.2456551738146322</v>
      </c>
      <c r="AP83" s="436">
        <v>0.54864723444856267</v>
      </c>
      <c r="AQ83" s="436">
        <v>1.9052768865663428</v>
      </c>
      <c r="AR83" s="436">
        <v>-0.4716882078469764</v>
      </c>
      <c r="AS83" s="436">
        <v>1.9141226368221798</v>
      </c>
      <c r="AT83" s="436">
        <v>1.9761973444222036</v>
      </c>
      <c r="AU83" s="440">
        <v>4.8526140608551316E-2</v>
      </c>
      <c r="AV83" s="281"/>
      <c r="AX83" s="437">
        <v>47088</v>
      </c>
      <c r="AY83" s="430">
        <v>-9.983340703434429E-3</v>
      </c>
      <c r="AZ83" s="430">
        <v>0.13351499291283098</v>
      </c>
      <c r="BA83" s="430">
        <v>0.11500053183295389</v>
      </c>
      <c r="BB83" s="430">
        <v>1.2694578293924286</v>
      </c>
      <c r="BC83" s="430">
        <v>-1.427550109973641</v>
      </c>
      <c r="BD83" s="430">
        <v>-7.0920457855860874E-2</v>
      </c>
      <c r="BE83" s="430">
        <v>-2.44788555226918</v>
      </c>
      <c r="BF83" s="430">
        <v>-6.2074707600023871E-2</v>
      </c>
      <c r="BG83" s="428" t="s">
        <v>246</v>
      </c>
      <c r="BH83" s="429">
        <v>0.64</v>
      </c>
    </row>
    <row r="84" spans="1:60" s="434" customFormat="1">
      <c r="A84" s="437">
        <v>47178</v>
      </c>
      <c r="B84" s="435">
        <v>1534.050655530307</v>
      </c>
      <c r="C84" s="435">
        <v>1593.2259697146958</v>
      </c>
      <c r="D84" s="435">
        <v>1542.8630000000001</v>
      </c>
      <c r="E84" s="435">
        <v>1895.6189999999999</v>
      </c>
      <c r="F84" s="435">
        <v>1246.537</v>
      </c>
      <c r="G84" s="435">
        <v>1404.1659999999999</v>
      </c>
      <c r="H84" s="435">
        <v>995.86023</v>
      </c>
      <c r="I84" s="435">
        <v>1198.336320150361</v>
      </c>
      <c r="J84" s="435">
        <v>1390.089538935001</v>
      </c>
      <c r="K84" s="442">
        <v>0.64</v>
      </c>
      <c r="L84" s="439"/>
      <c r="M84" s="437">
        <v>47178</v>
      </c>
      <c r="N84" s="436">
        <v>0.47530602959551249</v>
      </c>
      <c r="O84" s="436">
        <v>0.61370132432680968</v>
      </c>
      <c r="P84" s="436">
        <v>0.49607652709955374</v>
      </c>
      <c r="Q84" s="436">
        <v>0.90577945420080574</v>
      </c>
      <c r="R84" s="436">
        <v>0.16432407761561851</v>
      </c>
      <c r="S84" s="436">
        <v>0.49540380921300198</v>
      </c>
      <c r="T84" s="436">
        <v>-9.7745126855675046E-3</v>
      </c>
      <c r="U84" s="436">
        <v>0.47998653640155542</v>
      </c>
      <c r="V84" s="436">
        <v>0.36726433498159849</v>
      </c>
      <c r="W84" s="440">
        <v>0.5</v>
      </c>
      <c r="Y84" s="437">
        <v>47178</v>
      </c>
      <c r="Z84" s="436">
        <v>1.9219579863896774</v>
      </c>
      <c r="AA84" s="436">
        <v>2.275236913065104</v>
      </c>
      <c r="AB84" s="436">
        <v>2.0357375034803171</v>
      </c>
      <c r="AC84" s="436">
        <v>3.3891288696904276</v>
      </c>
      <c r="AD84" s="436">
        <v>0.59434848431050291</v>
      </c>
      <c r="AE84" s="436">
        <v>2.0974027862606492</v>
      </c>
      <c r="AF84" s="436">
        <v>-0.2380847720232504</v>
      </c>
      <c r="AG84" s="436">
        <v>1.9193457559354199</v>
      </c>
      <c r="AH84" s="436">
        <v>2.0326463449839238</v>
      </c>
      <c r="AI84" s="440">
        <v>0</v>
      </c>
      <c r="AJ84" s="281"/>
      <c r="AK84" s="437">
        <v>47178</v>
      </c>
      <c r="AL84" s="436">
        <v>1.9573329246716398</v>
      </c>
      <c r="AM84" s="436">
        <v>2.1537820723902534</v>
      </c>
      <c r="AN84" s="436">
        <v>2.0685296358332161</v>
      </c>
      <c r="AO84" s="436">
        <v>3.2737755565764859</v>
      </c>
      <c r="AP84" s="436">
        <v>0.54791152456210579</v>
      </c>
      <c r="AQ84" s="436">
        <v>1.9843172331108105</v>
      </c>
      <c r="AR84" s="436">
        <v>-0.38023715533389568</v>
      </c>
      <c r="AS84" s="436">
        <v>1.9138037737674418</v>
      </c>
      <c r="AT84" s="436">
        <v>2.0002687956660825</v>
      </c>
      <c r="AU84" s="440">
        <v>4.8526140608551316E-2</v>
      </c>
      <c r="AV84" s="281"/>
      <c r="AX84" s="437">
        <v>47178</v>
      </c>
      <c r="AY84" s="430">
        <v>-4.2935870994442737E-2</v>
      </c>
      <c r="AZ84" s="430">
        <v>0.15351327672417092</v>
      </c>
      <c r="BA84" s="430">
        <v>6.826084016713363E-2</v>
      </c>
      <c r="BB84" s="430">
        <v>1.2735067609104034</v>
      </c>
      <c r="BC84" s="430">
        <v>-1.4523572711039767</v>
      </c>
      <c r="BD84" s="430">
        <v>-1.595156255527197E-2</v>
      </c>
      <c r="BE84" s="430">
        <v>-2.3805059509999782</v>
      </c>
      <c r="BF84" s="430">
        <v>-8.6465021898640693E-2</v>
      </c>
      <c r="BG84" s="428" t="s">
        <v>226</v>
      </c>
      <c r="BH84" s="429" t="s">
        <v>226</v>
      </c>
    </row>
    <row r="85" spans="1:60" s="434" customFormat="1">
      <c r="A85" s="437">
        <v>47270</v>
      </c>
      <c r="B85" s="435">
        <v>1541.5493293149316</v>
      </c>
      <c r="C85" s="435">
        <v>1603.1917583363436</v>
      </c>
      <c r="D85" s="435">
        <v>1550.415</v>
      </c>
      <c r="E85" s="435">
        <v>1912.6310000000001</v>
      </c>
      <c r="F85" s="435">
        <v>1249.2550000000001</v>
      </c>
      <c r="G85" s="435">
        <v>1411.2470000000001</v>
      </c>
      <c r="H85" s="435">
        <v>995.76238999999998</v>
      </c>
      <c r="I85" s="435">
        <v>1204.0667045098292</v>
      </c>
      <c r="J85" s="435">
        <v>1392.3945919069988</v>
      </c>
      <c r="K85" s="442">
        <v>0.64</v>
      </c>
      <c r="L85" s="439"/>
      <c r="M85" s="437">
        <v>47270</v>
      </c>
      <c r="N85" s="436">
        <v>0.48881526549280352</v>
      </c>
      <c r="O85" s="436">
        <v>0.62551005388347125</v>
      </c>
      <c r="P85" s="436">
        <v>0.48947962327179351</v>
      </c>
      <c r="Q85" s="436">
        <v>0.89743772350878714</v>
      </c>
      <c r="R85" s="436">
        <v>0.218044069289558</v>
      </c>
      <c r="S85" s="436">
        <v>0.50428510589204389</v>
      </c>
      <c r="T85" s="436">
        <v>-9.8246718819194889E-3</v>
      </c>
      <c r="U85" s="436">
        <v>0.47819499944299348</v>
      </c>
      <c r="V85" s="436">
        <v>0.16582046749045176</v>
      </c>
      <c r="W85" s="440">
        <v>0.5</v>
      </c>
      <c r="Y85" s="437">
        <v>47270</v>
      </c>
      <c r="Z85" s="436">
        <v>1.9210938324446536</v>
      </c>
      <c r="AA85" s="436">
        <v>2.5149457457892987</v>
      </c>
      <c r="AB85" s="436">
        <v>2.0153495294732204</v>
      </c>
      <c r="AC85" s="436">
        <v>3.6070104504551281</v>
      </c>
      <c r="AD85" s="436">
        <v>0.82190608932015685</v>
      </c>
      <c r="AE85" s="436">
        <v>2.0885055874812819</v>
      </c>
      <c r="AF85" s="436">
        <v>-0.14061470596803405</v>
      </c>
      <c r="AG85" s="436">
        <v>1.9402279696570046</v>
      </c>
      <c r="AH85" s="436">
        <v>2.0381198083858854</v>
      </c>
      <c r="AI85" s="440">
        <v>0</v>
      </c>
      <c r="AJ85" s="281"/>
      <c r="AK85" s="437">
        <v>47270</v>
      </c>
      <c r="AL85" s="436">
        <v>1.9411929190614741</v>
      </c>
      <c r="AM85" s="436">
        <v>2.2573283757715279</v>
      </c>
      <c r="AN85" s="436">
        <v>2.0477738190692429</v>
      </c>
      <c r="AO85" s="436">
        <v>3.3653430819746033</v>
      </c>
      <c r="AP85" s="436">
        <v>0.60984092326572537</v>
      </c>
      <c r="AQ85" s="436">
        <v>2.0466665027264241</v>
      </c>
      <c r="AR85" s="436">
        <v>-0.2863085990605474</v>
      </c>
      <c r="AS85" s="436">
        <v>1.9202106495931792</v>
      </c>
      <c r="AT85" s="436">
        <v>2.0191056206783298</v>
      </c>
      <c r="AU85" s="440">
        <v>4.8526140608551316E-2</v>
      </c>
      <c r="AV85" s="281"/>
      <c r="AX85" s="437">
        <v>47270</v>
      </c>
      <c r="AY85" s="430">
        <v>-7.7912701616855706E-2</v>
      </c>
      <c r="AZ85" s="430">
        <v>0.23822275509319812</v>
      </c>
      <c r="BA85" s="430">
        <v>2.8668198390913169E-2</v>
      </c>
      <c r="BB85" s="430">
        <v>1.3462374612962735</v>
      </c>
      <c r="BC85" s="430">
        <v>-1.4092646974126044</v>
      </c>
      <c r="BD85" s="430">
        <v>2.7560882048094371E-2</v>
      </c>
      <c r="BE85" s="430">
        <v>-2.3054142197388772</v>
      </c>
      <c r="BF85" s="430">
        <v>-9.8894971085150551E-2</v>
      </c>
      <c r="BG85" s="428" t="s">
        <v>226</v>
      </c>
      <c r="BH85" s="429" t="s">
        <v>226</v>
      </c>
    </row>
    <row r="86" spans="1:60" s="434" customFormat="1">
      <c r="A86" s="437">
        <v>47362</v>
      </c>
      <c r="B86" s="435">
        <v>1549.3883967008207</v>
      </c>
      <c r="C86" s="435">
        <v>1613.4483864577987</v>
      </c>
      <c r="D86" s="435">
        <v>1558.057</v>
      </c>
      <c r="E86" s="435">
        <v>1931.1610000000001</v>
      </c>
      <c r="F86" s="435">
        <v>1251.894</v>
      </c>
      <c r="G86" s="435">
        <v>1418.1559999999999</v>
      </c>
      <c r="H86" s="435">
        <v>995.61523</v>
      </c>
      <c r="I86" s="435">
        <v>1209.8110691794757</v>
      </c>
      <c r="J86" s="435">
        <v>1406.3740009401436</v>
      </c>
      <c r="K86" s="442">
        <v>0.64</v>
      </c>
      <c r="L86" s="439"/>
      <c r="M86" s="437">
        <v>47362</v>
      </c>
      <c r="N86" s="436">
        <v>0.50851875037776217</v>
      </c>
      <c r="O86" s="436">
        <v>0.63976302698178777</v>
      </c>
      <c r="P86" s="436">
        <v>0.49290028798740781</v>
      </c>
      <c r="Q86" s="436">
        <v>0.9688225277118212</v>
      </c>
      <c r="R86" s="436">
        <v>0.21124590255792164</v>
      </c>
      <c r="S86" s="436">
        <v>0.48956702830900145</v>
      </c>
      <c r="T86" s="436">
        <v>-1.4778626053546517E-2</v>
      </c>
      <c r="U86" s="436">
        <v>0.47708026873685139</v>
      </c>
      <c r="V86" s="436">
        <v>1.0039832899665813</v>
      </c>
      <c r="W86" s="440">
        <v>0.5</v>
      </c>
      <c r="Y86" s="437">
        <v>47362</v>
      </c>
      <c r="Z86" s="436">
        <v>1.9541759675839154</v>
      </c>
      <c r="AA86" s="436">
        <v>2.4196282929055402</v>
      </c>
      <c r="AB86" s="436">
        <v>1.9965186287403736</v>
      </c>
      <c r="AC86" s="436">
        <v>3.6539395679746178</v>
      </c>
      <c r="AD86" s="436">
        <v>0.74089452935455213</v>
      </c>
      <c r="AE86" s="436">
        <v>2.0618838637616488</v>
      </c>
      <c r="AF86" s="436">
        <v>-4.419332410239285E-2</v>
      </c>
      <c r="AG86" s="436">
        <v>1.9202038839662317</v>
      </c>
      <c r="AH86" s="436">
        <v>2.0224733155012053</v>
      </c>
      <c r="AI86" s="440">
        <v>0</v>
      </c>
      <c r="AJ86" s="281"/>
      <c r="AK86" s="437">
        <v>47362</v>
      </c>
      <c r="AL86" s="436">
        <v>1.9356774934186527</v>
      </c>
      <c r="AM86" s="436">
        <v>2.3341152453512315</v>
      </c>
      <c r="AN86" s="436">
        <v>2.0262660761595663</v>
      </c>
      <c r="AO86" s="436">
        <v>3.477702891583867</v>
      </c>
      <c r="AP86" s="436">
        <v>0.66545315886084033</v>
      </c>
      <c r="AQ86" s="436">
        <v>2.0802880605243379</v>
      </c>
      <c r="AR86" s="436">
        <v>-0.18958913074405004</v>
      </c>
      <c r="AS86" s="436">
        <v>1.9223444366852416</v>
      </c>
      <c r="AT86" s="436">
        <v>2.0269662192719196</v>
      </c>
      <c r="AU86" s="440">
        <v>4.8526140608551316E-2</v>
      </c>
      <c r="AV86" s="281"/>
      <c r="AX86" s="437">
        <v>47362</v>
      </c>
      <c r="AY86" s="430">
        <v>-9.1288725853266861E-2</v>
      </c>
      <c r="AZ86" s="430">
        <v>0.30714902607931194</v>
      </c>
      <c r="BA86" s="430">
        <v>-7.0014311235322424E-4</v>
      </c>
      <c r="BB86" s="430">
        <v>1.4507366723119475</v>
      </c>
      <c r="BC86" s="430">
        <v>-1.3615130604110792</v>
      </c>
      <c r="BD86" s="430">
        <v>5.3321841252418345E-2</v>
      </c>
      <c r="BE86" s="430">
        <v>-2.2165553500159696</v>
      </c>
      <c r="BF86" s="430">
        <v>-0.10462178258667798</v>
      </c>
      <c r="BG86" s="428" t="s">
        <v>226</v>
      </c>
      <c r="BH86" s="429" t="s">
        <v>226</v>
      </c>
    </row>
    <row r="87" spans="1:60" s="434" customFormat="1">
      <c r="A87" s="437">
        <v>47453</v>
      </c>
      <c r="B87" s="435">
        <v>1557.6639569968409</v>
      </c>
      <c r="C87" s="435">
        <v>1624.03990311436</v>
      </c>
      <c r="D87" s="435">
        <v>1565.7739999999999</v>
      </c>
      <c r="E87" s="435">
        <v>1949.7</v>
      </c>
      <c r="F87" s="435">
        <v>1255.2570000000001</v>
      </c>
      <c r="G87" s="435">
        <v>1425.06</v>
      </c>
      <c r="H87" s="435">
        <v>995.51739999999995</v>
      </c>
      <c r="I87" s="435">
        <v>1215.575438639461</v>
      </c>
      <c r="J87" s="435">
        <v>1412.7882800729831</v>
      </c>
      <c r="K87" s="442">
        <v>0.64</v>
      </c>
      <c r="L87" s="439"/>
      <c r="M87" s="437">
        <v>47453</v>
      </c>
      <c r="N87" s="436">
        <v>0.53411786958270646</v>
      </c>
      <c r="O87" s="436">
        <v>0.65645215213943064</v>
      </c>
      <c r="P87" s="436">
        <v>0.49529638517717967</v>
      </c>
      <c r="Q87" s="436">
        <v>0.95999246049396358</v>
      </c>
      <c r="R87" s="436">
        <v>0.26863296732790864</v>
      </c>
      <c r="S87" s="436">
        <v>0.48682937561170814</v>
      </c>
      <c r="T87" s="436">
        <v>-9.8260851232656599E-3</v>
      </c>
      <c r="U87" s="436">
        <v>0.47646856660807924</v>
      </c>
      <c r="V87" s="436">
        <v>0.456086299131786</v>
      </c>
      <c r="W87" s="440">
        <v>0.5</v>
      </c>
      <c r="Y87" s="437">
        <v>47453</v>
      </c>
      <c r="Z87" s="436">
        <v>2.0219001284708771</v>
      </c>
      <c r="AA87" s="436">
        <v>2.5596298684470664</v>
      </c>
      <c r="AB87" s="436">
        <v>1.988409682611314</v>
      </c>
      <c r="AC87" s="436">
        <v>3.7845675749479835</v>
      </c>
      <c r="AD87" s="436">
        <v>0.86501158705720727</v>
      </c>
      <c r="AE87" s="436">
        <v>1.9907761278631364</v>
      </c>
      <c r="AF87" s="436">
        <v>-4.4196661468254295E-2</v>
      </c>
      <c r="AG87" s="436">
        <v>1.9254792286925282</v>
      </c>
      <c r="AH87" s="436">
        <v>2.0061591601398421</v>
      </c>
      <c r="AI87" s="440">
        <v>0</v>
      </c>
      <c r="AJ87" s="281"/>
      <c r="AK87" s="437">
        <v>47453</v>
      </c>
      <c r="AL87" s="436">
        <v>1.9549794352979877</v>
      </c>
      <c r="AM87" s="436">
        <v>2.4428472869282292</v>
      </c>
      <c r="AN87" s="436">
        <v>2.0089018721759055</v>
      </c>
      <c r="AO87" s="436">
        <v>3.609909001386824</v>
      </c>
      <c r="AP87" s="436">
        <v>0.75564574370519111</v>
      </c>
      <c r="AQ87" s="436">
        <v>2.0594122478602817</v>
      </c>
      <c r="AR87" s="436">
        <v>-0.11684714698692034</v>
      </c>
      <c r="AS87" s="436">
        <v>1.9263125345395204</v>
      </c>
      <c r="AT87" s="436">
        <v>2.0247710184499557</v>
      </c>
      <c r="AU87" s="440">
        <v>0</v>
      </c>
      <c r="AV87" s="281"/>
      <c r="AX87" s="437">
        <v>47453</v>
      </c>
      <c r="AY87" s="430">
        <v>-6.9791583151967984E-2</v>
      </c>
      <c r="AZ87" s="430">
        <v>0.41807626847827351</v>
      </c>
      <c r="BA87" s="430">
        <v>-1.5869146274050117E-2</v>
      </c>
      <c r="BB87" s="430">
        <v>1.5851379829368684</v>
      </c>
      <c r="BC87" s="430">
        <v>-1.2691252747447646</v>
      </c>
      <c r="BD87" s="430">
        <v>3.4641229410325991E-2</v>
      </c>
      <c r="BE87" s="430">
        <v>-2.141618165436876</v>
      </c>
      <c r="BF87" s="430">
        <v>-9.8458483910435213E-2</v>
      </c>
      <c r="BG87" s="428" t="s">
        <v>247</v>
      </c>
      <c r="BH87" s="429">
        <v>0.64</v>
      </c>
    </row>
    <row r="88" spans="1:60" s="434" customFormat="1">
      <c r="A88" s="437">
        <v>47543</v>
      </c>
      <c r="B88" s="435">
        <v>1565.9559917909078</v>
      </c>
      <c r="C88" s="435">
        <v>1635.0126427462135</v>
      </c>
      <c r="D88" s="435">
        <v>1573.7</v>
      </c>
      <c r="E88" s="435">
        <v>1968.2529999999999</v>
      </c>
      <c r="F88" s="435">
        <v>1258.604</v>
      </c>
      <c r="G88" s="435">
        <v>1431.694</v>
      </c>
      <c r="H88" s="435">
        <v>995.40588000000002</v>
      </c>
      <c r="I88" s="435">
        <v>1221.3641901968206</v>
      </c>
      <c r="J88" s="435">
        <v>1417.7291124818614</v>
      </c>
      <c r="K88" s="442">
        <v>0.64</v>
      </c>
      <c r="L88" s="439"/>
      <c r="M88" s="437">
        <v>47543</v>
      </c>
      <c r="N88" s="436">
        <v>0.53233784840562848</v>
      </c>
      <c r="O88" s="436">
        <v>0.67564470619296824</v>
      </c>
      <c r="P88" s="436">
        <v>0.50620332180761896</v>
      </c>
      <c r="Q88" s="436">
        <v>0.95158229471199451</v>
      </c>
      <c r="R88" s="436">
        <v>0.26663862460036825</v>
      </c>
      <c r="S88" s="436">
        <v>0.46552425862771418</v>
      </c>
      <c r="T88" s="436">
        <v>-1.1202215049177511E-2</v>
      </c>
      <c r="U88" s="436">
        <v>0.47621491627360957</v>
      </c>
      <c r="V88" s="436">
        <v>0.34972206936931816</v>
      </c>
      <c r="W88" s="440">
        <v>0.5</v>
      </c>
      <c r="Y88" s="437">
        <v>47543</v>
      </c>
      <c r="Z88" s="436">
        <v>2.079809825417489</v>
      </c>
      <c r="AA88" s="436">
        <v>2.6227712719872676</v>
      </c>
      <c r="AB88" s="436">
        <v>1.9986868568369287</v>
      </c>
      <c r="AC88" s="436">
        <v>3.831677146093182</v>
      </c>
      <c r="AD88" s="436">
        <v>0.96804186317773766</v>
      </c>
      <c r="AE88" s="436">
        <v>1.9604519693540601</v>
      </c>
      <c r="AF88" s="436">
        <v>-4.5623872337985372E-2</v>
      </c>
      <c r="AG88" s="436">
        <v>1.9216533505026501</v>
      </c>
      <c r="AH88" s="436">
        <v>1.9883304472628538</v>
      </c>
      <c r="AI88" s="440">
        <v>0</v>
      </c>
      <c r="AJ88" s="281"/>
      <c r="AK88" s="437">
        <v>47543</v>
      </c>
      <c r="AL88" s="436">
        <v>1.9945652485266807</v>
      </c>
      <c r="AM88" s="436">
        <v>2.5295740873908512</v>
      </c>
      <c r="AN88" s="436">
        <v>1.9997045117464474</v>
      </c>
      <c r="AO88" s="436">
        <v>3.7201782998017796</v>
      </c>
      <c r="AP88" s="436">
        <v>0.84908120939022336</v>
      </c>
      <c r="AQ88" s="436">
        <v>2.02510473163795</v>
      </c>
      <c r="AR88" s="436">
        <v>-6.8678897192298027E-2</v>
      </c>
      <c r="AS88" s="436">
        <v>1.9268605469477285</v>
      </c>
      <c r="AT88" s="436">
        <v>2.0136468628249249</v>
      </c>
      <c r="AU88" s="440">
        <v>0</v>
      </c>
      <c r="AV88" s="281"/>
      <c r="AX88" s="437">
        <v>47543</v>
      </c>
      <c r="AY88" s="430">
        <v>-1.9081614298244176E-2</v>
      </c>
      <c r="AZ88" s="430">
        <v>0.51592722456592632</v>
      </c>
      <c r="BA88" s="430">
        <v>-1.3942351078477522E-2</v>
      </c>
      <c r="BB88" s="430">
        <v>1.7065314369768547</v>
      </c>
      <c r="BC88" s="430">
        <v>-1.1645656534347015</v>
      </c>
      <c r="BD88" s="430">
        <v>1.1457868813025129E-2</v>
      </c>
      <c r="BE88" s="430">
        <v>-2.0823257600172229</v>
      </c>
      <c r="BF88" s="430">
        <v>-8.6786315877196429E-2</v>
      </c>
      <c r="BG88" s="428" t="s">
        <v>226</v>
      </c>
      <c r="BH88" s="429" t="s">
        <v>226</v>
      </c>
    </row>
    <row r="89" spans="1:60" s="434" customFormat="1">
      <c r="A89" s="437">
        <v>47635</v>
      </c>
      <c r="B89" s="435">
        <v>1574.1743847076416</v>
      </c>
      <c r="C89" s="435">
        <v>1646.4173596053865</v>
      </c>
      <c r="D89" s="435">
        <v>1581.6610000000001</v>
      </c>
      <c r="E89" s="435">
        <v>1988.35</v>
      </c>
      <c r="F89" s="435">
        <v>1261.8889999999999</v>
      </c>
      <c r="G89" s="435">
        <v>1438.51</v>
      </c>
      <c r="H89" s="435">
        <v>995.32183999999995</v>
      </c>
      <c r="I89" s="435">
        <v>1227.1803914717379</v>
      </c>
      <c r="J89" s="435">
        <v>1419.9857087578055</v>
      </c>
      <c r="K89" s="442">
        <v>0.64</v>
      </c>
      <c r="L89" s="439"/>
      <c r="M89" s="437">
        <v>47635</v>
      </c>
      <c r="N89" s="436">
        <v>0.52481633965555385</v>
      </c>
      <c r="O89" s="436">
        <v>0.6975308056344609</v>
      </c>
      <c r="P89" s="436">
        <v>0.50587786744613616</v>
      </c>
      <c r="Q89" s="436">
        <v>1.0210577603590565</v>
      </c>
      <c r="R89" s="436">
        <v>0.26100346097739369</v>
      </c>
      <c r="S89" s="436">
        <v>0.47607938567879593</v>
      </c>
      <c r="T89" s="436">
        <v>-8.4427871774317431E-3</v>
      </c>
      <c r="U89" s="436">
        <v>0.47620532201619881</v>
      </c>
      <c r="V89" s="436">
        <v>0.15916977764487417</v>
      </c>
      <c r="W89" s="440">
        <v>0.5</v>
      </c>
      <c r="Y89" s="437">
        <v>47635</v>
      </c>
      <c r="Z89" s="436">
        <v>2.1163808885187319</v>
      </c>
      <c r="AA89" s="436">
        <v>2.6962215246103094</v>
      </c>
      <c r="AB89" s="436">
        <v>2.0153313790178817</v>
      </c>
      <c r="AC89" s="436">
        <v>3.958892227512778</v>
      </c>
      <c r="AD89" s="436">
        <v>1.0113227483580012</v>
      </c>
      <c r="AE89" s="436">
        <v>1.9318375876086868</v>
      </c>
      <c r="AF89" s="436">
        <v>-4.4242482385781212E-2</v>
      </c>
      <c r="AG89" s="436">
        <v>1.9196350895956726</v>
      </c>
      <c r="AH89" s="436">
        <v>1.9815587485885189</v>
      </c>
      <c r="AI89" s="440">
        <v>0</v>
      </c>
      <c r="AJ89" s="281"/>
      <c r="AK89" s="437">
        <v>47635</v>
      </c>
      <c r="AL89" s="436">
        <v>2.0433900903098046</v>
      </c>
      <c r="AM89" s="436">
        <v>2.5752126039579437</v>
      </c>
      <c r="AN89" s="436">
        <v>1.9997777808100192</v>
      </c>
      <c r="AO89" s="436">
        <v>3.808322664371544</v>
      </c>
      <c r="AP89" s="436">
        <v>0.89651334515090664</v>
      </c>
      <c r="AQ89" s="436">
        <v>1.985965063851225</v>
      </c>
      <c r="AR89" s="436">
        <v>-4.4564065826879773E-2</v>
      </c>
      <c r="AS89" s="436">
        <v>1.9217395323719799</v>
      </c>
      <c r="AT89" s="436">
        <v>1.9995691602258336</v>
      </c>
      <c r="AU89" s="440">
        <v>0</v>
      </c>
      <c r="AV89" s="281"/>
      <c r="AX89" s="437">
        <v>47635</v>
      </c>
      <c r="AY89" s="430">
        <v>4.3820930083970921E-2</v>
      </c>
      <c r="AZ89" s="430">
        <v>0.57564344373211007</v>
      </c>
      <c r="BA89" s="430">
        <v>2.0862058418558149E-4</v>
      </c>
      <c r="BB89" s="430">
        <v>1.8087535041457103</v>
      </c>
      <c r="BC89" s="430">
        <v>-1.103055815074927</v>
      </c>
      <c r="BD89" s="430">
        <v>-1.3604096374608687E-2</v>
      </c>
      <c r="BE89" s="430">
        <v>-2.0441332260527134</v>
      </c>
      <c r="BF89" s="430">
        <v>-7.7829627853853722E-2</v>
      </c>
      <c r="BG89" s="428" t="s">
        <v>226</v>
      </c>
      <c r="BH89" s="429" t="s">
        <v>226</v>
      </c>
    </row>
    <row r="90" spans="1:60" s="434" customFormat="1">
      <c r="A90" s="437">
        <v>47727</v>
      </c>
      <c r="B90" s="435">
        <v>1582.1455430313706</v>
      </c>
      <c r="C90" s="435">
        <v>1658.310195627608</v>
      </c>
      <c r="D90" s="435">
        <v>1589.655</v>
      </c>
      <c r="E90" s="435">
        <v>2008.4690000000001</v>
      </c>
      <c r="F90" s="435">
        <v>1265.8810000000001</v>
      </c>
      <c r="G90" s="435">
        <v>1445.356</v>
      </c>
      <c r="H90" s="435">
        <v>995.22411999999997</v>
      </c>
      <c r="I90" s="435">
        <v>1233.0261685529435</v>
      </c>
      <c r="J90" s="435">
        <v>1434.3240506174848</v>
      </c>
      <c r="K90" s="442">
        <v>0.64</v>
      </c>
      <c r="L90" s="439"/>
      <c r="M90" s="437">
        <v>47727</v>
      </c>
      <c r="N90" s="436">
        <v>0.50637073002617328</v>
      </c>
      <c r="O90" s="436">
        <v>0.72234636939638719</v>
      </c>
      <c r="P90" s="436">
        <v>0.50541803837864663</v>
      </c>
      <c r="Q90" s="436">
        <v>1.0118439912490285</v>
      </c>
      <c r="R90" s="436">
        <v>0.31635112121590758</v>
      </c>
      <c r="S90" s="436">
        <v>0.47590910038859402</v>
      </c>
      <c r="T90" s="436">
        <v>-9.8179298466893883E-3</v>
      </c>
      <c r="U90" s="436">
        <v>0.47635841656457067</v>
      </c>
      <c r="V90" s="436">
        <v>1.0097525468916402</v>
      </c>
      <c r="W90" s="440">
        <v>0.5</v>
      </c>
      <c r="Y90" s="437">
        <v>47727</v>
      </c>
      <c r="Z90" s="436">
        <v>2.1141985057007595</v>
      </c>
      <c r="AA90" s="436">
        <v>2.7804923632109402</v>
      </c>
      <c r="AB90" s="436">
        <v>2.0280387687998447</v>
      </c>
      <c r="AC90" s="436">
        <v>4.0031877197188592</v>
      </c>
      <c r="AD90" s="436">
        <v>1.1172671168645287</v>
      </c>
      <c r="AE90" s="436">
        <v>1.9179836350866841</v>
      </c>
      <c r="AF90" s="436">
        <v>-3.9283248007371263E-2</v>
      </c>
      <c r="AG90" s="436">
        <v>1.9189028737530922</v>
      </c>
      <c r="AH90" s="436">
        <v>1.9873838437469038</v>
      </c>
      <c r="AI90" s="440">
        <v>0</v>
      </c>
      <c r="AJ90" s="281"/>
      <c r="AK90" s="437">
        <v>47727</v>
      </c>
      <c r="AL90" s="436">
        <v>2.0832627043493979</v>
      </c>
      <c r="AM90" s="436">
        <v>2.6653536019858759</v>
      </c>
      <c r="AN90" s="436">
        <v>2.0076998898584053</v>
      </c>
      <c r="AO90" s="436">
        <v>3.8954772201783783</v>
      </c>
      <c r="AP90" s="436">
        <v>0.99060970983007035</v>
      </c>
      <c r="AQ90" s="436">
        <v>1.9501091583044916</v>
      </c>
      <c r="AR90" s="436">
        <v>-4.333681413165591E-2</v>
      </c>
      <c r="AS90" s="436">
        <v>1.9214046651301109</v>
      </c>
      <c r="AT90" s="436">
        <v>1.9908300905147502</v>
      </c>
      <c r="AU90" s="440">
        <v>0</v>
      </c>
      <c r="AV90" s="281"/>
      <c r="AX90" s="437">
        <v>47727</v>
      </c>
      <c r="AY90" s="430">
        <v>9.2432613834647626E-2</v>
      </c>
      <c r="AZ90" s="430">
        <v>0.67452351147112566</v>
      </c>
      <c r="BA90" s="430">
        <v>1.6869799343655068E-2</v>
      </c>
      <c r="BB90" s="430">
        <v>1.904647129663628</v>
      </c>
      <c r="BC90" s="430">
        <v>-1.0002203806846799</v>
      </c>
      <c r="BD90" s="430">
        <v>-4.0720932210258631E-2</v>
      </c>
      <c r="BE90" s="430">
        <v>-2.0341669046464061</v>
      </c>
      <c r="BF90" s="430">
        <v>-6.9425425384639361E-2</v>
      </c>
      <c r="BG90" s="428" t="s">
        <v>226</v>
      </c>
      <c r="BH90" s="429" t="s">
        <v>226</v>
      </c>
    </row>
    <row r="91" spans="1:60" s="434" customFormat="1">
      <c r="A91" s="437">
        <v>47818</v>
      </c>
      <c r="B91" s="435">
        <v>1589.7580683040494</v>
      </c>
      <c r="C91" s="435">
        <v>1670.5458453940903</v>
      </c>
      <c r="D91" s="435">
        <v>1597.675</v>
      </c>
      <c r="E91" s="435">
        <v>2028.615</v>
      </c>
      <c r="F91" s="435">
        <v>1270.5809999999999</v>
      </c>
      <c r="G91" s="435">
        <v>1452.2170000000001</v>
      </c>
      <c r="H91" s="435">
        <v>995.12634000000003</v>
      </c>
      <c r="I91" s="435">
        <v>1238.8934012801005</v>
      </c>
      <c r="J91" s="435">
        <v>1440.9399164643758</v>
      </c>
      <c r="K91" s="442">
        <v>0.64</v>
      </c>
      <c r="L91" s="439"/>
      <c r="M91" s="437">
        <v>47818</v>
      </c>
      <c r="N91" s="436">
        <v>0.48115202208851571</v>
      </c>
      <c r="O91" s="436">
        <v>0.737838421228032</v>
      </c>
      <c r="P91" s="436">
        <v>0.50451198530498953</v>
      </c>
      <c r="Q91" s="436">
        <v>1.0030525738759177</v>
      </c>
      <c r="R91" s="436">
        <v>0.37128292469827961</v>
      </c>
      <c r="S91" s="436">
        <v>0.47469274005851325</v>
      </c>
      <c r="T91" s="436">
        <v>-9.8249226515911836E-3</v>
      </c>
      <c r="U91" s="436">
        <v>0.47584008164585079</v>
      </c>
      <c r="V91" s="436">
        <v>0.46125321847896306</v>
      </c>
      <c r="W91" s="440">
        <v>0.5</v>
      </c>
      <c r="Y91" s="437">
        <v>47818</v>
      </c>
      <c r="Z91" s="436">
        <v>2.0604002014070977</v>
      </c>
      <c r="AA91" s="436">
        <v>2.8635960354513212</v>
      </c>
      <c r="AB91" s="436">
        <v>2.0373949241716982</v>
      </c>
      <c r="AC91" s="436">
        <v>4.0475457762732647</v>
      </c>
      <c r="AD91" s="436">
        <v>1.2207858629746715</v>
      </c>
      <c r="AE91" s="436">
        <v>1.905674147053471</v>
      </c>
      <c r="AF91" s="436">
        <v>-3.9282085878145079E-2</v>
      </c>
      <c r="AG91" s="436">
        <v>1.9182653662974891</v>
      </c>
      <c r="AH91" s="436">
        <v>1.992629524781897</v>
      </c>
      <c r="AI91" s="440">
        <v>0</v>
      </c>
      <c r="AJ91" s="281"/>
      <c r="AK91" s="437">
        <v>47818</v>
      </c>
      <c r="AL91" s="436">
        <v>2.0926560674372707</v>
      </c>
      <c r="AM91" s="436">
        <v>2.7414143953451431</v>
      </c>
      <c r="AN91" s="436">
        <v>2.0199420663205236</v>
      </c>
      <c r="AO91" s="436">
        <v>3.9611341285097801</v>
      </c>
      <c r="AP91" s="436">
        <v>1.0796045447649227</v>
      </c>
      <c r="AQ91" s="436">
        <v>1.9288771184681197</v>
      </c>
      <c r="AR91" s="436">
        <v>-4.2108286719366728E-2</v>
      </c>
      <c r="AS91" s="436">
        <v>1.9196076879284707</v>
      </c>
      <c r="AT91" s="436">
        <v>1.9874938237940398</v>
      </c>
      <c r="AU91" s="440">
        <v>0</v>
      </c>
      <c r="AV91" s="281"/>
      <c r="AX91" s="437">
        <v>47818</v>
      </c>
      <c r="AY91" s="430">
        <v>0.1051622436432309</v>
      </c>
      <c r="AZ91" s="430">
        <v>0.75392057155110326</v>
      </c>
      <c r="BA91" s="430">
        <v>3.2448242526483817E-2</v>
      </c>
      <c r="BB91" s="430">
        <v>1.9736403047157403</v>
      </c>
      <c r="BC91" s="430">
        <v>-0.90788927902911709</v>
      </c>
      <c r="BD91" s="430">
        <v>-5.8616705325920115E-2</v>
      </c>
      <c r="BE91" s="430">
        <v>-2.0296021105134066</v>
      </c>
      <c r="BF91" s="430">
        <v>-6.788613586556913E-2</v>
      </c>
      <c r="BG91" s="428" t="s">
        <v>248</v>
      </c>
      <c r="BH91" s="429">
        <v>0.64</v>
      </c>
    </row>
    <row r="92" spans="1:60">
      <c r="A92" s="437">
        <v>47908</v>
      </c>
      <c r="B92" s="435">
        <v>1597.647928814991</v>
      </c>
      <c r="C92" s="435">
        <v>1683.1393336140061</v>
      </c>
      <c r="D92" s="435">
        <v>1605.575</v>
      </c>
      <c r="E92" s="435">
        <v>2050.3150000000001</v>
      </c>
      <c r="F92" s="435">
        <v>1274.4659999999999</v>
      </c>
      <c r="G92" s="435">
        <v>1459.23</v>
      </c>
      <c r="H92" s="435">
        <v>995.00725999999997</v>
      </c>
      <c r="I92" s="435">
        <v>1244.7843846389087</v>
      </c>
      <c r="J92" s="435">
        <v>1446.0729746408392</v>
      </c>
      <c r="K92" s="442">
        <v>0.64</v>
      </c>
      <c r="M92" s="437">
        <v>47908</v>
      </c>
      <c r="N92" s="436">
        <v>0.49629315732038215</v>
      </c>
      <c r="O92" s="436">
        <v>0.75385469094653157</v>
      </c>
      <c r="P92" s="436">
        <v>0.49446852457477597</v>
      </c>
      <c r="Q92" s="436">
        <v>1.069695334008669</v>
      </c>
      <c r="R92" s="436">
        <v>0.30576563005428881</v>
      </c>
      <c r="S92" s="436">
        <v>0.4829168092647329</v>
      </c>
      <c r="T92" s="436">
        <v>-1.1966319774037171E-2</v>
      </c>
      <c r="U92" s="436">
        <v>0.47550365130053507</v>
      </c>
      <c r="V92" s="436">
        <v>0.35622985509753402</v>
      </c>
      <c r="W92" s="440">
        <v>1.5</v>
      </c>
      <c r="Y92" s="437">
        <v>47908</v>
      </c>
      <c r="Z92" s="436">
        <v>2.023807641480313</v>
      </c>
      <c r="AA92" s="436">
        <v>2.9435057325891689</v>
      </c>
      <c r="AB92" s="436">
        <v>2.025481349685454</v>
      </c>
      <c r="AC92" s="436">
        <v>4.169281083275389</v>
      </c>
      <c r="AD92" s="436">
        <v>1.2602852048777757</v>
      </c>
      <c r="AE92" s="436">
        <v>1.9233160158525608</v>
      </c>
      <c r="AF92" s="436">
        <v>-4.0045976019353891E-2</v>
      </c>
      <c r="AG92" s="436">
        <v>1.9175438931375632</v>
      </c>
      <c r="AH92" s="436">
        <v>1.9992438547981273</v>
      </c>
      <c r="AI92" s="440">
        <v>0</v>
      </c>
      <c r="AK92" s="437">
        <v>47908</v>
      </c>
      <c r="AL92" s="436">
        <v>2.0784785790669336</v>
      </c>
      <c r="AM92" s="436">
        <v>2.8216293192860231</v>
      </c>
      <c r="AN92" s="436">
        <v>2.0265860172287153</v>
      </c>
      <c r="AO92" s="436">
        <v>4.0455335752462851</v>
      </c>
      <c r="AP92" s="436">
        <v>1.1526796556736496</v>
      </c>
      <c r="AQ92" s="436">
        <v>1.9196796711733688</v>
      </c>
      <c r="AR92" s="436">
        <v>-4.0713648735080099E-2</v>
      </c>
      <c r="AS92" s="436">
        <v>1.9185826984468246</v>
      </c>
      <c r="AT92" s="436">
        <v>1.9902464605467518</v>
      </c>
      <c r="AU92" s="440">
        <v>0</v>
      </c>
      <c r="AX92" s="437">
        <v>47908</v>
      </c>
      <c r="AY92" s="430">
        <v>8.8232118520181757E-2</v>
      </c>
      <c r="AZ92" s="430">
        <v>0.83138285873927131</v>
      </c>
      <c r="BA92" s="430">
        <v>3.6339556681963536E-2</v>
      </c>
      <c r="BB92" s="430">
        <v>2.0552871146995333</v>
      </c>
      <c r="BC92" s="430">
        <v>-0.8375668048731022</v>
      </c>
      <c r="BD92" s="430">
        <v>-7.056678937338301E-2</v>
      </c>
      <c r="BE92" s="430">
        <v>-2.0309601092818319</v>
      </c>
      <c r="BF92" s="430">
        <v>-7.1663762099927197E-2</v>
      </c>
      <c r="BG92" s="428" t="s">
        <v>226</v>
      </c>
      <c r="BH92" s="429" t="s">
        <v>226</v>
      </c>
    </row>
    <row r="93" spans="1:60">
      <c r="A93" s="437">
        <v>48000</v>
      </c>
      <c r="B93" s="435">
        <v>1605.5769461637706</v>
      </c>
      <c r="C93" s="435">
        <v>1696.1015581665981</v>
      </c>
      <c r="D93" s="435">
        <v>1613.5160000000001</v>
      </c>
      <c r="E93" s="435">
        <v>2072.0639999999999</v>
      </c>
      <c r="F93" s="435">
        <v>1279.049</v>
      </c>
      <c r="G93" s="435">
        <v>1466.0920000000001</v>
      </c>
      <c r="H93" s="435">
        <v>994.93035999999995</v>
      </c>
      <c r="I93" s="435">
        <v>1250.7005761221735</v>
      </c>
      <c r="J93" s="435">
        <v>1448.4072258410056</v>
      </c>
      <c r="K93" s="442">
        <v>0.64</v>
      </c>
      <c r="M93" s="437">
        <v>48000</v>
      </c>
      <c r="N93" s="436">
        <v>0.49629315732038215</v>
      </c>
      <c r="O93" s="436">
        <v>0.77012189625202954</v>
      </c>
      <c r="P93" s="436">
        <v>0.49458916587514778</v>
      </c>
      <c r="Q93" s="436">
        <v>1.0607638338499203</v>
      </c>
      <c r="R93" s="436">
        <v>0.35960158999925884</v>
      </c>
      <c r="S93" s="436">
        <v>0.47024800751080953</v>
      </c>
      <c r="T93" s="436">
        <v>-7.7285868245846601E-3</v>
      </c>
      <c r="U93" s="436">
        <v>0.47527841417942529</v>
      </c>
      <c r="V93" s="436">
        <v>0.16142001414183316</v>
      </c>
      <c r="W93" s="440">
        <v>2.5</v>
      </c>
      <c r="Y93" s="437">
        <v>48000</v>
      </c>
      <c r="Z93" s="436">
        <v>1.9948591313128983</v>
      </c>
      <c r="AA93" s="436">
        <v>3.0177159072909632</v>
      </c>
      <c r="AB93" s="436">
        <v>2.0140219680449878</v>
      </c>
      <c r="AC93" s="436">
        <v>4.2102245580506459</v>
      </c>
      <c r="AD93" s="436">
        <v>1.3598660421003883</v>
      </c>
      <c r="AE93" s="436">
        <v>1.917400643721634</v>
      </c>
      <c r="AF93" s="436">
        <v>-3.9332001395653293E-2</v>
      </c>
      <c r="AG93" s="436">
        <v>1.9166036887395377</v>
      </c>
      <c r="AH93" s="436">
        <v>2.0015354315124023</v>
      </c>
      <c r="AI93" s="440">
        <v>0</v>
      </c>
      <c r="AK93" s="437">
        <v>48000</v>
      </c>
      <c r="AL93" s="436">
        <v>2.0480552857776058</v>
      </c>
      <c r="AM93" s="436">
        <v>2.901994355611337</v>
      </c>
      <c r="AN93" s="436">
        <v>2.0262001862660028</v>
      </c>
      <c r="AO93" s="436">
        <v>4.1084590627784578</v>
      </c>
      <c r="AP93" s="436">
        <v>1.2398053641029305</v>
      </c>
      <c r="AQ93" s="436">
        <v>1.9161027895726157</v>
      </c>
      <c r="AR93" s="436">
        <v>-3.9485814714734779E-2</v>
      </c>
      <c r="AS93" s="436">
        <v>1.9178244294065561</v>
      </c>
      <c r="AT93" s="436">
        <v>1.9952186209943212</v>
      </c>
      <c r="AU93" s="440">
        <v>0</v>
      </c>
      <c r="AX93" s="437">
        <v>48000</v>
      </c>
      <c r="AY93" s="430">
        <v>5.2836664783284526E-2</v>
      </c>
      <c r="AZ93" s="430">
        <v>0.90677573461701577</v>
      </c>
      <c r="BA93" s="430">
        <v>3.098156527168161E-2</v>
      </c>
      <c r="BB93" s="430">
        <v>2.1132404417841366</v>
      </c>
      <c r="BC93" s="430">
        <v>-0.75541325689139072</v>
      </c>
      <c r="BD93" s="430">
        <v>-7.9115831421705529E-2</v>
      </c>
      <c r="BE93" s="430">
        <v>-2.034704435709056</v>
      </c>
      <c r="BF93" s="430">
        <v>-7.7394191587765171E-2</v>
      </c>
      <c r="BG93" s="428" t="s">
        <v>226</v>
      </c>
      <c r="BH93" s="429" t="s">
        <v>226</v>
      </c>
    </row>
    <row r="94" spans="1:60">
      <c r="A94" s="437">
        <v>48092</v>
      </c>
      <c r="B94" s="435">
        <v>1613.5453146830948</v>
      </c>
      <c r="C94" s="435">
        <v>1709.4384976994495</v>
      </c>
      <c r="D94" s="435">
        <v>1621.49</v>
      </c>
      <c r="E94" s="435">
        <v>2095.3969999999999</v>
      </c>
      <c r="F94" s="435">
        <v>1283.5709999999999</v>
      </c>
      <c r="G94" s="435">
        <v>1472.932</v>
      </c>
      <c r="H94" s="435">
        <v>994.83263999999997</v>
      </c>
      <c r="I94" s="435">
        <v>1256.6427594799934</v>
      </c>
      <c r="J94" s="435">
        <v>1463.0516037779669</v>
      </c>
      <c r="K94" s="442">
        <v>0.64</v>
      </c>
      <c r="M94" s="437">
        <v>48092</v>
      </c>
      <c r="N94" s="436">
        <v>0.49629315732038215</v>
      </c>
      <c r="O94" s="436">
        <v>0.78632906553472992</v>
      </c>
      <c r="P94" s="436">
        <v>0.49420024344350999</v>
      </c>
      <c r="Q94" s="436">
        <v>1.1260752563627463</v>
      </c>
      <c r="R94" s="436">
        <v>0.35354392208586383</v>
      </c>
      <c r="S94" s="436">
        <v>0.46654643774060034</v>
      </c>
      <c r="T94" s="436">
        <v>-9.8217929544341942E-3</v>
      </c>
      <c r="U94" s="436">
        <v>0.47510838895139518</v>
      </c>
      <c r="V94" s="436">
        <v>1.0110677215420694</v>
      </c>
      <c r="W94" s="440">
        <v>3.5</v>
      </c>
      <c r="Y94" s="437">
        <v>48092</v>
      </c>
      <c r="Z94" s="436">
        <v>1.984632310853196</v>
      </c>
      <c r="AA94" s="436">
        <v>3.0831567101649249</v>
      </c>
      <c r="AB94" s="436">
        <v>2.0026357920429394</v>
      </c>
      <c r="AC94" s="436">
        <v>4.328072775830738</v>
      </c>
      <c r="AD94" s="436">
        <v>1.3974457314708033</v>
      </c>
      <c r="AE94" s="436">
        <v>1.907903658337462</v>
      </c>
      <c r="AF94" s="436">
        <v>-3.9335863363121337E-2</v>
      </c>
      <c r="AG94" s="436">
        <v>1.915335743017188</v>
      </c>
      <c r="AH94" s="436">
        <v>2.0028635194476951</v>
      </c>
      <c r="AI94" s="440">
        <v>0</v>
      </c>
      <c r="AK94" s="437">
        <v>48092</v>
      </c>
      <c r="AL94" s="436">
        <v>2.0157578564137024</v>
      </c>
      <c r="AM94" s="436">
        <v>2.9776307367154864</v>
      </c>
      <c r="AN94" s="436">
        <v>2.0198105150068368</v>
      </c>
      <c r="AO94" s="436">
        <v>4.1898743261334692</v>
      </c>
      <c r="AP94" s="436">
        <v>1.3098142248014311</v>
      </c>
      <c r="AQ94" s="436">
        <v>1.9135737951649912</v>
      </c>
      <c r="AR94" s="436">
        <v>-3.9498986560038141E-2</v>
      </c>
      <c r="AS94" s="436">
        <v>1.9169313930987197</v>
      </c>
      <c r="AT94" s="436">
        <v>1.9990857374699411</v>
      </c>
      <c r="AU94" s="440">
        <v>0</v>
      </c>
      <c r="AX94" s="437">
        <v>48092</v>
      </c>
      <c r="AY94" s="430">
        <v>1.6672118943761305E-2</v>
      </c>
      <c r="AZ94" s="430">
        <v>0.97854499924554528</v>
      </c>
      <c r="BA94" s="430">
        <v>2.0724777536895722E-2</v>
      </c>
      <c r="BB94" s="430">
        <v>2.1907885886635281</v>
      </c>
      <c r="BC94" s="430">
        <v>-0.68927151266851006</v>
      </c>
      <c r="BD94" s="430">
        <v>-8.5511942304949962E-2</v>
      </c>
      <c r="BE94" s="430">
        <v>-2.0385847240299793</v>
      </c>
      <c r="BF94" s="430">
        <v>-8.2154344371221377E-2</v>
      </c>
      <c r="BG94" s="428" t="s">
        <v>226</v>
      </c>
      <c r="BH94" s="429" t="s">
        <v>226</v>
      </c>
    </row>
    <row r="95" spans="1:60">
      <c r="A95" s="437">
        <v>48183</v>
      </c>
      <c r="B95" s="435">
        <v>1621.5532296701306</v>
      </c>
      <c r="C95" s="435">
        <v>1723.1500984422548</v>
      </c>
      <c r="D95" s="435">
        <v>1629.4929999999999</v>
      </c>
      <c r="E95" s="435">
        <v>2118.7750000000001</v>
      </c>
      <c r="F95" s="435">
        <v>1288.7819999999999</v>
      </c>
      <c r="G95" s="435">
        <v>1479.808</v>
      </c>
      <c r="H95" s="435">
        <v>994.73491999999999</v>
      </c>
      <c r="I95" s="435">
        <v>1262.6111881697191</v>
      </c>
      <c r="J95" s="435">
        <v>1469.8279092524231</v>
      </c>
      <c r="K95" s="442">
        <v>0.64</v>
      </c>
      <c r="M95" s="437">
        <v>48183</v>
      </c>
      <c r="N95" s="436">
        <v>0.49629315732038215</v>
      </c>
      <c r="O95" s="436">
        <v>0.80211138109140823</v>
      </c>
      <c r="P95" s="436">
        <v>0.49355839382296818</v>
      </c>
      <c r="Q95" s="436">
        <v>1.1156835673621801</v>
      </c>
      <c r="R95" s="436">
        <v>0.40597676326437071</v>
      </c>
      <c r="S95" s="436">
        <v>0.46682399459037072</v>
      </c>
      <c r="T95" s="436">
        <v>-9.8227577253529041E-3</v>
      </c>
      <c r="U95" s="436">
        <v>0.47495031063524706</v>
      </c>
      <c r="V95" s="436">
        <v>0.46316243780861743</v>
      </c>
      <c r="W95" s="440">
        <v>4.5</v>
      </c>
      <c r="Y95" s="437">
        <v>48183</v>
      </c>
      <c r="Z95" s="436">
        <v>2.0000000000000018</v>
      </c>
      <c r="AA95" s="436">
        <v>3.1489260347569159</v>
      </c>
      <c r="AB95" s="436">
        <v>1.9915189259392507</v>
      </c>
      <c r="AC95" s="436">
        <v>4.4444115813005558</v>
      </c>
      <c r="AD95" s="436">
        <v>1.4324942683701325</v>
      </c>
      <c r="AE95" s="436">
        <v>1.8999226699590865</v>
      </c>
      <c r="AF95" s="436">
        <v>-3.9333699075838613E-2</v>
      </c>
      <c r="AG95" s="436">
        <v>1.9144332244494855</v>
      </c>
      <c r="AH95" s="436">
        <v>2.0048020363631514</v>
      </c>
      <c r="AI95" s="440">
        <v>0</v>
      </c>
      <c r="AK95" s="437">
        <v>48183</v>
      </c>
      <c r="AL95" s="436">
        <v>2.0007723618318707</v>
      </c>
      <c r="AM95" s="436">
        <v>3.0489368119108073</v>
      </c>
      <c r="AN95" s="436">
        <v>2.0083431464657631</v>
      </c>
      <c r="AO95" s="436">
        <v>4.2891847028786456</v>
      </c>
      <c r="AP95" s="436">
        <v>1.3627370621253299</v>
      </c>
      <c r="AQ95" s="436">
        <v>1.9120884874709976</v>
      </c>
      <c r="AR95" s="436">
        <v>-3.9511909308942439E-2</v>
      </c>
      <c r="AS95" s="436">
        <v>1.9159728433428613</v>
      </c>
      <c r="AT95" s="436">
        <v>2.002124100732261</v>
      </c>
      <c r="AU95" s="440">
        <v>0</v>
      </c>
      <c r="AX95" s="437">
        <v>48183</v>
      </c>
      <c r="AY95" s="430">
        <v>-1.3517389003903091E-3</v>
      </c>
      <c r="AZ95" s="430">
        <v>1.0468127111785464</v>
      </c>
      <c r="BA95" s="430">
        <v>6.219045733502071E-3</v>
      </c>
      <c r="BB95" s="430">
        <v>2.2870606021463846</v>
      </c>
      <c r="BC95" s="430">
        <v>-0.63938703860693114</v>
      </c>
      <c r="BD95" s="430">
        <v>-9.0035613261263414E-2</v>
      </c>
      <c r="BE95" s="430">
        <v>-2.0416360100412034</v>
      </c>
      <c r="BF95" s="430">
        <v>-8.615125738939966E-2</v>
      </c>
      <c r="BG95" s="428" t="s">
        <v>249</v>
      </c>
      <c r="BH95" s="429">
        <v>0.64</v>
      </c>
    </row>
    <row r="96" spans="1:60">
      <c r="A96" s="437">
        <v>48274</v>
      </c>
      <c r="B96" s="435">
        <v>1629.6008873912911</v>
      </c>
      <c r="C96" s="435">
        <v>1737.2286641425912</v>
      </c>
      <c r="D96" s="435">
        <v>1637.521</v>
      </c>
      <c r="E96" s="435">
        <v>2142.1990000000001</v>
      </c>
      <c r="F96" s="435">
        <v>1293.9280000000001</v>
      </c>
      <c r="G96" s="435">
        <v>1486.723</v>
      </c>
      <c r="H96" s="435">
        <v>994.63678000000004</v>
      </c>
      <c r="I96" s="435">
        <v>1268.6057001795584</v>
      </c>
      <c r="J96" s="435">
        <v>1475.0860505737101</v>
      </c>
      <c r="K96" s="442">
        <v>0.64</v>
      </c>
      <c r="M96" s="437">
        <v>48274</v>
      </c>
      <c r="N96" s="436">
        <v>0.49629315732038215</v>
      </c>
      <c r="O96" s="436">
        <v>0.81702491924897647</v>
      </c>
      <c r="P96" s="436">
        <v>0.49266857850878143</v>
      </c>
      <c r="Q96" s="436">
        <v>1.1055444773512946</v>
      </c>
      <c r="R96" s="436">
        <v>0.39929173436625831</v>
      </c>
      <c r="S96" s="436">
        <v>0.46729035118069362</v>
      </c>
      <c r="T96" s="436">
        <v>-9.8659449896398854E-3</v>
      </c>
      <c r="U96" s="436">
        <v>0.47477101945603284</v>
      </c>
      <c r="V96" s="436">
        <v>0.35773856845331409</v>
      </c>
      <c r="W96" s="440">
        <v>5.5</v>
      </c>
      <c r="Y96" s="437">
        <v>48274</v>
      </c>
      <c r="Z96" s="436">
        <v>2.000000000000024</v>
      </c>
      <c r="AA96" s="436">
        <v>3.2135979148229854</v>
      </c>
      <c r="AB96" s="436">
        <v>1.9896921663578482</v>
      </c>
      <c r="AC96" s="436">
        <v>4.4814577272272782</v>
      </c>
      <c r="AD96" s="436">
        <v>1.5270709457922083</v>
      </c>
      <c r="AE96" s="436">
        <v>1.8840758482213227</v>
      </c>
      <c r="AF96" s="436">
        <v>-3.7233899177768759E-2</v>
      </c>
      <c r="AG96" s="436">
        <v>1.9136901004393581</v>
      </c>
      <c r="AH96" s="436">
        <v>2.006335533659831</v>
      </c>
      <c r="AI96" s="440">
        <v>0</v>
      </c>
      <c r="AK96" s="437">
        <v>48274</v>
      </c>
      <c r="AL96" s="436">
        <v>1.9948915597747252</v>
      </c>
      <c r="AM96" s="436">
        <v>3.116449707941582</v>
      </c>
      <c r="AN96" s="436">
        <v>1.9994145483786641</v>
      </c>
      <c r="AO96" s="436">
        <v>4.3672233993404141</v>
      </c>
      <c r="AP96" s="436">
        <v>1.429442457711394</v>
      </c>
      <c r="AQ96" s="436">
        <v>1.9022613618971063</v>
      </c>
      <c r="AR96" s="436">
        <v>-3.8808951504765155E-2</v>
      </c>
      <c r="AS96" s="436">
        <v>1.9150099675254939</v>
      </c>
      <c r="AT96" s="436">
        <v>2.0038960700975661</v>
      </c>
      <c r="AU96" s="440">
        <v>0</v>
      </c>
      <c r="AX96" s="437">
        <v>48274</v>
      </c>
      <c r="AY96" s="430">
        <v>-9.0045103228408863E-3</v>
      </c>
      <c r="AZ96" s="430">
        <v>1.112553637844016</v>
      </c>
      <c r="BA96" s="430">
        <v>-4.4815217189020373E-3</v>
      </c>
      <c r="BB96" s="430">
        <v>2.3633273292428481</v>
      </c>
      <c r="BC96" s="430">
        <v>-0.5744536123861721</v>
      </c>
      <c r="BD96" s="430">
        <v>-0.10163470820045983</v>
      </c>
      <c r="BE96" s="430">
        <v>-2.0427050216023313</v>
      </c>
      <c r="BF96" s="430">
        <v>-8.888610257207219E-2</v>
      </c>
      <c r="BG96" s="428" t="s">
        <v>226</v>
      </c>
      <c r="BH96" s="429" t="s">
        <v>226</v>
      </c>
    </row>
    <row r="97" spans="1:60">
      <c r="A97" s="437">
        <v>48366</v>
      </c>
      <c r="B97" s="435">
        <v>1637.6884850870463</v>
      </c>
      <c r="C97" s="435">
        <v>1751.6568462962794</v>
      </c>
      <c r="D97" s="435">
        <v>1645.5709999999999</v>
      </c>
      <c r="E97" s="435">
        <v>2167.2289999999998</v>
      </c>
      <c r="F97" s="435">
        <v>1299.751</v>
      </c>
      <c r="G97" s="435">
        <v>1493.623</v>
      </c>
      <c r="H97" s="435">
        <v>994.53905999999995</v>
      </c>
      <c r="I97" s="435">
        <v>1274.6257954872322</v>
      </c>
      <c r="J97" s="435">
        <v>1477.4777127344832</v>
      </c>
      <c r="K97" s="442">
        <v>0.64</v>
      </c>
      <c r="M97" s="437">
        <v>48366</v>
      </c>
      <c r="N97" s="436">
        <v>0.49629315732038215</v>
      </c>
      <c r="O97" s="436">
        <v>0.83052867198740721</v>
      </c>
      <c r="P97" s="436">
        <v>0.49159674898826555</v>
      </c>
      <c r="Q97" s="436">
        <v>1.1684255290941525</v>
      </c>
      <c r="R97" s="436">
        <v>0.45002504003313071</v>
      </c>
      <c r="S97" s="436">
        <v>0.46410797438394269</v>
      </c>
      <c r="T97" s="436">
        <v>-9.8246919845501601E-3</v>
      </c>
      <c r="U97" s="436">
        <v>0.47454424229858017</v>
      </c>
      <c r="V97" s="436">
        <v>0.16213712819281856</v>
      </c>
      <c r="W97" s="440">
        <v>6.5</v>
      </c>
      <c r="Y97" s="437">
        <v>48366</v>
      </c>
      <c r="Z97" s="436">
        <v>2.000000000000024</v>
      </c>
      <c r="AA97" s="436">
        <v>3.2754694353169356</v>
      </c>
      <c r="AB97" s="436">
        <v>1.9866552299450335</v>
      </c>
      <c r="AC97" s="436">
        <v>4.5927635439831915</v>
      </c>
      <c r="AD97" s="436">
        <v>1.6185462793059546</v>
      </c>
      <c r="AE97" s="436">
        <v>1.8778494119059408</v>
      </c>
      <c r="AF97" s="436">
        <v>-3.9329385827568952E-2</v>
      </c>
      <c r="AG97" s="436">
        <v>1.9129454180983441</v>
      </c>
      <c r="AH97" s="436">
        <v>2.0070658565375599</v>
      </c>
      <c r="AI97" s="440">
        <v>0</v>
      </c>
      <c r="AK97" s="437">
        <v>48366</v>
      </c>
      <c r="AL97" s="436">
        <v>1.9961861284925719</v>
      </c>
      <c r="AM97" s="436">
        <v>3.1808898397825303</v>
      </c>
      <c r="AN97" s="436">
        <v>1.992594617181731</v>
      </c>
      <c r="AO97" s="436">
        <v>4.4627569240770049</v>
      </c>
      <c r="AP97" s="436">
        <v>1.4942110740382653</v>
      </c>
      <c r="AQ97" s="436">
        <v>1.8923748410369479</v>
      </c>
      <c r="AR97" s="436">
        <v>-3.8808246261401447E-2</v>
      </c>
      <c r="AS97" s="436">
        <v>1.9140964287642559</v>
      </c>
      <c r="AT97" s="436">
        <v>2.0052727714569007</v>
      </c>
      <c r="AU97" s="440">
        <v>0</v>
      </c>
      <c r="AX97" s="437">
        <v>48366</v>
      </c>
      <c r="AY97" s="430">
        <v>-9.0866429643288171E-3</v>
      </c>
      <c r="AZ97" s="430">
        <v>1.1756170683256295</v>
      </c>
      <c r="BA97" s="430">
        <v>-1.2678154275169717E-2</v>
      </c>
      <c r="BB97" s="430">
        <v>2.4574841526201041</v>
      </c>
      <c r="BC97" s="430">
        <v>-0.5110616974186355</v>
      </c>
      <c r="BD97" s="430">
        <v>-0.11289793041995289</v>
      </c>
      <c r="BE97" s="430">
        <v>-2.0440810177183022</v>
      </c>
      <c r="BF97" s="430">
        <v>-9.1176342692644852E-2</v>
      </c>
      <c r="BG97" s="428" t="s">
        <v>226</v>
      </c>
      <c r="BH97" s="429" t="s">
        <v>226</v>
      </c>
    </row>
    <row r="98" spans="1:60">
      <c r="A98" s="437">
        <v>48458</v>
      </c>
      <c r="B98" s="435">
        <v>1645.8162209767572</v>
      </c>
      <c r="C98" s="435">
        <v>1766.4364384736887</v>
      </c>
      <c r="D98" s="435">
        <v>1653.7819999999999</v>
      </c>
      <c r="E98" s="435">
        <v>2192.3130000000001</v>
      </c>
      <c r="F98" s="435">
        <v>1304.7629999999999</v>
      </c>
      <c r="G98" s="435">
        <v>1500.3779999999999</v>
      </c>
      <c r="H98" s="435">
        <v>994.44092000000001</v>
      </c>
      <c r="I98" s="435">
        <v>1280.6720991723155</v>
      </c>
      <c r="J98" s="435">
        <v>1492.3746367931317</v>
      </c>
      <c r="K98" s="442">
        <v>0.64</v>
      </c>
      <c r="M98" s="437">
        <v>48458</v>
      </c>
      <c r="N98" s="436">
        <v>0.49629315732038215</v>
      </c>
      <c r="O98" s="436">
        <v>0.84374928848989228</v>
      </c>
      <c r="P98" s="436">
        <v>0.49897573547419416</v>
      </c>
      <c r="Q98" s="436">
        <v>1.1574226812210542</v>
      </c>
      <c r="R98" s="436">
        <v>0.38561232112919175</v>
      </c>
      <c r="S98" s="436">
        <v>0.45225602444525226</v>
      </c>
      <c r="T98" s="436">
        <v>-9.8678879439817457E-3</v>
      </c>
      <c r="U98" s="436">
        <v>0.47435911829887267</v>
      </c>
      <c r="V98" s="436">
        <v>1.008267260497453</v>
      </c>
      <c r="W98" s="440">
        <v>7.5</v>
      </c>
      <c r="Y98" s="437">
        <v>48458</v>
      </c>
      <c r="Z98" s="436">
        <v>2.000000000000024</v>
      </c>
      <c r="AA98" s="436">
        <v>3.3343077771412322</v>
      </c>
      <c r="AB98" s="436">
        <v>1.9915016435500643</v>
      </c>
      <c r="AC98" s="436">
        <v>4.6251855853568724</v>
      </c>
      <c r="AD98" s="436">
        <v>1.651018915198299</v>
      </c>
      <c r="AE98" s="436">
        <v>1.8633582541488725</v>
      </c>
      <c r="AF98" s="436">
        <v>-3.9375467214264326E-2</v>
      </c>
      <c r="AG98" s="436">
        <v>1.9121854250977011</v>
      </c>
      <c r="AH98" s="436">
        <v>2.0042377821428481</v>
      </c>
      <c r="AI98" s="440">
        <v>0</v>
      </c>
      <c r="AK98" s="437">
        <v>48458</v>
      </c>
      <c r="AL98" s="436">
        <v>2.000000000000024</v>
      </c>
      <c r="AM98" s="436">
        <v>3.2436678001122043</v>
      </c>
      <c r="AN98" s="436">
        <v>1.9898401057677928</v>
      </c>
      <c r="AO98" s="436">
        <v>4.5368331431289155</v>
      </c>
      <c r="AP98" s="436">
        <v>1.557599585094338</v>
      </c>
      <c r="AQ98" s="436">
        <v>1.8812331519975078</v>
      </c>
      <c r="AR98" s="436">
        <v>-3.8818093917314389E-2</v>
      </c>
      <c r="AS98" s="436">
        <v>1.9133091037399463</v>
      </c>
      <c r="AT98" s="436">
        <v>2.0056075847350252</v>
      </c>
      <c r="AU98" s="440">
        <v>0</v>
      </c>
      <c r="AX98" s="437">
        <v>48458</v>
      </c>
      <c r="AY98" s="430">
        <v>-5.6075847350012253E-3</v>
      </c>
      <c r="AZ98" s="430">
        <v>1.2380602153771791</v>
      </c>
      <c r="BA98" s="430">
        <v>-1.5767478967232407E-2</v>
      </c>
      <c r="BB98" s="430">
        <v>2.5312255583938903</v>
      </c>
      <c r="BC98" s="430">
        <v>-0.44800799964068716</v>
      </c>
      <c r="BD98" s="430">
        <v>-0.12437443273751736</v>
      </c>
      <c r="BE98" s="430">
        <v>-2.0444256786523396</v>
      </c>
      <c r="BF98" s="430">
        <v>-9.2298480995078869E-2</v>
      </c>
      <c r="BG98" s="428" t="s">
        <v>226</v>
      </c>
      <c r="BH98" s="429" t="s">
        <v>226</v>
      </c>
    </row>
    <row r="99" spans="1:60">
      <c r="A99" s="443">
        <v>48549</v>
      </c>
      <c r="B99" s="444">
        <v>1653.9842942635337</v>
      </c>
      <c r="C99" s="444">
        <v>1781.567234280908</v>
      </c>
      <c r="D99" s="444">
        <v>1661.989</v>
      </c>
      <c r="E99" s="444">
        <v>2217.4540000000002</v>
      </c>
      <c r="F99" s="444">
        <v>1311.183</v>
      </c>
      <c r="G99" s="444">
        <v>1507.365</v>
      </c>
      <c r="H99" s="444">
        <v>994.34320000000002</v>
      </c>
      <c r="I99" s="444">
        <v>1286.7449900500978</v>
      </c>
      <c r="J99" s="444">
        <v>1499.2420500098199</v>
      </c>
      <c r="K99" s="445">
        <v>0.64</v>
      </c>
      <c r="M99" s="443">
        <v>48549</v>
      </c>
      <c r="N99" s="446">
        <v>0.49629315732038215</v>
      </c>
      <c r="O99" s="446">
        <v>0.85657176661806389</v>
      </c>
      <c r="P99" s="446">
        <v>0.49625645943662811</v>
      </c>
      <c r="Q99" s="446">
        <v>1.1467796797263841</v>
      </c>
      <c r="R99" s="446">
        <v>0.49204338259132285</v>
      </c>
      <c r="S99" s="446">
        <v>0.46568264797270942</v>
      </c>
      <c r="T99" s="446">
        <v>-9.826627005649069E-3</v>
      </c>
      <c r="U99" s="446">
        <v>0.47419561039139246</v>
      </c>
      <c r="V99" s="446">
        <v>0.46016684064298374</v>
      </c>
      <c r="W99" s="447">
        <v>8.5</v>
      </c>
      <c r="Y99" s="443">
        <v>48549</v>
      </c>
      <c r="Z99" s="446">
        <v>2.000000000000024</v>
      </c>
      <c r="AA99" s="446">
        <v>3.3901362331385299</v>
      </c>
      <c r="AB99" s="446">
        <v>1.9942399261610788</v>
      </c>
      <c r="AC99" s="446">
        <v>4.6573609750917511</v>
      </c>
      <c r="AD99" s="446">
        <v>1.738152767496759</v>
      </c>
      <c r="AE99" s="446">
        <v>1.8622010422973734</v>
      </c>
      <c r="AF99" s="446">
        <v>-3.9379335350964162E-2</v>
      </c>
      <c r="AG99" s="446">
        <v>1.9114199293103873</v>
      </c>
      <c r="AH99" s="446">
        <v>2.0011962333983169</v>
      </c>
      <c r="AI99" s="447">
        <v>0</v>
      </c>
      <c r="AK99" s="443">
        <v>48549</v>
      </c>
      <c r="AL99" s="446">
        <v>2.000000000000024</v>
      </c>
      <c r="AM99" s="446">
        <v>3.3039537420923359</v>
      </c>
      <c r="AN99" s="446">
        <v>1.990533647683157</v>
      </c>
      <c r="AO99" s="446">
        <v>4.5899557262949697</v>
      </c>
      <c r="AP99" s="446">
        <v>1.6340061819773766</v>
      </c>
      <c r="AQ99" s="446">
        <v>1.8718244210421675</v>
      </c>
      <c r="AR99" s="446">
        <v>-3.8829450650434971E-2</v>
      </c>
      <c r="AS99" s="446">
        <v>1.9125557328129039</v>
      </c>
      <c r="AT99" s="446">
        <v>2.0046941040559263</v>
      </c>
      <c r="AU99" s="447">
        <v>0</v>
      </c>
      <c r="AX99" s="443">
        <v>48549</v>
      </c>
      <c r="AY99" s="430">
        <v>-4.6941040559023151E-3</v>
      </c>
      <c r="AZ99" s="430">
        <v>1.2992596380364096</v>
      </c>
      <c r="BA99" s="430">
        <v>-1.4160456372769303E-2</v>
      </c>
      <c r="BB99" s="430">
        <v>2.5852616222390434</v>
      </c>
      <c r="BC99" s="430">
        <v>-0.37068792207854973</v>
      </c>
      <c r="BD99" s="430">
        <v>-0.13286968301375879</v>
      </c>
      <c r="BE99" s="430">
        <v>-2.0435235547063613</v>
      </c>
      <c r="BF99" s="430">
        <v>-9.2138371243022377E-2</v>
      </c>
      <c r="BG99" s="428" t="s">
        <v>250</v>
      </c>
      <c r="BH99" s="429">
        <v>0.64</v>
      </c>
    </row>
    <row r="100" spans="1:60">
      <c r="A100" s="448"/>
      <c r="B100" s="449"/>
      <c r="C100" s="449"/>
      <c r="D100" s="449"/>
      <c r="E100" s="449"/>
      <c r="F100" s="449"/>
      <c r="G100" s="449"/>
      <c r="H100" s="449"/>
      <c r="I100" s="449"/>
      <c r="J100" s="449"/>
      <c r="K100" s="450"/>
      <c r="M100" s="448"/>
      <c r="N100" s="449"/>
      <c r="O100" s="449"/>
      <c r="P100" s="449"/>
      <c r="Q100" s="449"/>
      <c r="R100" s="449"/>
      <c r="S100" s="449"/>
      <c r="T100" s="449"/>
      <c r="U100" s="449"/>
      <c r="V100" s="449"/>
      <c r="W100" s="450"/>
      <c r="Y100" s="448"/>
      <c r="Z100" s="449"/>
      <c r="AA100" s="449"/>
      <c r="AB100" s="449"/>
      <c r="AC100" s="449"/>
      <c r="AD100" s="449"/>
      <c r="AE100" s="449"/>
      <c r="AF100" s="449"/>
      <c r="AG100" s="449"/>
      <c r="AH100" s="449"/>
      <c r="AI100" s="450"/>
      <c r="AK100" s="448"/>
      <c r="AL100" s="449"/>
      <c r="AM100" s="449"/>
      <c r="AN100" s="449"/>
      <c r="AO100" s="449"/>
      <c r="AP100" s="449"/>
      <c r="AQ100" s="449"/>
      <c r="AR100" s="449"/>
      <c r="AS100" s="449"/>
      <c r="AT100" s="449"/>
      <c r="AU100" s="450"/>
      <c r="AX100" s="448"/>
      <c r="AY100" s="449"/>
      <c r="AZ100" s="449"/>
      <c r="BA100" s="449"/>
      <c r="BB100" s="449"/>
      <c r="BC100" s="449"/>
      <c r="BD100" s="449"/>
      <c r="BE100" s="449"/>
      <c r="BF100" s="449"/>
      <c r="BG100" s="451"/>
      <c r="BH100" s="451"/>
    </row>
  </sheetData>
  <autoFilter ref="A4:BG100" xr:uid="{A3657C26-4C52-415A-8906-46530CD32DBE}"/>
  <mergeCells count="1">
    <mergeCell ref="A1:A3"/>
  </mergeCells>
  <pageMargins left="0.7" right="0.7" top="0.75" bottom="0.75" header="0.3" footer="0.3"/>
  <pageSetup paperSize="9" scale="11" orientation="portrait" r:id="rId1"/>
  <customProperties>
    <customPr name="_pios_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A1084-135B-4B84-BDF2-DBC51109F16D}">
  <sheetPr>
    <pageSetUpPr autoPageBreaks="0"/>
  </sheetPr>
  <dimension ref="A1:Q35"/>
  <sheetViews>
    <sheetView showGridLines="0" zoomScale="90" zoomScaleNormal="90" zoomScaleSheetLayoutView="80" workbookViewId="0">
      <selection activeCell="B27" sqref="B27"/>
    </sheetView>
  </sheetViews>
  <sheetFormatPr defaultColWidth="9.19921875" defaultRowHeight="12.75"/>
  <cols>
    <col min="1" max="1" width="1.796875" style="268" customWidth="1"/>
    <col min="2" max="2" width="88.73046875" style="276" customWidth="1"/>
    <col min="3" max="16" width="8.796875" style="276" customWidth="1"/>
    <col min="17" max="17" width="9.19921875" style="276" customWidth="1"/>
    <col min="18" max="16384" width="9.19921875" style="276"/>
  </cols>
  <sheetData>
    <row r="1" spans="1:17" s="268" customFormat="1" ht="22.5" customHeight="1">
      <c r="B1" s="19"/>
      <c r="C1" s="19"/>
      <c r="D1" s="19"/>
      <c r="E1" s="19"/>
      <c r="F1" s="19"/>
      <c r="G1" s="19"/>
      <c r="H1" s="19"/>
      <c r="I1" s="19"/>
      <c r="J1" s="19"/>
      <c r="K1" s="19"/>
      <c r="L1" s="19"/>
      <c r="M1" s="19"/>
      <c r="N1" s="19"/>
      <c r="O1" s="19"/>
      <c r="P1" s="19"/>
      <c r="Q1" s="19"/>
    </row>
    <row r="2" spans="1:17" s="268" customFormat="1" ht="39.75" customHeight="1">
      <c r="B2" s="269" t="s">
        <v>146</v>
      </c>
      <c r="C2" s="270"/>
      <c r="D2" s="270"/>
      <c r="E2" s="270"/>
      <c r="F2" s="270"/>
      <c r="G2" s="270"/>
      <c r="H2" s="270"/>
      <c r="I2" s="270"/>
      <c r="J2" s="270"/>
    </row>
    <row r="4" spans="1:17" s="275" customFormat="1" ht="22.5" customHeight="1">
      <c r="A4" s="271"/>
      <c r="B4" s="272"/>
      <c r="C4" s="273">
        <v>2018</v>
      </c>
      <c r="D4" s="273"/>
      <c r="E4" s="273"/>
      <c r="F4" s="273">
        <v>2019</v>
      </c>
      <c r="G4" s="273">
        <v>2020</v>
      </c>
      <c r="H4" s="273">
        <v>2021</v>
      </c>
      <c r="I4" s="274">
        <v>2022</v>
      </c>
      <c r="J4" s="274">
        <v>2023</v>
      </c>
      <c r="K4" s="274">
        <v>2024</v>
      </c>
      <c r="L4" s="274">
        <v>2025</v>
      </c>
      <c r="M4" s="274">
        <v>2026</v>
      </c>
      <c r="N4" s="274">
        <v>2027</v>
      </c>
      <c r="O4" s="274">
        <v>2028</v>
      </c>
      <c r="P4" s="274">
        <v>2029</v>
      </c>
      <c r="Q4" s="274" t="s">
        <v>120</v>
      </c>
    </row>
    <row r="6" spans="1:17">
      <c r="B6" s="276" t="s">
        <v>124</v>
      </c>
      <c r="C6" s="277"/>
      <c r="D6" s="277"/>
      <c r="E6" s="277"/>
      <c r="F6" s="277"/>
      <c r="G6" s="277"/>
      <c r="H6" s="277"/>
      <c r="I6" s="277">
        <f>'2. Forecast CostEscalation calc'!AO77</f>
        <v>0</v>
      </c>
      <c r="J6" s="277">
        <f>'2. Forecast CostEscalation calc'!AP77</f>
        <v>0</v>
      </c>
      <c r="K6" s="277">
        <f>'2. Forecast CostEscalation calc'!AQ77</f>
        <v>0</v>
      </c>
      <c r="L6" s="277">
        <f>'2. Forecast CostEscalation calc'!AR77</f>
        <v>0</v>
      </c>
      <c r="M6" s="277">
        <f>'2. Forecast CostEscalation calc'!AS77</f>
        <v>0</v>
      </c>
      <c r="N6" s="277">
        <f>'2. Forecast CostEscalation calc'!AT77</f>
        <v>0</v>
      </c>
      <c r="O6" s="277">
        <f>'2. Forecast CostEscalation calc'!AU77</f>
        <v>0</v>
      </c>
      <c r="P6" s="277">
        <f>'2. Forecast CostEscalation calc'!AV77</f>
        <v>0</v>
      </c>
      <c r="Q6" s="278">
        <f>SUMIF(C6:P6,"&gt;0",C6:P6)-SUMIF(C6:P6,"&lt;0",C6:P6)</f>
        <v>0</v>
      </c>
    </row>
    <row r="7" spans="1:17">
      <c r="B7" s="276" t="s">
        <v>125</v>
      </c>
      <c r="C7" s="277"/>
      <c r="D7" s="277"/>
      <c r="E7" s="277"/>
      <c r="F7" s="277"/>
      <c r="G7" s="277"/>
      <c r="H7" s="277"/>
      <c r="I7" s="277">
        <f>'2. Forecast CostEscalation calc'!AO78</f>
        <v>0</v>
      </c>
      <c r="J7" s="277">
        <f>'2. Forecast CostEscalation calc'!AP78</f>
        <v>0</v>
      </c>
      <c r="K7" s="277">
        <f>'2. Forecast CostEscalation calc'!AQ78</f>
        <v>0</v>
      </c>
      <c r="L7" s="277">
        <f>'2. Forecast CostEscalation calc'!AR78</f>
        <v>0</v>
      </c>
      <c r="M7" s="277">
        <f>'2. Forecast CostEscalation calc'!AS78</f>
        <v>0</v>
      </c>
      <c r="N7" s="277">
        <f>'2. Forecast CostEscalation calc'!AT78</f>
        <v>0</v>
      </c>
      <c r="O7" s="277">
        <f>'2. Forecast CostEscalation calc'!AU78</f>
        <v>0</v>
      </c>
      <c r="P7" s="277">
        <f>'2. Forecast CostEscalation calc'!AV78</f>
        <v>0</v>
      </c>
      <c r="Q7" s="278">
        <f t="shared" ref="Q7:Q14" si="0">SUMIF(C7:P7,"&gt;0",C7:P7)-SUMIF(C7:P7,"&lt;0",C7:P7)</f>
        <v>0</v>
      </c>
    </row>
    <row r="8" spans="1:17">
      <c r="B8" s="276" t="s">
        <v>121</v>
      </c>
      <c r="C8" s="277"/>
      <c r="D8" s="277"/>
      <c r="E8" s="277"/>
      <c r="F8" s="277"/>
      <c r="G8" s="277"/>
      <c r="H8" s="277"/>
      <c r="I8" s="277">
        <f>'2. Forecast CostEscalation calc'!AO83</f>
        <v>0</v>
      </c>
      <c r="J8" s="277">
        <f>'2. Forecast CostEscalation calc'!AP83</f>
        <v>0</v>
      </c>
      <c r="K8" s="277">
        <f>'2. Forecast CostEscalation calc'!AQ83</f>
        <v>0</v>
      </c>
      <c r="L8" s="277">
        <f>'2. Forecast CostEscalation calc'!AR83</f>
        <v>0</v>
      </c>
      <c r="M8" s="277">
        <f>'2. Forecast CostEscalation calc'!AS83</f>
        <v>0</v>
      </c>
      <c r="N8" s="277">
        <f>'2. Forecast CostEscalation calc'!AT83</f>
        <v>0</v>
      </c>
      <c r="O8" s="277">
        <f>'2. Forecast CostEscalation calc'!AU83</f>
        <v>0</v>
      </c>
      <c r="P8" s="277">
        <f>'2. Forecast CostEscalation calc'!AV83</f>
        <v>0</v>
      </c>
      <c r="Q8" s="278">
        <f t="shared" si="0"/>
        <v>0</v>
      </c>
    </row>
    <row r="9" spans="1:17">
      <c r="C9" s="277"/>
      <c r="D9" s="277"/>
      <c r="E9" s="277"/>
      <c r="F9" s="277"/>
      <c r="G9" s="277"/>
      <c r="H9" s="277"/>
      <c r="I9" s="277"/>
      <c r="J9" s="277"/>
      <c r="K9" s="277"/>
      <c r="L9" s="277"/>
      <c r="M9" s="277"/>
      <c r="N9" s="277"/>
      <c r="O9" s="277"/>
      <c r="P9" s="277"/>
      <c r="Q9" s="278"/>
    </row>
    <row r="10" spans="1:17">
      <c r="B10" s="276" t="s">
        <v>126</v>
      </c>
      <c r="C10" s="277"/>
      <c r="D10" s="277"/>
      <c r="E10" s="277"/>
      <c r="F10" s="277"/>
      <c r="G10" s="277"/>
      <c r="H10" s="277"/>
      <c r="I10" s="277">
        <f>'2. Forecast CostEscalation calc'!AO79</f>
        <v>0</v>
      </c>
      <c r="J10" s="277">
        <f>'2. Forecast CostEscalation calc'!AP79</f>
        <v>0</v>
      </c>
      <c r="K10" s="277">
        <f>'2. Forecast CostEscalation calc'!AQ79</f>
        <v>0</v>
      </c>
      <c r="L10" s="277">
        <f>'2. Forecast CostEscalation calc'!AR79</f>
        <v>0</v>
      </c>
      <c r="M10" s="277">
        <f>'2. Forecast CostEscalation calc'!AS79</f>
        <v>0</v>
      </c>
      <c r="N10" s="277">
        <f>'2. Forecast CostEscalation calc'!AT79</f>
        <v>0</v>
      </c>
      <c r="O10" s="277">
        <f>'2. Forecast CostEscalation calc'!AU79</f>
        <v>0</v>
      </c>
      <c r="P10" s="277">
        <f>'2. Forecast CostEscalation calc'!AV79</f>
        <v>0</v>
      </c>
      <c r="Q10" s="278">
        <f t="shared" si="0"/>
        <v>0</v>
      </c>
    </row>
    <row r="11" spans="1:17">
      <c r="C11" s="277"/>
      <c r="D11" s="277"/>
      <c r="E11" s="277"/>
      <c r="F11" s="277"/>
      <c r="G11" s="277"/>
      <c r="H11" s="277"/>
      <c r="I11" s="277"/>
      <c r="J11" s="277"/>
      <c r="K11" s="277"/>
      <c r="L11" s="277"/>
      <c r="M11" s="277"/>
      <c r="N11" s="277"/>
      <c r="O11" s="277"/>
      <c r="P11" s="277"/>
      <c r="Q11" s="278"/>
    </row>
    <row r="12" spans="1:17">
      <c r="B12" s="276" t="s">
        <v>122</v>
      </c>
      <c r="C12" s="277"/>
      <c r="D12" s="277"/>
      <c r="E12" s="277"/>
      <c r="F12" s="277"/>
      <c r="G12" s="277"/>
      <c r="H12" s="277"/>
      <c r="I12" s="277">
        <f>'2. Forecast CostEscalation calc'!AO100</f>
        <v>0</v>
      </c>
      <c r="J12" s="277">
        <f>'2. Forecast CostEscalation calc'!AP100</f>
        <v>0</v>
      </c>
      <c r="K12" s="277">
        <f>'2. Forecast CostEscalation calc'!AQ100</f>
        <v>0</v>
      </c>
      <c r="L12" s="277">
        <f>'2. Forecast CostEscalation calc'!AR100</f>
        <v>0</v>
      </c>
      <c r="M12" s="277">
        <f>'2. Forecast CostEscalation calc'!AS100</f>
        <v>0</v>
      </c>
      <c r="N12" s="277">
        <f>'2. Forecast CostEscalation calc'!AT100</f>
        <v>0</v>
      </c>
      <c r="O12" s="277">
        <f>'2. Forecast CostEscalation calc'!AU100</f>
        <v>0</v>
      </c>
      <c r="P12" s="277">
        <f>'2. Forecast CostEscalation calc'!AV100</f>
        <v>0</v>
      </c>
      <c r="Q12" s="278">
        <f t="shared" si="0"/>
        <v>0</v>
      </c>
    </row>
    <row r="13" spans="1:17">
      <c r="C13" s="277"/>
      <c r="D13" s="277"/>
      <c r="E13" s="277"/>
      <c r="F13" s="277"/>
      <c r="G13" s="277"/>
      <c r="H13" s="277"/>
      <c r="I13" s="277"/>
      <c r="J13" s="277"/>
      <c r="K13" s="277"/>
      <c r="L13" s="277"/>
      <c r="M13" s="277"/>
      <c r="N13" s="277"/>
      <c r="O13" s="277"/>
      <c r="P13" s="277"/>
      <c r="Q13" s="278"/>
    </row>
    <row r="14" spans="1:17">
      <c r="B14" s="276" t="s">
        <v>176</v>
      </c>
      <c r="C14" s="277"/>
      <c r="D14" s="277"/>
      <c r="E14" s="277"/>
      <c r="F14" s="277"/>
      <c r="G14" s="277"/>
      <c r="H14" s="277"/>
      <c r="I14" s="277">
        <f>'2. Forecast CostEscalation calc'!AF55</f>
        <v>0</v>
      </c>
      <c r="J14" s="277">
        <f>'2. Forecast CostEscalation calc'!AG55</f>
        <v>0</v>
      </c>
      <c r="K14" s="277">
        <f>'2. Forecast CostEscalation calc'!AH55</f>
        <v>0</v>
      </c>
      <c r="L14" s="277">
        <f>'2. Forecast CostEscalation calc'!AI55</f>
        <v>0</v>
      </c>
      <c r="M14" s="277">
        <f>'2. Forecast CostEscalation calc'!AJ55</f>
        <v>0</v>
      </c>
      <c r="N14" s="277">
        <f>'2. Forecast CostEscalation calc'!AK55</f>
        <v>0</v>
      </c>
      <c r="O14" s="277">
        <f>'2. Forecast CostEscalation calc'!AL55</f>
        <v>0</v>
      </c>
      <c r="P14" s="277">
        <f>'2. Forecast CostEscalation calc'!AM55</f>
        <v>0</v>
      </c>
      <c r="Q14" s="278">
        <f t="shared" si="0"/>
        <v>0</v>
      </c>
    </row>
    <row r="15" spans="1:17">
      <c r="C15" s="277"/>
      <c r="D15" s="277"/>
      <c r="E15" s="277"/>
      <c r="F15" s="277"/>
      <c r="G15" s="277"/>
      <c r="H15" s="277"/>
      <c r="I15" s="277"/>
      <c r="J15" s="277"/>
      <c r="K15" s="277"/>
      <c r="L15" s="277"/>
      <c r="M15" s="277"/>
      <c r="N15" s="277"/>
      <c r="O15" s="277"/>
      <c r="P15" s="277"/>
    </row>
    <row r="16" spans="1:17">
      <c r="C16" s="277"/>
      <c r="D16" s="277"/>
      <c r="E16" s="277"/>
      <c r="F16" s="277"/>
      <c r="G16" s="277"/>
      <c r="H16" s="277"/>
      <c r="I16" s="277"/>
      <c r="J16" s="277"/>
      <c r="K16" s="277"/>
      <c r="L16" s="277"/>
      <c r="M16" s="277"/>
      <c r="N16" s="277"/>
      <c r="O16" s="277"/>
      <c r="P16" s="277"/>
    </row>
    <row r="17" spans="2:17" ht="13.15" thickBot="1">
      <c r="B17" s="276" t="s">
        <v>123</v>
      </c>
      <c r="C17" s="277"/>
      <c r="D17" s="277"/>
      <c r="E17" s="277"/>
      <c r="F17" s="277"/>
      <c r="G17" s="277"/>
      <c r="H17" s="277"/>
      <c r="I17" s="277"/>
      <c r="J17" s="277"/>
      <c r="K17" s="277"/>
      <c r="L17" s="277"/>
      <c r="M17" s="277"/>
      <c r="N17" s="277"/>
      <c r="O17" s="277"/>
      <c r="P17" s="277"/>
      <c r="Q17" s="279">
        <f>SUM(Q6:Q16)</f>
        <v>0</v>
      </c>
    </row>
    <row r="18" spans="2:17" ht="13.15" thickTop="1">
      <c r="C18" s="277"/>
      <c r="D18" s="277"/>
      <c r="E18" s="277"/>
      <c r="F18" s="277"/>
      <c r="G18" s="277"/>
      <c r="H18" s="277"/>
      <c r="I18" s="277"/>
      <c r="J18" s="277"/>
      <c r="K18" s="277"/>
      <c r="L18" s="277"/>
      <c r="M18" s="277"/>
      <c r="N18" s="277"/>
      <c r="O18" s="277"/>
      <c r="P18" s="277"/>
    </row>
    <row r="19" spans="2:17">
      <c r="C19" s="277"/>
      <c r="D19" s="277"/>
      <c r="E19" s="277"/>
      <c r="F19" s="277"/>
      <c r="G19" s="277"/>
      <c r="H19" s="277"/>
      <c r="I19" s="277"/>
      <c r="J19" s="277"/>
      <c r="K19" s="277"/>
      <c r="L19" s="277"/>
      <c r="M19" s="277"/>
      <c r="N19" s="277"/>
      <c r="O19" s="277"/>
      <c r="P19" s="277"/>
    </row>
    <row r="20" spans="2:17">
      <c r="C20" s="277"/>
      <c r="D20" s="277"/>
      <c r="E20" s="277"/>
      <c r="F20" s="277"/>
      <c r="G20" s="277"/>
      <c r="H20" s="277"/>
      <c r="I20" s="277"/>
      <c r="J20" s="277"/>
      <c r="K20" s="277"/>
      <c r="L20" s="277"/>
      <c r="M20" s="277"/>
      <c r="N20" s="277"/>
      <c r="O20" s="277"/>
      <c r="P20" s="277"/>
    </row>
    <row r="21" spans="2:17">
      <c r="C21" s="277"/>
      <c r="D21" s="277"/>
      <c r="E21" s="277"/>
      <c r="F21" s="277"/>
      <c r="G21" s="277"/>
      <c r="H21" s="277"/>
      <c r="I21" s="277"/>
      <c r="J21" s="277"/>
      <c r="K21" s="277"/>
      <c r="L21" s="277"/>
      <c r="M21" s="277"/>
      <c r="N21" s="277"/>
      <c r="O21" s="277"/>
      <c r="P21" s="277"/>
    </row>
    <row r="22" spans="2:17">
      <c r="C22" s="277"/>
      <c r="D22" s="277"/>
      <c r="E22" s="277"/>
      <c r="F22" s="277"/>
      <c r="G22" s="277"/>
      <c r="H22" s="277"/>
      <c r="I22" s="277"/>
      <c r="J22" s="277"/>
      <c r="K22" s="277"/>
      <c r="L22" s="277"/>
      <c r="M22" s="277"/>
      <c r="N22" s="277"/>
      <c r="O22" s="277"/>
      <c r="P22" s="277"/>
    </row>
    <row r="23" spans="2:17">
      <c r="C23" s="277"/>
      <c r="D23" s="277"/>
      <c r="E23" s="277"/>
      <c r="F23" s="277"/>
      <c r="G23" s="277"/>
      <c r="H23" s="277"/>
      <c r="I23" s="277"/>
      <c r="J23" s="277"/>
      <c r="K23" s="277"/>
      <c r="L23" s="277"/>
      <c r="M23" s="277"/>
      <c r="N23" s="277"/>
      <c r="O23" s="277"/>
      <c r="P23" s="277"/>
    </row>
    <row r="24" spans="2:17">
      <c r="C24" s="277"/>
      <c r="D24" s="277"/>
      <c r="E24" s="277"/>
      <c r="F24" s="277"/>
      <c r="G24" s="277"/>
      <c r="H24" s="277"/>
      <c r="I24" s="277"/>
      <c r="J24" s="277"/>
      <c r="K24" s="277"/>
      <c r="L24" s="277"/>
      <c r="M24" s="277"/>
      <c r="N24" s="277"/>
      <c r="O24" s="277"/>
      <c r="P24" s="277"/>
    </row>
    <row r="25" spans="2:17">
      <c r="C25" s="277"/>
      <c r="D25" s="277"/>
      <c r="E25" s="277"/>
      <c r="F25" s="277"/>
      <c r="G25" s="277"/>
      <c r="H25" s="277"/>
      <c r="I25" s="277"/>
      <c r="J25" s="277"/>
      <c r="K25" s="277"/>
      <c r="L25" s="277"/>
      <c r="M25" s="277"/>
      <c r="N25" s="277"/>
      <c r="O25" s="277"/>
      <c r="P25" s="277"/>
    </row>
    <row r="26" spans="2:17">
      <c r="C26" s="277"/>
      <c r="D26" s="277"/>
      <c r="E26" s="277"/>
      <c r="F26" s="277"/>
      <c r="G26" s="277"/>
      <c r="H26" s="277"/>
      <c r="I26" s="277"/>
      <c r="J26" s="277"/>
      <c r="K26" s="277"/>
      <c r="L26" s="277"/>
      <c r="M26" s="277"/>
      <c r="N26" s="277"/>
      <c r="O26" s="277"/>
      <c r="P26" s="277"/>
    </row>
    <row r="27" spans="2:17">
      <c r="C27" s="277"/>
      <c r="D27" s="277"/>
      <c r="E27" s="277"/>
      <c r="F27" s="277"/>
      <c r="G27" s="277"/>
      <c r="H27" s="277"/>
      <c r="I27" s="277"/>
      <c r="J27" s="277"/>
      <c r="K27" s="277"/>
      <c r="L27" s="277"/>
      <c r="M27" s="277"/>
      <c r="N27" s="277"/>
      <c r="O27" s="277"/>
      <c r="P27" s="277"/>
    </row>
    <row r="28" spans="2:17">
      <c r="C28" s="277"/>
      <c r="D28" s="277"/>
      <c r="E28" s="277"/>
      <c r="F28" s="277"/>
      <c r="G28" s="277"/>
      <c r="H28" s="277"/>
      <c r="I28" s="277"/>
      <c r="J28" s="277"/>
      <c r="K28" s="277"/>
      <c r="L28" s="277"/>
      <c r="M28" s="277"/>
      <c r="N28" s="277"/>
      <c r="O28" s="277"/>
      <c r="P28" s="277"/>
    </row>
    <row r="29" spans="2:17">
      <c r="C29" s="277"/>
      <c r="D29" s="277"/>
      <c r="E29" s="277"/>
      <c r="F29" s="277"/>
      <c r="G29" s="277"/>
      <c r="H29" s="277"/>
      <c r="I29" s="277"/>
      <c r="J29" s="277"/>
      <c r="K29" s="277"/>
      <c r="L29" s="277"/>
      <c r="M29" s="277"/>
      <c r="N29" s="277"/>
      <c r="O29" s="277"/>
      <c r="P29" s="277"/>
    </row>
    <row r="30" spans="2:17">
      <c r="C30" s="277"/>
      <c r="D30" s="277"/>
      <c r="E30" s="277"/>
      <c r="F30" s="277"/>
      <c r="G30" s="277"/>
      <c r="H30" s="277"/>
      <c r="I30" s="277"/>
      <c r="J30" s="277"/>
      <c r="K30" s="277"/>
      <c r="L30" s="277"/>
      <c r="M30" s="277"/>
      <c r="N30" s="277"/>
      <c r="O30" s="277"/>
      <c r="P30" s="277"/>
    </row>
    <row r="31" spans="2:17">
      <c r="C31" s="277"/>
      <c r="D31" s="277"/>
      <c r="E31" s="277"/>
      <c r="F31" s="277"/>
      <c r="G31" s="277"/>
      <c r="H31" s="277"/>
      <c r="I31" s="277"/>
      <c r="J31" s="277"/>
      <c r="K31" s="277"/>
      <c r="L31" s="277"/>
      <c r="M31" s="277"/>
      <c r="N31" s="277"/>
      <c r="O31" s="277"/>
      <c r="P31" s="277"/>
    </row>
    <row r="32" spans="2:17">
      <c r="C32" s="277"/>
      <c r="D32" s="277"/>
      <c r="E32" s="277"/>
      <c r="F32" s="277"/>
      <c r="G32" s="277"/>
      <c r="H32" s="277"/>
      <c r="I32" s="277"/>
      <c r="J32" s="277"/>
      <c r="K32" s="277"/>
      <c r="L32" s="277"/>
      <c r="M32" s="277"/>
      <c r="N32" s="277"/>
      <c r="O32" s="277"/>
      <c r="P32" s="277"/>
    </row>
    <row r="33" spans="3:16">
      <c r="C33" s="277"/>
      <c r="D33" s="277"/>
      <c r="E33" s="277"/>
      <c r="F33" s="277"/>
      <c r="G33" s="277"/>
      <c r="H33" s="277"/>
      <c r="I33" s="277"/>
      <c r="J33" s="277"/>
      <c r="K33" s="277"/>
      <c r="L33" s="277"/>
      <c r="M33" s="277"/>
      <c r="N33" s="277"/>
      <c r="O33" s="277"/>
      <c r="P33" s="277"/>
    </row>
    <row r="34" spans="3:16">
      <c r="C34" s="277"/>
      <c r="D34" s="277"/>
      <c r="E34" s="277"/>
      <c r="F34" s="277"/>
      <c r="G34" s="277"/>
      <c r="H34" s="277"/>
      <c r="I34" s="277"/>
      <c r="J34" s="277"/>
      <c r="K34" s="277"/>
      <c r="L34" s="277"/>
      <c r="M34" s="277"/>
      <c r="N34" s="277"/>
      <c r="O34" s="277"/>
      <c r="P34" s="277"/>
    </row>
    <row r="35" spans="3:16">
      <c r="C35" s="277"/>
      <c r="D35" s="277"/>
      <c r="E35" s="277"/>
      <c r="F35" s="277"/>
      <c r="G35" s="277"/>
      <c r="H35" s="277"/>
      <c r="I35" s="277"/>
      <c r="J35" s="277"/>
      <c r="K35" s="277"/>
      <c r="L35" s="277"/>
      <c r="M35" s="277"/>
      <c r="N35" s="277"/>
      <c r="O35" s="277"/>
      <c r="P35" s="277"/>
    </row>
  </sheetData>
  <conditionalFormatting sqref="B1:Q1">
    <cfRule type="expression" dxfId="0" priority="1">
      <formula>$Q$17&gt;1</formula>
    </cfRule>
  </conditionalFormatting>
  <pageMargins left="0.70866141732283472" right="0.70866141732283472" top="0.74803149606299213" bottom="0.74803149606299213" header="0.31496062992125984" footer="0.31496062992125984"/>
  <pageSetup paperSize="9" scale="80" orientation="landscape"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R61"/>
  <sheetViews>
    <sheetView showGridLines="0" showRuler="0" zoomScale="90" zoomScaleNormal="90" zoomScaleSheetLayoutView="100" workbookViewId="0">
      <selection activeCell="B32" sqref="B32"/>
    </sheetView>
  </sheetViews>
  <sheetFormatPr defaultColWidth="9.19921875" defaultRowHeight="12.75"/>
  <cols>
    <col min="1" max="1" width="3.46484375" style="3" customWidth="1"/>
    <col min="2" max="2" width="104.19921875" style="3" customWidth="1"/>
    <col min="3" max="4" width="9.19921875" style="3"/>
    <col min="5" max="5" width="9.19921875" style="3" customWidth="1"/>
    <col min="6" max="16384" width="9.19921875" style="3"/>
  </cols>
  <sheetData>
    <row r="1" spans="1:18">
      <c r="A1" s="8"/>
      <c r="B1" s="8"/>
      <c r="C1" s="8"/>
      <c r="D1" s="8"/>
      <c r="E1" s="8"/>
      <c r="F1" s="8"/>
      <c r="G1" s="8"/>
      <c r="H1" s="8"/>
      <c r="I1" s="8"/>
      <c r="J1" s="8"/>
      <c r="K1" s="8"/>
      <c r="L1" s="8"/>
      <c r="M1" s="8"/>
      <c r="N1" s="8"/>
      <c r="O1" s="8"/>
      <c r="P1" s="8"/>
      <c r="Q1" s="8"/>
      <c r="R1" s="8"/>
    </row>
    <row r="2" spans="1:18">
      <c r="A2" s="8"/>
      <c r="B2" s="8"/>
      <c r="C2" s="8"/>
      <c r="D2" s="8"/>
      <c r="E2" s="8"/>
      <c r="F2" s="8"/>
      <c r="G2" s="8"/>
      <c r="H2" s="8"/>
      <c r="I2" s="8"/>
      <c r="J2" s="8"/>
      <c r="K2" s="8"/>
      <c r="L2" s="8"/>
      <c r="M2" s="8"/>
      <c r="N2" s="8"/>
      <c r="O2" s="8"/>
      <c r="P2" s="8"/>
      <c r="Q2" s="8"/>
      <c r="R2" s="8"/>
    </row>
    <row r="3" spans="1:18">
      <c r="A3" s="8"/>
      <c r="B3" s="8"/>
      <c r="C3" s="8"/>
      <c r="D3" s="8"/>
      <c r="E3" s="8"/>
      <c r="F3" s="8"/>
      <c r="G3" s="8"/>
      <c r="H3" s="8"/>
      <c r="I3" s="8"/>
      <c r="J3" s="8"/>
      <c r="K3" s="8"/>
      <c r="L3" s="8"/>
      <c r="M3" s="8"/>
      <c r="N3" s="8"/>
      <c r="O3" s="8"/>
      <c r="P3" s="8"/>
      <c r="Q3" s="8"/>
      <c r="R3" s="8"/>
    </row>
    <row r="4" spans="1:18">
      <c r="A4" s="8"/>
      <c r="B4" s="8"/>
      <c r="C4" s="8"/>
      <c r="D4" s="8"/>
      <c r="E4" s="8"/>
      <c r="F4" s="8"/>
      <c r="G4" s="8"/>
      <c r="H4" s="8"/>
      <c r="I4" s="8"/>
      <c r="J4" s="8"/>
      <c r="K4" s="8"/>
      <c r="L4" s="8"/>
      <c r="M4" s="8"/>
      <c r="N4" s="8"/>
      <c r="O4" s="8"/>
      <c r="P4" s="8"/>
      <c r="Q4" s="8"/>
      <c r="R4" s="8"/>
    </row>
    <row r="5" spans="1:18">
      <c r="A5" s="8"/>
      <c r="B5" s="8"/>
      <c r="C5" s="8"/>
      <c r="D5" s="8"/>
      <c r="E5" s="8"/>
      <c r="F5" s="8"/>
      <c r="G5" s="8"/>
      <c r="H5" s="8"/>
      <c r="I5" s="8"/>
      <c r="J5" s="8"/>
      <c r="K5" s="8"/>
      <c r="L5" s="8"/>
      <c r="M5" s="8"/>
      <c r="N5" s="8"/>
      <c r="O5" s="8"/>
      <c r="P5" s="8"/>
      <c r="Q5" s="8"/>
      <c r="R5" s="8"/>
    </row>
    <row r="6" spans="1:18">
      <c r="A6" s="8"/>
      <c r="B6" s="8"/>
      <c r="C6" s="8"/>
      <c r="D6" s="8"/>
      <c r="E6" s="8"/>
      <c r="F6" s="8"/>
      <c r="G6" s="8"/>
      <c r="H6" s="8"/>
      <c r="I6" s="8"/>
      <c r="J6" s="8"/>
      <c r="K6" s="8"/>
      <c r="L6" s="8"/>
      <c r="M6" s="8"/>
      <c r="N6" s="8"/>
      <c r="O6" s="8"/>
      <c r="P6" s="8"/>
      <c r="Q6" s="8"/>
      <c r="R6" s="8"/>
    </row>
    <row r="7" spans="1:18">
      <c r="A7" s="8"/>
      <c r="B7" s="8"/>
      <c r="C7" s="8"/>
      <c r="D7" s="8"/>
      <c r="E7" s="8"/>
      <c r="F7" s="8"/>
      <c r="G7" s="8"/>
      <c r="H7" s="8"/>
      <c r="I7" s="8"/>
      <c r="J7" s="8"/>
      <c r="K7" s="8"/>
      <c r="L7" s="8"/>
      <c r="M7" s="8"/>
      <c r="N7" s="8"/>
      <c r="O7" s="8"/>
      <c r="P7" s="8"/>
      <c r="Q7" s="8"/>
      <c r="R7" s="8"/>
    </row>
    <row r="8" spans="1:18" ht="20.65">
      <c r="A8" s="8"/>
      <c r="B8" s="48" t="s">
        <v>2</v>
      </c>
      <c r="C8" s="8"/>
      <c r="D8" s="8"/>
      <c r="E8" s="8"/>
      <c r="F8" s="8"/>
      <c r="G8" s="8"/>
      <c r="H8" s="8"/>
      <c r="I8" s="8"/>
      <c r="J8" s="8"/>
      <c r="K8" s="8"/>
      <c r="L8" s="8"/>
      <c r="M8" s="8"/>
      <c r="N8" s="8"/>
      <c r="O8" s="8"/>
      <c r="P8" s="8"/>
      <c r="Q8" s="8"/>
      <c r="R8" s="8"/>
    </row>
    <row r="9" spans="1:18" ht="20.65">
      <c r="A9" s="8"/>
      <c r="B9" s="9"/>
      <c r="C9" s="8"/>
      <c r="D9" s="8"/>
      <c r="E9" s="8"/>
      <c r="F9" s="8"/>
      <c r="G9" s="8"/>
      <c r="H9" s="8"/>
      <c r="I9" s="8"/>
      <c r="J9" s="8"/>
      <c r="K9" s="8"/>
      <c r="L9" s="8"/>
      <c r="M9" s="8"/>
      <c r="N9" s="8"/>
      <c r="O9" s="8"/>
      <c r="P9" s="8"/>
      <c r="Q9" s="8"/>
      <c r="R9" s="8"/>
    </row>
    <row r="10" spans="1:18" ht="13.15">
      <c r="A10" s="49">
        <v>1</v>
      </c>
      <c r="B10" s="52" t="s">
        <v>187</v>
      </c>
      <c r="C10" s="8"/>
      <c r="D10" s="8"/>
      <c r="E10" s="8"/>
      <c r="F10" s="8"/>
      <c r="G10" s="8"/>
      <c r="H10" s="8"/>
      <c r="I10" s="8"/>
      <c r="J10" s="8"/>
      <c r="K10" s="8"/>
      <c r="L10" s="8"/>
      <c r="M10" s="8"/>
      <c r="N10" s="8"/>
      <c r="O10" s="8"/>
      <c r="P10" s="8"/>
      <c r="Q10" s="8"/>
      <c r="R10" s="8"/>
    </row>
    <row r="11" spans="1:18" ht="13.15">
      <c r="A11" s="49"/>
      <c r="B11" s="138" t="s">
        <v>191</v>
      </c>
      <c r="C11" s="8"/>
      <c r="D11" s="8"/>
      <c r="E11" s="8"/>
      <c r="F11" s="8"/>
      <c r="G11" s="8"/>
      <c r="H11" s="8"/>
      <c r="I11" s="8"/>
      <c r="J11" s="8"/>
      <c r="K11" s="8"/>
      <c r="L11" s="8"/>
      <c r="M11" s="8"/>
      <c r="N11" s="8"/>
      <c r="O11" s="8"/>
      <c r="P11" s="8"/>
      <c r="Q11" s="8"/>
      <c r="R11" s="8"/>
    </row>
    <row r="12" spans="1:18">
      <c r="A12" s="50"/>
      <c r="B12" s="8"/>
      <c r="C12" s="8"/>
      <c r="D12" s="8"/>
      <c r="E12" s="8"/>
      <c r="F12" s="8"/>
      <c r="G12" s="8"/>
      <c r="H12" s="8"/>
      <c r="I12" s="8"/>
      <c r="J12" s="8"/>
      <c r="K12" s="8"/>
      <c r="L12" s="8"/>
      <c r="M12" s="8"/>
      <c r="N12" s="8"/>
      <c r="O12" s="8"/>
      <c r="P12" s="8"/>
      <c r="Q12" s="8"/>
      <c r="R12" s="8"/>
    </row>
    <row r="13" spans="1:18" ht="13.15">
      <c r="A13" s="49">
        <v>2</v>
      </c>
      <c r="B13" s="52" t="s">
        <v>195</v>
      </c>
      <c r="C13" s="8"/>
      <c r="D13" s="8"/>
      <c r="E13" s="8"/>
      <c r="F13" s="8"/>
      <c r="G13" s="8"/>
      <c r="H13" s="8"/>
      <c r="I13" s="8"/>
      <c r="J13" s="8"/>
      <c r="K13" s="8"/>
      <c r="L13" s="8"/>
      <c r="M13" s="8"/>
      <c r="N13" s="8"/>
      <c r="O13" s="8"/>
      <c r="P13" s="8"/>
      <c r="Q13" s="8"/>
      <c r="R13" s="8"/>
    </row>
    <row r="14" spans="1:18" ht="25.5">
      <c r="A14" s="50"/>
      <c r="B14" s="138" t="s">
        <v>197</v>
      </c>
      <c r="C14" s="8"/>
      <c r="D14" s="8"/>
      <c r="E14" s="8"/>
      <c r="F14" s="8"/>
      <c r="G14" s="8"/>
      <c r="H14" s="8"/>
      <c r="I14" s="8"/>
      <c r="J14" s="8"/>
      <c r="K14" s="8"/>
      <c r="L14" s="8"/>
      <c r="M14" s="8"/>
      <c r="N14" s="8"/>
      <c r="O14" s="8"/>
      <c r="P14" s="8"/>
      <c r="Q14" s="8"/>
      <c r="R14" s="8"/>
    </row>
    <row r="15" spans="1:18">
      <c r="A15" s="50"/>
      <c r="B15" s="138"/>
      <c r="C15" s="8"/>
      <c r="D15" s="8"/>
      <c r="E15" s="8"/>
      <c r="F15" s="8"/>
      <c r="G15" s="8"/>
      <c r="H15" s="8"/>
      <c r="I15" s="8"/>
      <c r="J15" s="8"/>
      <c r="K15" s="8"/>
      <c r="L15" s="8"/>
      <c r="M15" s="8"/>
      <c r="N15" s="8"/>
      <c r="O15" s="8"/>
      <c r="P15" s="8"/>
      <c r="Q15" s="8"/>
      <c r="R15" s="8"/>
    </row>
    <row r="16" spans="1:18" ht="13.15">
      <c r="A16" s="51">
        <v>3</v>
      </c>
      <c r="B16" s="139" t="s">
        <v>192</v>
      </c>
      <c r="C16" s="8"/>
      <c r="D16" s="8"/>
      <c r="E16" s="8"/>
      <c r="F16" s="8"/>
      <c r="G16" s="8"/>
      <c r="H16" s="8"/>
      <c r="I16" s="8"/>
      <c r="J16" s="8"/>
      <c r="K16" s="8"/>
      <c r="L16" s="8"/>
      <c r="M16" s="8"/>
      <c r="N16" s="8"/>
      <c r="O16" s="8"/>
      <c r="P16" s="8"/>
      <c r="Q16" s="8"/>
      <c r="R16" s="8"/>
    </row>
    <row r="17" spans="1:18">
      <c r="A17" s="50"/>
      <c r="B17" s="138" t="s">
        <v>194</v>
      </c>
      <c r="C17" s="8"/>
      <c r="D17" s="8"/>
      <c r="E17" s="8"/>
      <c r="F17" s="8"/>
      <c r="G17" s="8"/>
      <c r="H17" s="8"/>
      <c r="I17" s="8"/>
      <c r="J17" s="8"/>
      <c r="K17" s="8"/>
      <c r="L17" s="8"/>
      <c r="M17" s="8"/>
      <c r="N17" s="8"/>
      <c r="O17" s="8"/>
      <c r="P17" s="8"/>
      <c r="Q17" s="8"/>
      <c r="R17" s="8"/>
    </row>
    <row r="18" spans="1:18">
      <c r="A18" s="50"/>
      <c r="B18" s="138"/>
      <c r="C18" s="8"/>
      <c r="D18" s="8"/>
      <c r="E18" s="8"/>
      <c r="F18" s="8"/>
      <c r="G18" s="8"/>
      <c r="H18" s="8"/>
      <c r="I18" s="8"/>
      <c r="J18" s="8"/>
      <c r="K18" s="8"/>
      <c r="L18" s="8"/>
      <c r="M18" s="8"/>
      <c r="N18" s="8"/>
      <c r="O18" s="8"/>
      <c r="P18" s="8"/>
      <c r="Q18" s="8"/>
      <c r="R18" s="8"/>
    </row>
    <row r="19" spans="1:18" ht="13.15">
      <c r="A19" s="49">
        <v>4</v>
      </c>
      <c r="B19" s="139" t="s">
        <v>198</v>
      </c>
      <c r="C19" s="8"/>
      <c r="D19" s="8"/>
      <c r="E19" s="8"/>
      <c r="F19" s="8"/>
      <c r="G19" s="8"/>
      <c r="H19" s="8"/>
      <c r="I19" s="8"/>
      <c r="J19" s="8"/>
      <c r="K19" s="8"/>
      <c r="L19" s="8"/>
      <c r="M19" s="8"/>
      <c r="N19" s="8"/>
      <c r="O19" s="8"/>
      <c r="P19" s="8"/>
      <c r="Q19" s="8"/>
      <c r="R19" s="8"/>
    </row>
    <row r="20" spans="1:18" ht="14.25" customHeight="1">
      <c r="A20" s="50"/>
      <c r="B20" s="138" t="s">
        <v>200</v>
      </c>
      <c r="C20" s="8"/>
      <c r="D20" s="8"/>
      <c r="E20" s="8"/>
      <c r="F20" s="8"/>
      <c r="G20" s="8"/>
      <c r="H20" s="8"/>
      <c r="I20" s="8"/>
      <c r="J20" s="8"/>
      <c r="K20" s="8"/>
      <c r="L20" s="8"/>
      <c r="M20" s="8"/>
      <c r="N20" s="8"/>
      <c r="O20" s="8"/>
      <c r="P20" s="8"/>
      <c r="Q20" s="8"/>
      <c r="R20" s="8"/>
    </row>
    <row r="21" spans="1:18">
      <c r="A21" s="50"/>
      <c r="B21" s="8"/>
      <c r="C21" s="8"/>
      <c r="D21" s="8"/>
      <c r="E21" s="8"/>
      <c r="F21" s="8"/>
      <c r="G21" s="8"/>
      <c r="H21" s="8"/>
      <c r="I21" s="8"/>
      <c r="J21" s="8"/>
      <c r="K21" s="8"/>
      <c r="L21" s="8"/>
      <c r="M21" s="8"/>
      <c r="N21" s="8"/>
      <c r="O21" s="8"/>
      <c r="P21" s="8"/>
      <c r="Q21" s="8"/>
      <c r="R21" s="8"/>
    </row>
    <row r="22" spans="1:18" ht="13.15">
      <c r="A22" s="49">
        <v>5</v>
      </c>
      <c r="B22" s="53" t="s">
        <v>199</v>
      </c>
      <c r="C22" s="140"/>
      <c r="D22" s="140"/>
      <c r="E22" s="140"/>
      <c r="F22" s="140"/>
      <c r="G22" s="8"/>
      <c r="H22" s="8"/>
      <c r="I22" s="8"/>
      <c r="J22" s="8"/>
      <c r="K22" s="8"/>
      <c r="L22" s="8"/>
      <c r="M22" s="8"/>
      <c r="N22" s="8"/>
      <c r="O22" s="8"/>
      <c r="P22" s="8"/>
      <c r="Q22" s="8"/>
      <c r="R22" s="8"/>
    </row>
    <row r="23" spans="1:18">
      <c r="A23" s="22"/>
      <c r="B23" s="138" t="s">
        <v>10</v>
      </c>
      <c r="C23" s="8"/>
      <c r="D23" s="8"/>
      <c r="E23" s="8"/>
      <c r="F23" s="8"/>
      <c r="G23" s="8"/>
      <c r="H23" s="8"/>
      <c r="I23" s="8"/>
      <c r="J23" s="8"/>
      <c r="K23" s="8"/>
      <c r="L23" s="8"/>
      <c r="M23" s="8"/>
      <c r="N23" s="8"/>
      <c r="O23" s="8"/>
      <c r="P23" s="8"/>
      <c r="Q23" s="8"/>
      <c r="R23" s="8"/>
    </row>
    <row r="24" spans="1:18">
      <c r="A24" s="8"/>
      <c r="B24" s="8"/>
      <c r="C24" s="8"/>
      <c r="D24" s="8"/>
      <c r="E24" s="8"/>
      <c r="F24" s="8"/>
      <c r="G24" s="8"/>
      <c r="H24" s="8"/>
      <c r="I24" s="8"/>
      <c r="J24" s="8"/>
      <c r="K24" s="8"/>
      <c r="L24" s="8"/>
      <c r="M24" s="8"/>
      <c r="N24" s="8"/>
      <c r="O24" s="8"/>
      <c r="P24" s="8"/>
      <c r="Q24" s="8"/>
      <c r="R24" s="8"/>
    </row>
    <row r="25" spans="1:18" ht="13.15">
      <c r="A25" s="49">
        <v>6</v>
      </c>
      <c r="B25" s="53" t="s">
        <v>188</v>
      </c>
      <c r="C25" s="8"/>
      <c r="D25" s="8"/>
      <c r="E25" s="8"/>
      <c r="F25" s="8"/>
      <c r="G25" s="8"/>
      <c r="H25" s="8"/>
      <c r="I25" s="8"/>
      <c r="J25" s="8"/>
      <c r="K25" s="8"/>
      <c r="L25" s="8"/>
      <c r="M25" s="8"/>
      <c r="N25" s="8"/>
      <c r="O25" s="8"/>
      <c r="P25" s="8"/>
      <c r="Q25" s="8"/>
      <c r="R25" s="8"/>
    </row>
    <row r="26" spans="1:18">
      <c r="A26" s="22"/>
      <c r="B26" s="8" t="s">
        <v>40</v>
      </c>
      <c r="C26" s="8"/>
      <c r="D26" s="8"/>
      <c r="E26" s="8"/>
      <c r="F26" s="8"/>
      <c r="G26" s="8"/>
      <c r="H26" s="8"/>
      <c r="I26" s="8"/>
      <c r="J26" s="8"/>
      <c r="K26" s="8"/>
      <c r="L26" s="8"/>
      <c r="M26" s="8"/>
      <c r="N26" s="8"/>
      <c r="O26" s="8"/>
      <c r="P26" s="8"/>
      <c r="Q26" s="8"/>
      <c r="R26" s="8"/>
    </row>
    <row r="27" spans="1:18">
      <c r="A27" s="8"/>
      <c r="B27" s="8"/>
      <c r="C27" s="8"/>
      <c r="D27" s="8"/>
      <c r="E27" s="8"/>
      <c r="F27" s="8"/>
      <c r="G27" s="8"/>
      <c r="H27" s="8"/>
      <c r="I27" s="8"/>
      <c r="J27" s="8"/>
      <c r="K27" s="8"/>
      <c r="L27" s="8"/>
      <c r="M27" s="8"/>
      <c r="N27" s="8"/>
      <c r="O27" s="8"/>
      <c r="P27" s="8"/>
      <c r="Q27" s="8"/>
      <c r="R27" s="8"/>
    </row>
    <row r="28" spans="1:18" ht="13.15">
      <c r="A28" s="49">
        <v>7</v>
      </c>
      <c r="B28" s="53" t="s">
        <v>52</v>
      </c>
      <c r="C28" s="140"/>
      <c r="D28" s="140"/>
      <c r="E28" s="140"/>
      <c r="F28" s="140"/>
      <c r="G28" s="8"/>
      <c r="H28" s="8"/>
      <c r="I28" s="8"/>
      <c r="J28" s="8"/>
      <c r="K28" s="8"/>
      <c r="L28" s="8"/>
      <c r="M28" s="8"/>
      <c r="N28" s="8"/>
      <c r="O28" s="8"/>
      <c r="P28" s="8"/>
      <c r="Q28" s="8"/>
      <c r="R28" s="8"/>
    </row>
    <row r="29" spans="1:18">
      <c r="A29" s="22"/>
      <c r="B29" s="8" t="s">
        <v>224</v>
      </c>
      <c r="C29" s="8"/>
      <c r="D29" s="8"/>
      <c r="E29" s="8"/>
      <c r="F29" s="8"/>
      <c r="G29" s="8"/>
      <c r="H29" s="8"/>
      <c r="I29" s="8"/>
      <c r="J29" s="8"/>
      <c r="K29" s="8"/>
      <c r="L29" s="8"/>
      <c r="M29" s="8"/>
      <c r="N29" s="8"/>
      <c r="O29" s="8"/>
      <c r="P29" s="8"/>
      <c r="Q29" s="8"/>
      <c r="R29" s="8"/>
    </row>
    <row r="30" spans="1:18">
      <c r="A30" s="8"/>
      <c r="B30" s="8"/>
      <c r="C30" s="8"/>
      <c r="D30" s="8"/>
      <c r="E30" s="8"/>
      <c r="F30" s="8"/>
      <c r="G30" s="8"/>
      <c r="H30" s="8"/>
      <c r="I30" s="8"/>
      <c r="J30" s="8"/>
      <c r="K30" s="8"/>
      <c r="L30" s="8"/>
      <c r="M30" s="8"/>
      <c r="N30" s="8"/>
      <c r="O30" s="8"/>
      <c r="P30" s="8"/>
      <c r="Q30" s="8"/>
      <c r="R30" s="8"/>
    </row>
    <row r="31" spans="1:18" ht="13.15">
      <c r="A31" s="49">
        <v>8</v>
      </c>
      <c r="B31" s="53" t="s">
        <v>220</v>
      </c>
      <c r="C31" s="140"/>
      <c r="D31" s="140"/>
      <c r="E31" s="140"/>
      <c r="F31" s="140"/>
      <c r="G31" s="8"/>
      <c r="H31" s="8"/>
      <c r="I31" s="8"/>
      <c r="J31" s="8"/>
      <c r="K31" s="8"/>
      <c r="L31" s="8"/>
      <c r="M31" s="8"/>
      <c r="N31" s="8"/>
      <c r="O31" s="8"/>
      <c r="P31" s="8"/>
      <c r="Q31" s="8"/>
      <c r="R31" s="8"/>
    </row>
    <row r="32" spans="1:18">
      <c r="A32" s="22"/>
      <c r="B32" s="8" t="s">
        <v>222</v>
      </c>
      <c r="C32" s="8"/>
      <c r="D32" s="8"/>
      <c r="E32" s="8"/>
      <c r="F32" s="8"/>
      <c r="G32" s="8"/>
      <c r="H32" s="8"/>
      <c r="I32" s="8"/>
      <c r="J32" s="8"/>
      <c r="K32" s="8"/>
      <c r="L32" s="8"/>
      <c r="M32" s="8"/>
      <c r="N32" s="8"/>
      <c r="O32" s="8"/>
      <c r="P32" s="8"/>
      <c r="Q32" s="8"/>
      <c r="R32" s="8"/>
    </row>
    <row r="33" spans="1:18">
      <c r="A33" s="8"/>
      <c r="B33" s="8"/>
      <c r="C33" s="8"/>
      <c r="D33" s="8"/>
      <c r="E33" s="8"/>
      <c r="F33" s="8"/>
      <c r="G33" s="8"/>
      <c r="H33" s="8"/>
      <c r="I33" s="8"/>
      <c r="J33" s="8"/>
      <c r="K33" s="8"/>
      <c r="L33" s="8"/>
      <c r="M33" s="8"/>
      <c r="N33" s="8"/>
      <c r="O33" s="8"/>
      <c r="P33" s="8"/>
      <c r="Q33" s="8"/>
      <c r="R33" s="8"/>
    </row>
    <row r="34" spans="1:18" ht="13.15">
      <c r="A34" s="49">
        <v>9</v>
      </c>
      <c r="B34" s="139" t="s">
        <v>189</v>
      </c>
      <c r="C34" s="8"/>
      <c r="D34" s="8"/>
      <c r="E34" s="8"/>
      <c r="F34" s="8"/>
      <c r="G34" s="8"/>
      <c r="H34" s="8"/>
      <c r="I34" s="8"/>
      <c r="J34" s="8"/>
      <c r="K34" s="8"/>
      <c r="L34" s="8"/>
      <c r="M34" s="8"/>
      <c r="N34" s="8"/>
      <c r="O34" s="8"/>
      <c r="P34" s="8"/>
      <c r="Q34" s="8"/>
      <c r="R34" s="8"/>
    </row>
    <row r="35" spans="1:18">
      <c r="A35" s="22"/>
      <c r="B35" s="8" t="s">
        <v>190</v>
      </c>
      <c r="C35" s="8"/>
      <c r="D35" s="8"/>
      <c r="E35" s="8"/>
      <c r="F35" s="8"/>
      <c r="G35" s="8"/>
      <c r="H35" s="8"/>
      <c r="I35" s="8"/>
      <c r="J35" s="8"/>
      <c r="K35" s="8"/>
      <c r="L35" s="8"/>
      <c r="M35" s="8"/>
      <c r="N35" s="8"/>
      <c r="O35" s="8"/>
      <c r="P35" s="8"/>
      <c r="Q35" s="8"/>
      <c r="R35" s="8"/>
    </row>
    <row r="36" spans="1:18">
      <c r="A36" s="8"/>
      <c r="B36" s="8"/>
      <c r="C36" s="8"/>
      <c r="D36" s="8"/>
      <c r="E36" s="8"/>
      <c r="F36" s="8"/>
      <c r="G36" s="8"/>
      <c r="H36" s="8"/>
      <c r="I36" s="8"/>
      <c r="J36" s="8"/>
      <c r="K36" s="8"/>
      <c r="L36" s="8"/>
      <c r="M36" s="8"/>
      <c r="N36" s="8"/>
      <c r="O36" s="8"/>
      <c r="P36" s="8"/>
      <c r="Q36" s="8"/>
      <c r="R36" s="8"/>
    </row>
    <row r="37" spans="1:18">
      <c r="A37" s="8"/>
      <c r="B37" s="8"/>
      <c r="C37" s="8"/>
      <c r="D37" s="8"/>
      <c r="E37" s="8"/>
      <c r="F37" s="8"/>
      <c r="G37" s="8"/>
      <c r="H37" s="8"/>
      <c r="I37" s="8"/>
      <c r="J37" s="8"/>
      <c r="K37" s="8"/>
      <c r="L37" s="8"/>
      <c r="M37" s="8"/>
      <c r="N37" s="8"/>
      <c r="O37" s="8"/>
      <c r="P37" s="8"/>
      <c r="Q37" s="8"/>
      <c r="R37" s="8"/>
    </row>
    <row r="38" spans="1:18">
      <c r="A38" s="8"/>
      <c r="B38" s="8"/>
      <c r="C38" s="8"/>
      <c r="D38" s="8"/>
      <c r="E38" s="8"/>
      <c r="F38" s="8"/>
      <c r="G38" s="8"/>
      <c r="H38" s="8"/>
      <c r="I38" s="8"/>
      <c r="J38" s="8"/>
      <c r="K38" s="8"/>
      <c r="L38" s="8"/>
      <c r="M38" s="8"/>
      <c r="N38" s="8"/>
      <c r="O38" s="8"/>
      <c r="P38" s="8"/>
      <c r="Q38" s="8"/>
      <c r="R38" s="8"/>
    </row>
    <row r="39" spans="1:18">
      <c r="A39" s="8"/>
      <c r="B39" s="8"/>
      <c r="C39" s="8"/>
      <c r="D39" s="8"/>
      <c r="E39" s="8"/>
      <c r="F39" s="8"/>
      <c r="G39" s="8"/>
      <c r="H39" s="8"/>
      <c r="I39" s="8"/>
      <c r="J39" s="8"/>
      <c r="K39" s="8"/>
      <c r="L39" s="8"/>
      <c r="M39" s="8"/>
      <c r="N39" s="8"/>
      <c r="O39" s="8"/>
      <c r="P39" s="8"/>
      <c r="Q39" s="8"/>
      <c r="R39" s="8"/>
    </row>
    <row r="40" spans="1:18">
      <c r="A40" s="8"/>
      <c r="B40" s="8"/>
      <c r="C40" s="8"/>
      <c r="D40" s="8"/>
      <c r="E40" s="8"/>
      <c r="F40" s="8"/>
      <c r="G40" s="8"/>
      <c r="H40" s="8"/>
      <c r="I40" s="8"/>
      <c r="J40" s="8"/>
      <c r="K40" s="8"/>
      <c r="L40" s="8"/>
      <c r="M40" s="8"/>
      <c r="N40" s="8"/>
      <c r="O40" s="8"/>
      <c r="P40" s="8"/>
      <c r="Q40" s="8"/>
      <c r="R40" s="8"/>
    </row>
    <row r="41" spans="1:18">
      <c r="A41" s="8"/>
      <c r="B41" s="8"/>
      <c r="C41" s="8"/>
      <c r="D41" s="8"/>
      <c r="E41" s="8"/>
      <c r="F41" s="8"/>
      <c r="G41" s="8"/>
      <c r="H41" s="8"/>
      <c r="I41" s="8"/>
      <c r="J41" s="8"/>
      <c r="K41" s="8"/>
      <c r="L41" s="8"/>
      <c r="M41" s="8"/>
      <c r="N41" s="8"/>
      <c r="O41" s="8"/>
      <c r="P41" s="8"/>
      <c r="Q41" s="8"/>
      <c r="R41" s="8"/>
    </row>
    <row r="42" spans="1:18">
      <c r="A42" s="8"/>
      <c r="B42" s="8"/>
      <c r="C42" s="8"/>
      <c r="D42" s="8"/>
      <c r="E42" s="8"/>
      <c r="F42" s="8"/>
      <c r="G42" s="8"/>
      <c r="H42" s="8"/>
      <c r="I42" s="8"/>
      <c r="J42" s="8"/>
      <c r="K42" s="8"/>
      <c r="L42" s="8"/>
      <c r="M42" s="8"/>
      <c r="N42" s="8"/>
      <c r="O42" s="8"/>
      <c r="P42" s="8"/>
      <c r="Q42" s="8"/>
      <c r="R42" s="8"/>
    </row>
    <row r="43" spans="1:18">
      <c r="A43" s="8"/>
      <c r="B43" s="8"/>
      <c r="C43" s="8"/>
      <c r="D43" s="8"/>
      <c r="E43" s="8"/>
      <c r="F43" s="8"/>
      <c r="G43" s="8"/>
      <c r="H43" s="8"/>
      <c r="I43" s="8"/>
      <c r="J43" s="8"/>
      <c r="K43" s="8"/>
      <c r="L43" s="8"/>
      <c r="M43" s="8"/>
      <c r="N43" s="8"/>
      <c r="O43" s="8"/>
      <c r="P43" s="8"/>
      <c r="Q43" s="8"/>
      <c r="R43" s="8"/>
    </row>
    <row r="44" spans="1:18">
      <c r="A44" s="8"/>
      <c r="B44" s="8"/>
      <c r="C44" s="8"/>
      <c r="D44" s="8"/>
      <c r="E44" s="8"/>
      <c r="F44" s="8"/>
      <c r="G44" s="8"/>
      <c r="H44" s="8"/>
      <c r="I44" s="8"/>
      <c r="J44" s="8"/>
      <c r="K44" s="8"/>
      <c r="L44" s="8"/>
      <c r="M44" s="8"/>
      <c r="N44" s="8"/>
      <c r="O44" s="8"/>
      <c r="P44" s="8"/>
      <c r="Q44" s="8"/>
      <c r="R44" s="8"/>
    </row>
    <row r="45" spans="1:18">
      <c r="A45" s="8"/>
      <c r="B45" s="8"/>
      <c r="C45" s="8"/>
      <c r="D45" s="8"/>
      <c r="E45" s="8"/>
      <c r="F45" s="8"/>
      <c r="G45" s="8"/>
      <c r="H45" s="8"/>
      <c r="I45" s="8"/>
      <c r="J45" s="8"/>
      <c r="K45" s="8"/>
      <c r="L45" s="8"/>
      <c r="M45" s="8"/>
      <c r="N45" s="8"/>
      <c r="O45" s="8"/>
      <c r="P45" s="8"/>
      <c r="Q45" s="8"/>
      <c r="R45" s="8"/>
    </row>
    <row r="46" spans="1:18">
      <c r="A46" s="8"/>
      <c r="B46" s="8"/>
      <c r="C46" s="8"/>
      <c r="D46" s="8"/>
      <c r="E46" s="8"/>
      <c r="F46" s="8"/>
      <c r="G46" s="8"/>
      <c r="H46" s="8"/>
      <c r="I46" s="8"/>
      <c r="J46" s="8"/>
      <c r="K46" s="8"/>
      <c r="L46" s="8"/>
      <c r="M46" s="8"/>
      <c r="N46" s="8"/>
      <c r="O46" s="8"/>
      <c r="P46" s="8"/>
      <c r="Q46" s="8"/>
      <c r="R46" s="8"/>
    </row>
    <row r="47" spans="1:18">
      <c r="A47" s="8"/>
      <c r="B47" s="8"/>
      <c r="C47" s="8"/>
      <c r="D47" s="8"/>
      <c r="E47" s="8"/>
      <c r="F47" s="8"/>
      <c r="G47" s="8"/>
      <c r="H47" s="8"/>
      <c r="I47" s="8"/>
      <c r="J47" s="8"/>
      <c r="K47" s="8"/>
      <c r="L47" s="8"/>
      <c r="M47" s="8"/>
      <c r="N47" s="8"/>
      <c r="O47" s="8"/>
      <c r="P47" s="8"/>
      <c r="Q47" s="8"/>
      <c r="R47" s="8"/>
    </row>
    <row r="48" spans="1:18">
      <c r="A48" s="8"/>
      <c r="B48" s="8"/>
      <c r="C48" s="8"/>
      <c r="D48" s="8"/>
      <c r="E48" s="8"/>
      <c r="F48" s="8"/>
      <c r="G48" s="8"/>
      <c r="H48" s="8"/>
      <c r="I48" s="8"/>
      <c r="J48" s="8"/>
      <c r="K48" s="8"/>
      <c r="L48" s="8"/>
      <c r="M48" s="8"/>
      <c r="N48" s="8"/>
      <c r="O48" s="8"/>
      <c r="P48" s="8"/>
      <c r="Q48" s="8"/>
      <c r="R48" s="8"/>
    </row>
    <row r="49" spans="1:18">
      <c r="A49" s="8"/>
      <c r="B49" s="8"/>
      <c r="C49" s="8"/>
      <c r="D49" s="8"/>
      <c r="E49" s="8"/>
      <c r="F49" s="8"/>
      <c r="G49" s="8"/>
      <c r="H49" s="8"/>
      <c r="I49" s="8"/>
      <c r="J49" s="8"/>
      <c r="K49" s="8"/>
      <c r="L49" s="8"/>
      <c r="M49" s="8"/>
      <c r="N49" s="8"/>
      <c r="O49" s="8"/>
      <c r="P49" s="8"/>
      <c r="Q49" s="8"/>
      <c r="R49" s="8"/>
    </row>
    <row r="50" spans="1:18">
      <c r="A50" s="8"/>
      <c r="B50" s="8"/>
      <c r="C50" s="8"/>
      <c r="D50" s="8"/>
      <c r="E50" s="8"/>
      <c r="F50" s="8"/>
      <c r="G50" s="8"/>
      <c r="H50" s="8"/>
      <c r="I50" s="8"/>
      <c r="J50" s="8"/>
      <c r="K50" s="8"/>
      <c r="L50" s="8"/>
      <c r="M50" s="8"/>
      <c r="N50" s="8"/>
      <c r="O50" s="8"/>
      <c r="P50" s="8"/>
      <c r="Q50" s="8"/>
      <c r="R50" s="8"/>
    </row>
    <row r="51" spans="1:18">
      <c r="A51" s="8"/>
      <c r="B51" s="8"/>
      <c r="C51" s="8"/>
      <c r="D51" s="8"/>
      <c r="E51" s="8"/>
      <c r="F51" s="8"/>
      <c r="G51" s="8"/>
      <c r="H51" s="8"/>
      <c r="I51" s="8"/>
      <c r="J51" s="8"/>
      <c r="K51" s="8"/>
      <c r="L51" s="8"/>
      <c r="M51" s="8"/>
      <c r="N51" s="8"/>
      <c r="O51" s="8"/>
      <c r="P51" s="8"/>
      <c r="Q51" s="8"/>
      <c r="R51" s="8"/>
    </row>
    <row r="52" spans="1:18">
      <c r="A52" s="8"/>
      <c r="B52" s="8"/>
      <c r="C52" s="8"/>
      <c r="D52" s="8"/>
      <c r="E52" s="8"/>
      <c r="F52" s="8"/>
      <c r="G52" s="8"/>
      <c r="H52" s="8"/>
      <c r="I52" s="8"/>
      <c r="J52" s="8"/>
      <c r="K52" s="8"/>
      <c r="L52" s="8"/>
      <c r="M52" s="8"/>
      <c r="N52" s="8"/>
      <c r="O52" s="8"/>
      <c r="P52" s="8"/>
      <c r="Q52" s="8"/>
      <c r="R52" s="8"/>
    </row>
    <row r="53" spans="1:18">
      <c r="A53" s="8"/>
      <c r="B53" s="8"/>
      <c r="C53" s="8"/>
      <c r="D53" s="8"/>
      <c r="E53" s="8"/>
      <c r="F53" s="8"/>
      <c r="G53" s="8"/>
      <c r="H53" s="8"/>
      <c r="I53" s="8"/>
      <c r="J53" s="8"/>
      <c r="K53" s="8"/>
      <c r="L53" s="8"/>
      <c r="M53" s="8"/>
      <c r="N53" s="8"/>
      <c r="O53" s="8"/>
      <c r="P53" s="8"/>
      <c r="Q53" s="8"/>
      <c r="R53" s="8"/>
    </row>
    <row r="54" spans="1:18">
      <c r="A54" s="8"/>
      <c r="B54" s="8"/>
      <c r="C54" s="8"/>
      <c r="D54" s="8"/>
      <c r="E54" s="8"/>
      <c r="F54" s="8"/>
      <c r="G54" s="8"/>
      <c r="H54" s="8"/>
      <c r="I54" s="8"/>
      <c r="J54" s="8"/>
      <c r="K54" s="8"/>
      <c r="L54" s="8"/>
      <c r="M54" s="8"/>
      <c r="N54" s="8"/>
      <c r="O54" s="8"/>
      <c r="P54" s="8"/>
      <c r="Q54" s="8"/>
      <c r="R54" s="8"/>
    </row>
    <row r="55" spans="1:18">
      <c r="A55" s="8"/>
      <c r="B55" s="8"/>
      <c r="C55" s="8"/>
      <c r="D55" s="8"/>
      <c r="E55" s="8"/>
      <c r="F55" s="8"/>
      <c r="G55" s="8"/>
      <c r="H55" s="8"/>
      <c r="I55" s="8"/>
      <c r="J55" s="8"/>
      <c r="K55" s="8"/>
      <c r="L55" s="8"/>
      <c r="M55" s="8"/>
      <c r="N55" s="8"/>
      <c r="O55" s="8"/>
      <c r="P55" s="8"/>
      <c r="Q55" s="8"/>
      <c r="R55" s="8"/>
    </row>
    <row r="56" spans="1:18">
      <c r="A56" s="8"/>
      <c r="B56" s="8"/>
      <c r="C56" s="8"/>
      <c r="D56" s="8"/>
      <c r="E56" s="8"/>
      <c r="F56" s="8"/>
      <c r="G56" s="8"/>
      <c r="H56" s="8"/>
      <c r="I56" s="8"/>
      <c r="J56" s="8"/>
      <c r="K56" s="8"/>
      <c r="L56" s="8"/>
      <c r="M56" s="8"/>
      <c r="N56" s="8"/>
      <c r="O56" s="8"/>
      <c r="P56" s="8"/>
      <c r="Q56" s="8"/>
      <c r="R56" s="8"/>
    </row>
    <row r="57" spans="1:18">
      <c r="A57" s="8"/>
      <c r="B57" s="8"/>
      <c r="C57" s="8"/>
      <c r="D57" s="8"/>
      <c r="E57" s="8"/>
      <c r="F57" s="8"/>
      <c r="G57" s="8"/>
      <c r="H57" s="8"/>
      <c r="I57" s="8"/>
      <c r="J57" s="8"/>
      <c r="K57" s="8"/>
      <c r="L57" s="8"/>
      <c r="M57" s="8"/>
      <c r="N57" s="8"/>
      <c r="O57" s="8"/>
      <c r="P57" s="8"/>
      <c r="Q57" s="8"/>
      <c r="R57" s="8"/>
    </row>
    <row r="58" spans="1:18">
      <c r="A58" s="8"/>
      <c r="B58" s="8"/>
      <c r="C58" s="8"/>
      <c r="D58" s="8"/>
      <c r="E58" s="8"/>
      <c r="F58" s="8"/>
      <c r="G58" s="8"/>
      <c r="H58" s="8"/>
      <c r="I58" s="8"/>
      <c r="J58" s="8"/>
      <c r="K58" s="8"/>
      <c r="L58" s="8"/>
      <c r="M58" s="8"/>
      <c r="N58" s="8"/>
      <c r="O58" s="8"/>
      <c r="P58" s="8"/>
      <c r="Q58" s="8"/>
      <c r="R58" s="8"/>
    </row>
    <row r="59" spans="1:18">
      <c r="A59" s="8"/>
      <c r="B59" s="8"/>
      <c r="C59" s="8"/>
      <c r="D59" s="8"/>
      <c r="E59" s="8"/>
      <c r="F59" s="8"/>
      <c r="G59" s="8"/>
      <c r="H59" s="8"/>
      <c r="I59" s="8"/>
      <c r="J59" s="8"/>
      <c r="K59" s="8"/>
      <c r="L59" s="8"/>
      <c r="M59" s="8"/>
      <c r="N59" s="8"/>
      <c r="O59" s="8"/>
      <c r="P59" s="8"/>
      <c r="Q59" s="8"/>
      <c r="R59" s="8"/>
    </row>
    <row r="60" spans="1:18">
      <c r="A60" s="8"/>
      <c r="B60" s="8"/>
      <c r="C60" s="8"/>
      <c r="D60" s="8"/>
      <c r="E60" s="8"/>
      <c r="F60" s="8"/>
      <c r="G60" s="8"/>
      <c r="H60" s="8"/>
      <c r="I60" s="8"/>
      <c r="J60" s="8"/>
      <c r="K60" s="8"/>
      <c r="L60" s="8"/>
      <c r="M60" s="8"/>
      <c r="N60" s="8"/>
      <c r="O60" s="8"/>
      <c r="P60" s="8"/>
      <c r="Q60" s="8"/>
      <c r="R60" s="8"/>
    </row>
    <row r="61" spans="1:18">
      <c r="A61" s="8"/>
      <c r="B61" s="8"/>
      <c r="C61" s="8"/>
      <c r="D61" s="8"/>
      <c r="E61" s="8"/>
      <c r="F61" s="8"/>
      <c r="G61" s="8"/>
      <c r="H61" s="8"/>
      <c r="I61" s="8"/>
      <c r="J61" s="8"/>
      <c r="K61" s="8"/>
      <c r="L61" s="8"/>
      <c r="M61" s="8"/>
      <c r="N61" s="8"/>
      <c r="O61" s="8"/>
      <c r="P61" s="8"/>
      <c r="Q61" s="8"/>
      <c r="R61" s="8"/>
    </row>
  </sheetData>
  <pageMargins left="0.70866141732283472" right="0.70866141732283472" top="0.74803149606299213" bottom="0.74803149606299213" header="0.31496062992125984" footer="0.31496062992125984"/>
  <pageSetup paperSize="9" scale="98" orientation="landscape" r:id="rId1"/>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57"/>
  <sheetViews>
    <sheetView showGridLines="0" view="pageBreakPreview" zoomScaleNormal="100" zoomScaleSheetLayoutView="100" workbookViewId="0">
      <selection activeCell="H29" sqref="H29"/>
    </sheetView>
  </sheetViews>
  <sheetFormatPr defaultColWidth="9.19921875" defaultRowHeight="12.75"/>
  <cols>
    <col min="1" max="1" width="1.53125" style="3" customWidth="1"/>
    <col min="2" max="2" width="3.46484375" style="3" customWidth="1"/>
    <col min="3" max="3" width="101.265625" style="3" customWidth="1"/>
    <col min="4" max="4" width="10.53125" style="3" customWidth="1"/>
    <col min="5" max="8" width="9.19921875" style="3"/>
    <col min="9" max="9" width="9.19921875" style="3" customWidth="1"/>
    <col min="10" max="16384" width="9.19921875" style="3"/>
  </cols>
  <sheetData>
    <row r="1" spans="1:4">
      <c r="A1" s="8"/>
      <c r="B1" s="8"/>
      <c r="C1" s="8"/>
      <c r="D1" s="8"/>
    </row>
    <row r="2" spans="1:4">
      <c r="A2" s="8"/>
      <c r="B2" s="8"/>
      <c r="C2" s="8"/>
      <c r="D2" s="8"/>
    </row>
    <row r="3" spans="1:4">
      <c r="A3" s="8"/>
      <c r="B3" s="8"/>
      <c r="C3" s="8"/>
      <c r="D3" s="8"/>
    </row>
    <row r="4" spans="1:4">
      <c r="A4" s="8"/>
      <c r="B4" s="8"/>
      <c r="C4" s="8"/>
      <c r="D4" s="8"/>
    </row>
    <row r="5" spans="1:4">
      <c r="A5" s="8"/>
      <c r="B5" s="8"/>
      <c r="C5" s="8"/>
      <c r="D5" s="8"/>
    </row>
    <row r="6" spans="1:4">
      <c r="A6" s="8"/>
      <c r="B6" s="8"/>
      <c r="C6" s="8"/>
      <c r="D6" s="8"/>
    </row>
    <row r="7" spans="1:4">
      <c r="A7" s="8"/>
      <c r="B7" s="8"/>
      <c r="C7" s="8"/>
      <c r="D7" s="8"/>
    </row>
    <row r="8" spans="1:4">
      <c r="A8" s="8"/>
      <c r="B8" s="8"/>
      <c r="C8" s="8"/>
      <c r="D8" s="8"/>
    </row>
    <row r="9" spans="1:4">
      <c r="A9" s="8"/>
      <c r="B9" s="8"/>
      <c r="C9" s="8"/>
      <c r="D9" s="8"/>
    </row>
    <row r="10" spans="1:4">
      <c r="A10" s="8"/>
      <c r="B10" s="8"/>
      <c r="C10" s="8"/>
      <c r="D10" s="8"/>
    </row>
    <row r="11" spans="1:4">
      <c r="A11" s="8"/>
      <c r="B11" s="8"/>
      <c r="C11" s="8"/>
      <c r="D11" s="8"/>
    </row>
    <row r="12" spans="1:4">
      <c r="A12" s="8"/>
      <c r="B12" s="8"/>
      <c r="C12" s="8"/>
      <c r="D12" s="8"/>
    </row>
    <row r="13" spans="1:4">
      <c r="A13" s="8"/>
      <c r="B13" s="8"/>
      <c r="C13" s="8"/>
      <c r="D13" s="8"/>
    </row>
    <row r="14" spans="1:4">
      <c r="A14" s="8"/>
      <c r="B14" s="8"/>
      <c r="C14" s="8"/>
      <c r="D14" s="8"/>
    </row>
    <row r="15" spans="1:4">
      <c r="A15" s="8"/>
      <c r="B15" s="8"/>
      <c r="C15" s="8"/>
      <c r="D15" s="8"/>
    </row>
    <row r="16" spans="1:4">
      <c r="A16" s="8"/>
      <c r="B16" s="8"/>
      <c r="C16" s="8"/>
      <c r="D16" s="8"/>
    </row>
    <row r="17" spans="1:4">
      <c r="A17" s="8"/>
      <c r="B17" s="8"/>
      <c r="C17" s="8"/>
      <c r="D17" s="8"/>
    </row>
    <row r="18" spans="1:4">
      <c r="A18" s="8"/>
      <c r="B18" s="8"/>
      <c r="C18" s="8"/>
      <c r="D18" s="8"/>
    </row>
    <row r="19" spans="1:4">
      <c r="A19" s="8"/>
      <c r="B19" s="8"/>
      <c r="C19" s="8"/>
      <c r="D19" s="8"/>
    </row>
    <row r="20" spans="1:4">
      <c r="A20" s="8"/>
      <c r="B20" s="8"/>
      <c r="C20" s="8"/>
      <c r="D20" s="8"/>
    </row>
    <row r="21" spans="1:4">
      <c r="A21" s="8"/>
      <c r="B21" s="8"/>
      <c r="C21" s="8"/>
      <c r="D21" s="8"/>
    </row>
    <row r="22" spans="1:4">
      <c r="A22" s="8"/>
      <c r="B22" s="8"/>
      <c r="C22" s="8"/>
      <c r="D22" s="8"/>
    </row>
    <row r="23" spans="1:4">
      <c r="A23" s="8"/>
      <c r="B23" s="8"/>
      <c r="C23" s="8"/>
      <c r="D23" s="8"/>
    </row>
    <row r="24" spans="1:4">
      <c r="A24" s="8"/>
      <c r="B24" s="8"/>
      <c r="C24" s="8"/>
      <c r="D24" s="8"/>
    </row>
    <row r="25" spans="1:4">
      <c r="A25" s="8"/>
      <c r="B25" s="8"/>
      <c r="C25" s="8"/>
      <c r="D25" s="8"/>
    </row>
    <row r="26" spans="1:4">
      <c r="A26" s="8"/>
      <c r="B26" s="8"/>
      <c r="C26" s="8"/>
      <c r="D26" s="8"/>
    </row>
    <row r="27" spans="1:4">
      <c r="A27" s="8"/>
      <c r="B27" s="8"/>
      <c r="C27" s="8"/>
      <c r="D27" s="8"/>
    </row>
    <row r="28" spans="1:4">
      <c r="A28" s="8"/>
      <c r="B28" s="8"/>
      <c r="C28" s="8"/>
      <c r="D28" s="8"/>
    </row>
    <row r="29" spans="1:4">
      <c r="A29" s="8"/>
      <c r="B29" s="8"/>
      <c r="C29" s="8"/>
      <c r="D29" s="8"/>
    </row>
    <row r="30" spans="1:4">
      <c r="A30" s="8"/>
      <c r="B30" s="8"/>
      <c r="C30" s="8"/>
      <c r="D30" s="8"/>
    </row>
    <row r="31" spans="1:4">
      <c r="A31" s="8"/>
      <c r="B31" s="8"/>
      <c r="C31" s="8"/>
      <c r="D31" s="8"/>
    </row>
    <row r="32" spans="1:4">
      <c r="A32" s="8"/>
      <c r="B32" s="8"/>
      <c r="C32" s="8"/>
      <c r="D32" s="8"/>
    </row>
    <row r="33" spans="1:4">
      <c r="A33" s="8"/>
      <c r="B33" s="8"/>
      <c r="C33" s="8"/>
      <c r="D33" s="8"/>
    </row>
    <row r="34" spans="1:4">
      <c r="A34" s="8"/>
      <c r="B34" s="8"/>
      <c r="C34" s="8"/>
      <c r="D34" s="8"/>
    </row>
    <row r="35" spans="1:4">
      <c r="A35" s="8"/>
      <c r="B35" s="8"/>
      <c r="C35" s="8"/>
      <c r="D35" s="8"/>
    </row>
    <row r="36" spans="1:4">
      <c r="A36" s="8"/>
      <c r="B36" s="8"/>
      <c r="C36" s="8"/>
      <c r="D36" s="8"/>
    </row>
    <row r="38" spans="1:4" s="8" customFormat="1"/>
    <row r="39" spans="1:4" s="8" customFormat="1"/>
    <row r="40" spans="1:4" s="8" customFormat="1"/>
    <row r="42" spans="1:4" s="8" customFormat="1"/>
    <row r="44" spans="1:4" s="8" customFormat="1"/>
    <row r="45" spans="1:4" s="8" customFormat="1"/>
    <row r="46" spans="1:4" s="8" customFormat="1"/>
    <row r="47" spans="1:4" s="8" customFormat="1"/>
    <row r="48" spans="1:4" s="8" customFormat="1"/>
    <row r="49" s="8" customFormat="1"/>
    <row r="50" s="8" customFormat="1"/>
    <row r="51" s="8" customFormat="1"/>
    <row r="52" s="8" customFormat="1"/>
    <row r="53" s="8" customFormat="1"/>
    <row r="54" s="8" customFormat="1"/>
    <row r="55" s="8" customFormat="1"/>
    <row r="56" s="8" customFormat="1"/>
    <row r="57" s="8" customFormat="1"/>
  </sheetData>
  <pageMargins left="0.70866141732283472" right="0.70866141732283472" top="0.74803149606299213" bottom="0.74803149606299213" header="0.31496062992125984" footer="0.31496062992125984"/>
  <pageSetup paperSize="9" orientation="landscape" r:id="rId1"/>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fitToPage="1"/>
  </sheetPr>
  <dimension ref="A1:BF100"/>
  <sheetViews>
    <sheetView showGridLines="0" tabSelected="1" showRuler="0" zoomScale="80" zoomScaleNormal="80" zoomScaleSheetLayoutView="70" workbookViewId="0">
      <pane xSplit="3" ySplit="4" topLeftCell="D5" activePane="bottomRight" state="frozen"/>
      <selection pane="topRight" activeCell="D1" sqref="D1"/>
      <selection pane="bottomLeft" activeCell="A5" sqref="A5"/>
      <selection pane="bottomRight" activeCell="AH19" sqref="AH19:AM21"/>
    </sheetView>
  </sheetViews>
  <sheetFormatPr defaultColWidth="9.19921875" defaultRowHeight="14.25"/>
  <cols>
    <col min="1" max="1" width="2.19921875" customWidth="1"/>
    <col min="2" max="2" width="28.53125" customWidth="1"/>
    <col min="3" max="3" width="40" customWidth="1"/>
    <col min="4" max="4" width="2.796875" style="41" customWidth="1"/>
    <col min="5" max="5" width="8.73046875" style="29" customWidth="1"/>
    <col min="6" max="6" width="11.73046875" style="29" customWidth="1"/>
    <col min="7" max="12" width="8.73046875" style="29" customWidth="1"/>
    <col min="13" max="13" width="2.796875" style="41" customWidth="1"/>
    <col min="14" max="14" width="8.73046875" style="29" customWidth="1"/>
    <col min="15" max="15" width="11.53125" style="29" customWidth="1"/>
    <col min="16" max="21" width="8.73046875" style="29" customWidth="1"/>
    <col min="22" max="22" width="2.796875" style="41" customWidth="1"/>
    <col min="23" max="23" width="8.73046875" style="29" customWidth="1"/>
    <col min="24" max="24" width="11.73046875" style="29" customWidth="1"/>
    <col min="25" max="30" width="8.73046875" style="29" customWidth="1"/>
    <col min="31" max="31" width="2.796875" style="41" customWidth="1"/>
    <col min="32" max="39" width="8.73046875" style="29" customWidth="1"/>
    <col min="40" max="40" width="2.796875" style="41" customWidth="1"/>
    <col min="41" max="48" width="8.73046875" style="29" customWidth="1"/>
    <col min="49" max="49" width="3.19921875" style="29" customWidth="1"/>
    <col min="58" max="58" width="2.46484375" customWidth="1"/>
  </cols>
  <sheetData>
    <row r="1" spans="1:58" s="283" customFormat="1" ht="22.5" customHeight="1">
      <c r="A1" s="281"/>
      <c r="B1" s="282" t="s">
        <v>127</v>
      </c>
      <c r="C1" s="282"/>
      <c r="D1" s="282"/>
      <c r="E1" s="282" t="s">
        <v>127</v>
      </c>
      <c r="F1" s="282"/>
      <c r="G1" s="282"/>
      <c r="H1" s="282"/>
      <c r="I1" s="282"/>
      <c r="J1" s="282"/>
      <c r="K1" s="282"/>
      <c r="L1" s="282"/>
      <c r="M1" s="282"/>
      <c r="N1" s="282" t="s">
        <v>127</v>
      </c>
      <c r="O1" s="282"/>
      <c r="P1" s="282"/>
      <c r="Q1" s="282"/>
      <c r="R1" s="282"/>
      <c r="S1" s="282"/>
      <c r="T1" s="282"/>
      <c r="U1" s="282"/>
      <c r="V1" s="282"/>
      <c r="W1" s="282" t="s">
        <v>127</v>
      </c>
      <c r="X1" s="282"/>
      <c r="Y1" s="282"/>
      <c r="Z1" s="282"/>
      <c r="AA1" s="282"/>
      <c r="AB1" s="282"/>
      <c r="AC1" s="282"/>
      <c r="AD1" s="282"/>
      <c r="AE1" s="282"/>
      <c r="AF1" s="282" t="s">
        <v>127</v>
      </c>
      <c r="AG1" s="282"/>
      <c r="AH1" s="282"/>
      <c r="AI1" s="282"/>
      <c r="AJ1" s="282"/>
      <c r="AK1" s="282"/>
      <c r="AL1" s="282"/>
      <c r="AM1" s="282"/>
      <c r="AN1" s="282"/>
      <c r="AO1" s="282" t="s">
        <v>127</v>
      </c>
      <c r="AP1" s="282"/>
      <c r="AQ1" s="282"/>
      <c r="AR1" s="282"/>
      <c r="AS1" s="282"/>
      <c r="AT1" s="282"/>
      <c r="AU1" s="282"/>
      <c r="AV1" s="282"/>
      <c r="AW1" s="393"/>
      <c r="AX1" s="282" t="s">
        <v>127</v>
      </c>
      <c r="AY1" s="282"/>
      <c r="AZ1" s="282"/>
      <c r="BA1" s="282"/>
      <c r="BB1" s="282"/>
      <c r="BC1" s="282"/>
      <c r="BD1" s="282"/>
      <c r="BE1" s="282"/>
    </row>
    <row r="2" spans="1:58" s="28" customFormat="1" ht="60" customHeight="1">
      <c r="A2" s="20"/>
      <c r="B2" s="460" t="s">
        <v>196</v>
      </c>
      <c r="C2" s="460"/>
      <c r="D2" s="42"/>
      <c r="E2" s="21"/>
      <c r="F2" s="21"/>
      <c r="G2" s="21"/>
      <c r="H2" s="21"/>
      <c r="I2" s="21"/>
      <c r="J2" s="21"/>
      <c r="K2" s="21"/>
      <c r="L2" s="21"/>
      <c r="M2" s="42"/>
      <c r="N2" s="21"/>
      <c r="O2" s="21"/>
      <c r="P2" s="21"/>
      <c r="Q2" s="21"/>
      <c r="R2" s="21"/>
      <c r="S2" s="21"/>
      <c r="T2" s="21"/>
      <c r="U2" s="21"/>
      <c r="V2" s="42"/>
      <c r="W2" s="21"/>
      <c r="X2" s="21"/>
      <c r="Y2" s="21"/>
      <c r="Z2" s="21"/>
      <c r="AA2" s="21"/>
      <c r="AB2" s="21"/>
      <c r="AC2" s="21"/>
      <c r="AD2" s="21"/>
      <c r="AE2" s="42"/>
      <c r="AF2" s="21"/>
      <c r="AG2" s="21"/>
      <c r="AH2" s="21"/>
      <c r="AI2" s="21"/>
      <c r="AJ2" s="21"/>
      <c r="AK2" s="21"/>
      <c r="AL2" s="21"/>
      <c r="AM2" s="21"/>
      <c r="AN2" s="42"/>
      <c r="AO2" s="21"/>
      <c r="AP2" s="21"/>
      <c r="AQ2" s="21"/>
      <c r="AR2" s="21"/>
      <c r="AS2" s="21"/>
      <c r="AT2" s="21"/>
      <c r="AU2" s="21"/>
      <c r="AV2" s="21"/>
      <c r="AW2" s="394"/>
    </row>
    <row r="3" spans="1:58" s="28" customFormat="1">
      <c r="A3" s="20"/>
      <c r="B3" s="183" t="s">
        <v>104</v>
      </c>
      <c r="C3" s="184"/>
      <c r="D3" s="42"/>
      <c r="E3" s="21"/>
      <c r="F3" s="21"/>
      <c r="G3" s="21"/>
      <c r="H3" s="21"/>
      <c r="I3" s="21"/>
      <c r="J3" s="21"/>
      <c r="K3" s="21"/>
      <c r="L3" s="21"/>
      <c r="M3" s="42"/>
      <c r="N3" s="21"/>
      <c r="O3" s="21"/>
      <c r="P3" s="21"/>
      <c r="Q3" s="21"/>
      <c r="R3" s="21"/>
      <c r="S3" s="21"/>
      <c r="T3" s="21"/>
      <c r="U3" s="21"/>
      <c r="V3" s="42"/>
      <c r="W3" s="21"/>
      <c r="X3" s="21"/>
      <c r="Y3" s="21"/>
      <c r="Z3" s="21"/>
      <c r="AA3" s="21"/>
      <c r="AB3" s="21"/>
      <c r="AC3" s="21"/>
      <c r="AD3" s="21"/>
      <c r="AE3" s="42"/>
      <c r="AF3" s="21"/>
      <c r="AG3" s="21"/>
      <c r="AH3" s="21"/>
      <c r="AI3" s="21"/>
      <c r="AJ3" s="21"/>
      <c r="AK3" s="21"/>
      <c r="AL3" s="21"/>
      <c r="AM3" s="21"/>
      <c r="AN3" s="42"/>
      <c r="AO3" s="21"/>
      <c r="AP3" s="21"/>
      <c r="AQ3" s="21"/>
      <c r="AR3" s="21"/>
      <c r="AS3" s="21"/>
      <c r="AT3" s="21"/>
      <c r="AU3" s="21"/>
      <c r="AV3" s="21"/>
      <c r="AW3" s="394"/>
    </row>
    <row r="4" spans="1:58" s="28" customFormat="1">
      <c r="A4" s="20"/>
      <c r="B4" s="251" t="s">
        <v>110</v>
      </c>
      <c r="C4" s="252"/>
      <c r="D4" s="42"/>
      <c r="E4" s="21"/>
      <c r="F4" s="21"/>
      <c r="G4" s="21"/>
      <c r="H4" s="21"/>
      <c r="I4" s="21"/>
      <c r="J4" s="21"/>
      <c r="K4" s="21"/>
      <c r="L4" s="21"/>
      <c r="M4" s="42"/>
      <c r="N4" s="21"/>
      <c r="O4" s="21"/>
      <c r="P4" s="21"/>
      <c r="Q4" s="21"/>
      <c r="R4" s="21"/>
      <c r="S4" s="21"/>
      <c r="T4" s="21"/>
      <c r="U4" s="21"/>
      <c r="V4" s="42"/>
      <c r="W4" s="21"/>
      <c r="X4" s="21"/>
      <c r="Y4" s="21"/>
      <c r="Z4" s="21"/>
      <c r="AA4" s="21"/>
      <c r="AB4" s="21"/>
      <c r="AC4" s="21"/>
      <c r="AD4" s="21"/>
      <c r="AE4" s="42"/>
      <c r="AF4" s="21"/>
      <c r="AG4" s="21"/>
      <c r="AH4" s="21"/>
      <c r="AI4" s="21"/>
      <c r="AJ4" s="21"/>
      <c r="AK4" s="21"/>
      <c r="AL4" s="21"/>
      <c r="AM4" s="21"/>
      <c r="AN4" s="42"/>
      <c r="AO4" s="21"/>
      <c r="AP4" s="21"/>
      <c r="AQ4" s="21"/>
      <c r="AR4" s="21"/>
      <c r="AS4" s="21"/>
      <c r="AT4" s="21"/>
      <c r="AU4" s="21"/>
      <c r="AV4" s="21"/>
      <c r="AW4" s="394"/>
    </row>
    <row r="5" spans="1:58" s="28" customFormat="1" ht="75" customHeight="1">
      <c r="A5" s="20"/>
      <c r="B5" s="250" t="s">
        <v>109</v>
      </c>
      <c r="C5" s="84"/>
      <c r="D5" s="85"/>
      <c r="E5" s="455" t="s">
        <v>28</v>
      </c>
      <c r="F5" s="455"/>
      <c r="G5" s="455"/>
      <c r="H5" s="455"/>
      <c r="I5" s="455"/>
      <c r="J5" s="455"/>
      <c r="K5" s="455"/>
      <c r="L5" s="455"/>
      <c r="M5" s="86"/>
      <c r="N5" s="455" t="s">
        <v>132</v>
      </c>
      <c r="O5" s="455"/>
      <c r="P5" s="455"/>
      <c r="Q5" s="455"/>
      <c r="R5" s="455"/>
      <c r="S5" s="455"/>
      <c r="T5" s="455"/>
      <c r="U5" s="455"/>
      <c r="V5" s="86"/>
      <c r="W5" s="455" t="s">
        <v>133</v>
      </c>
      <c r="X5" s="455"/>
      <c r="Y5" s="455"/>
      <c r="Z5" s="455"/>
      <c r="AA5" s="455"/>
      <c r="AB5" s="455"/>
      <c r="AC5" s="455"/>
      <c r="AD5" s="455"/>
      <c r="AE5" s="86"/>
      <c r="AF5" s="455" t="s">
        <v>175</v>
      </c>
      <c r="AG5" s="455"/>
      <c r="AH5" s="455"/>
      <c r="AI5" s="455"/>
      <c r="AJ5" s="455"/>
      <c r="AK5" s="455"/>
      <c r="AL5" s="455"/>
      <c r="AM5" s="455"/>
      <c r="AN5" s="86"/>
      <c r="AO5" s="455" t="s">
        <v>53</v>
      </c>
      <c r="AP5" s="455"/>
      <c r="AQ5" s="455"/>
      <c r="AR5" s="455"/>
      <c r="AS5" s="455"/>
      <c r="AT5" s="455"/>
      <c r="AU5" s="455"/>
      <c r="AV5" s="455"/>
      <c r="AW5" s="395"/>
      <c r="AX5" s="455" t="s">
        <v>134</v>
      </c>
      <c r="AY5" s="455"/>
      <c r="AZ5" s="455"/>
      <c r="BA5" s="455"/>
      <c r="BB5" s="455"/>
      <c r="BC5" s="455"/>
      <c r="BD5" s="455"/>
      <c r="BE5" s="455"/>
      <c r="BF5" s="386"/>
    </row>
    <row r="6" spans="1:58">
      <c r="A6" s="13"/>
      <c r="B6" s="13"/>
      <c r="C6" s="13"/>
      <c r="E6" s="19"/>
      <c r="F6" s="19"/>
      <c r="G6" s="19"/>
      <c r="H6" s="19"/>
      <c r="I6" s="19"/>
      <c r="J6" s="19"/>
      <c r="K6" s="19"/>
      <c r="L6" s="19"/>
      <c r="N6" s="19"/>
      <c r="O6" s="19"/>
      <c r="P6" s="19"/>
      <c r="Q6" s="19"/>
      <c r="R6" s="19"/>
      <c r="S6" s="19"/>
      <c r="T6" s="19"/>
      <c r="U6" s="19"/>
      <c r="W6" s="19"/>
      <c r="X6" s="19"/>
      <c r="Y6" s="19"/>
      <c r="Z6" s="19"/>
      <c r="AA6" s="19"/>
      <c r="AB6" s="19"/>
      <c r="AC6" s="19"/>
      <c r="AD6" s="19"/>
      <c r="AF6" s="19"/>
      <c r="AG6" s="19"/>
      <c r="AH6" s="19"/>
      <c r="AI6" s="19"/>
      <c r="AJ6" s="19"/>
      <c r="AK6" s="19"/>
      <c r="AL6" s="19"/>
      <c r="AM6" s="19"/>
      <c r="AO6" s="19"/>
      <c r="AP6" s="19"/>
      <c r="AQ6" s="19"/>
      <c r="AR6" s="19"/>
      <c r="AS6" s="19"/>
      <c r="AT6" s="19"/>
      <c r="AU6" s="19"/>
      <c r="AV6" s="19"/>
      <c r="AW6" s="396"/>
      <c r="AX6" s="158"/>
      <c r="AY6" s="158"/>
      <c r="AZ6" s="158"/>
      <c r="BA6" s="158"/>
      <c r="BB6" s="158"/>
      <c r="BC6" s="158"/>
      <c r="BD6" s="158"/>
      <c r="BE6" s="158"/>
      <c r="BF6" s="387"/>
    </row>
    <row r="7" spans="1:58" ht="22.5" customHeight="1">
      <c r="A7" s="13"/>
      <c r="B7" s="461" t="s">
        <v>152</v>
      </c>
      <c r="C7" s="461"/>
      <c r="D7" s="37"/>
      <c r="E7" s="456" t="s">
        <v>90</v>
      </c>
      <c r="F7" s="456"/>
      <c r="G7" s="456"/>
      <c r="H7" s="456"/>
      <c r="I7" s="456"/>
      <c r="J7" s="456"/>
      <c r="K7" s="456"/>
      <c r="L7" s="456"/>
      <c r="M7" s="78"/>
      <c r="N7" s="456" t="s">
        <v>94</v>
      </c>
      <c r="O7" s="456"/>
      <c r="P7" s="456"/>
      <c r="Q7" s="456"/>
      <c r="R7" s="456"/>
      <c r="S7" s="456"/>
      <c r="T7" s="456"/>
      <c r="U7" s="456"/>
      <c r="V7" s="78"/>
      <c r="W7" s="456" t="s">
        <v>95</v>
      </c>
      <c r="X7" s="456"/>
      <c r="Y7" s="456"/>
      <c r="Z7" s="456"/>
      <c r="AA7" s="456"/>
      <c r="AB7" s="456"/>
      <c r="AC7" s="456"/>
      <c r="AD7" s="456"/>
      <c r="AE7" s="78"/>
      <c r="AF7" s="456" t="s">
        <v>96</v>
      </c>
      <c r="AG7" s="456"/>
      <c r="AH7" s="456"/>
      <c r="AI7" s="456"/>
      <c r="AJ7" s="456"/>
      <c r="AK7" s="456"/>
      <c r="AL7" s="456"/>
      <c r="AM7" s="456"/>
      <c r="AN7" s="79"/>
      <c r="AO7" s="452" t="s">
        <v>8</v>
      </c>
      <c r="AP7" s="453"/>
      <c r="AQ7" s="453"/>
      <c r="AR7" s="453"/>
      <c r="AS7" s="453"/>
      <c r="AT7" s="453"/>
      <c r="AU7" s="453"/>
      <c r="AV7" s="454"/>
      <c r="AW7" s="396"/>
      <c r="AX7" s="158"/>
      <c r="AY7" s="158"/>
      <c r="AZ7" s="158"/>
      <c r="BA7" s="158"/>
      <c r="BB7" s="158"/>
      <c r="BC7" s="158"/>
      <c r="BD7" s="158"/>
      <c r="BE7" s="158"/>
      <c r="BF7" s="387"/>
    </row>
    <row r="8" spans="1:58" s="312" customFormat="1" ht="17.25" customHeight="1">
      <c r="A8" s="311"/>
      <c r="B8" s="297"/>
      <c r="C8" s="297"/>
      <c r="D8" s="39"/>
      <c r="E8" s="31" t="s">
        <v>91</v>
      </c>
      <c r="F8" s="31" t="s">
        <v>91</v>
      </c>
      <c r="G8" s="31" t="s">
        <v>91</v>
      </c>
      <c r="H8" s="31" t="s">
        <v>92</v>
      </c>
      <c r="I8" s="31" t="s">
        <v>92</v>
      </c>
      <c r="J8" s="31" t="s">
        <v>92</v>
      </c>
      <c r="K8" s="31" t="s">
        <v>92</v>
      </c>
      <c r="L8" s="31" t="s">
        <v>177</v>
      </c>
      <c r="M8" s="39"/>
      <c r="N8" s="31" t="s">
        <v>91</v>
      </c>
      <c r="O8" s="31" t="s">
        <v>91</v>
      </c>
      <c r="P8" s="31" t="s">
        <v>91</v>
      </c>
      <c r="Q8" s="31" t="s">
        <v>92</v>
      </c>
      <c r="R8" s="31" t="s">
        <v>92</v>
      </c>
      <c r="S8" s="31" t="s">
        <v>92</v>
      </c>
      <c r="T8" s="31" t="s">
        <v>92</v>
      </c>
      <c r="U8" s="31" t="s">
        <v>177</v>
      </c>
      <c r="V8" s="39"/>
      <c r="W8" s="31" t="s">
        <v>91</v>
      </c>
      <c r="X8" s="31" t="s">
        <v>91</v>
      </c>
      <c r="Y8" s="31" t="s">
        <v>91</v>
      </c>
      <c r="Z8" s="31" t="s">
        <v>92</v>
      </c>
      <c r="AA8" s="31" t="s">
        <v>92</v>
      </c>
      <c r="AB8" s="31" t="s">
        <v>92</v>
      </c>
      <c r="AC8" s="31" t="s">
        <v>92</v>
      </c>
      <c r="AD8" s="31" t="s">
        <v>177</v>
      </c>
      <c r="AE8" s="39"/>
      <c r="AF8" s="31" t="s">
        <v>91</v>
      </c>
      <c r="AG8" s="31" t="s">
        <v>91</v>
      </c>
      <c r="AH8" s="31" t="s">
        <v>91</v>
      </c>
      <c r="AI8" s="31" t="s">
        <v>92</v>
      </c>
      <c r="AJ8" s="31" t="s">
        <v>92</v>
      </c>
      <c r="AK8" s="31" t="s">
        <v>92</v>
      </c>
      <c r="AL8" s="31" t="s">
        <v>92</v>
      </c>
      <c r="AM8" s="31" t="s">
        <v>177</v>
      </c>
      <c r="AN8" s="39"/>
      <c r="AO8" s="31" t="s">
        <v>91</v>
      </c>
      <c r="AP8" s="31" t="s">
        <v>91</v>
      </c>
      <c r="AQ8" s="31" t="s">
        <v>91</v>
      </c>
      <c r="AR8" s="31" t="s">
        <v>92</v>
      </c>
      <c r="AS8" s="31" t="s">
        <v>92</v>
      </c>
      <c r="AT8" s="31" t="s">
        <v>92</v>
      </c>
      <c r="AU8" s="31" t="s">
        <v>92</v>
      </c>
      <c r="AV8" s="145" t="s">
        <v>177</v>
      </c>
      <c r="AW8" s="397"/>
      <c r="AX8" s="315"/>
      <c r="AY8" s="315"/>
      <c r="AZ8" s="315"/>
      <c r="BA8" s="315"/>
      <c r="BB8" s="315"/>
      <c r="BC8" s="315"/>
      <c r="BD8" s="315"/>
      <c r="BE8" s="315"/>
      <c r="BF8" s="388"/>
    </row>
    <row r="9" spans="1:58" s="295" customFormat="1" ht="30.75" customHeight="1">
      <c r="A9" s="288"/>
      <c r="B9" s="289"/>
      <c r="C9" s="289"/>
      <c r="D9" s="290"/>
      <c r="E9" s="289" t="s">
        <v>149</v>
      </c>
      <c r="F9" s="291" t="s">
        <v>150</v>
      </c>
      <c r="G9" s="291" t="s">
        <v>150</v>
      </c>
      <c r="H9" s="291" t="s">
        <v>150</v>
      </c>
      <c r="I9" s="291" t="s">
        <v>150</v>
      </c>
      <c r="J9" s="291" t="s">
        <v>150</v>
      </c>
      <c r="K9" s="291" t="s">
        <v>150</v>
      </c>
      <c r="L9" s="291" t="s">
        <v>150</v>
      </c>
      <c r="M9" s="290"/>
      <c r="N9" s="289" t="s">
        <v>149</v>
      </c>
      <c r="O9" s="291" t="s">
        <v>150</v>
      </c>
      <c r="P9" s="291" t="s">
        <v>150</v>
      </c>
      <c r="Q9" s="291" t="s">
        <v>150</v>
      </c>
      <c r="R9" s="291" t="s">
        <v>150</v>
      </c>
      <c r="S9" s="291" t="s">
        <v>150</v>
      </c>
      <c r="T9" s="291" t="s">
        <v>150</v>
      </c>
      <c r="U9" s="291" t="s">
        <v>150</v>
      </c>
      <c r="V9" s="290"/>
      <c r="W9" s="289" t="s">
        <v>149</v>
      </c>
      <c r="X9" s="291" t="s">
        <v>150</v>
      </c>
      <c r="Y9" s="291" t="s">
        <v>150</v>
      </c>
      <c r="Z9" s="291" t="s">
        <v>150</v>
      </c>
      <c r="AA9" s="291" t="s">
        <v>150</v>
      </c>
      <c r="AB9" s="291" t="s">
        <v>150</v>
      </c>
      <c r="AC9" s="291" t="s">
        <v>150</v>
      </c>
      <c r="AD9" s="291" t="s">
        <v>150</v>
      </c>
      <c r="AE9" s="290"/>
      <c r="AF9" s="289" t="s">
        <v>149</v>
      </c>
      <c r="AG9" s="291" t="s">
        <v>150</v>
      </c>
      <c r="AH9" s="291" t="s">
        <v>150</v>
      </c>
      <c r="AI9" s="291" t="s">
        <v>150</v>
      </c>
      <c r="AJ9" s="291" t="s">
        <v>150</v>
      </c>
      <c r="AK9" s="291" t="s">
        <v>150</v>
      </c>
      <c r="AL9" s="291" t="s">
        <v>150</v>
      </c>
      <c r="AM9" s="291" t="s">
        <v>150</v>
      </c>
      <c r="AN9" s="290"/>
      <c r="AO9" s="289" t="s">
        <v>149</v>
      </c>
      <c r="AP9" s="291" t="s">
        <v>150</v>
      </c>
      <c r="AQ9" s="291" t="s">
        <v>150</v>
      </c>
      <c r="AR9" s="291" t="s">
        <v>150</v>
      </c>
      <c r="AS9" s="291" t="s">
        <v>150</v>
      </c>
      <c r="AT9" s="291" t="s">
        <v>150</v>
      </c>
      <c r="AU9" s="291" t="s">
        <v>150</v>
      </c>
      <c r="AV9" s="296" t="s">
        <v>150</v>
      </c>
      <c r="AW9" s="398"/>
      <c r="AX9" s="158"/>
      <c r="AY9" s="158"/>
      <c r="AZ9" s="158"/>
      <c r="BA9" s="158"/>
      <c r="BB9" s="158"/>
      <c r="BC9" s="158"/>
      <c r="BD9" s="158"/>
      <c r="BE9" s="158"/>
      <c r="BF9" s="389"/>
    </row>
    <row r="10" spans="1:58" ht="18.75" customHeight="1">
      <c r="A10" s="13"/>
      <c r="B10" s="30" t="s">
        <v>55</v>
      </c>
      <c r="C10" s="30"/>
      <c r="D10" s="39"/>
      <c r="E10" s="31">
        <v>2022</v>
      </c>
      <c r="F10" s="31">
        <v>2023</v>
      </c>
      <c r="G10" s="31">
        <v>2024</v>
      </c>
      <c r="H10" s="31">
        <v>2025</v>
      </c>
      <c r="I10" s="31">
        <v>2026</v>
      </c>
      <c r="J10" s="31">
        <v>2027</v>
      </c>
      <c r="K10" s="31">
        <v>2028</v>
      </c>
      <c r="L10" s="31">
        <v>2029</v>
      </c>
      <c r="M10" s="39"/>
      <c r="N10" s="31">
        <v>2022</v>
      </c>
      <c r="O10" s="31">
        <v>2023</v>
      </c>
      <c r="P10" s="31">
        <v>2024</v>
      </c>
      <c r="Q10" s="31">
        <v>2025</v>
      </c>
      <c r="R10" s="31">
        <v>2026</v>
      </c>
      <c r="S10" s="31">
        <v>2027</v>
      </c>
      <c r="T10" s="31">
        <v>2028</v>
      </c>
      <c r="U10" s="31">
        <v>2029</v>
      </c>
      <c r="V10" s="39"/>
      <c r="W10" s="31">
        <v>2022</v>
      </c>
      <c r="X10" s="31">
        <v>2023</v>
      </c>
      <c r="Y10" s="31">
        <v>2024</v>
      </c>
      <c r="Z10" s="31">
        <v>2025</v>
      </c>
      <c r="AA10" s="31">
        <v>2026</v>
      </c>
      <c r="AB10" s="31">
        <v>2027</v>
      </c>
      <c r="AC10" s="31">
        <v>2028</v>
      </c>
      <c r="AD10" s="31">
        <v>2029</v>
      </c>
      <c r="AE10" s="39"/>
      <c r="AF10" s="31">
        <v>2022</v>
      </c>
      <c r="AG10" s="31">
        <v>2023</v>
      </c>
      <c r="AH10" s="31">
        <v>2024</v>
      </c>
      <c r="AI10" s="31">
        <v>2025</v>
      </c>
      <c r="AJ10" s="31">
        <v>2026</v>
      </c>
      <c r="AK10" s="31">
        <v>2027</v>
      </c>
      <c r="AL10" s="31">
        <v>2028</v>
      </c>
      <c r="AM10" s="31">
        <v>2029</v>
      </c>
      <c r="AN10" s="39"/>
      <c r="AO10" s="144">
        <v>2022</v>
      </c>
      <c r="AP10" s="31">
        <v>2023</v>
      </c>
      <c r="AQ10" s="31">
        <v>2024</v>
      </c>
      <c r="AR10" s="31">
        <v>2025</v>
      </c>
      <c r="AS10" s="31">
        <v>2026</v>
      </c>
      <c r="AT10" s="31">
        <v>2027</v>
      </c>
      <c r="AU10" s="31">
        <v>2028</v>
      </c>
      <c r="AV10" s="145">
        <v>2029</v>
      </c>
      <c r="AW10" s="396"/>
      <c r="AX10" s="158"/>
      <c r="AY10" s="158"/>
      <c r="AZ10" s="158"/>
      <c r="BA10" s="158"/>
      <c r="BB10" s="158"/>
      <c r="BC10" s="158"/>
      <c r="BD10" s="158"/>
      <c r="BE10" s="158"/>
      <c r="BF10" s="387"/>
    </row>
    <row r="11" spans="1:58">
      <c r="A11" s="13"/>
      <c r="B11" s="45" t="s">
        <v>69</v>
      </c>
      <c r="C11" s="100" t="s">
        <v>70</v>
      </c>
      <c r="D11" s="43"/>
      <c r="E11" s="185">
        <v>4787802.7068444155</v>
      </c>
      <c r="F11" s="186">
        <v>6088232.9050209885</v>
      </c>
      <c r="G11" s="186">
        <v>27040260.657466002</v>
      </c>
      <c r="H11" s="186">
        <v>17995078.092757601</v>
      </c>
      <c r="I11" s="186">
        <v>4883631.6086726999</v>
      </c>
      <c r="J11" s="186">
        <v>4843638.9302634001</v>
      </c>
      <c r="K11" s="186">
        <v>4811519.5591404</v>
      </c>
      <c r="L11" s="187">
        <v>4780030.1773728011</v>
      </c>
      <c r="M11" s="43"/>
      <c r="N11" s="167">
        <v>0</v>
      </c>
      <c r="O11" s="105">
        <v>-28505.629854403891</v>
      </c>
      <c r="P11" s="105">
        <v>-128430.93352417157</v>
      </c>
      <c r="Q11" s="105">
        <v>207004.35860649424</v>
      </c>
      <c r="R11" s="105">
        <v>110893.11283721821</v>
      </c>
      <c r="S11" s="105">
        <v>162648.00600379304</v>
      </c>
      <c r="T11" s="105">
        <v>201089.57236049112</v>
      </c>
      <c r="U11" s="168">
        <v>250830.95154048427</v>
      </c>
      <c r="V11" s="43"/>
      <c r="W11" s="167">
        <v>0</v>
      </c>
      <c r="X11" s="105">
        <v>329503.66014032107</v>
      </c>
      <c r="Y11" s="105">
        <v>2202512.4312224137</v>
      </c>
      <c r="Z11" s="105">
        <v>1859343.8647269648</v>
      </c>
      <c r="AA11" s="105">
        <v>617515.30887799594</v>
      </c>
      <c r="AB11" s="105">
        <v>714443.80805942114</v>
      </c>
      <c r="AC11" s="105">
        <v>818816.46988531761</v>
      </c>
      <c r="AD11" s="168">
        <v>926712.97941312718</v>
      </c>
      <c r="AE11" s="43"/>
      <c r="AF11" s="167">
        <v>0</v>
      </c>
      <c r="AG11" s="105">
        <v>0</v>
      </c>
      <c r="AH11" s="105">
        <v>0</v>
      </c>
      <c r="AI11" s="105">
        <v>0</v>
      </c>
      <c r="AJ11" s="105">
        <v>0</v>
      </c>
      <c r="AK11" s="105">
        <v>0</v>
      </c>
      <c r="AL11" s="105">
        <v>0</v>
      </c>
      <c r="AM11" s="168">
        <v>0</v>
      </c>
      <c r="AN11" s="43"/>
      <c r="AO11" s="178">
        <v>4787802.7068444155</v>
      </c>
      <c r="AP11" s="105">
        <v>6389230.9353069058</v>
      </c>
      <c r="AQ11" s="105">
        <v>29114342.155164242</v>
      </c>
      <c r="AR11" s="105">
        <v>20061426.316091061</v>
      </c>
      <c r="AS11" s="105">
        <v>5612040.0303879147</v>
      </c>
      <c r="AT11" s="105">
        <v>5720730.7443266148</v>
      </c>
      <c r="AU11" s="105">
        <v>5831425.601386209</v>
      </c>
      <c r="AV11" s="179">
        <v>5957574.1083264127</v>
      </c>
      <c r="AW11" s="24"/>
      <c r="AX11" s="158"/>
      <c r="AY11" s="158"/>
      <c r="AZ11" s="158"/>
      <c r="BA11" s="158"/>
      <c r="BB11" s="158"/>
      <c r="BC11" s="158"/>
      <c r="BD11" s="158"/>
      <c r="BE11" s="158"/>
      <c r="BF11" s="387"/>
    </row>
    <row r="12" spans="1:58">
      <c r="A12" s="13"/>
      <c r="B12" s="46" t="s">
        <v>69</v>
      </c>
      <c r="C12" s="101" t="s">
        <v>71</v>
      </c>
      <c r="D12" s="43"/>
      <c r="E12" s="188">
        <v>21302652.030420382</v>
      </c>
      <c r="F12" s="189">
        <v>18812384.779800028</v>
      </c>
      <c r="G12" s="189">
        <v>9938609.4982670005</v>
      </c>
      <c r="H12" s="189">
        <v>8042405.8400465148</v>
      </c>
      <c r="I12" s="189">
        <v>8978932.5208017007</v>
      </c>
      <c r="J12" s="189">
        <v>6940500.4940142492</v>
      </c>
      <c r="K12" s="189">
        <v>8512637.6582316756</v>
      </c>
      <c r="L12" s="190">
        <v>9287780.4394340962</v>
      </c>
      <c r="M12" s="43"/>
      <c r="N12" s="169">
        <v>0</v>
      </c>
      <c r="O12" s="170">
        <v>-68183.290742608457</v>
      </c>
      <c r="P12" s="170">
        <v>-7534.4391918354204</v>
      </c>
      <c r="Q12" s="170">
        <v>125431.2004279784</v>
      </c>
      <c r="R12" s="170">
        <v>244283.43690317389</v>
      </c>
      <c r="S12" s="170">
        <v>263941.13282671885</v>
      </c>
      <c r="T12" s="170">
        <v>393064.86312213773</v>
      </c>
      <c r="U12" s="171">
        <v>520961.39062017889</v>
      </c>
      <c r="V12" s="43"/>
      <c r="W12" s="169">
        <v>0</v>
      </c>
      <c r="X12" s="170">
        <v>1018152.5144677111</v>
      </c>
      <c r="Y12" s="170">
        <v>809530.32392290444</v>
      </c>
      <c r="Z12" s="170">
        <v>830982.66532964399</v>
      </c>
      <c r="AA12" s="170">
        <v>1135349.4147943102</v>
      </c>
      <c r="AB12" s="170">
        <v>1023733.947590553</v>
      </c>
      <c r="AC12" s="170">
        <v>1448666.6490806807</v>
      </c>
      <c r="AD12" s="171">
        <v>1800638.5658204297</v>
      </c>
      <c r="AE12" s="43"/>
      <c r="AF12" s="169">
        <v>0</v>
      </c>
      <c r="AG12" s="170">
        <v>0</v>
      </c>
      <c r="AH12" s="170">
        <v>0</v>
      </c>
      <c r="AI12" s="170">
        <v>0</v>
      </c>
      <c r="AJ12" s="170">
        <v>0</v>
      </c>
      <c r="AK12" s="170">
        <v>0</v>
      </c>
      <c r="AL12" s="170">
        <v>0</v>
      </c>
      <c r="AM12" s="171">
        <v>0</v>
      </c>
      <c r="AN12" s="43"/>
      <c r="AO12" s="181">
        <v>21302652.030420382</v>
      </c>
      <c r="AP12" s="170">
        <v>19762354.00352513</v>
      </c>
      <c r="AQ12" s="170">
        <v>10740605.38299807</v>
      </c>
      <c r="AR12" s="170">
        <v>8998819.7058041375</v>
      </c>
      <c r="AS12" s="170">
        <v>10358565.372499185</v>
      </c>
      <c r="AT12" s="170">
        <v>8228175.5744315209</v>
      </c>
      <c r="AU12" s="170">
        <v>10354369.170434494</v>
      </c>
      <c r="AV12" s="182">
        <v>11609380.395874705</v>
      </c>
      <c r="AW12" s="24"/>
      <c r="AX12" s="158"/>
      <c r="AY12" s="158"/>
      <c r="AZ12" s="158"/>
      <c r="BA12" s="158"/>
      <c r="BB12" s="158"/>
      <c r="BC12" s="158"/>
      <c r="BD12" s="158"/>
      <c r="BE12" s="158"/>
      <c r="BF12" s="387"/>
    </row>
    <row r="13" spans="1:58">
      <c r="A13" s="13"/>
      <c r="B13" s="46" t="s">
        <v>69</v>
      </c>
      <c r="C13" s="101" t="s">
        <v>72</v>
      </c>
      <c r="D13" s="43"/>
      <c r="E13" s="188">
        <v>34689741.809095308</v>
      </c>
      <c r="F13" s="189">
        <v>-238916.30613594301</v>
      </c>
      <c r="G13" s="189">
        <v>0</v>
      </c>
      <c r="H13" s="189">
        <v>0</v>
      </c>
      <c r="I13" s="189">
        <v>0</v>
      </c>
      <c r="J13" s="189">
        <v>0</v>
      </c>
      <c r="K13" s="189">
        <v>0</v>
      </c>
      <c r="L13" s="190">
        <v>0</v>
      </c>
      <c r="M13" s="43"/>
      <c r="N13" s="169">
        <v>0</v>
      </c>
      <c r="O13" s="170">
        <v>0</v>
      </c>
      <c r="P13" s="170">
        <v>0</v>
      </c>
      <c r="Q13" s="170">
        <v>0</v>
      </c>
      <c r="R13" s="170">
        <v>0</v>
      </c>
      <c r="S13" s="170">
        <v>0</v>
      </c>
      <c r="T13" s="170">
        <v>0</v>
      </c>
      <c r="U13" s="171">
        <v>0</v>
      </c>
      <c r="V13" s="43"/>
      <c r="W13" s="169">
        <v>0</v>
      </c>
      <c r="X13" s="170">
        <v>-12930.483864057642</v>
      </c>
      <c r="Y13" s="170">
        <v>0</v>
      </c>
      <c r="Z13" s="170">
        <v>0</v>
      </c>
      <c r="AA13" s="170">
        <v>0</v>
      </c>
      <c r="AB13" s="170">
        <v>0</v>
      </c>
      <c r="AC13" s="170">
        <v>0</v>
      </c>
      <c r="AD13" s="171">
        <v>0</v>
      </c>
      <c r="AE13" s="43"/>
      <c r="AF13" s="169">
        <v>0</v>
      </c>
      <c r="AG13" s="170">
        <v>0</v>
      </c>
      <c r="AH13" s="170">
        <v>0</v>
      </c>
      <c r="AI13" s="170">
        <v>0</v>
      </c>
      <c r="AJ13" s="170">
        <v>0</v>
      </c>
      <c r="AK13" s="170">
        <v>0</v>
      </c>
      <c r="AL13" s="170">
        <v>0</v>
      </c>
      <c r="AM13" s="171">
        <v>0</v>
      </c>
      <c r="AN13" s="43"/>
      <c r="AO13" s="181">
        <v>34689741.809095308</v>
      </c>
      <c r="AP13" s="170">
        <v>-251846.79000000065</v>
      </c>
      <c r="AQ13" s="170">
        <v>0</v>
      </c>
      <c r="AR13" s="170">
        <v>0</v>
      </c>
      <c r="AS13" s="170">
        <v>0</v>
      </c>
      <c r="AT13" s="170">
        <v>0</v>
      </c>
      <c r="AU13" s="170">
        <v>0</v>
      </c>
      <c r="AV13" s="182">
        <v>0</v>
      </c>
      <c r="AW13" s="24"/>
      <c r="AX13" s="158"/>
      <c r="AY13" s="158"/>
      <c r="AZ13" s="158"/>
      <c r="BA13" s="158"/>
      <c r="BB13" s="158"/>
      <c r="BC13" s="158"/>
      <c r="BD13" s="158"/>
      <c r="BE13" s="158"/>
      <c r="BF13" s="387"/>
    </row>
    <row r="14" spans="1:58">
      <c r="A14" s="13"/>
      <c r="B14" s="46" t="s">
        <v>73</v>
      </c>
      <c r="C14" s="101" t="s">
        <v>74</v>
      </c>
      <c r="D14" s="43"/>
      <c r="E14" s="188">
        <v>-546941.02247706125</v>
      </c>
      <c r="F14" s="189">
        <v>-1938250.3549535298</v>
      </c>
      <c r="G14" s="189">
        <v>593433.13249489013</v>
      </c>
      <c r="H14" s="189">
        <v>491545.14122354193</v>
      </c>
      <c r="I14" s="189">
        <v>439296.74698557146</v>
      </c>
      <c r="J14" s="189">
        <v>430940.49434249941</v>
      </c>
      <c r="K14" s="189">
        <v>431362.41095922049</v>
      </c>
      <c r="L14" s="190">
        <v>431777.45674705366</v>
      </c>
      <c r="M14" s="43"/>
      <c r="N14" s="169">
        <v>0</v>
      </c>
      <c r="O14" s="170">
        <v>7026.6124110025276</v>
      </c>
      <c r="P14" s="170">
        <v>-437.68697107697602</v>
      </c>
      <c r="Q14" s="170">
        <v>7804.4509702322275</v>
      </c>
      <c r="R14" s="170">
        <v>12162.107075982176</v>
      </c>
      <c r="S14" s="170">
        <v>16676.866013981075</v>
      </c>
      <c r="T14" s="170">
        <v>20271.928760085299</v>
      </c>
      <c r="U14" s="171">
        <v>24655.950577946245</v>
      </c>
      <c r="V14" s="43"/>
      <c r="W14" s="169">
        <v>0</v>
      </c>
      <c r="X14" s="170">
        <v>-104900.81378108231</v>
      </c>
      <c r="Y14" s="170">
        <v>48336.95458695104</v>
      </c>
      <c r="Z14" s="170">
        <v>50788.967842166581</v>
      </c>
      <c r="AA14" s="170">
        <v>55547.282870835115</v>
      </c>
      <c r="AB14" s="170">
        <v>63564.351566627171</v>
      </c>
      <c r="AC14" s="170">
        <v>73408.544274098414</v>
      </c>
      <c r="AD14" s="171">
        <v>83709.465952661863</v>
      </c>
      <c r="AE14" s="43"/>
      <c r="AF14" s="169">
        <v>0</v>
      </c>
      <c r="AG14" s="170">
        <v>0</v>
      </c>
      <c r="AH14" s="170">
        <v>0</v>
      </c>
      <c r="AI14" s="170">
        <v>0</v>
      </c>
      <c r="AJ14" s="170">
        <v>0</v>
      </c>
      <c r="AK14" s="170">
        <v>0</v>
      </c>
      <c r="AL14" s="170">
        <v>0</v>
      </c>
      <c r="AM14" s="171">
        <v>0</v>
      </c>
      <c r="AN14" s="43"/>
      <c r="AO14" s="181">
        <v>-546941.02247706125</v>
      </c>
      <c r="AP14" s="170">
        <v>-2036124.5563236095</v>
      </c>
      <c r="AQ14" s="170">
        <v>641332.4001107642</v>
      </c>
      <c r="AR14" s="170">
        <v>550138.56003594073</v>
      </c>
      <c r="AS14" s="170">
        <v>507006.13693238876</v>
      </c>
      <c r="AT14" s="170">
        <v>511181.71192310762</v>
      </c>
      <c r="AU14" s="170">
        <v>525042.88399340422</v>
      </c>
      <c r="AV14" s="182">
        <v>540142.87327766174</v>
      </c>
      <c r="AW14" s="24"/>
      <c r="AX14" s="158"/>
      <c r="AY14" s="158"/>
      <c r="AZ14" s="158"/>
      <c r="BA14" s="158"/>
      <c r="BB14" s="158"/>
      <c r="BC14" s="158"/>
      <c r="BD14" s="158"/>
      <c r="BE14" s="158"/>
      <c r="BF14" s="387"/>
    </row>
    <row r="15" spans="1:58">
      <c r="A15" s="13"/>
      <c r="B15" s="46" t="s">
        <v>73</v>
      </c>
      <c r="C15" s="101" t="s">
        <v>75</v>
      </c>
      <c r="D15" s="43"/>
      <c r="E15" s="188">
        <v>27725823.78880924</v>
      </c>
      <c r="F15" s="189">
        <v>20609453.449169777</v>
      </c>
      <c r="G15" s="189">
        <v>36438851.057192326</v>
      </c>
      <c r="H15" s="189">
        <v>31824970.979194682</v>
      </c>
      <c r="I15" s="189">
        <v>28093507.359319285</v>
      </c>
      <c r="J15" s="189">
        <v>30792189.816507101</v>
      </c>
      <c r="K15" s="189">
        <v>25870536.767153446</v>
      </c>
      <c r="L15" s="190">
        <v>25162773.695929836</v>
      </c>
      <c r="M15" s="43"/>
      <c r="N15" s="169">
        <v>0</v>
      </c>
      <c r="O15" s="170">
        <v>-144799.95088407258</v>
      </c>
      <c r="P15" s="170">
        <v>-245743.29738511707</v>
      </c>
      <c r="Q15" s="170">
        <v>-160979.62809047531</v>
      </c>
      <c r="R15" s="170">
        <v>-143097.04076920907</v>
      </c>
      <c r="S15" s="170">
        <v>-160660.50905158758</v>
      </c>
      <c r="T15" s="170">
        <v>-154963.32503938838</v>
      </c>
      <c r="U15" s="171">
        <v>-172956.87149511478</v>
      </c>
      <c r="V15" s="43"/>
      <c r="W15" s="169">
        <v>0</v>
      </c>
      <c r="X15" s="170">
        <v>1115412.3784247041</v>
      </c>
      <c r="Y15" s="170">
        <v>2968056.5379745541</v>
      </c>
      <c r="Z15" s="170">
        <v>3288319.4076881865</v>
      </c>
      <c r="AA15" s="170">
        <v>3552309.4828955131</v>
      </c>
      <c r="AB15" s="170">
        <v>4541892.9172322769</v>
      </c>
      <c r="AC15" s="170">
        <v>4402605.3161266549</v>
      </c>
      <c r="AD15" s="171">
        <v>4878351.8339354508</v>
      </c>
      <c r="AE15" s="43"/>
      <c r="AF15" s="169">
        <v>0</v>
      </c>
      <c r="AG15" s="170">
        <v>0</v>
      </c>
      <c r="AH15" s="170">
        <v>-49413.64505709066</v>
      </c>
      <c r="AI15" s="170">
        <v>-53345.737204523321</v>
      </c>
      <c r="AJ15" s="170">
        <v>-51115.437294569485</v>
      </c>
      <c r="AK15" s="170">
        <v>-78613.644679299425</v>
      </c>
      <c r="AL15" s="170">
        <v>-87237.052044957527</v>
      </c>
      <c r="AM15" s="171">
        <v>-124379.11278576469</v>
      </c>
      <c r="AN15" s="43"/>
      <c r="AO15" s="181">
        <v>27725823.78880924</v>
      </c>
      <c r="AP15" s="170">
        <v>21580065.876710407</v>
      </c>
      <c r="AQ15" s="170">
        <v>39111750.652724668</v>
      </c>
      <c r="AR15" s="170">
        <v>34898965.021587871</v>
      </c>
      <c r="AS15" s="170">
        <v>31451604.36415102</v>
      </c>
      <c r="AT15" s="170">
        <v>35094808.580008492</v>
      </c>
      <c r="AU15" s="170">
        <v>30030941.706195757</v>
      </c>
      <c r="AV15" s="182">
        <v>29743789.545584407</v>
      </c>
      <c r="AW15" s="24"/>
      <c r="AX15" s="158"/>
      <c r="AY15" s="158"/>
      <c r="AZ15" s="158"/>
      <c r="BA15" s="158"/>
      <c r="BB15" s="158"/>
      <c r="BC15" s="158"/>
      <c r="BD15" s="158"/>
      <c r="BE15" s="158"/>
      <c r="BF15" s="387"/>
    </row>
    <row r="16" spans="1:58">
      <c r="A16" s="13"/>
      <c r="B16" s="46" t="s">
        <v>76</v>
      </c>
      <c r="C16" s="101" t="s">
        <v>77</v>
      </c>
      <c r="D16" s="43"/>
      <c r="E16" s="188">
        <v>11846785.584515296</v>
      </c>
      <c r="F16" s="189">
        <v>20248915.724164128</v>
      </c>
      <c r="G16" s="189">
        <v>19745622.068945173</v>
      </c>
      <c r="H16" s="189">
        <v>17688010.677250464</v>
      </c>
      <c r="I16" s="189">
        <v>19634937.150460191</v>
      </c>
      <c r="J16" s="189">
        <v>18986200.631097797</v>
      </c>
      <c r="K16" s="189">
        <v>16142223.655160829</v>
      </c>
      <c r="L16" s="190">
        <v>18341294.703083865</v>
      </c>
      <c r="M16" s="43"/>
      <c r="N16" s="169">
        <v>0</v>
      </c>
      <c r="O16" s="170">
        <v>-352004.28003756504</v>
      </c>
      <c r="P16" s="170">
        <v>-204989.15755252491</v>
      </c>
      <c r="Q16" s="170">
        <v>-20245.137452067029</v>
      </c>
      <c r="R16" s="170">
        <v>51112.381467797066</v>
      </c>
      <c r="S16" s="170">
        <v>97337.644650822331</v>
      </c>
      <c r="T16" s="170">
        <v>83184.862208500854</v>
      </c>
      <c r="U16" s="171">
        <v>75107.787912920467</v>
      </c>
      <c r="V16" s="43"/>
      <c r="W16" s="169">
        <v>0</v>
      </c>
      <c r="X16" s="170">
        <v>1095899.5736648776</v>
      </c>
      <c r="Y16" s="170">
        <v>1608341.6731807094</v>
      </c>
      <c r="Z16" s="170">
        <v>1827616.082711362</v>
      </c>
      <c r="AA16" s="170">
        <v>2482757.7611985002</v>
      </c>
      <c r="AB16" s="170">
        <v>2800492.2899412001</v>
      </c>
      <c r="AC16" s="170">
        <v>2747057.0215824768</v>
      </c>
      <c r="AD16" s="171">
        <v>3555859.5301444321</v>
      </c>
      <c r="AE16" s="43"/>
      <c r="AF16" s="169">
        <v>0</v>
      </c>
      <c r="AG16" s="170">
        <v>0</v>
      </c>
      <c r="AH16" s="170">
        <v>0</v>
      </c>
      <c r="AI16" s="170">
        <v>0</v>
      </c>
      <c r="AJ16" s="170">
        <v>0</v>
      </c>
      <c r="AK16" s="170">
        <v>0</v>
      </c>
      <c r="AL16" s="170">
        <v>0</v>
      </c>
      <c r="AM16" s="171">
        <v>0</v>
      </c>
      <c r="AN16" s="43"/>
      <c r="AO16" s="181">
        <v>11846785.584515296</v>
      </c>
      <c r="AP16" s="170">
        <v>20992811.017791443</v>
      </c>
      <c r="AQ16" s="170">
        <v>21148974.584573358</v>
      </c>
      <c r="AR16" s="170">
        <v>19495381.622509759</v>
      </c>
      <c r="AS16" s="170">
        <v>22168807.293126486</v>
      </c>
      <c r="AT16" s="170">
        <v>21884030.565689817</v>
      </c>
      <c r="AU16" s="170">
        <v>18972465.538951807</v>
      </c>
      <c r="AV16" s="182">
        <v>21972262.021141216</v>
      </c>
      <c r="AW16" s="24"/>
      <c r="AX16" s="158"/>
      <c r="AY16" s="158"/>
      <c r="AZ16" s="158"/>
      <c r="BA16" s="158"/>
      <c r="BB16" s="158"/>
      <c r="BC16" s="158"/>
      <c r="BD16" s="158"/>
      <c r="BE16" s="158"/>
      <c r="BF16" s="387"/>
    </row>
    <row r="17" spans="1:58">
      <c r="A17" s="13"/>
      <c r="B17" s="46" t="s">
        <v>76</v>
      </c>
      <c r="C17" s="101" t="s">
        <v>61</v>
      </c>
      <c r="D17" s="43"/>
      <c r="E17" s="188">
        <v>4073363.1005491666</v>
      </c>
      <c r="F17" s="189">
        <v>822919.43847447995</v>
      </c>
      <c r="G17" s="189">
        <v>615829.6641276225</v>
      </c>
      <c r="H17" s="189">
        <v>1420427.1097413155</v>
      </c>
      <c r="I17" s="189">
        <v>2154580.4198778053</v>
      </c>
      <c r="J17" s="189">
        <v>1815110.6321836519</v>
      </c>
      <c r="K17" s="189">
        <v>7546466.3135625497</v>
      </c>
      <c r="L17" s="190">
        <v>772416.6570599929</v>
      </c>
      <c r="M17" s="43"/>
      <c r="N17" s="169">
        <v>0</v>
      </c>
      <c r="O17" s="170">
        <v>-25631.191197847402</v>
      </c>
      <c r="P17" s="170">
        <v>-20839.239200153097</v>
      </c>
      <c r="Q17" s="170">
        <v>-42905.866703318628</v>
      </c>
      <c r="R17" s="170">
        <v>-65006.384445651893</v>
      </c>
      <c r="S17" s="170">
        <v>-49969.149532571762</v>
      </c>
      <c r="T17" s="170">
        <v>-196250.73798757454</v>
      </c>
      <c r="U17" s="171">
        <v>-17723.353773728159</v>
      </c>
      <c r="V17" s="43"/>
      <c r="W17" s="169">
        <v>0</v>
      </c>
      <c r="X17" s="170">
        <v>44537.548285042838</v>
      </c>
      <c r="Y17" s="170">
        <v>50161.221000734266</v>
      </c>
      <c r="Z17" s="170">
        <v>146765.82219736555</v>
      </c>
      <c r="AA17" s="170">
        <v>272437.91098422598</v>
      </c>
      <c r="AB17" s="170">
        <v>267731.46610990493</v>
      </c>
      <c r="AC17" s="170">
        <v>1284245.2017556988</v>
      </c>
      <c r="AD17" s="171">
        <v>149749.79551401414</v>
      </c>
      <c r="AE17" s="43"/>
      <c r="AF17" s="169">
        <v>0</v>
      </c>
      <c r="AG17" s="170">
        <v>0</v>
      </c>
      <c r="AH17" s="170">
        <v>0</v>
      </c>
      <c r="AI17" s="170">
        <v>0</v>
      </c>
      <c r="AJ17" s="170">
        <v>0</v>
      </c>
      <c r="AK17" s="170">
        <v>0</v>
      </c>
      <c r="AL17" s="170">
        <v>0</v>
      </c>
      <c r="AM17" s="171">
        <v>0</v>
      </c>
      <c r="AN17" s="43"/>
      <c r="AO17" s="181">
        <v>4073363.1005491666</v>
      </c>
      <c r="AP17" s="170">
        <v>841825.79556167545</v>
      </c>
      <c r="AQ17" s="170">
        <v>645151.64592820359</v>
      </c>
      <c r="AR17" s="170">
        <v>1524287.0652353624</v>
      </c>
      <c r="AS17" s="170">
        <v>2362011.9464163794</v>
      </c>
      <c r="AT17" s="170">
        <v>2032872.9487609852</v>
      </c>
      <c r="AU17" s="170">
        <v>8634460.7773306742</v>
      </c>
      <c r="AV17" s="182">
        <v>904443.09880027897</v>
      </c>
      <c r="AW17" s="24"/>
      <c r="AX17" s="158"/>
      <c r="AY17" s="158"/>
      <c r="AZ17" s="158"/>
      <c r="BA17" s="158"/>
      <c r="BB17" s="158"/>
      <c r="BC17" s="158"/>
      <c r="BD17" s="158"/>
      <c r="BE17" s="158"/>
      <c r="BF17" s="387"/>
    </row>
    <row r="18" spans="1:58">
      <c r="A18" s="13"/>
      <c r="B18" s="46" t="s">
        <v>76</v>
      </c>
      <c r="C18" s="101" t="s">
        <v>79</v>
      </c>
      <c r="D18" s="43"/>
      <c r="E18" s="188">
        <v>22966646.184883494</v>
      </c>
      <c r="F18" s="189">
        <v>24813639.761310559</v>
      </c>
      <c r="G18" s="189">
        <v>25666960.555639226</v>
      </c>
      <c r="H18" s="189">
        <v>25219046.185287144</v>
      </c>
      <c r="I18" s="189">
        <v>24491611.093040206</v>
      </c>
      <c r="J18" s="189">
        <v>23133937.094963346</v>
      </c>
      <c r="K18" s="189">
        <v>21995209.237214241</v>
      </c>
      <c r="L18" s="190">
        <v>22981958.517986957</v>
      </c>
      <c r="M18" s="43"/>
      <c r="N18" s="169">
        <v>0</v>
      </c>
      <c r="O18" s="170">
        <v>-379621.19830038416</v>
      </c>
      <c r="P18" s="170">
        <v>-177118.07840904745</v>
      </c>
      <c r="Q18" s="170">
        <v>87919.21239963609</v>
      </c>
      <c r="R18" s="170">
        <v>198088.42283212932</v>
      </c>
      <c r="S18" s="170">
        <v>265338.93603012431</v>
      </c>
      <c r="T18" s="170">
        <v>271299.76016826835</v>
      </c>
      <c r="U18" s="171">
        <v>275505.11571514345</v>
      </c>
      <c r="V18" s="43"/>
      <c r="W18" s="169">
        <v>0</v>
      </c>
      <c r="X18" s="170">
        <v>1342948.8080215035</v>
      </c>
      <c r="Y18" s="170">
        <v>2090652.912396461</v>
      </c>
      <c r="Z18" s="170">
        <v>2605761.3396938564</v>
      </c>
      <c r="AA18" s="170">
        <v>3096864.3830915298</v>
      </c>
      <c r="AB18" s="170">
        <v>3412289.4690323081</v>
      </c>
      <c r="AC18" s="170">
        <v>3743108.4630615679</v>
      </c>
      <c r="AD18" s="171">
        <v>4455553.3041965468</v>
      </c>
      <c r="AE18" s="43"/>
      <c r="AF18" s="169">
        <v>0</v>
      </c>
      <c r="AG18" s="170">
        <v>0</v>
      </c>
      <c r="AH18" s="170">
        <v>0</v>
      </c>
      <c r="AI18" s="170">
        <v>0</v>
      </c>
      <c r="AJ18" s="170">
        <v>0</v>
      </c>
      <c r="AK18" s="170">
        <v>0</v>
      </c>
      <c r="AL18" s="170">
        <v>0</v>
      </c>
      <c r="AM18" s="171">
        <v>0</v>
      </c>
      <c r="AN18" s="43"/>
      <c r="AO18" s="181">
        <v>22966646.184883494</v>
      </c>
      <c r="AP18" s="170">
        <v>25776967.371031679</v>
      </c>
      <c r="AQ18" s="170">
        <v>27580495.389626641</v>
      </c>
      <c r="AR18" s="170">
        <v>27912726.737380635</v>
      </c>
      <c r="AS18" s="170">
        <v>27786563.898963861</v>
      </c>
      <c r="AT18" s="170">
        <v>26811565.500025779</v>
      </c>
      <c r="AU18" s="170">
        <v>26009617.460444078</v>
      </c>
      <c r="AV18" s="182">
        <v>27713016.937898647</v>
      </c>
      <c r="AW18" s="24"/>
      <c r="AX18" s="158"/>
      <c r="AY18" s="158"/>
      <c r="AZ18" s="158"/>
      <c r="BA18" s="158"/>
      <c r="BB18" s="158"/>
      <c r="BC18" s="158"/>
      <c r="BD18" s="158"/>
      <c r="BE18" s="158"/>
      <c r="BF18" s="387"/>
    </row>
    <row r="19" spans="1:58">
      <c r="A19" s="13"/>
      <c r="B19" s="46" t="s">
        <v>80</v>
      </c>
      <c r="C19" s="101" t="s">
        <v>81</v>
      </c>
      <c r="D19" s="43"/>
      <c r="E19" s="188">
        <v>17912985.755826872</v>
      </c>
      <c r="F19" s="189">
        <v>50343286.646418601</v>
      </c>
      <c r="G19" s="189">
        <v>49432200.382933974</v>
      </c>
      <c r="H19" s="189">
        <v>27957608.00028092</v>
      </c>
      <c r="I19" s="189">
        <v>31739313.982617732</v>
      </c>
      <c r="J19" s="189">
        <v>37563051.125895612</v>
      </c>
      <c r="K19" s="189">
        <v>30227828.106070738</v>
      </c>
      <c r="L19" s="190">
        <v>32007442.112716082</v>
      </c>
      <c r="M19" s="43"/>
      <c r="N19" s="169">
        <v>0</v>
      </c>
      <c r="O19" s="170">
        <v>-843811.39090503845</v>
      </c>
      <c r="P19" s="170">
        <v>-1245863.5448292606</v>
      </c>
      <c r="Q19" s="170">
        <v>-947291.1944628238</v>
      </c>
      <c r="R19" s="170">
        <v>-1355375.7507581504</v>
      </c>
      <c r="S19" s="170">
        <v>-1919642.9620565046</v>
      </c>
      <c r="T19" s="170">
        <v>-1826208.1140380264</v>
      </c>
      <c r="U19" s="171">
        <v>-2197319.609474753</v>
      </c>
      <c r="V19" s="43"/>
      <c r="W19" s="169">
        <v>0</v>
      </c>
      <c r="X19" s="170">
        <v>2724648.9206757923</v>
      </c>
      <c r="Y19" s="170">
        <v>4026404.8200300275</v>
      </c>
      <c r="Z19" s="170">
        <v>2888723.6076338631</v>
      </c>
      <c r="AA19" s="170">
        <v>4013306.868344795</v>
      </c>
      <c r="AB19" s="170">
        <v>5540604.8376228139</v>
      </c>
      <c r="AC19" s="170">
        <v>5144121.9759968957</v>
      </c>
      <c r="AD19" s="171">
        <v>6205339.9127222626</v>
      </c>
      <c r="AE19" s="43"/>
      <c r="AF19" s="169">
        <v>0</v>
      </c>
      <c r="AG19" s="170">
        <v>0</v>
      </c>
      <c r="AH19" s="170"/>
      <c r="AI19" s="170"/>
      <c r="AJ19" s="170"/>
      <c r="AK19" s="170"/>
      <c r="AL19" s="170"/>
      <c r="AM19" s="171"/>
      <c r="AN19" s="43"/>
      <c r="AO19" s="181">
        <v>17912985.755826872</v>
      </c>
      <c r="AP19" s="170">
        <v>52224124.176189356</v>
      </c>
      <c r="AQ19" s="170">
        <v>51053347.670292646</v>
      </c>
      <c r="AR19" s="170">
        <v>29236045.795302324</v>
      </c>
      <c r="AS19" s="170">
        <v>33524623.831467494</v>
      </c>
      <c r="AT19" s="170">
        <v>39847405.382829331</v>
      </c>
      <c r="AU19" s="170">
        <v>32159473.397453364</v>
      </c>
      <c r="AV19" s="182">
        <v>34200072.638910487</v>
      </c>
      <c r="AW19" s="24"/>
      <c r="AX19" s="158"/>
      <c r="AY19" s="158"/>
      <c r="AZ19" s="158"/>
      <c r="BA19" s="158"/>
      <c r="BB19" s="158"/>
      <c r="BC19" s="158"/>
      <c r="BD19" s="158"/>
      <c r="BE19" s="158"/>
      <c r="BF19" s="387"/>
    </row>
    <row r="20" spans="1:58">
      <c r="A20" s="13"/>
      <c r="B20" s="46" t="s">
        <v>80</v>
      </c>
      <c r="C20" s="101" t="s">
        <v>82</v>
      </c>
      <c r="D20" s="43"/>
      <c r="E20" s="188">
        <v>19103348.642853048</v>
      </c>
      <c r="F20" s="189">
        <v>25324166.750680234</v>
      </c>
      <c r="G20" s="189">
        <v>26326962.40458627</v>
      </c>
      <c r="H20" s="189">
        <v>21845026.611921016</v>
      </c>
      <c r="I20" s="189">
        <v>21645147.137405977</v>
      </c>
      <c r="J20" s="189">
        <v>16876068.464043681</v>
      </c>
      <c r="K20" s="189">
        <v>19540324.67987743</v>
      </c>
      <c r="L20" s="190">
        <v>18297138.193985932</v>
      </c>
      <c r="M20" s="43"/>
      <c r="N20" s="169">
        <v>0</v>
      </c>
      <c r="O20" s="170">
        <v>-394145.64931358036</v>
      </c>
      <c r="P20" s="170">
        <v>-617879.72236823326</v>
      </c>
      <c r="Q20" s="170">
        <v>-690502.95311072282</v>
      </c>
      <c r="R20" s="170">
        <v>-862897.12784012663</v>
      </c>
      <c r="S20" s="170">
        <v>-805507.11632901465</v>
      </c>
      <c r="T20" s="170">
        <v>-1102907.0663476649</v>
      </c>
      <c r="U20" s="171">
        <v>-1173767.6453352279</v>
      </c>
      <c r="V20" s="43"/>
      <c r="W20" s="169">
        <v>0</v>
      </c>
      <c r="X20" s="170">
        <v>1370579.2410588129</v>
      </c>
      <c r="Y20" s="170">
        <v>2144412.0937649393</v>
      </c>
      <c r="Z20" s="170">
        <v>2257140.3133848985</v>
      </c>
      <c r="AA20" s="170">
        <v>2736940.6194620123</v>
      </c>
      <c r="AB20" s="170">
        <v>2489244.7170638307</v>
      </c>
      <c r="AC20" s="170">
        <v>3325340.2543891245</v>
      </c>
      <c r="AD20" s="171">
        <v>3547298.8289379142</v>
      </c>
      <c r="AE20" s="43"/>
      <c r="AF20" s="169">
        <v>0</v>
      </c>
      <c r="AG20" s="170">
        <v>0</v>
      </c>
      <c r="AH20" s="170"/>
      <c r="AI20" s="170"/>
      <c r="AJ20" s="170"/>
      <c r="AK20" s="170"/>
      <c r="AL20" s="170"/>
      <c r="AM20" s="171"/>
      <c r="AN20" s="43"/>
      <c r="AO20" s="181">
        <v>19103348.642853048</v>
      </c>
      <c r="AP20" s="170">
        <v>26300600.342425466</v>
      </c>
      <c r="AQ20" s="170">
        <v>27230689.645778138</v>
      </c>
      <c r="AR20" s="170">
        <v>22891602.895268627</v>
      </c>
      <c r="AS20" s="170">
        <v>23045885.960281409</v>
      </c>
      <c r="AT20" s="170">
        <v>17968161.522076465</v>
      </c>
      <c r="AU20" s="170">
        <v>20614956.647715118</v>
      </c>
      <c r="AV20" s="182">
        <v>19334201.89307984</v>
      </c>
      <c r="AW20" s="24"/>
      <c r="AX20" s="158"/>
      <c r="AY20" s="158"/>
      <c r="AZ20" s="158"/>
      <c r="BA20" s="158"/>
      <c r="BB20" s="158"/>
      <c r="BC20" s="158"/>
      <c r="BD20" s="158"/>
      <c r="BE20" s="158"/>
      <c r="BF20" s="387"/>
    </row>
    <row r="21" spans="1:58">
      <c r="A21" s="13"/>
      <c r="B21" s="46" t="s">
        <v>80</v>
      </c>
      <c r="C21" s="101" t="s">
        <v>83</v>
      </c>
      <c r="D21" s="43"/>
      <c r="E21" s="188">
        <v>11204442.785279891</v>
      </c>
      <c r="F21" s="189">
        <v>21911556.168736789</v>
      </c>
      <c r="G21" s="189">
        <v>24421386.681369338</v>
      </c>
      <c r="H21" s="189">
        <v>26717794.684497349</v>
      </c>
      <c r="I21" s="189">
        <v>26146213.058778264</v>
      </c>
      <c r="J21" s="189">
        <v>18304542.958623938</v>
      </c>
      <c r="K21" s="189">
        <v>13911339.721577179</v>
      </c>
      <c r="L21" s="190">
        <v>14684142.230498167</v>
      </c>
      <c r="M21" s="43"/>
      <c r="N21" s="169">
        <v>0</v>
      </c>
      <c r="O21" s="170">
        <v>-340775.31576573732</v>
      </c>
      <c r="P21" s="170">
        <v>-529994.77665806538</v>
      </c>
      <c r="Q21" s="170">
        <v>-743175.95445977384</v>
      </c>
      <c r="R21" s="170">
        <v>-905742.74095661053</v>
      </c>
      <c r="S21" s="170">
        <v>-755476.65956962481</v>
      </c>
      <c r="T21" s="170">
        <v>-680537.87830775988</v>
      </c>
      <c r="U21" s="171">
        <v>-819461.66098459356</v>
      </c>
      <c r="V21" s="43"/>
      <c r="W21" s="169">
        <v>0</v>
      </c>
      <c r="X21" s="170">
        <v>1185883.9945191145</v>
      </c>
      <c r="Y21" s="170">
        <v>1989197.0878081792</v>
      </c>
      <c r="Z21" s="170">
        <v>2760619.7299943017</v>
      </c>
      <c r="AA21" s="170">
        <v>3306082.0567031908</v>
      </c>
      <c r="AB21" s="170">
        <v>2699946.7888568197</v>
      </c>
      <c r="AC21" s="170">
        <v>2367408.869939676</v>
      </c>
      <c r="AD21" s="171">
        <v>2846840.8548898106</v>
      </c>
      <c r="AE21" s="43"/>
      <c r="AF21" s="169">
        <v>0</v>
      </c>
      <c r="AG21" s="170">
        <v>0</v>
      </c>
      <c r="AH21" s="170"/>
      <c r="AI21" s="170"/>
      <c r="AJ21" s="170"/>
      <c r="AK21" s="170"/>
      <c r="AL21" s="170"/>
      <c r="AM21" s="171"/>
      <c r="AN21" s="43"/>
      <c r="AO21" s="181">
        <v>11204442.785279891</v>
      </c>
      <c r="AP21" s="170">
        <v>22756664.847490165</v>
      </c>
      <c r="AQ21" s="170">
        <v>25358864.369509034</v>
      </c>
      <c r="AR21" s="170">
        <v>27891402.311686996</v>
      </c>
      <c r="AS21" s="170">
        <v>27709178.828247026</v>
      </c>
      <c r="AT21" s="170">
        <v>19530746.713886037</v>
      </c>
      <c r="AU21" s="170">
        <v>14931504.251994075</v>
      </c>
      <c r="AV21" s="182">
        <v>15812691.249608846</v>
      </c>
      <c r="AW21" s="24"/>
      <c r="AX21" s="158"/>
      <c r="AY21" s="158"/>
      <c r="AZ21" s="158"/>
      <c r="BA21" s="158"/>
      <c r="BB21" s="158"/>
      <c r="BC21" s="158"/>
      <c r="BD21" s="158"/>
      <c r="BE21" s="158"/>
      <c r="BF21" s="387"/>
    </row>
    <row r="22" spans="1:58">
      <c r="A22" s="13"/>
      <c r="B22" s="46" t="s">
        <v>84</v>
      </c>
      <c r="C22" s="101" t="s">
        <v>85</v>
      </c>
      <c r="D22" s="43"/>
      <c r="E22" s="188">
        <v>10520843.77534697</v>
      </c>
      <c r="F22" s="189">
        <v>23293190.095662884</v>
      </c>
      <c r="G22" s="189">
        <v>27950499.243399885</v>
      </c>
      <c r="H22" s="189">
        <v>29726141.68691678</v>
      </c>
      <c r="I22" s="189">
        <v>29407165.896166429</v>
      </c>
      <c r="J22" s="189">
        <v>31320623.902122054</v>
      </c>
      <c r="K22" s="189">
        <v>29805920.373458266</v>
      </c>
      <c r="L22" s="190">
        <v>26896683.675742541</v>
      </c>
      <c r="M22" s="43"/>
      <c r="N22" s="169">
        <v>0</v>
      </c>
      <c r="O22" s="170">
        <v>-90550.492097366063</v>
      </c>
      <c r="P22" s="170">
        <v>-103429.02501098429</v>
      </c>
      <c r="Q22" s="170">
        <v>197281.28463823179</v>
      </c>
      <c r="R22" s="170">
        <v>397110.28405764565</v>
      </c>
      <c r="S22" s="170">
        <v>630785.20452340913</v>
      </c>
      <c r="T22" s="170">
        <v>745903.91184224165</v>
      </c>
      <c r="U22" s="171">
        <v>843596.29539008613</v>
      </c>
      <c r="V22" s="43"/>
      <c r="W22" s="169">
        <v>0</v>
      </c>
      <c r="X22" s="170">
        <v>1260659.9505310378</v>
      </c>
      <c r="Y22" s="170">
        <v>2276654.1647764556</v>
      </c>
      <c r="Z22" s="170">
        <v>3071457.5887179896</v>
      </c>
      <c r="AA22" s="170">
        <v>3718416.2497738311</v>
      </c>
      <c r="AB22" s="170">
        <v>4619837.7157341372</v>
      </c>
      <c r="AC22" s="170">
        <v>5072322.4133039033</v>
      </c>
      <c r="AD22" s="171">
        <v>5214508.055507578</v>
      </c>
      <c r="AE22" s="43"/>
      <c r="AF22" s="169">
        <v>0</v>
      </c>
      <c r="AG22" s="170">
        <v>0</v>
      </c>
      <c r="AH22" s="170">
        <v>0</v>
      </c>
      <c r="AI22" s="170">
        <v>0</v>
      </c>
      <c r="AJ22" s="170">
        <v>0</v>
      </c>
      <c r="AK22" s="170">
        <v>0</v>
      </c>
      <c r="AL22" s="170">
        <v>0</v>
      </c>
      <c r="AM22" s="171">
        <v>0</v>
      </c>
      <c r="AN22" s="43"/>
      <c r="AO22" s="181">
        <v>10520843.77534697</v>
      </c>
      <c r="AP22" s="170">
        <v>24463299.554096557</v>
      </c>
      <c r="AQ22" s="170">
        <v>30123724.383165356</v>
      </c>
      <c r="AR22" s="170">
        <v>32994880.560273003</v>
      </c>
      <c r="AS22" s="170">
        <v>33522692.429997906</v>
      </c>
      <c r="AT22" s="170">
        <v>36571246.822379604</v>
      </c>
      <c r="AU22" s="170">
        <v>35624146.698604412</v>
      </c>
      <c r="AV22" s="182">
        <v>32954788.026640203</v>
      </c>
      <c r="AW22" s="24"/>
      <c r="AX22" s="158"/>
      <c r="AY22" s="158"/>
      <c r="AZ22" s="158"/>
      <c r="BA22" s="158"/>
      <c r="BB22" s="158"/>
      <c r="BC22" s="158"/>
      <c r="BD22" s="158"/>
      <c r="BE22" s="158"/>
      <c r="BF22" s="387"/>
    </row>
    <row r="23" spans="1:58">
      <c r="A23" s="13"/>
      <c r="B23" s="46" t="s">
        <v>84</v>
      </c>
      <c r="C23" s="101" t="s">
        <v>87</v>
      </c>
      <c r="D23" s="43"/>
      <c r="E23" s="188">
        <v>2885523.8415419315</v>
      </c>
      <c r="F23" s="189">
        <v>5076586.0646858746</v>
      </c>
      <c r="G23" s="189">
        <v>4673175.7461095825</v>
      </c>
      <c r="H23" s="189">
        <v>4573602.5007032808</v>
      </c>
      <c r="I23" s="189">
        <v>4521232.3288798006</v>
      </c>
      <c r="J23" s="189">
        <v>4524662.5017727306</v>
      </c>
      <c r="K23" s="189">
        <v>4532797.6973803882</v>
      </c>
      <c r="L23" s="190">
        <v>4540176.1961806575</v>
      </c>
      <c r="M23" s="43"/>
      <c r="N23" s="169">
        <v>0</v>
      </c>
      <c r="O23" s="170">
        <v>-43997.915672736293</v>
      </c>
      <c r="P23" s="170">
        <v>-47179.014872982982</v>
      </c>
      <c r="Q23" s="170">
        <v>3663.7309608261444</v>
      </c>
      <c r="R23" s="170">
        <v>32382.161728986539</v>
      </c>
      <c r="S23" s="170">
        <v>61207.463347013938</v>
      </c>
      <c r="T23" s="170">
        <v>81047.095052620236</v>
      </c>
      <c r="U23" s="171">
        <v>108512.09952341401</v>
      </c>
      <c r="V23" s="43"/>
      <c r="W23" s="169">
        <v>0</v>
      </c>
      <c r="X23" s="170">
        <v>274751.9215225518</v>
      </c>
      <c r="Y23" s="170">
        <v>380644.54350041703</v>
      </c>
      <c r="Z23" s="170">
        <v>472568.09365028958</v>
      </c>
      <c r="AA23" s="170">
        <v>571691.39726249687</v>
      </c>
      <c r="AB23" s="170">
        <v>667394.31953784905</v>
      </c>
      <c r="AC23" s="170">
        <v>771384.04274436482</v>
      </c>
      <c r="AD23" s="171">
        <v>880212.06011206144</v>
      </c>
      <c r="AE23" s="43"/>
      <c r="AF23" s="169">
        <v>0</v>
      </c>
      <c r="AG23" s="170">
        <v>0</v>
      </c>
      <c r="AH23" s="170">
        <v>0</v>
      </c>
      <c r="AI23" s="170">
        <v>0</v>
      </c>
      <c r="AJ23" s="170">
        <v>0</v>
      </c>
      <c r="AK23" s="170">
        <v>0</v>
      </c>
      <c r="AL23" s="170">
        <v>0</v>
      </c>
      <c r="AM23" s="171">
        <v>0</v>
      </c>
      <c r="AN23" s="43"/>
      <c r="AO23" s="181">
        <v>2885523.8415419315</v>
      </c>
      <c r="AP23" s="170">
        <v>5307340.0705356905</v>
      </c>
      <c r="AQ23" s="170">
        <v>5006641.2747370163</v>
      </c>
      <c r="AR23" s="170">
        <v>5049834.325314397</v>
      </c>
      <c r="AS23" s="170">
        <v>5125305.887871284</v>
      </c>
      <c r="AT23" s="170">
        <v>5253264.2846575938</v>
      </c>
      <c r="AU23" s="170">
        <v>5385228.8351773731</v>
      </c>
      <c r="AV23" s="182">
        <v>5528900.3558161333</v>
      </c>
      <c r="AW23" s="24"/>
      <c r="AX23" s="158"/>
      <c r="AY23" s="158"/>
      <c r="AZ23" s="158"/>
      <c r="BA23" s="158"/>
      <c r="BB23" s="158"/>
      <c r="BC23" s="158"/>
      <c r="BD23" s="158"/>
      <c r="BE23" s="158"/>
      <c r="BF23" s="387"/>
    </row>
    <row r="24" spans="1:58">
      <c r="A24" s="13"/>
      <c r="B24" s="46" t="s">
        <v>84</v>
      </c>
      <c r="C24" s="101" t="s">
        <v>88</v>
      </c>
      <c r="D24" s="43"/>
      <c r="E24" s="188">
        <v>2780246.0891285911</v>
      </c>
      <c r="F24" s="189">
        <v>13218571.335474055</v>
      </c>
      <c r="G24" s="189">
        <v>14582550.250462394</v>
      </c>
      <c r="H24" s="189">
        <v>17744887.840808984</v>
      </c>
      <c r="I24" s="189">
        <v>20020000.867020678</v>
      </c>
      <c r="J24" s="189">
        <v>17120450.761547536</v>
      </c>
      <c r="K24" s="189">
        <v>24770552.363564622</v>
      </c>
      <c r="L24" s="190">
        <v>21095002.513853975</v>
      </c>
      <c r="M24" s="43"/>
      <c r="N24" s="169">
        <v>0</v>
      </c>
      <c r="O24" s="170">
        <v>-65645.223533929166</v>
      </c>
      <c r="P24" s="170">
        <v>-74195.031234979047</v>
      </c>
      <c r="Q24" s="170">
        <v>231901.09243130125</v>
      </c>
      <c r="R24" s="170">
        <v>513661.75072662189</v>
      </c>
      <c r="S24" s="170">
        <v>648811.51353367441</v>
      </c>
      <c r="T24" s="170">
        <v>1168711.6353856057</v>
      </c>
      <c r="U24" s="171">
        <v>1250390.3873365119</v>
      </c>
      <c r="V24" s="43"/>
      <c r="W24" s="169">
        <v>0</v>
      </c>
      <c r="X24" s="170">
        <v>715407.52543690964</v>
      </c>
      <c r="Y24" s="170">
        <v>1187793.5872153242</v>
      </c>
      <c r="Z24" s="170">
        <v>1833492.9232874622</v>
      </c>
      <c r="AA24" s="170">
        <v>2531447.4984520818</v>
      </c>
      <c r="AB24" s="170">
        <v>2525291.4624477751</v>
      </c>
      <c r="AC24" s="170">
        <v>4215411.7829393093</v>
      </c>
      <c r="AD24" s="171">
        <v>4089725.776812051</v>
      </c>
      <c r="AE24" s="43"/>
      <c r="AF24" s="169">
        <v>0</v>
      </c>
      <c r="AG24" s="170">
        <v>0</v>
      </c>
      <c r="AH24" s="170">
        <v>0</v>
      </c>
      <c r="AI24" s="170">
        <v>0</v>
      </c>
      <c r="AJ24" s="170">
        <v>0</v>
      </c>
      <c r="AK24" s="170">
        <v>0</v>
      </c>
      <c r="AL24" s="170">
        <v>0</v>
      </c>
      <c r="AM24" s="171">
        <v>0</v>
      </c>
      <c r="AN24" s="43"/>
      <c r="AO24" s="181">
        <v>2780246.0891285911</v>
      </c>
      <c r="AP24" s="170">
        <v>13868333.637377037</v>
      </c>
      <c r="AQ24" s="170">
        <v>15696148.806442739</v>
      </c>
      <c r="AR24" s="170">
        <v>19810281.856527749</v>
      </c>
      <c r="AS24" s="170">
        <v>23065110.116199382</v>
      </c>
      <c r="AT24" s="170">
        <v>20294553.737528984</v>
      </c>
      <c r="AU24" s="170">
        <v>30154675.781889535</v>
      </c>
      <c r="AV24" s="182">
        <v>26435118.678002536</v>
      </c>
      <c r="AW24" s="24"/>
      <c r="AX24" s="158"/>
      <c r="AY24" s="158"/>
      <c r="AZ24" s="158"/>
      <c r="BA24" s="158"/>
      <c r="BB24" s="158"/>
      <c r="BC24" s="158"/>
      <c r="BD24" s="158"/>
      <c r="BE24" s="158"/>
      <c r="BF24" s="387"/>
    </row>
    <row r="25" spans="1:58">
      <c r="A25" s="13"/>
      <c r="B25" s="47" t="s">
        <v>84</v>
      </c>
      <c r="C25" s="102" t="s">
        <v>89</v>
      </c>
      <c r="D25" s="43"/>
      <c r="E25" s="188">
        <v>13427288.726559713</v>
      </c>
      <c r="F25" s="189">
        <v>23524113.319022208</v>
      </c>
      <c r="G25" s="189">
        <v>26169935.042615291</v>
      </c>
      <c r="H25" s="189">
        <v>27231416.237819247</v>
      </c>
      <c r="I25" s="189">
        <v>22280298.257886864</v>
      </c>
      <c r="J25" s="189">
        <v>21445205.561937232</v>
      </c>
      <c r="K25" s="189">
        <v>20180166.413026754</v>
      </c>
      <c r="L25" s="190">
        <v>18306052.425834611</v>
      </c>
      <c r="M25" s="43"/>
      <c r="N25" s="169">
        <v>0</v>
      </c>
      <c r="O25" s="170">
        <v>-237879.25418568822</v>
      </c>
      <c r="P25" s="170">
        <v>-279552.67304242193</v>
      </c>
      <c r="Q25" s="170">
        <v>-213240.78601121216</v>
      </c>
      <c r="R25" s="170">
        <v>-156832.73031583475</v>
      </c>
      <c r="S25" s="170">
        <v>-133489.94297096363</v>
      </c>
      <c r="T25" s="170">
        <v>-136867.46818424526</v>
      </c>
      <c r="U25" s="171">
        <v>-108578.73692212621</v>
      </c>
      <c r="V25" s="43"/>
      <c r="W25" s="169">
        <v>0</v>
      </c>
      <c r="X25" s="170">
        <v>1273157.8376019392</v>
      </c>
      <c r="Y25" s="170">
        <v>2131621.7319720453</v>
      </c>
      <c r="Z25" s="170">
        <v>2813689.746086366</v>
      </c>
      <c r="AA25" s="170">
        <v>2817252.8894644086</v>
      </c>
      <c r="AB25" s="170">
        <v>3163199.1044085375</v>
      </c>
      <c r="AC25" s="170">
        <v>3434227.4661697275</v>
      </c>
      <c r="AD25" s="171">
        <v>3549027.0469719283</v>
      </c>
      <c r="AE25" s="43"/>
      <c r="AF25" s="169">
        <v>0</v>
      </c>
      <c r="AG25" s="170">
        <v>0</v>
      </c>
      <c r="AH25" s="170">
        <v>0</v>
      </c>
      <c r="AI25" s="170">
        <v>0</v>
      </c>
      <c r="AJ25" s="170">
        <v>0</v>
      </c>
      <c r="AK25" s="170">
        <v>0</v>
      </c>
      <c r="AL25" s="170">
        <v>0</v>
      </c>
      <c r="AM25" s="171">
        <v>0</v>
      </c>
      <c r="AN25" s="43"/>
      <c r="AO25" s="181">
        <v>13427288.726559713</v>
      </c>
      <c r="AP25" s="170">
        <v>24559391.902438462</v>
      </c>
      <c r="AQ25" s="170">
        <v>28022004.101544917</v>
      </c>
      <c r="AR25" s="170">
        <v>29831865.197894402</v>
      </c>
      <c r="AS25" s="170">
        <v>24940718.417035438</v>
      </c>
      <c r="AT25" s="170">
        <v>24474914.723374803</v>
      </c>
      <c r="AU25" s="170">
        <v>23477526.411012236</v>
      </c>
      <c r="AV25" s="182">
        <v>21746500.735884413</v>
      </c>
      <c r="AW25" s="24"/>
      <c r="AX25" s="158"/>
      <c r="AY25" s="158"/>
      <c r="AZ25" s="158"/>
      <c r="BA25" s="158"/>
      <c r="BB25" s="158"/>
      <c r="BC25" s="158"/>
      <c r="BD25" s="158"/>
      <c r="BE25" s="158"/>
      <c r="BF25" s="387"/>
    </row>
    <row r="26" spans="1:58" ht="18" customHeight="1" thickBot="1">
      <c r="D26" s="44"/>
      <c r="E26" s="165">
        <v>204680553.79917729</v>
      </c>
      <c r="F26" s="143">
        <v>251909849.77753115</v>
      </c>
      <c r="G26" s="143">
        <v>293596276.38560891</v>
      </c>
      <c r="H26" s="143">
        <v>258477961.58844885</v>
      </c>
      <c r="I26" s="143">
        <v>244435868.42791319</v>
      </c>
      <c r="J26" s="143">
        <v>234097123.36931485</v>
      </c>
      <c r="K26" s="143">
        <v>228278884.95637771</v>
      </c>
      <c r="L26" s="166">
        <v>217584668.99642658</v>
      </c>
      <c r="M26" s="108"/>
      <c r="N26" s="165">
        <v>0</v>
      </c>
      <c r="O26" s="143">
        <v>-3008524.1700799549</v>
      </c>
      <c r="P26" s="143">
        <v>-3683186.6202508537</v>
      </c>
      <c r="Q26" s="143">
        <v>-1957336.1898556934</v>
      </c>
      <c r="R26" s="143">
        <v>-1929258.1174560285</v>
      </c>
      <c r="S26" s="143">
        <v>-1677999.5725807298</v>
      </c>
      <c r="T26" s="143">
        <v>-1133160.9610047082</v>
      </c>
      <c r="U26" s="166">
        <v>-1140247.8993688582</v>
      </c>
      <c r="V26" s="108"/>
      <c r="W26" s="165">
        <v>0</v>
      </c>
      <c r="X26" s="143">
        <v>13633712.576705178</v>
      </c>
      <c r="Y26" s="143">
        <v>23914320.083352119</v>
      </c>
      <c r="Z26" s="143">
        <v>26707270.152944714</v>
      </c>
      <c r="AA26" s="143">
        <v>30907919.124175727</v>
      </c>
      <c r="AB26" s="143">
        <v>34529667.195204049</v>
      </c>
      <c r="AC26" s="143">
        <v>38848124.471249498</v>
      </c>
      <c r="AD26" s="166">
        <v>42183528.01093027</v>
      </c>
      <c r="AE26" s="108"/>
      <c r="AF26" s="165">
        <v>0</v>
      </c>
      <c r="AG26" s="143">
        <v>0</v>
      </c>
      <c r="AH26" s="143">
        <v>-2353337.3861144381</v>
      </c>
      <c r="AI26" s="143">
        <v>-2080237.5806256044</v>
      </c>
      <c r="AJ26" s="143">
        <v>-2234414.9210557221</v>
      </c>
      <c r="AK26" s="143">
        <v>-2725132.1800390175</v>
      </c>
      <c r="AL26" s="143">
        <v>-3288013.3040399919</v>
      </c>
      <c r="AM26" s="166">
        <v>-4175066.5491421884</v>
      </c>
      <c r="AN26" s="109"/>
      <c r="AO26" s="241">
        <v>204680553.79917729</v>
      </c>
      <c r="AP26" s="143">
        <v>262535038.18415636</v>
      </c>
      <c r="AQ26" s="143">
        <v>311474072.46259582</v>
      </c>
      <c r="AR26" s="143">
        <v>281147657.97091228</v>
      </c>
      <c r="AS26" s="143">
        <v>271180114.51357722</v>
      </c>
      <c r="AT26" s="143">
        <v>264223658.81189916</v>
      </c>
      <c r="AU26" s="143">
        <v>262705835.16258249</v>
      </c>
      <c r="AV26" s="242">
        <v>254452882.55884576</v>
      </c>
      <c r="AW26" s="24"/>
      <c r="AX26" s="158"/>
      <c r="AY26" s="158"/>
      <c r="AZ26" s="158"/>
      <c r="BA26" s="158"/>
      <c r="BB26" s="158"/>
      <c r="BC26" s="158"/>
      <c r="BD26" s="158"/>
      <c r="BE26" s="158"/>
      <c r="BF26" s="387"/>
    </row>
    <row r="27" spans="1:58">
      <c r="A27" s="13"/>
      <c r="B27" s="25"/>
      <c r="C27" s="13"/>
      <c r="D27" s="40"/>
      <c r="E27" s="26"/>
      <c r="F27" s="26"/>
      <c r="G27" s="26"/>
      <c r="H27" s="26"/>
      <c r="I27" s="26"/>
      <c r="J27" s="26"/>
      <c r="K27" s="26"/>
      <c r="L27" s="26"/>
      <c r="M27" s="40"/>
      <c r="N27" s="90">
        <v>0</v>
      </c>
      <c r="O27" s="90">
        <v>-1.1942860403183398E-2</v>
      </c>
      <c r="P27" s="90">
        <v>-1.2545072660980761E-2</v>
      </c>
      <c r="Q27" s="90">
        <v>-7.5725457513944007E-3</v>
      </c>
      <c r="R27" s="90">
        <v>-7.8926964764378989E-3</v>
      </c>
      <c r="S27" s="90">
        <v>-7.1679632300884564E-3</v>
      </c>
      <c r="T27" s="90">
        <v>-4.9639324338790524E-3</v>
      </c>
      <c r="U27" s="90">
        <v>-5.2404790495031829E-3</v>
      </c>
      <c r="V27" s="40"/>
      <c r="W27" s="90">
        <v>0</v>
      </c>
      <c r="X27" s="90">
        <v>5.412139536721372E-2</v>
      </c>
      <c r="Y27" s="90">
        <v>8.1453076918261341E-2</v>
      </c>
      <c r="Z27" s="90">
        <v>0.10332513452527257</v>
      </c>
      <c r="AA27" s="90">
        <v>0.12644592351752504</v>
      </c>
      <c r="AB27" s="90">
        <v>0.14750145878866514</v>
      </c>
      <c r="AC27" s="90">
        <v>0.1701783521444529</v>
      </c>
      <c r="AD27" s="90">
        <v>0.19387178428284879</v>
      </c>
      <c r="AE27" s="115"/>
      <c r="AF27" s="90">
        <v>0</v>
      </c>
      <c r="AG27" s="90">
        <v>0</v>
      </c>
      <c r="AH27" s="90">
        <v>-8.0155559705517802E-3</v>
      </c>
      <c r="AI27" s="90">
        <v>-8.0480268717755491E-3</v>
      </c>
      <c r="AJ27" s="90">
        <v>-9.1411090173726915E-3</v>
      </c>
      <c r="AK27" s="90">
        <v>-1.1641032323749708E-2</v>
      </c>
      <c r="AL27" s="90">
        <v>-1.4403492923440139E-2</v>
      </c>
      <c r="AM27" s="90">
        <v>-1.9188238621769608E-2</v>
      </c>
      <c r="AN27" s="40"/>
      <c r="AW27" s="24"/>
      <c r="AX27" s="158"/>
      <c r="AY27" s="158"/>
      <c r="AZ27" s="158"/>
      <c r="BA27" s="158"/>
      <c r="BB27" s="158"/>
      <c r="BC27" s="158"/>
      <c r="BD27" s="158"/>
      <c r="BE27" s="158"/>
      <c r="BF27" s="387"/>
    </row>
    <row r="28" spans="1:58" s="69" customFormat="1">
      <c r="C28" s="223"/>
      <c r="D28" s="224"/>
      <c r="E28" s="225"/>
      <c r="F28" s="225"/>
      <c r="G28" s="225"/>
      <c r="H28" s="225"/>
      <c r="I28" s="225"/>
      <c r="J28" s="225"/>
      <c r="K28" s="225"/>
      <c r="L28" s="225"/>
      <c r="M28" s="133"/>
      <c r="N28" s="156"/>
      <c r="O28" s="156"/>
      <c r="P28" s="156"/>
      <c r="Q28" s="156"/>
      <c r="R28" s="156"/>
      <c r="S28" s="156"/>
      <c r="T28" s="156"/>
      <c r="U28" s="156"/>
      <c r="V28" s="133"/>
      <c r="W28" s="156"/>
      <c r="X28" s="156"/>
      <c r="Y28" s="156"/>
      <c r="Z28" s="156"/>
      <c r="AA28" s="156"/>
      <c r="AB28" s="156"/>
      <c r="AC28" s="156"/>
      <c r="AD28" s="156"/>
      <c r="AE28" s="133"/>
      <c r="AF28" s="156"/>
      <c r="AG28" s="156"/>
      <c r="AH28" s="156"/>
      <c r="AI28" s="156"/>
      <c r="AJ28" s="156"/>
      <c r="AK28" s="156"/>
      <c r="AL28" s="156"/>
      <c r="AM28" s="156"/>
      <c r="AN28" s="134"/>
      <c r="AO28" s="156"/>
      <c r="AP28" s="156"/>
      <c r="AQ28" s="156"/>
      <c r="AR28" s="156"/>
      <c r="AS28" s="156"/>
      <c r="AT28" s="156"/>
      <c r="AU28" s="156"/>
      <c r="AV28" s="156"/>
      <c r="AW28" s="399"/>
      <c r="AX28" s="158"/>
      <c r="AY28" s="158"/>
      <c r="AZ28" s="158"/>
      <c r="BA28" s="158"/>
      <c r="BB28" s="158"/>
      <c r="BC28" s="158"/>
      <c r="BD28" s="158"/>
      <c r="BE28" s="158"/>
      <c r="BF28" s="390"/>
    </row>
    <row r="29" spans="1:58" ht="22.5" customHeight="1">
      <c r="A29" s="13"/>
      <c r="B29" s="461" t="s">
        <v>153</v>
      </c>
      <c r="C29" s="461"/>
      <c r="D29" s="37"/>
      <c r="E29" s="456" t="s">
        <v>90</v>
      </c>
      <c r="F29" s="456"/>
      <c r="G29" s="456"/>
      <c r="H29" s="456"/>
      <c r="I29" s="456"/>
      <c r="J29" s="456"/>
      <c r="K29" s="456"/>
      <c r="L29" s="456"/>
      <c r="M29" s="78"/>
      <c r="N29" s="456" t="s">
        <v>94</v>
      </c>
      <c r="O29" s="456"/>
      <c r="P29" s="456"/>
      <c r="Q29" s="456"/>
      <c r="R29" s="456"/>
      <c r="S29" s="456"/>
      <c r="T29" s="456"/>
      <c r="U29" s="456"/>
      <c r="V29" s="78"/>
      <c r="W29" s="456" t="s">
        <v>95</v>
      </c>
      <c r="X29" s="456"/>
      <c r="Y29" s="456"/>
      <c r="Z29" s="456"/>
      <c r="AA29" s="456"/>
      <c r="AB29" s="456"/>
      <c r="AC29" s="456"/>
      <c r="AD29" s="456"/>
      <c r="AE29" s="78"/>
      <c r="AF29" s="456" t="s">
        <v>96</v>
      </c>
      <c r="AG29" s="456"/>
      <c r="AH29" s="456"/>
      <c r="AI29" s="456"/>
      <c r="AJ29" s="456"/>
      <c r="AK29" s="456"/>
      <c r="AL29" s="456"/>
      <c r="AM29" s="456"/>
      <c r="AN29" s="79"/>
      <c r="AO29" s="452" t="s">
        <v>8</v>
      </c>
      <c r="AP29" s="453"/>
      <c r="AQ29" s="453"/>
      <c r="AR29" s="453"/>
      <c r="AS29" s="453"/>
      <c r="AT29" s="453"/>
      <c r="AU29" s="453"/>
      <c r="AV29" s="454"/>
      <c r="AW29" s="396"/>
      <c r="AX29" s="158"/>
      <c r="AY29" s="158"/>
      <c r="AZ29" s="158"/>
      <c r="BA29" s="158"/>
      <c r="BB29" s="158"/>
      <c r="BC29" s="158"/>
      <c r="BD29" s="158"/>
      <c r="BE29" s="158"/>
      <c r="BF29" s="387"/>
    </row>
    <row r="30" spans="1:58" s="312" customFormat="1" ht="17.25" customHeight="1">
      <c r="A30" s="311"/>
      <c r="B30" s="461"/>
      <c r="C30" s="461"/>
      <c r="D30" s="39"/>
      <c r="E30" s="31" t="s">
        <v>91</v>
      </c>
      <c r="F30" s="31" t="s">
        <v>91</v>
      </c>
      <c r="G30" s="31" t="s">
        <v>91</v>
      </c>
      <c r="H30" s="31" t="s">
        <v>92</v>
      </c>
      <c r="I30" s="31" t="s">
        <v>92</v>
      </c>
      <c r="J30" s="31" t="s">
        <v>92</v>
      </c>
      <c r="K30" s="31" t="s">
        <v>92</v>
      </c>
      <c r="L30" s="31" t="s">
        <v>177</v>
      </c>
      <c r="M30" s="39"/>
      <c r="N30" s="31" t="s">
        <v>91</v>
      </c>
      <c r="O30" s="31" t="s">
        <v>91</v>
      </c>
      <c r="P30" s="31" t="s">
        <v>91</v>
      </c>
      <c r="Q30" s="31" t="s">
        <v>92</v>
      </c>
      <c r="R30" s="31" t="s">
        <v>92</v>
      </c>
      <c r="S30" s="31" t="s">
        <v>92</v>
      </c>
      <c r="T30" s="31" t="s">
        <v>92</v>
      </c>
      <c r="U30" s="31" t="s">
        <v>177</v>
      </c>
      <c r="V30" s="39"/>
      <c r="W30" s="31" t="s">
        <v>91</v>
      </c>
      <c r="X30" s="31" t="s">
        <v>91</v>
      </c>
      <c r="Y30" s="31" t="s">
        <v>91</v>
      </c>
      <c r="Z30" s="31" t="s">
        <v>92</v>
      </c>
      <c r="AA30" s="31" t="s">
        <v>92</v>
      </c>
      <c r="AB30" s="31" t="s">
        <v>92</v>
      </c>
      <c r="AC30" s="31" t="s">
        <v>92</v>
      </c>
      <c r="AD30" s="31" t="s">
        <v>177</v>
      </c>
      <c r="AE30" s="39"/>
      <c r="AF30" s="31" t="s">
        <v>91</v>
      </c>
      <c r="AG30" s="31" t="s">
        <v>91</v>
      </c>
      <c r="AH30" s="31" t="s">
        <v>91</v>
      </c>
      <c r="AI30" s="31" t="s">
        <v>92</v>
      </c>
      <c r="AJ30" s="31" t="s">
        <v>92</v>
      </c>
      <c r="AK30" s="31" t="s">
        <v>92</v>
      </c>
      <c r="AL30" s="31" t="s">
        <v>92</v>
      </c>
      <c r="AM30" s="31" t="s">
        <v>177</v>
      </c>
      <c r="AN30" s="39"/>
      <c r="AO30" s="31" t="s">
        <v>91</v>
      </c>
      <c r="AP30" s="31" t="s">
        <v>91</v>
      </c>
      <c r="AQ30" s="31" t="s">
        <v>91</v>
      </c>
      <c r="AR30" s="31" t="s">
        <v>92</v>
      </c>
      <c r="AS30" s="31" t="s">
        <v>92</v>
      </c>
      <c r="AT30" s="31" t="s">
        <v>92</v>
      </c>
      <c r="AU30" s="31" t="s">
        <v>92</v>
      </c>
      <c r="AV30" s="145" t="s">
        <v>177</v>
      </c>
      <c r="AW30" s="397"/>
      <c r="AX30" s="315"/>
      <c r="AY30" s="315"/>
      <c r="AZ30" s="315"/>
      <c r="BA30" s="315"/>
      <c r="BB30" s="315"/>
      <c r="BC30" s="315"/>
      <c r="BD30" s="315"/>
      <c r="BE30" s="315"/>
      <c r="BF30" s="388"/>
    </row>
    <row r="31" spans="1:58" s="295" customFormat="1" ht="30.75" customHeight="1">
      <c r="A31" s="288"/>
      <c r="B31" s="289"/>
      <c r="C31" s="289"/>
      <c r="D31" s="290"/>
      <c r="E31" s="289" t="s">
        <v>149</v>
      </c>
      <c r="F31" s="291" t="s">
        <v>150</v>
      </c>
      <c r="G31" s="291" t="s">
        <v>150</v>
      </c>
      <c r="H31" s="291" t="s">
        <v>150</v>
      </c>
      <c r="I31" s="291" t="s">
        <v>150</v>
      </c>
      <c r="J31" s="291" t="s">
        <v>150</v>
      </c>
      <c r="K31" s="291" t="s">
        <v>150</v>
      </c>
      <c r="L31" s="291" t="s">
        <v>150</v>
      </c>
      <c r="M31" s="290"/>
      <c r="N31" s="289" t="s">
        <v>149</v>
      </c>
      <c r="O31" s="291" t="s">
        <v>150</v>
      </c>
      <c r="P31" s="291" t="s">
        <v>150</v>
      </c>
      <c r="Q31" s="291" t="s">
        <v>150</v>
      </c>
      <c r="R31" s="291" t="s">
        <v>150</v>
      </c>
      <c r="S31" s="291" t="s">
        <v>150</v>
      </c>
      <c r="T31" s="291" t="s">
        <v>150</v>
      </c>
      <c r="U31" s="291" t="s">
        <v>150</v>
      </c>
      <c r="V31" s="290"/>
      <c r="W31" s="289" t="s">
        <v>149</v>
      </c>
      <c r="X31" s="291" t="s">
        <v>150</v>
      </c>
      <c r="Y31" s="291" t="s">
        <v>150</v>
      </c>
      <c r="Z31" s="291" t="s">
        <v>150</v>
      </c>
      <c r="AA31" s="291" t="s">
        <v>150</v>
      </c>
      <c r="AB31" s="291" t="s">
        <v>150</v>
      </c>
      <c r="AC31" s="291" t="s">
        <v>150</v>
      </c>
      <c r="AD31" s="291" t="s">
        <v>150</v>
      </c>
      <c r="AE31" s="290"/>
      <c r="AF31" s="289" t="s">
        <v>149</v>
      </c>
      <c r="AG31" s="291" t="s">
        <v>150</v>
      </c>
      <c r="AH31" s="291" t="s">
        <v>150</v>
      </c>
      <c r="AI31" s="291" t="s">
        <v>150</v>
      </c>
      <c r="AJ31" s="291" t="s">
        <v>150</v>
      </c>
      <c r="AK31" s="291" t="s">
        <v>150</v>
      </c>
      <c r="AL31" s="291" t="s">
        <v>150</v>
      </c>
      <c r="AM31" s="291" t="s">
        <v>150</v>
      </c>
      <c r="AN31" s="290"/>
      <c r="AO31" s="289" t="s">
        <v>149</v>
      </c>
      <c r="AP31" s="291" t="s">
        <v>150</v>
      </c>
      <c r="AQ31" s="291" t="s">
        <v>150</v>
      </c>
      <c r="AR31" s="291" t="s">
        <v>150</v>
      </c>
      <c r="AS31" s="291" t="s">
        <v>150</v>
      </c>
      <c r="AT31" s="291" t="s">
        <v>150</v>
      </c>
      <c r="AU31" s="291" t="s">
        <v>150</v>
      </c>
      <c r="AV31" s="296" t="s">
        <v>150</v>
      </c>
      <c r="AW31" s="398"/>
      <c r="AX31" s="158"/>
      <c r="AY31" s="158"/>
      <c r="AZ31" s="158"/>
      <c r="BA31" s="158"/>
      <c r="BB31" s="158"/>
      <c r="BC31" s="158"/>
      <c r="BD31" s="158"/>
      <c r="BE31" s="158"/>
      <c r="BF31" s="389"/>
    </row>
    <row r="32" spans="1:58" ht="18.75" customHeight="1">
      <c r="A32" s="13"/>
      <c r="B32" s="30" t="s">
        <v>55</v>
      </c>
      <c r="C32" s="30"/>
      <c r="D32" s="39"/>
      <c r="E32" s="31">
        <v>2022</v>
      </c>
      <c r="F32" s="31">
        <v>2023</v>
      </c>
      <c r="G32" s="31">
        <v>2024</v>
      </c>
      <c r="H32" s="31">
        <v>2025</v>
      </c>
      <c r="I32" s="31">
        <v>2026</v>
      </c>
      <c r="J32" s="31">
        <v>2027</v>
      </c>
      <c r="K32" s="31">
        <v>2028</v>
      </c>
      <c r="L32" s="31">
        <v>2029</v>
      </c>
      <c r="M32" s="39"/>
      <c r="N32" s="31">
        <v>2022</v>
      </c>
      <c r="O32" s="31">
        <v>2023</v>
      </c>
      <c r="P32" s="31">
        <v>2024</v>
      </c>
      <c r="Q32" s="31">
        <v>2025</v>
      </c>
      <c r="R32" s="31">
        <v>2026</v>
      </c>
      <c r="S32" s="31">
        <v>2027</v>
      </c>
      <c r="T32" s="31">
        <v>2028</v>
      </c>
      <c r="U32" s="31">
        <v>2029</v>
      </c>
      <c r="V32" s="39"/>
      <c r="W32" s="31">
        <v>2022</v>
      </c>
      <c r="X32" s="31">
        <v>2023</v>
      </c>
      <c r="Y32" s="31">
        <v>2024</v>
      </c>
      <c r="Z32" s="31">
        <v>2025</v>
      </c>
      <c r="AA32" s="31">
        <v>2026</v>
      </c>
      <c r="AB32" s="31">
        <v>2027</v>
      </c>
      <c r="AC32" s="31">
        <v>2028</v>
      </c>
      <c r="AD32" s="31">
        <v>2029</v>
      </c>
      <c r="AE32" s="39"/>
      <c r="AF32" s="31">
        <v>2022</v>
      </c>
      <c r="AG32" s="31">
        <v>2023</v>
      </c>
      <c r="AH32" s="31">
        <v>2024</v>
      </c>
      <c r="AI32" s="31">
        <v>2025</v>
      </c>
      <c r="AJ32" s="31">
        <v>2026</v>
      </c>
      <c r="AK32" s="31">
        <v>2027</v>
      </c>
      <c r="AL32" s="31">
        <v>2028</v>
      </c>
      <c r="AM32" s="31">
        <v>2029</v>
      </c>
      <c r="AN32" s="39"/>
      <c r="AO32" s="144">
        <v>2022</v>
      </c>
      <c r="AP32" s="31">
        <v>2023</v>
      </c>
      <c r="AQ32" s="31">
        <v>2024</v>
      </c>
      <c r="AR32" s="31">
        <v>2025</v>
      </c>
      <c r="AS32" s="31">
        <v>2026</v>
      </c>
      <c r="AT32" s="31">
        <v>2027</v>
      </c>
      <c r="AU32" s="31">
        <v>2028</v>
      </c>
      <c r="AV32" s="145">
        <v>2029</v>
      </c>
      <c r="AW32" s="396"/>
      <c r="AX32" s="158"/>
      <c r="AY32" s="158"/>
      <c r="AZ32" s="158"/>
      <c r="BA32" s="158"/>
      <c r="BB32" s="158"/>
      <c r="BC32" s="158"/>
      <c r="BD32" s="158"/>
      <c r="BE32" s="158"/>
      <c r="BF32" s="387"/>
    </row>
    <row r="33" spans="1:58" s="69" customFormat="1">
      <c r="B33" s="45" t="s">
        <v>73</v>
      </c>
      <c r="C33" s="100" t="s">
        <v>74</v>
      </c>
      <c r="D33" s="41"/>
      <c r="E33" s="236">
        <v>2624895.5099999988</v>
      </c>
      <c r="F33" s="186">
        <v>5326316.2257160973</v>
      </c>
      <c r="G33" s="186">
        <v>2573027.9238743689</v>
      </c>
      <c r="H33" s="186">
        <v>2525938.0988041386</v>
      </c>
      <c r="I33" s="186">
        <v>2476487.3975210735</v>
      </c>
      <c r="J33" s="186">
        <v>2408988.2107285955</v>
      </c>
      <c r="K33" s="186">
        <v>2342298.8984812633</v>
      </c>
      <c r="L33" s="237">
        <v>2280507.3989593391</v>
      </c>
      <c r="M33" s="133"/>
      <c r="N33" s="178">
        <v>0</v>
      </c>
      <c r="O33" s="105">
        <v>-19309.146313783684</v>
      </c>
      <c r="P33" s="105">
        <v>-1897.7383243877939</v>
      </c>
      <c r="Q33" s="105">
        <v>40105.289204747314</v>
      </c>
      <c r="R33" s="105">
        <v>68562.549364748629</v>
      </c>
      <c r="S33" s="105">
        <v>93224.874772736788</v>
      </c>
      <c r="T33" s="105">
        <v>110076.620490067</v>
      </c>
      <c r="U33" s="179">
        <v>130224.67209148916</v>
      </c>
      <c r="V33" s="133"/>
      <c r="W33" s="178">
        <v>0</v>
      </c>
      <c r="X33" s="105">
        <v>288267.66630278644</v>
      </c>
      <c r="Y33" s="105">
        <v>209581.04139617318</v>
      </c>
      <c r="Z33" s="105">
        <v>260992.89386144892</v>
      </c>
      <c r="AA33" s="105">
        <v>313141.73605906428</v>
      </c>
      <c r="AB33" s="105">
        <v>355329.27528716414</v>
      </c>
      <c r="AC33" s="105">
        <v>398608.5667733085</v>
      </c>
      <c r="AD33" s="179">
        <v>442126.03850648558</v>
      </c>
      <c r="AE33" s="133"/>
      <c r="AF33" s="178">
        <v>0</v>
      </c>
      <c r="AG33" s="105">
        <v>0</v>
      </c>
      <c r="AH33" s="105">
        <v>0</v>
      </c>
      <c r="AI33" s="105">
        <v>0</v>
      </c>
      <c r="AJ33" s="105">
        <v>0</v>
      </c>
      <c r="AK33" s="105">
        <v>0</v>
      </c>
      <c r="AL33" s="105">
        <v>0</v>
      </c>
      <c r="AM33" s="179">
        <v>0</v>
      </c>
      <c r="AN33" s="134"/>
      <c r="AO33" s="178">
        <v>2624895.5099999988</v>
      </c>
      <c r="AP33" s="105">
        <v>5595274.7457050998</v>
      </c>
      <c r="AQ33" s="105">
        <v>2780711.2269461541</v>
      </c>
      <c r="AR33" s="105">
        <v>2827036.2818703349</v>
      </c>
      <c r="AS33" s="105">
        <v>2858191.6829448864</v>
      </c>
      <c r="AT33" s="105">
        <v>2857542.3607884962</v>
      </c>
      <c r="AU33" s="105">
        <v>2850984.0857446389</v>
      </c>
      <c r="AV33" s="179">
        <v>2852858.1095573138</v>
      </c>
      <c r="AW33" s="399"/>
      <c r="AX33" s="158"/>
      <c r="AY33" s="158"/>
      <c r="AZ33" s="158"/>
      <c r="BA33" s="158"/>
      <c r="BB33" s="158"/>
      <c r="BC33" s="158"/>
      <c r="BD33" s="158"/>
      <c r="BE33" s="158"/>
      <c r="BF33" s="390"/>
    </row>
    <row r="34" spans="1:58" s="69" customFormat="1">
      <c r="B34" s="46" t="s">
        <v>73</v>
      </c>
      <c r="C34" s="101" t="s">
        <v>75</v>
      </c>
      <c r="D34" s="41"/>
      <c r="E34" s="238">
        <v>134412270.7155776</v>
      </c>
      <c r="F34" s="189">
        <v>112566043.84501933</v>
      </c>
      <c r="G34" s="189">
        <v>81316289.846524492</v>
      </c>
      <c r="H34" s="189">
        <v>53671211.847165354</v>
      </c>
      <c r="I34" s="189">
        <v>44606006.069734171</v>
      </c>
      <c r="J34" s="189">
        <v>40386183.709673651</v>
      </c>
      <c r="K34" s="189">
        <v>29995429.9503516</v>
      </c>
      <c r="L34" s="239">
        <v>22976477.017345939</v>
      </c>
      <c r="M34" s="133"/>
      <c r="N34" s="181">
        <v>0</v>
      </c>
      <c r="O34" s="170">
        <v>-790877.72318531643</v>
      </c>
      <c r="P34" s="170">
        <v>-548396.3576855039</v>
      </c>
      <c r="Q34" s="170">
        <v>-271484.0408800405</v>
      </c>
      <c r="R34" s="170">
        <v>-227205.07580179194</v>
      </c>
      <c r="S34" s="170">
        <v>-210717.87593257695</v>
      </c>
      <c r="T34" s="170">
        <v>-179671.24543755589</v>
      </c>
      <c r="U34" s="182">
        <v>-157929.31379191944</v>
      </c>
      <c r="V34" s="133"/>
      <c r="W34" s="181">
        <v>0</v>
      </c>
      <c r="X34" s="170">
        <v>6092231.3638594057</v>
      </c>
      <c r="Y34" s="170">
        <v>6623462.0115765911</v>
      </c>
      <c r="Z34" s="170">
        <v>5545585.1842427645</v>
      </c>
      <c r="AA34" s="170">
        <v>5640247.6319158645</v>
      </c>
      <c r="AB34" s="170">
        <v>5957021.0120838881</v>
      </c>
      <c r="AC34" s="170">
        <v>5104572.8408152033</v>
      </c>
      <c r="AD34" s="182">
        <v>4454490.595886725</v>
      </c>
      <c r="AE34" s="133"/>
      <c r="AF34" s="181">
        <v>0</v>
      </c>
      <c r="AG34" s="170">
        <v>0</v>
      </c>
      <c r="AH34" s="170">
        <v>-110270.6086294827</v>
      </c>
      <c r="AI34" s="170">
        <v>-89964.90097411022</v>
      </c>
      <c r="AJ34" s="170">
        <v>-81159.517644290652</v>
      </c>
      <c r="AK34" s="170">
        <v>-103107.48001440254</v>
      </c>
      <c r="AL34" s="170">
        <v>-101146.44729799393</v>
      </c>
      <c r="AM34" s="182">
        <v>-113572.28979976317</v>
      </c>
      <c r="AN34" s="134"/>
      <c r="AO34" s="181">
        <v>134412270.7155776</v>
      </c>
      <c r="AP34" s="170">
        <v>117867397.48569341</v>
      </c>
      <c r="AQ34" s="170">
        <v>87281084.891786098</v>
      </c>
      <c r="AR34" s="170">
        <v>58855348.089553967</v>
      </c>
      <c r="AS34" s="170">
        <v>49937889.108203955</v>
      </c>
      <c r="AT34" s="170">
        <v>46029379.365810558</v>
      </c>
      <c r="AU34" s="170">
        <v>34819185.098431259</v>
      </c>
      <c r="AV34" s="182">
        <v>27159466.009640981</v>
      </c>
      <c r="AW34" s="399"/>
      <c r="AX34" s="158"/>
      <c r="AY34" s="158"/>
      <c r="AZ34" s="158"/>
      <c r="BA34" s="158"/>
      <c r="BB34" s="158"/>
      <c r="BC34" s="158"/>
      <c r="BD34" s="158"/>
      <c r="BE34" s="158"/>
      <c r="BF34" s="390"/>
    </row>
    <row r="35" spans="1:58" s="69" customFormat="1">
      <c r="B35" s="47" t="s">
        <v>80</v>
      </c>
      <c r="C35" s="102" t="s">
        <v>81</v>
      </c>
      <c r="D35" s="41"/>
      <c r="E35" s="238">
        <v>118909.73009711338</v>
      </c>
      <c r="F35" s="189">
        <v>61632.001644174954</v>
      </c>
      <c r="G35" s="189">
        <v>0</v>
      </c>
      <c r="H35" s="189">
        <v>0</v>
      </c>
      <c r="I35" s="189">
        <v>0</v>
      </c>
      <c r="J35" s="189">
        <v>0</v>
      </c>
      <c r="K35" s="189">
        <v>0</v>
      </c>
      <c r="L35" s="239">
        <v>0</v>
      </c>
      <c r="M35" s="133"/>
      <c r="N35" s="181">
        <v>0</v>
      </c>
      <c r="O35" s="170">
        <v>-1033.0232389651212</v>
      </c>
      <c r="P35" s="170">
        <v>0</v>
      </c>
      <c r="Q35" s="170">
        <v>0</v>
      </c>
      <c r="R35" s="170">
        <v>0</v>
      </c>
      <c r="S35" s="170">
        <v>0</v>
      </c>
      <c r="T35" s="170">
        <v>0</v>
      </c>
      <c r="U35" s="182">
        <v>0</v>
      </c>
      <c r="V35" s="133"/>
      <c r="W35" s="181">
        <v>0</v>
      </c>
      <c r="X35" s="170">
        <v>3335.6099282571586</v>
      </c>
      <c r="Y35" s="170">
        <v>0</v>
      </c>
      <c r="Z35" s="170">
        <v>0</v>
      </c>
      <c r="AA35" s="170">
        <v>0</v>
      </c>
      <c r="AB35" s="170">
        <v>0</v>
      </c>
      <c r="AC35" s="170">
        <v>0</v>
      </c>
      <c r="AD35" s="182">
        <v>0</v>
      </c>
      <c r="AE35" s="133"/>
      <c r="AF35" s="181">
        <v>0</v>
      </c>
      <c r="AG35" s="170">
        <v>0</v>
      </c>
      <c r="AH35" s="170">
        <v>0</v>
      </c>
      <c r="AI35" s="170">
        <v>0</v>
      </c>
      <c r="AJ35" s="170">
        <v>0</v>
      </c>
      <c r="AK35" s="170">
        <v>0</v>
      </c>
      <c r="AL35" s="170">
        <v>0</v>
      </c>
      <c r="AM35" s="182">
        <v>0</v>
      </c>
      <c r="AN35" s="134"/>
      <c r="AO35" s="181">
        <v>118909.73009711338</v>
      </c>
      <c r="AP35" s="170">
        <v>63934.588333466992</v>
      </c>
      <c r="AQ35" s="170">
        <v>0</v>
      </c>
      <c r="AR35" s="170">
        <v>0</v>
      </c>
      <c r="AS35" s="170">
        <v>0</v>
      </c>
      <c r="AT35" s="170">
        <v>0</v>
      </c>
      <c r="AU35" s="170">
        <v>0</v>
      </c>
      <c r="AV35" s="182">
        <v>0</v>
      </c>
      <c r="AW35" s="399"/>
      <c r="AX35" s="158"/>
      <c r="AY35" s="158"/>
      <c r="AZ35" s="158"/>
      <c r="BA35" s="158"/>
      <c r="BB35" s="158"/>
      <c r="BC35" s="158"/>
      <c r="BD35" s="158"/>
      <c r="BE35" s="158"/>
      <c r="BF35" s="390"/>
    </row>
    <row r="36" spans="1:58" s="69" customFormat="1" ht="14.65" thickBot="1">
      <c r="C36" s="227"/>
      <c r="D36" s="109"/>
      <c r="E36" s="148">
        <v>137156075.95567471</v>
      </c>
      <c r="F36" s="106">
        <v>117953992.0723796</v>
      </c>
      <c r="G36" s="106">
        <v>83889317.770398855</v>
      </c>
      <c r="H36" s="106">
        <v>56197149.945969492</v>
      </c>
      <c r="I36" s="106">
        <v>47082493.467255242</v>
      </c>
      <c r="J36" s="106">
        <v>42795171.920402244</v>
      </c>
      <c r="K36" s="106">
        <v>32337728.848832864</v>
      </c>
      <c r="L36" s="107">
        <v>25256984.416305277</v>
      </c>
      <c r="M36" s="133"/>
      <c r="N36" s="148">
        <v>0</v>
      </c>
      <c r="O36" s="106">
        <v>-811219.89273806522</v>
      </c>
      <c r="P36" s="106">
        <v>-550294.09600989171</v>
      </c>
      <c r="Q36" s="106">
        <v>-231378.7516752932</v>
      </c>
      <c r="R36" s="106">
        <v>-158642.52643704333</v>
      </c>
      <c r="S36" s="106">
        <v>-117493.00115984016</v>
      </c>
      <c r="T36" s="106">
        <v>-69594.62494748889</v>
      </c>
      <c r="U36" s="107">
        <v>-27704.641700430278</v>
      </c>
      <c r="V36" s="133"/>
      <c r="W36" s="148">
        <v>0</v>
      </c>
      <c r="X36" s="106">
        <v>6383834.6400904488</v>
      </c>
      <c r="Y36" s="106">
        <v>6833043.0529727638</v>
      </c>
      <c r="Z36" s="106">
        <v>5806578.0781042138</v>
      </c>
      <c r="AA36" s="106">
        <v>5953389.3679749286</v>
      </c>
      <c r="AB36" s="106">
        <v>6312350.2873710524</v>
      </c>
      <c r="AC36" s="106">
        <v>5503181.4075885117</v>
      </c>
      <c r="AD36" s="107">
        <v>4896616.6343932105</v>
      </c>
      <c r="AE36" s="133"/>
      <c r="AF36" s="148">
        <v>0</v>
      </c>
      <c r="AG36" s="106">
        <v>0</v>
      </c>
      <c r="AH36" s="106">
        <v>-110270.6086294827</v>
      </c>
      <c r="AI36" s="106">
        <v>-89964.90097411022</v>
      </c>
      <c r="AJ36" s="106">
        <v>-81159.517644290652</v>
      </c>
      <c r="AK36" s="106">
        <v>-103107.48001440254</v>
      </c>
      <c r="AL36" s="106">
        <v>-101146.44729799393</v>
      </c>
      <c r="AM36" s="107">
        <v>-113572.28979976317</v>
      </c>
      <c r="AN36" s="134"/>
      <c r="AO36" s="148">
        <v>137156075.95567471</v>
      </c>
      <c r="AP36" s="106">
        <v>123526606.81973198</v>
      </c>
      <c r="AQ36" s="106">
        <v>90061796.118732259</v>
      </c>
      <c r="AR36" s="106">
        <v>61682384.371424302</v>
      </c>
      <c r="AS36" s="106">
        <v>52796080.791148841</v>
      </c>
      <c r="AT36" s="106">
        <v>48886921.726599053</v>
      </c>
      <c r="AU36" s="106">
        <v>37670169.184175901</v>
      </c>
      <c r="AV36" s="107">
        <v>30012324.119198292</v>
      </c>
      <c r="AW36" s="399"/>
      <c r="AX36" s="158"/>
      <c r="AY36" s="158"/>
      <c r="AZ36" s="158"/>
      <c r="BA36" s="158"/>
      <c r="BB36" s="158"/>
      <c r="BC36" s="158"/>
      <c r="BD36" s="158"/>
      <c r="BE36" s="158"/>
      <c r="BF36" s="390"/>
    </row>
    <row r="37" spans="1:58" s="69" customFormat="1">
      <c r="C37" s="226"/>
      <c r="D37" s="41"/>
      <c r="E37" s="298"/>
      <c r="F37" s="298"/>
      <c r="G37" s="298"/>
      <c r="H37" s="298"/>
      <c r="I37" s="298"/>
      <c r="J37" s="298"/>
      <c r="K37" s="298"/>
      <c r="L37" s="298"/>
      <c r="M37" s="133"/>
      <c r="N37" s="298"/>
      <c r="O37" s="298"/>
      <c r="P37" s="298"/>
      <c r="Q37" s="298"/>
      <c r="R37" s="298"/>
      <c r="S37" s="298"/>
      <c r="T37" s="298"/>
      <c r="U37" s="298"/>
      <c r="V37" s="133"/>
      <c r="W37" s="298"/>
      <c r="X37" s="298"/>
      <c r="Y37" s="298"/>
      <c r="Z37" s="298"/>
      <c r="AA37" s="298"/>
      <c r="AB37" s="298"/>
      <c r="AC37" s="298"/>
      <c r="AD37" s="298"/>
      <c r="AE37" s="133"/>
      <c r="AF37" s="298"/>
      <c r="AG37" s="298"/>
      <c r="AH37" s="298"/>
      <c r="AI37" s="298"/>
      <c r="AJ37" s="298"/>
      <c r="AK37" s="298"/>
      <c r="AL37" s="298"/>
      <c r="AM37" s="298"/>
      <c r="AN37" s="134"/>
      <c r="AO37" s="298"/>
      <c r="AP37" s="298"/>
      <c r="AQ37" s="298"/>
      <c r="AR37" s="298"/>
      <c r="AS37" s="298"/>
      <c r="AT37" s="298"/>
      <c r="AU37" s="298"/>
      <c r="AV37" s="298"/>
      <c r="AW37" s="399"/>
      <c r="AX37" s="158"/>
      <c r="AY37" s="158"/>
      <c r="AZ37" s="158"/>
      <c r="BA37" s="158"/>
      <c r="BB37" s="158"/>
      <c r="BC37" s="158"/>
      <c r="BD37" s="158"/>
      <c r="BE37" s="158"/>
      <c r="BF37" s="390"/>
    </row>
    <row r="38" spans="1:58" s="69" customFormat="1">
      <c r="C38" s="223"/>
      <c r="D38" s="224"/>
      <c r="E38" s="225"/>
      <c r="F38" s="225"/>
      <c r="G38" s="225"/>
      <c r="H38" s="225"/>
      <c r="I38" s="225"/>
      <c r="J38" s="225"/>
      <c r="K38" s="225"/>
      <c r="L38" s="225"/>
      <c r="M38" s="133"/>
      <c r="N38" s="156"/>
      <c r="O38" s="156"/>
      <c r="P38" s="156"/>
      <c r="Q38" s="156"/>
      <c r="R38" s="156"/>
      <c r="S38" s="156"/>
      <c r="T38" s="156"/>
      <c r="U38" s="156"/>
      <c r="V38" s="133"/>
      <c r="W38" s="156"/>
      <c r="X38" s="156"/>
      <c r="Y38" s="156"/>
      <c r="Z38" s="156"/>
      <c r="AA38" s="156"/>
      <c r="AB38" s="156"/>
      <c r="AC38" s="156"/>
      <c r="AD38" s="156"/>
      <c r="AE38" s="133"/>
      <c r="AF38" s="156"/>
      <c r="AG38" s="156"/>
      <c r="AH38" s="156"/>
      <c r="AI38" s="156"/>
      <c r="AJ38" s="156"/>
      <c r="AK38" s="156"/>
      <c r="AL38" s="156"/>
      <c r="AM38" s="156"/>
      <c r="AN38" s="134"/>
      <c r="AO38" s="156"/>
      <c r="AP38" s="156"/>
      <c r="AQ38" s="156"/>
      <c r="AR38" s="156"/>
      <c r="AS38" s="156"/>
      <c r="AT38" s="156"/>
      <c r="AU38" s="156"/>
      <c r="AV38" s="156"/>
      <c r="AW38" s="399"/>
      <c r="AX38" s="158"/>
      <c r="AY38" s="158"/>
      <c r="AZ38" s="158"/>
      <c r="BA38" s="158"/>
      <c r="BB38" s="158"/>
      <c r="BC38" s="158"/>
      <c r="BD38" s="158"/>
      <c r="BE38" s="158"/>
      <c r="BF38" s="390"/>
    </row>
    <row r="39" spans="1:58" ht="22.5" customHeight="1">
      <c r="A39" s="13"/>
      <c r="B39" s="461" t="s">
        <v>154</v>
      </c>
      <c r="C39" s="461"/>
      <c r="D39" s="37"/>
      <c r="E39" s="456" t="s">
        <v>90</v>
      </c>
      <c r="F39" s="456"/>
      <c r="G39" s="456"/>
      <c r="H39" s="456"/>
      <c r="I39" s="456"/>
      <c r="J39" s="456"/>
      <c r="K39" s="456"/>
      <c r="L39" s="456"/>
      <c r="M39" s="78"/>
      <c r="N39" s="456" t="s">
        <v>94</v>
      </c>
      <c r="O39" s="456"/>
      <c r="P39" s="456"/>
      <c r="Q39" s="456"/>
      <c r="R39" s="456"/>
      <c r="S39" s="456"/>
      <c r="T39" s="456"/>
      <c r="U39" s="456"/>
      <c r="V39" s="78"/>
      <c r="W39" s="456" t="s">
        <v>95</v>
      </c>
      <c r="X39" s="456"/>
      <c r="Y39" s="456"/>
      <c r="Z39" s="456"/>
      <c r="AA39" s="456"/>
      <c r="AB39" s="456"/>
      <c r="AC39" s="456"/>
      <c r="AD39" s="456"/>
      <c r="AE39" s="78"/>
      <c r="AF39" s="456" t="s">
        <v>96</v>
      </c>
      <c r="AG39" s="456"/>
      <c r="AH39" s="456"/>
      <c r="AI39" s="456"/>
      <c r="AJ39" s="456"/>
      <c r="AK39" s="456"/>
      <c r="AL39" s="456"/>
      <c r="AM39" s="456"/>
      <c r="AN39" s="79"/>
      <c r="AO39" s="452" t="s">
        <v>8</v>
      </c>
      <c r="AP39" s="453"/>
      <c r="AQ39" s="453"/>
      <c r="AR39" s="453"/>
      <c r="AS39" s="453"/>
      <c r="AT39" s="453"/>
      <c r="AU39" s="453"/>
      <c r="AV39" s="454"/>
      <c r="AW39" s="396"/>
      <c r="AX39" s="158"/>
      <c r="AY39" s="158"/>
      <c r="AZ39" s="158"/>
      <c r="BA39" s="158"/>
      <c r="BB39" s="158"/>
      <c r="BC39" s="158"/>
      <c r="BD39" s="158"/>
      <c r="BE39" s="158"/>
      <c r="BF39" s="387"/>
    </row>
    <row r="40" spans="1:58" s="312" customFormat="1" ht="17.25" customHeight="1">
      <c r="A40" s="311"/>
      <c r="B40" s="461"/>
      <c r="C40" s="461"/>
      <c r="D40" s="39"/>
      <c r="E40" s="31" t="s">
        <v>91</v>
      </c>
      <c r="F40" s="31" t="s">
        <v>91</v>
      </c>
      <c r="G40" s="31" t="s">
        <v>91</v>
      </c>
      <c r="H40" s="31" t="s">
        <v>92</v>
      </c>
      <c r="I40" s="31" t="s">
        <v>92</v>
      </c>
      <c r="J40" s="31" t="s">
        <v>92</v>
      </c>
      <c r="K40" s="31" t="s">
        <v>92</v>
      </c>
      <c r="L40" s="31" t="s">
        <v>177</v>
      </c>
      <c r="M40" s="39"/>
      <c r="N40" s="31" t="s">
        <v>91</v>
      </c>
      <c r="O40" s="31" t="s">
        <v>91</v>
      </c>
      <c r="P40" s="31" t="s">
        <v>91</v>
      </c>
      <c r="Q40" s="31" t="s">
        <v>92</v>
      </c>
      <c r="R40" s="31" t="s">
        <v>92</v>
      </c>
      <c r="S40" s="31" t="s">
        <v>92</v>
      </c>
      <c r="T40" s="31" t="s">
        <v>92</v>
      </c>
      <c r="U40" s="31" t="s">
        <v>177</v>
      </c>
      <c r="V40" s="39"/>
      <c r="W40" s="31" t="s">
        <v>91</v>
      </c>
      <c r="X40" s="31" t="s">
        <v>91</v>
      </c>
      <c r="Y40" s="31" t="s">
        <v>91</v>
      </c>
      <c r="Z40" s="31" t="s">
        <v>92</v>
      </c>
      <c r="AA40" s="31" t="s">
        <v>92</v>
      </c>
      <c r="AB40" s="31" t="s">
        <v>92</v>
      </c>
      <c r="AC40" s="31" t="s">
        <v>92</v>
      </c>
      <c r="AD40" s="31" t="s">
        <v>177</v>
      </c>
      <c r="AE40" s="39"/>
      <c r="AF40" s="31" t="s">
        <v>91</v>
      </c>
      <c r="AG40" s="31" t="s">
        <v>91</v>
      </c>
      <c r="AH40" s="31" t="s">
        <v>91</v>
      </c>
      <c r="AI40" s="31" t="s">
        <v>92</v>
      </c>
      <c r="AJ40" s="31" t="s">
        <v>92</v>
      </c>
      <c r="AK40" s="31" t="s">
        <v>92</v>
      </c>
      <c r="AL40" s="31" t="s">
        <v>92</v>
      </c>
      <c r="AM40" s="31" t="s">
        <v>177</v>
      </c>
      <c r="AN40" s="39"/>
      <c r="AO40" s="31" t="s">
        <v>91</v>
      </c>
      <c r="AP40" s="31" t="s">
        <v>91</v>
      </c>
      <c r="AQ40" s="31" t="s">
        <v>91</v>
      </c>
      <c r="AR40" s="31" t="s">
        <v>92</v>
      </c>
      <c r="AS40" s="31" t="s">
        <v>92</v>
      </c>
      <c r="AT40" s="31" t="s">
        <v>92</v>
      </c>
      <c r="AU40" s="31" t="s">
        <v>92</v>
      </c>
      <c r="AV40" s="145" t="s">
        <v>177</v>
      </c>
      <c r="AW40" s="397"/>
      <c r="AX40" s="315"/>
      <c r="AY40" s="315"/>
      <c r="AZ40" s="315"/>
      <c r="BA40" s="315"/>
      <c r="BB40" s="315"/>
      <c r="BC40" s="315"/>
      <c r="BD40" s="315"/>
      <c r="BE40" s="315"/>
      <c r="BF40" s="388"/>
    </row>
    <row r="41" spans="1:58" s="295" customFormat="1" ht="30.75" customHeight="1">
      <c r="A41" s="288"/>
      <c r="B41" s="289"/>
      <c r="C41" s="289"/>
      <c r="D41" s="290"/>
      <c r="E41" s="289" t="s">
        <v>149</v>
      </c>
      <c r="F41" s="291" t="s">
        <v>150</v>
      </c>
      <c r="G41" s="291" t="s">
        <v>150</v>
      </c>
      <c r="H41" s="291" t="s">
        <v>150</v>
      </c>
      <c r="I41" s="291" t="s">
        <v>150</v>
      </c>
      <c r="J41" s="291" t="s">
        <v>150</v>
      </c>
      <c r="K41" s="291" t="s">
        <v>150</v>
      </c>
      <c r="L41" s="291" t="s">
        <v>150</v>
      </c>
      <c r="M41" s="290"/>
      <c r="N41" s="289" t="s">
        <v>149</v>
      </c>
      <c r="O41" s="291" t="s">
        <v>150</v>
      </c>
      <c r="P41" s="291" t="s">
        <v>150</v>
      </c>
      <c r="Q41" s="291" t="s">
        <v>150</v>
      </c>
      <c r="R41" s="291" t="s">
        <v>150</v>
      </c>
      <c r="S41" s="291" t="s">
        <v>150</v>
      </c>
      <c r="T41" s="291" t="s">
        <v>150</v>
      </c>
      <c r="U41" s="291" t="s">
        <v>150</v>
      </c>
      <c r="V41" s="290"/>
      <c r="W41" s="289" t="s">
        <v>149</v>
      </c>
      <c r="X41" s="291" t="s">
        <v>150</v>
      </c>
      <c r="Y41" s="291" t="s">
        <v>150</v>
      </c>
      <c r="Z41" s="291" t="s">
        <v>150</v>
      </c>
      <c r="AA41" s="291" t="s">
        <v>150</v>
      </c>
      <c r="AB41" s="291" t="s">
        <v>150</v>
      </c>
      <c r="AC41" s="291" t="s">
        <v>150</v>
      </c>
      <c r="AD41" s="291" t="s">
        <v>150</v>
      </c>
      <c r="AE41" s="290"/>
      <c r="AF41" s="289" t="s">
        <v>149</v>
      </c>
      <c r="AG41" s="291" t="s">
        <v>150</v>
      </c>
      <c r="AH41" s="291" t="s">
        <v>150</v>
      </c>
      <c r="AI41" s="291" t="s">
        <v>150</v>
      </c>
      <c r="AJ41" s="291" t="s">
        <v>150</v>
      </c>
      <c r="AK41" s="291" t="s">
        <v>150</v>
      </c>
      <c r="AL41" s="291" t="s">
        <v>150</v>
      </c>
      <c r="AM41" s="291" t="s">
        <v>150</v>
      </c>
      <c r="AN41" s="290"/>
      <c r="AO41" s="289" t="s">
        <v>149</v>
      </c>
      <c r="AP41" s="291" t="s">
        <v>150</v>
      </c>
      <c r="AQ41" s="291" t="s">
        <v>150</v>
      </c>
      <c r="AR41" s="291" t="s">
        <v>150</v>
      </c>
      <c r="AS41" s="291" t="s">
        <v>150</v>
      </c>
      <c r="AT41" s="291" t="s">
        <v>150</v>
      </c>
      <c r="AU41" s="291" t="s">
        <v>150</v>
      </c>
      <c r="AV41" s="296" t="s">
        <v>150</v>
      </c>
      <c r="AW41" s="398"/>
      <c r="AX41" s="158"/>
      <c r="AY41" s="158"/>
      <c r="AZ41" s="158"/>
      <c r="BA41" s="158"/>
      <c r="BB41" s="158"/>
      <c r="BC41" s="158"/>
      <c r="BD41" s="158"/>
      <c r="BE41" s="158"/>
      <c r="BF41" s="389"/>
    </row>
    <row r="42" spans="1:58" ht="18.75" customHeight="1">
      <c r="A42" s="13"/>
      <c r="B42" s="30" t="s">
        <v>55</v>
      </c>
      <c r="C42" s="30"/>
      <c r="D42" s="39"/>
      <c r="E42" s="31">
        <v>2022</v>
      </c>
      <c r="F42" s="31">
        <v>2023</v>
      </c>
      <c r="G42" s="31">
        <v>2024</v>
      </c>
      <c r="H42" s="31">
        <v>2025</v>
      </c>
      <c r="I42" s="31">
        <v>2026</v>
      </c>
      <c r="J42" s="31">
        <v>2027</v>
      </c>
      <c r="K42" s="31">
        <v>2028</v>
      </c>
      <c r="L42" s="31">
        <v>2029</v>
      </c>
      <c r="M42" s="39"/>
      <c r="N42" s="31">
        <v>2022</v>
      </c>
      <c r="O42" s="31">
        <v>2023</v>
      </c>
      <c r="P42" s="31">
        <v>2024</v>
      </c>
      <c r="Q42" s="31">
        <v>2025</v>
      </c>
      <c r="R42" s="31">
        <v>2026</v>
      </c>
      <c r="S42" s="31">
        <v>2027</v>
      </c>
      <c r="T42" s="31">
        <v>2028</v>
      </c>
      <c r="U42" s="31">
        <v>2029</v>
      </c>
      <c r="V42" s="39"/>
      <c r="W42" s="31">
        <v>2022</v>
      </c>
      <c r="X42" s="31">
        <v>2023</v>
      </c>
      <c r="Y42" s="31">
        <v>2024</v>
      </c>
      <c r="Z42" s="31">
        <v>2025</v>
      </c>
      <c r="AA42" s="31">
        <v>2026</v>
      </c>
      <c r="AB42" s="31">
        <v>2027</v>
      </c>
      <c r="AC42" s="31">
        <v>2028</v>
      </c>
      <c r="AD42" s="31">
        <v>2029</v>
      </c>
      <c r="AE42" s="39"/>
      <c r="AF42" s="31">
        <v>2022</v>
      </c>
      <c r="AG42" s="31">
        <v>2023</v>
      </c>
      <c r="AH42" s="31">
        <v>2024</v>
      </c>
      <c r="AI42" s="31">
        <v>2025</v>
      </c>
      <c r="AJ42" s="31">
        <v>2026</v>
      </c>
      <c r="AK42" s="31">
        <v>2027</v>
      </c>
      <c r="AL42" s="31">
        <v>2028</v>
      </c>
      <c r="AM42" s="31">
        <v>2029</v>
      </c>
      <c r="AN42" s="39"/>
      <c r="AO42" s="144">
        <v>2022</v>
      </c>
      <c r="AP42" s="31">
        <v>2023</v>
      </c>
      <c r="AQ42" s="31">
        <v>2024</v>
      </c>
      <c r="AR42" s="31">
        <v>2025</v>
      </c>
      <c r="AS42" s="31">
        <v>2026</v>
      </c>
      <c r="AT42" s="31">
        <v>2027</v>
      </c>
      <c r="AU42" s="31">
        <v>2028</v>
      </c>
      <c r="AV42" s="145">
        <v>2029</v>
      </c>
      <c r="AW42" s="396"/>
      <c r="AX42" s="158"/>
      <c r="AY42" s="158"/>
      <c r="AZ42" s="158"/>
      <c r="BA42" s="158"/>
      <c r="BB42" s="158"/>
      <c r="BC42" s="158"/>
      <c r="BD42" s="158"/>
      <c r="BE42" s="158"/>
      <c r="BF42" s="387"/>
    </row>
    <row r="43" spans="1:58" s="69" customFormat="1">
      <c r="B43" s="299" t="s">
        <v>73</v>
      </c>
      <c r="C43" s="300" t="s">
        <v>75</v>
      </c>
      <c r="D43" s="41"/>
      <c r="E43" s="236">
        <v>0</v>
      </c>
      <c r="F43" s="186">
        <v>15399007.905339975</v>
      </c>
      <c r="G43" s="186">
        <v>0</v>
      </c>
      <c r="H43" s="186">
        <v>0</v>
      </c>
      <c r="I43" s="186">
        <v>0</v>
      </c>
      <c r="J43" s="186">
        <v>0</v>
      </c>
      <c r="K43" s="186">
        <v>0</v>
      </c>
      <c r="L43" s="237">
        <v>0</v>
      </c>
      <c r="M43" s="133"/>
      <c r="N43" s="178">
        <v>0</v>
      </c>
      <c r="O43" s="105">
        <v>-108191.88358663132</v>
      </c>
      <c r="P43" s="105">
        <v>0</v>
      </c>
      <c r="Q43" s="105">
        <v>0</v>
      </c>
      <c r="R43" s="105">
        <v>0</v>
      </c>
      <c r="S43" s="105">
        <v>0</v>
      </c>
      <c r="T43" s="105">
        <v>0</v>
      </c>
      <c r="U43" s="179">
        <v>0</v>
      </c>
      <c r="V43" s="133"/>
      <c r="W43" s="178">
        <v>0</v>
      </c>
      <c r="X43" s="105">
        <v>833415.79510775441</v>
      </c>
      <c r="Y43" s="105">
        <v>0</v>
      </c>
      <c r="Z43" s="105">
        <v>0</v>
      </c>
      <c r="AA43" s="105">
        <v>0</v>
      </c>
      <c r="AB43" s="105">
        <v>0</v>
      </c>
      <c r="AC43" s="105">
        <v>0</v>
      </c>
      <c r="AD43" s="179">
        <v>0</v>
      </c>
      <c r="AE43" s="133"/>
      <c r="AF43" s="178">
        <v>0</v>
      </c>
      <c r="AG43" s="105">
        <v>0</v>
      </c>
      <c r="AH43" s="105">
        <v>0</v>
      </c>
      <c r="AI43" s="105">
        <v>0</v>
      </c>
      <c r="AJ43" s="105">
        <v>0</v>
      </c>
      <c r="AK43" s="105">
        <v>0</v>
      </c>
      <c r="AL43" s="105">
        <v>0</v>
      </c>
      <c r="AM43" s="179">
        <v>0</v>
      </c>
      <c r="AN43" s="134"/>
      <c r="AO43" s="178">
        <v>0</v>
      </c>
      <c r="AP43" s="105">
        <v>16124231.816861097</v>
      </c>
      <c r="AQ43" s="105">
        <v>0</v>
      </c>
      <c r="AR43" s="105">
        <v>0</v>
      </c>
      <c r="AS43" s="105">
        <v>0</v>
      </c>
      <c r="AT43" s="105">
        <v>0</v>
      </c>
      <c r="AU43" s="105">
        <v>0</v>
      </c>
      <c r="AV43" s="179">
        <v>0</v>
      </c>
      <c r="AW43" s="399"/>
      <c r="AX43" s="158"/>
      <c r="AY43" s="158"/>
      <c r="AZ43" s="158"/>
      <c r="BA43" s="158"/>
      <c r="BB43" s="158"/>
      <c r="BC43" s="158"/>
      <c r="BD43" s="158"/>
      <c r="BE43" s="158"/>
      <c r="BF43" s="390"/>
    </row>
    <row r="44" spans="1:58" s="69" customFormat="1" ht="14.65" thickBot="1">
      <c r="C44" s="227"/>
      <c r="D44" s="109"/>
      <c r="E44" s="148">
        <v>0</v>
      </c>
      <c r="F44" s="106">
        <v>15399007.905339975</v>
      </c>
      <c r="G44" s="106">
        <v>0</v>
      </c>
      <c r="H44" s="106">
        <v>0</v>
      </c>
      <c r="I44" s="106">
        <v>0</v>
      </c>
      <c r="J44" s="106">
        <v>0</v>
      </c>
      <c r="K44" s="106">
        <v>0</v>
      </c>
      <c r="L44" s="107">
        <v>0</v>
      </c>
      <c r="M44" s="133"/>
      <c r="N44" s="148">
        <v>0</v>
      </c>
      <c r="O44" s="106">
        <v>-108191.88358663132</v>
      </c>
      <c r="P44" s="106">
        <v>0</v>
      </c>
      <c r="Q44" s="106">
        <v>0</v>
      </c>
      <c r="R44" s="106">
        <v>0</v>
      </c>
      <c r="S44" s="106">
        <v>0</v>
      </c>
      <c r="T44" s="106">
        <v>0</v>
      </c>
      <c r="U44" s="107">
        <v>0</v>
      </c>
      <c r="V44" s="133"/>
      <c r="W44" s="148">
        <v>0</v>
      </c>
      <c r="X44" s="106">
        <v>833415.79510775441</v>
      </c>
      <c r="Y44" s="106">
        <v>0</v>
      </c>
      <c r="Z44" s="106">
        <v>0</v>
      </c>
      <c r="AA44" s="106">
        <v>0</v>
      </c>
      <c r="AB44" s="106">
        <v>0</v>
      </c>
      <c r="AC44" s="106">
        <v>0</v>
      </c>
      <c r="AD44" s="107">
        <v>0</v>
      </c>
      <c r="AE44" s="133"/>
      <c r="AF44" s="148">
        <v>0</v>
      </c>
      <c r="AG44" s="106">
        <v>0</v>
      </c>
      <c r="AH44" s="106">
        <v>0</v>
      </c>
      <c r="AI44" s="106">
        <v>0</v>
      </c>
      <c r="AJ44" s="106">
        <v>0</v>
      </c>
      <c r="AK44" s="106">
        <v>0</v>
      </c>
      <c r="AL44" s="106">
        <v>0</v>
      </c>
      <c r="AM44" s="107">
        <v>0</v>
      </c>
      <c r="AN44" s="134"/>
      <c r="AO44" s="148">
        <v>0</v>
      </c>
      <c r="AP44" s="106">
        <v>16124231.816861097</v>
      </c>
      <c r="AQ44" s="106">
        <v>0</v>
      </c>
      <c r="AR44" s="106">
        <v>0</v>
      </c>
      <c r="AS44" s="106">
        <v>0</v>
      </c>
      <c r="AT44" s="106">
        <v>0</v>
      </c>
      <c r="AU44" s="106">
        <v>0</v>
      </c>
      <c r="AV44" s="107">
        <v>0</v>
      </c>
      <c r="AW44" s="399"/>
      <c r="AX44" s="158"/>
      <c r="AY44" s="158"/>
      <c r="AZ44" s="158"/>
      <c r="BA44" s="158"/>
      <c r="BB44" s="158"/>
      <c r="BC44" s="158"/>
      <c r="BD44" s="158"/>
      <c r="BE44" s="158"/>
      <c r="BF44" s="390"/>
    </row>
    <row r="45" spans="1:58" s="69" customFormat="1">
      <c r="C45" s="227"/>
      <c r="D45" s="109"/>
      <c r="E45" s="249"/>
      <c r="F45" s="249"/>
      <c r="G45" s="249"/>
      <c r="H45" s="249"/>
      <c r="I45" s="249"/>
      <c r="J45" s="249"/>
      <c r="K45" s="249"/>
      <c r="L45" s="249"/>
      <c r="M45" s="133"/>
      <c r="N45" s="249"/>
      <c r="O45" s="249"/>
      <c r="P45" s="249"/>
      <c r="Q45" s="249"/>
      <c r="R45" s="249"/>
      <c r="S45" s="249"/>
      <c r="T45" s="249"/>
      <c r="U45" s="249"/>
      <c r="V45" s="133"/>
      <c r="W45" s="249"/>
      <c r="X45" s="249"/>
      <c r="Y45" s="249"/>
      <c r="Z45" s="249"/>
      <c r="AA45" s="249"/>
      <c r="AB45" s="249"/>
      <c r="AC45" s="249"/>
      <c r="AD45" s="249"/>
      <c r="AE45" s="133"/>
      <c r="AF45" s="249"/>
      <c r="AG45" s="249"/>
      <c r="AH45" s="249"/>
      <c r="AI45" s="249"/>
      <c r="AJ45" s="249"/>
      <c r="AK45" s="249"/>
      <c r="AL45" s="249"/>
      <c r="AM45" s="249"/>
      <c r="AN45" s="134"/>
      <c r="AO45" s="249"/>
      <c r="AP45" s="249"/>
      <c r="AQ45" s="249"/>
      <c r="AR45" s="249"/>
      <c r="AS45" s="249"/>
      <c r="AT45" s="249"/>
      <c r="AU45" s="249"/>
      <c r="AV45" s="249"/>
      <c r="AW45" s="399"/>
      <c r="AX45" s="158"/>
      <c r="AY45" s="158"/>
      <c r="AZ45" s="158"/>
      <c r="BA45" s="158"/>
      <c r="BB45" s="158"/>
      <c r="BC45" s="158"/>
      <c r="BD45" s="158"/>
      <c r="BE45" s="158"/>
      <c r="BF45" s="390"/>
    </row>
    <row r="46" spans="1:58">
      <c r="A46" s="13"/>
      <c r="B46" s="25"/>
      <c r="C46" s="13"/>
      <c r="D46" s="40"/>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116"/>
      <c r="AH46" s="116"/>
      <c r="AI46" s="116"/>
      <c r="AJ46" s="116"/>
      <c r="AK46" s="90"/>
      <c r="AL46" s="90"/>
      <c r="AM46" s="90"/>
      <c r="AN46" s="40"/>
      <c r="AO46" s="26"/>
      <c r="AP46" s="26"/>
      <c r="AQ46" s="26"/>
      <c r="AR46" s="26"/>
      <c r="AS46" s="26"/>
      <c r="AT46" s="26"/>
      <c r="AU46" s="26"/>
      <c r="AV46" s="26"/>
      <c r="AW46" s="24"/>
      <c r="AX46" s="158"/>
      <c r="AY46" s="158"/>
      <c r="AZ46" s="158"/>
      <c r="BA46" s="158"/>
      <c r="BB46" s="158"/>
      <c r="BC46" s="158"/>
      <c r="BD46" s="158"/>
      <c r="BE46" s="158"/>
      <c r="BF46" s="387"/>
    </row>
    <row r="47" spans="1:58" ht="22.5" customHeight="1">
      <c r="A47" s="13"/>
      <c r="B47" s="461" t="s">
        <v>156</v>
      </c>
      <c r="C47" s="461"/>
      <c r="D47" s="37"/>
      <c r="E47" s="456" t="s">
        <v>90</v>
      </c>
      <c r="F47" s="456"/>
      <c r="G47" s="456"/>
      <c r="H47" s="456"/>
      <c r="I47" s="456"/>
      <c r="J47" s="456"/>
      <c r="K47" s="456"/>
      <c r="L47" s="456"/>
      <c r="M47" s="78"/>
      <c r="N47" s="456" t="s">
        <v>94</v>
      </c>
      <c r="O47" s="456"/>
      <c r="P47" s="456"/>
      <c r="Q47" s="456"/>
      <c r="R47" s="456"/>
      <c r="S47" s="456"/>
      <c r="T47" s="456"/>
      <c r="U47" s="456"/>
      <c r="V47" s="78"/>
      <c r="W47" s="456" t="s">
        <v>95</v>
      </c>
      <c r="X47" s="456"/>
      <c r="Y47" s="456"/>
      <c r="Z47" s="456"/>
      <c r="AA47" s="456"/>
      <c r="AB47" s="456"/>
      <c r="AC47" s="456"/>
      <c r="AD47" s="456"/>
      <c r="AE47" s="78"/>
      <c r="AF47" s="456" t="s">
        <v>96</v>
      </c>
      <c r="AG47" s="456"/>
      <c r="AH47" s="456"/>
      <c r="AI47" s="456"/>
      <c r="AJ47" s="456"/>
      <c r="AK47" s="456"/>
      <c r="AL47" s="456"/>
      <c r="AM47" s="456"/>
      <c r="AN47" s="79"/>
      <c r="AO47" s="452" t="s">
        <v>8</v>
      </c>
      <c r="AP47" s="453"/>
      <c r="AQ47" s="453"/>
      <c r="AR47" s="453"/>
      <c r="AS47" s="453"/>
      <c r="AT47" s="453"/>
      <c r="AU47" s="453"/>
      <c r="AV47" s="454"/>
      <c r="AW47" s="396"/>
      <c r="AX47" s="158"/>
      <c r="AY47" s="158"/>
      <c r="AZ47" s="158"/>
      <c r="BA47" s="158"/>
      <c r="BB47" s="158"/>
      <c r="BC47" s="158"/>
      <c r="BD47" s="158"/>
      <c r="BE47" s="158"/>
      <c r="BF47" s="387"/>
    </row>
    <row r="48" spans="1:58" s="312" customFormat="1" ht="17.25" customHeight="1">
      <c r="A48" s="311"/>
      <c r="B48" s="461"/>
      <c r="C48" s="461"/>
      <c r="D48" s="39"/>
      <c r="E48" s="31" t="s">
        <v>91</v>
      </c>
      <c r="F48" s="31" t="s">
        <v>91</v>
      </c>
      <c r="G48" s="31" t="s">
        <v>91</v>
      </c>
      <c r="H48" s="31" t="s">
        <v>92</v>
      </c>
      <c r="I48" s="31" t="s">
        <v>92</v>
      </c>
      <c r="J48" s="31" t="s">
        <v>92</v>
      </c>
      <c r="K48" s="31" t="s">
        <v>92</v>
      </c>
      <c r="L48" s="31" t="s">
        <v>177</v>
      </c>
      <c r="M48" s="39"/>
      <c r="N48" s="31" t="s">
        <v>91</v>
      </c>
      <c r="O48" s="31" t="s">
        <v>91</v>
      </c>
      <c r="P48" s="31" t="s">
        <v>91</v>
      </c>
      <c r="Q48" s="31" t="s">
        <v>92</v>
      </c>
      <c r="R48" s="31" t="s">
        <v>92</v>
      </c>
      <c r="S48" s="31" t="s">
        <v>92</v>
      </c>
      <c r="T48" s="31" t="s">
        <v>92</v>
      </c>
      <c r="U48" s="31" t="s">
        <v>177</v>
      </c>
      <c r="V48" s="39"/>
      <c r="W48" s="31" t="s">
        <v>91</v>
      </c>
      <c r="X48" s="31" t="s">
        <v>91</v>
      </c>
      <c r="Y48" s="31" t="s">
        <v>91</v>
      </c>
      <c r="Z48" s="31" t="s">
        <v>92</v>
      </c>
      <c r="AA48" s="31" t="s">
        <v>92</v>
      </c>
      <c r="AB48" s="31" t="s">
        <v>92</v>
      </c>
      <c r="AC48" s="31" t="s">
        <v>92</v>
      </c>
      <c r="AD48" s="31" t="s">
        <v>177</v>
      </c>
      <c r="AE48" s="39"/>
      <c r="AF48" s="31" t="s">
        <v>91</v>
      </c>
      <c r="AG48" s="31" t="s">
        <v>91</v>
      </c>
      <c r="AH48" s="31" t="s">
        <v>91</v>
      </c>
      <c r="AI48" s="31" t="s">
        <v>92</v>
      </c>
      <c r="AJ48" s="31" t="s">
        <v>92</v>
      </c>
      <c r="AK48" s="31" t="s">
        <v>92</v>
      </c>
      <c r="AL48" s="31" t="s">
        <v>92</v>
      </c>
      <c r="AM48" s="31" t="s">
        <v>177</v>
      </c>
      <c r="AN48" s="39"/>
      <c r="AO48" s="31" t="s">
        <v>91</v>
      </c>
      <c r="AP48" s="31" t="s">
        <v>91</v>
      </c>
      <c r="AQ48" s="31" t="s">
        <v>91</v>
      </c>
      <c r="AR48" s="31" t="s">
        <v>92</v>
      </c>
      <c r="AS48" s="31" t="s">
        <v>92</v>
      </c>
      <c r="AT48" s="31" t="s">
        <v>92</v>
      </c>
      <c r="AU48" s="31" t="s">
        <v>92</v>
      </c>
      <c r="AV48" s="145" t="s">
        <v>177</v>
      </c>
      <c r="AW48" s="397"/>
      <c r="AX48" s="315"/>
      <c r="AY48" s="315"/>
      <c r="AZ48" s="315"/>
      <c r="BA48" s="315"/>
      <c r="BB48" s="315"/>
      <c r="BC48" s="315"/>
      <c r="BD48" s="315"/>
      <c r="BE48" s="315"/>
      <c r="BF48" s="388"/>
    </row>
    <row r="49" spans="1:58" s="295" customFormat="1" ht="30.75" customHeight="1">
      <c r="A49" s="288"/>
      <c r="B49" s="461"/>
      <c r="C49" s="461"/>
      <c r="D49" s="290"/>
      <c r="E49" s="289" t="s">
        <v>149</v>
      </c>
      <c r="F49" s="291" t="s">
        <v>150</v>
      </c>
      <c r="G49" s="291" t="s">
        <v>150</v>
      </c>
      <c r="H49" s="291" t="s">
        <v>150</v>
      </c>
      <c r="I49" s="291" t="s">
        <v>150</v>
      </c>
      <c r="J49" s="291" t="s">
        <v>150</v>
      </c>
      <c r="K49" s="291" t="s">
        <v>150</v>
      </c>
      <c r="L49" s="291" t="s">
        <v>150</v>
      </c>
      <c r="M49" s="290"/>
      <c r="N49" s="289" t="s">
        <v>149</v>
      </c>
      <c r="O49" s="291" t="s">
        <v>150</v>
      </c>
      <c r="P49" s="291" t="s">
        <v>150</v>
      </c>
      <c r="Q49" s="291" t="s">
        <v>150</v>
      </c>
      <c r="R49" s="291" t="s">
        <v>150</v>
      </c>
      <c r="S49" s="291" t="s">
        <v>150</v>
      </c>
      <c r="T49" s="291" t="s">
        <v>150</v>
      </c>
      <c r="U49" s="291" t="s">
        <v>150</v>
      </c>
      <c r="V49" s="290"/>
      <c r="W49" s="289" t="s">
        <v>149</v>
      </c>
      <c r="X49" s="291" t="s">
        <v>150</v>
      </c>
      <c r="Y49" s="291" t="s">
        <v>150</v>
      </c>
      <c r="Z49" s="291" t="s">
        <v>150</v>
      </c>
      <c r="AA49" s="291" t="s">
        <v>150</v>
      </c>
      <c r="AB49" s="291" t="s">
        <v>150</v>
      </c>
      <c r="AC49" s="291" t="s">
        <v>150</v>
      </c>
      <c r="AD49" s="291" t="s">
        <v>150</v>
      </c>
      <c r="AE49" s="290"/>
      <c r="AF49" s="289" t="s">
        <v>149</v>
      </c>
      <c r="AG49" s="291" t="s">
        <v>150</v>
      </c>
      <c r="AH49" s="291" t="s">
        <v>150</v>
      </c>
      <c r="AI49" s="291" t="s">
        <v>150</v>
      </c>
      <c r="AJ49" s="291" t="s">
        <v>150</v>
      </c>
      <c r="AK49" s="291" t="s">
        <v>150</v>
      </c>
      <c r="AL49" s="291" t="s">
        <v>150</v>
      </c>
      <c r="AM49" s="291" t="s">
        <v>150</v>
      </c>
      <c r="AN49" s="290"/>
      <c r="AO49" s="289" t="s">
        <v>149</v>
      </c>
      <c r="AP49" s="291" t="s">
        <v>150</v>
      </c>
      <c r="AQ49" s="291" t="s">
        <v>150</v>
      </c>
      <c r="AR49" s="291" t="s">
        <v>150</v>
      </c>
      <c r="AS49" s="291" t="s">
        <v>150</v>
      </c>
      <c r="AT49" s="291" t="s">
        <v>150</v>
      </c>
      <c r="AU49" s="291" t="s">
        <v>150</v>
      </c>
      <c r="AV49" s="296" t="s">
        <v>150</v>
      </c>
      <c r="AW49" s="398"/>
      <c r="AX49" s="158"/>
      <c r="AY49" s="158"/>
      <c r="AZ49" s="158"/>
      <c r="BA49" s="158"/>
      <c r="BB49" s="158"/>
      <c r="BC49" s="158"/>
      <c r="BD49" s="158"/>
      <c r="BE49" s="158"/>
      <c r="BF49" s="389"/>
    </row>
    <row r="50" spans="1:58" ht="18.75" customHeight="1">
      <c r="A50" s="13"/>
      <c r="B50" s="30"/>
      <c r="C50" s="30"/>
      <c r="D50" s="39"/>
      <c r="E50" s="144">
        <v>2022</v>
      </c>
      <c r="F50" s="144">
        <v>2023</v>
      </c>
      <c r="G50" s="144">
        <v>2024</v>
      </c>
      <c r="H50" s="31">
        <v>2025</v>
      </c>
      <c r="I50" s="31">
        <v>2026</v>
      </c>
      <c r="J50" s="31">
        <v>2027</v>
      </c>
      <c r="K50" s="31">
        <v>2028</v>
      </c>
      <c r="L50" s="31">
        <v>2029</v>
      </c>
      <c r="M50" s="39"/>
      <c r="N50" s="31">
        <v>2022</v>
      </c>
      <c r="O50" s="31">
        <v>2023</v>
      </c>
      <c r="P50" s="31">
        <v>2024</v>
      </c>
      <c r="Q50" s="31">
        <v>2025</v>
      </c>
      <c r="R50" s="31">
        <v>2026</v>
      </c>
      <c r="S50" s="31">
        <v>2027</v>
      </c>
      <c r="T50" s="31">
        <v>2028</v>
      </c>
      <c r="U50" s="31">
        <v>2029</v>
      </c>
      <c r="V50" s="39"/>
      <c r="W50" s="31">
        <v>2022</v>
      </c>
      <c r="X50" s="31">
        <v>2023</v>
      </c>
      <c r="Y50" s="31">
        <v>2024</v>
      </c>
      <c r="Z50" s="31">
        <v>2025</v>
      </c>
      <c r="AA50" s="31">
        <v>2026</v>
      </c>
      <c r="AB50" s="31">
        <v>2027</v>
      </c>
      <c r="AC50" s="31">
        <v>2028</v>
      </c>
      <c r="AD50" s="31">
        <v>2029</v>
      </c>
      <c r="AE50" s="39"/>
      <c r="AF50" s="31">
        <v>2022</v>
      </c>
      <c r="AG50" s="31">
        <v>2023</v>
      </c>
      <c r="AH50" s="31">
        <v>2024</v>
      </c>
      <c r="AI50" s="31">
        <v>2025</v>
      </c>
      <c r="AJ50" s="31">
        <v>2026</v>
      </c>
      <c r="AK50" s="31">
        <v>2027</v>
      </c>
      <c r="AL50" s="31">
        <v>2028</v>
      </c>
      <c r="AM50" s="31">
        <v>2029</v>
      </c>
      <c r="AN50" s="39"/>
      <c r="AO50" s="144">
        <v>2022</v>
      </c>
      <c r="AP50" s="31">
        <v>2023</v>
      </c>
      <c r="AQ50" s="31">
        <v>2024</v>
      </c>
      <c r="AR50" s="31">
        <v>2025</v>
      </c>
      <c r="AS50" s="31">
        <v>2026</v>
      </c>
      <c r="AT50" s="31">
        <v>2027</v>
      </c>
      <c r="AU50" s="31">
        <v>2028</v>
      </c>
      <c r="AV50" s="145">
        <v>2029</v>
      </c>
      <c r="AW50" s="396"/>
      <c r="AX50" s="158"/>
      <c r="AY50" s="158"/>
      <c r="AZ50" s="158"/>
      <c r="BA50" s="158"/>
      <c r="BB50" s="158"/>
      <c r="BC50" s="158"/>
      <c r="BD50" s="158"/>
      <c r="BE50" s="158"/>
      <c r="BF50" s="387"/>
    </row>
    <row r="51" spans="1:58" s="69" customFormat="1" ht="30" customHeight="1">
      <c r="A51" s="126"/>
      <c r="B51" s="191" t="s">
        <v>56</v>
      </c>
      <c r="C51" s="192" t="s">
        <v>155</v>
      </c>
      <c r="D51" s="127"/>
      <c r="E51" s="301">
        <v>204680553.79917729</v>
      </c>
      <c r="F51" s="302">
        <v>251909849.77753115</v>
      </c>
      <c r="G51" s="302">
        <v>293596276.38560891</v>
      </c>
      <c r="H51" s="303">
        <v>258477961.58844885</v>
      </c>
      <c r="I51" s="303">
        <v>244435868.42791319</v>
      </c>
      <c r="J51" s="303">
        <v>234097123.36931485</v>
      </c>
      <c r="K51" s="303">
        <v>228278884.95637771</v>
      </c>
      <c r="L51" s="304">
        <v>217584668.99642658</v>
      </c>
      <c r="M51" s="127"/>
      <c r="N51" s="301">
        <v>0</v>
      </c>
      <c r="O51" s="302">
        <v>-3008524.1700799549</v>
      </c>
      <c r="P51" s="302">
        <v>-3683186.6202508537</v>
      </c>
      <c r="Q51" s="303">
        <v>-1957336.1898556934</v>
      </c>
      <c r="R51" s="303">
        <v>-1929258.1174560285</v>
      </c>
      <c r="S51" s="303">
        <v>-1677999.5725807298</v>
      </c>
      <c r="T51" s="303">
        <v>-1133160.9610047082</v>
      </c>
      <c r="U51" s="304">
        <v>-1140247.8993688582</v>
      </c>
      <c r="V51" s="127"/>
      <c r="W51" s="301">
        <v>0</v>
      </c>
      <c r="X51" s="302">
        <v>13633712.576705178</v>
      </c>
      <c r="Y51" s="302">
        <v>23914320.083352119</v>
      </c>
      <c r="Z51" s="303">
        <v>26707270.152944714</v>
      </c>
      <c r="AA51" s="303">
        <v>30907919.124175727</v>
      </c>
      <c r="AB51" s="303">
        <v>34529667.195204049</v>
      </c>
      <c r="AC51" s="303">
        <v>38848124.471249498</v>
      </c>
      <c r="AD51" s="304">
        <v>42183528.01093027</v>
      </c>
      <c r="AE51" s="127"/>
      <c r="AF51" s="301">
        <v>0</v>
      </c>
      <c r="AG51" s="302">
        <v>0</v>
      </c>
      <c r="AH51" s="302">
        <v>-2353337.3861144381</v>
      </c>
      <c r="AI51" s="303">
        <v>-2080237.5806256044</v>
      </c>
      <c r="AJ51" s="303">
        <v>-2234414.9210557221</v>
      </c>
      <c r="AK51" s="303">
        <v>-2725132.1800390175</v>
      </c>
      <c r="AL51" s="303">
        <v>-3288013.3040399919</v>
      </c>
      <c r="AM51" s="304">
        <v>-4175066.5491421884</v>
      </c>
      <c r="AN51" s="127"/>
      <c r="AO51" s="301">
        <v>204680553.79917729</v>
      </c>
      <c r="AP51" s="302">
        <v>262535038.18415636</v>
      </c>
      <c r="AQ51" s="302">
        <v>311474072.46259582</v>
      </c>
      <c r="AR51" s="303">
        <v>281147657.97091228</v>
      </c>
      <c r="AS51" s="303">
        <v>271180114.51357722</v>
      </c>
      <c r="AT51" s="303">
        <v>264223658.81189916</v>
      </c>
      <c r="AU51" s="303">
        <v>262705835.16258249</v>
      </c>
      <c r="AV51" s="304">
        <v>254452882.55884576</v>
      </c>
      <c r="AW51" s="400"/>
      <c r="AX51" s="158"/>
      <c r="AY51" s="158"/>
      <c r="AZ51" s="158"/>
      <c r="BA51" s="158"/>
      <c r="BB51" s="158"/>
      <c r="BC51" s="158"/>
      <c r="BD51" s="158"/>
      <c r="BE51" s="158"/>
      <c r="BF51" s="390"/>
    </row>
    <row r="52" spans="1:58" ht="30" customHeight="1">
      <c r="B52" s="197" t="s">
        <v>97</v>
      </c>
      <c r="C52" s="198" t="s">
        <v>155</v>
      </c>
      <c r="D52" s="127"/>
      <c r="E52" s="199">
        <v>0</v>
      </c>
      <c r="F52" s="200">
        <v>15399007.905339975</v>
      </c>
      <c r="G52" s="200">
        <v>0</v>
      </c>
      <c r="H52" s="201">
        <v>0</v>
      </c>
      <c r="I52" s="201">
        <v>0</v>
      </c>
      <c r="J52" s="201">
        <v>0</v>
      </c>
      <c r="K52" s="201">
        <v>0</v>
      </c>
      <c r="L52" s="202">
        <v>0</v>
      </c>
      <c r="N52" s="199">
        <v>0</v>
      </c>
      <c r="O52" s="200">
        <v>-108191.88358663132</v>
      </c>
      <c r="P52" s="200">
        <v>0</v>
      </c>
      <c r="Q52" s="201">
        <v>0</v>
      </c>
      <c r="R52" s="201">
        <v>0</v>
      </c>
      <c r="S52" s="201">
        <v>0</v>
      </c>
      <c r="T52" s="201">
        <v>0</v>
      </c>
      <c r="U52" s="202">
        <v>0</v>
      </c>
      <c r="W52" s="199">
        <v>0</v>
      </c>
      <c r="X52" s="200">
        <v>833415.79510775441</v>
      </c>
      <c r="Y52" s="200">
        <v>0</v>
      </c>
      <c r="Z52" s="201">
        <v>0</v>
      </c>
      <c r="AA52" s="201">
        <v>0</v>
      </c>
      <c r="AB52" s="201">
        <v>0</v>
      </c>
      <c r="AC52" s="201">
        <v>0</v>
      </c>
      <c r="AD52" s="202">
        <v>0</v>
      </c>
      <c r="AF52" s="199">
        <v>0</v>
      </c>
      <c r="AG52" s="200">
        <v>0</v>
      </c>
      <c r="AH52" s="200">
        <v>0</v>
      </c>
      <c r="AI52" s="201">
        <v>0</v>
      </c>
      <c r="AJ52" s="201">
        <v>0</v>
      </c>
      <c r="AK52" s="201">
        <v>0</v>
      </c>
      <c r="AL52" s="201">
        <v>0</v>
      </c>
      <c r="AM52" s="202">
        <v>0</v>
      </c>
      <c r="AO52" s="199">
        <v>0</v>
      </c>
      <c r="AP52" s="200">
        <v>16124231.816861097</v>
      </c>
      <c r="AQ52" s="200">
        <v>0</v>
      </c>
      <c r="AR52" s="201">
        <v>0</v>
      </c>
      <c r="AS52" s="201">
        <v>0</v>
      </c>
      <c r="AT52" s="201">
        <v>0</v>
      </c>
      <c r="AU52" s="201">
        <v>0</v>
      </c>
      <c r="AV52" s="202">
        <v>0</v>
      </c>
      <c r="AW52" s="41"/>
      <c r="AX52" s="158"/>
      <c r="AY52" s="158"/>
      <c r="AZ52" s="158"/>
      <c r="BA52" s="158"/>
      <c r="BB52" s="158"/>
      <c r="BC52" s="158"/>
      <c r="BD52" s="158"/>
      <c r="BE52" s="158"/>
      <c r="BF52" s="387"/>
    </row>
    <row r="53" spans="1:58" s="69" customFormat="1" ht="30" customHeight="1">
      <c r="A53" s="126"/>
      <c r="B53" s="203" t="s">
        <v>57</v>
      </c>
      <c r="C53" s="129" t="s">
        <v>155</v>
      </c>
      <c r="D53" s="127"/>
      <c r="E53" s="199">
        <v>137156075.95567471</v>
      </c>
      <c r="F53" s="200">
        <v>117953992.0723796</v>
      </c>
      <c r="G53" s="200">
        <v>83889317.770398855</v>
      </c>
      <c r="H53" s="200">
        <v>56197149.945969492</v>
      </c>
      <c r="I53" s="200">
        <v>47082493.467255242</v>
      </c>
      <c r="J53" s="200">
        <v>42795171.920402244</v>
      </c>
      <c r="K53" s="200">
        <v>32337728.848832864</v>
      </c>
      <c r="L53" s="204">
        <v>25256984.416305277</v>
      </c>
      <c r="M53" s="127"/>
      <c r="N53" s="199">
        <v>0</v>
      </c>
      <c r="O53" s="200">
        <v>-811219.89273806522</v>
      </c>
      <c r="P53" s="200">
        <v>-550294.09600989171</v>
      </c>
      <c r="Q53" s="200">
        <v>-231378.7516752932</v>
      </c>
      <c r="R53" s="200">
        <v>-158642.52643704333</v>
      </c>
      <c r="S53" s="200">
        <v>-117493.00115984016</v>
      </c>
      <c r="T53" s="200">
        <v>-69594.62494748889</v>
      </c>
      <c r="U53" s="204">
        <v>-27704.641700430278</v>
      </c>
      <c r="V53" s="127"/>
      <c r="W53" s="199">
        <v>0</v>
      </c>
      <c r="X53" s="200">
        <v>6383834.6400904488</v>
      </c>
      <c r="Y53" s="200">
        <v>6833043.0529727638</v>
      </c>
      <c r="Z53" s="200">
        <v>5806578.0781042138</v>
      </c>
      <c r="AA53" s="200">
        <v>5953389.3679749286</v>
      </c>
      <c r="AB53" s="200">
        <v>6312350.2873710524</v>
      </c>
      <c r="AC53" s="200">
        <v>5503181.4075885117</v>
      </c>
      <c r="AD53" s="204">
        <v>4896616.6343932105</v>
      </c>
      <c r="AE53" s="127"/>
      <c r="AF53" s="199">
        <v>0</v>
      </c>
      <c r="AG53" s="200">
        <v>0</v>
      </c>
      <c r="AH53" s="200">
        <v>-110270.6086294827</v>
      </c>
      <c r="AI53" s="200">
        <v>-89964.90097411022</v>
      </c>
      <c r="AJ53" s="200">
        <v>-81159.517644290652</v>
      </c>
      <c r="AK53" s="200">
        <v>-103107.48001440254</v>
      </c>
      <c r="AL53" s="200">
        <v>-101146.44729799393</v>
      </c>
      <c r="AM53" s="204">
        <v>-113572.28979976317</v>
      </c>
      <c r="AN53" s="127"/>
      <c r="AO53" s="199">
        <v>137156075.95567471</v>
      </c>
      <c r="AP53" s="200">
        <v>123526606.81973198</v>
      </c>
      <c r="AQ53" s="200">
        <v>90061796.118732259</v>
      </c>
      <c r="AR53" s="200">
        <v>61682384.371424302</v>
      </c>
      <c r="AS53" s="200">
        <v>52796080.791148841</v>
      </c>
      <c r="AT53" s="200">
        <v>48886921.726599053</v>
      </c>
      <c r="AU53" s="200">
        <v>37670169.184175901</v>
      </c>
      <c r="AV53" s="204">
        <v>30012324.119198292</v>
      </c>
      <c r="AW53" s="400"/>
      <c r="AX53" s="158"/>
      <c r="AY53" s="158"/>
      <c r="AZ53" s="158"/>
      <c r="BA53" s="158"/>
      <c r="BB53" s="158"/>
      <c r="BC53" s="158"/>
      <c r="BD53" s="158"/>
      <c r="BE53" s="158"/>
      <c r="BF53" s="390"/>
    </row>
    <row r="54" spans="1:58" s="69" customFormat="1" ht="30" customHeight="1" thickBot="1">
      <c r="D54" s="130"/>
      <c r="E54" s="146">
        <v>341836629.754852</v>
      </c>
      <c r="F54" s="131">
        <v>385262849.75525075</v>
      </c>
      <c r="G54" s="131">
        <v>377485594.15600777</v>
      </c>
      <c r="H54" s="131">
        <v>314675111.53441834</v>
      </c>
      <c r="I54" s="131">
        <v>291518361.89516842</v>
      </c>
      <c r="J54" s="131">
        <v>276892295.28971708</v>
      </c>
      <c r="K54" s="131">
        <v>260616613.80521059</v>
      </c>
      <c r="L54" s="132">
        <v>242841653.41273186</v>
      </c>
      <c r="M54" s="133"/>
      <c r="N54" s="146">
        <v>0</v>
      </c>
      <c r="O54" s="131">
        <v>-3927935.9464046513</v>
      </c>
      <c r="P54" s="131">
        <v>-4233480.7162607452</v>
      </c>
      <c r="Q54" s="131">
        <v>-2188714.9415309867</v>
      </c>
      <c r="R54" s="131">
        <v>-2087900.6438930719</v>
      </c>
      <c r="S54" s="131">
        <v>-1795492.5737405701</v>
      </c>
      <c r="T54" s="131">
        <v>-1202755.5859521972</v>
      </c>
      <c r="U54" s="132">
        <v>-1167952.5410692885</v>
      </c>
      <c r="V54" s="133"/>
      <c r="W54" s="146">
        <v>0</v>
      </c>
      <c r="X54" s="131">
        <v>20850963.011903383</v>
      </c>
      <c r="Y54" s="131">
        <v>30747363.136324883</v>
      </c>
      <c r="Z54" s="131">
        <v>32513848.231048927</v>
      </c>
      <c r="AA54" s="131">
        <v>36861308.492150657</v>
      </c>
      <c r="AB54" s="131">
        <v>40842017.482575104</v>
      </c>
      <c r="AC54" s="131">
        <v>44351305.87883801</v>
      </c>
      <c r="AD54" s="132">
        <v>47080144.645323478</v>
      </c>
      <c r="AE54" s="133"/>
      <c r="AF54" s="146">
        <v>0</v>
      </c>
      <c r="AG54" s="131">
        <v>0</v>
      </c>
      <c r="AH54" s="131">
        <v>-2463607.9947439209</v>
      </c>
      <c r="AI54" s="131">
        <v>-2170202.4815997146</v>
      </c>
      <c r="AJ54" s="131">
        <v>-2315574.4387000129</v>
      </c>
      <c r="AK54" s="131">
        <v>-2828239.6600534199</v>
      </c>
      <c r="AL54" s="131">
        <v>-3389159.751337986</v>
      </c>
      <c r="AM54" s="132">
        <v>-4288638.8389419513</v>
      </c>
      <c r="AN54" s="134"/>
      <c r="AO54" s="146">
        <v>341836629.754852</v>
      </c>
      <c r="AP54" s="131">
        <v>402185876.8207494</v>
      </c>
      <c r="AQ54" s="131">
        <v>401535868.58132809</v>
      </c>
      <c r="AR54" s="131">
        <v>342830042.3423366</v>
      </c>
      <c r="AS54" s="131">
        <v>323976195.30472606</v>
      </c>
      <c r="AT54" s="131">
        <v>313110580.53849822</v>
      </c>
      <c r="AU54" s="131">
        <v>300376004.34675837</v>
      </c>
      <c r="AV54" s="132">
        <v>284465206.67804408</v>
      </c>
      <c r="AW54" s="400"/>
      <c r="AX54" s="158"/>
      <c r="AY54" s="158"/>
      <c r="AZ54" s="158"/>
      <c r="BA54" s="158"/>
      <c r="BB54" s="158"/>
      <c r="BC54" s="158"/>
      <c r="BD54" s="158"/>
      <c r="BE54" s="158"/>
      <c r="BF54" s="390"/>
    </row>
    <row r="55" spans="1:58" s="69" customFormat="1">
      <c r="D55" s="130"/>
      <c r="E55" s="156"/>
      <c r="F55" s="156"/>
      <c r="G55" s="156"/>
      <c r="H55" s="156"/>
      <c r="I55" s="156"/>
      <c r="J55" s="156"/>
      <c r="K55" s="156"/>
      <c r="L55" s="156"/>
      <c r="M55" s="133"/>
      <c r="N55" s="156"/>
      <c r="O55" s="156"/>
      <c r="P55" s="156"/>
      <c r="Q55" s="156"/>
      <c r="R55" s="156"/>
      <c r="S55" s="156"/>
      <c r="T55" s="156"/>
      <c r="U55" s="156"/>
      <c r="V55" s="133"/>
      <c r="W55" s="156"/>
      <c r="X55" s="156"/>
      <c r="Y55" s="156"/>
      <c r="Z55" s="156"/>
      <c r="AA55" s="156"/>
      <c r="AB55" s="156"/>
      <c r="AC55" s="156"/>
      <c r="AD55" s="156"/>
      <c r="AE55" s="133"/>
      <c r="AF55" s="156">
        <v>0</v>
      </c>
      <c r="AG55" s="156">
        <v>0</v>
      </c>
      <c r="AH55" s="156">
        <v>0</v>
      </c>
      <c r="AI55" s="156">
        <v>0</v>
      </c>
      <c r="AJ55" s="156">
        <v>0</v>
      </c>
      <c r="AK55" s="156">
        <v>0</v>
      </c>
      <c r="AL55" s="156">
        <v>0</v>
      </c>
      <c r="AM55" s="156">
        <v>0</v>
      </c>
      <c r="AN55" s="134"/>
      <c r="AO55" s="156"/>
      <c r="AP55" s="156"/>
      <c r="AQ55" s="156"/>
      <c r="AR55" s="156"/>
      <c r="AS55" s="156"/>
      <c r="AT55" s="156"/>
      <c r="AU55" s="156"/>
      <c r="AV55" s="156"/>
      <c r="AW55" s="399"/>
      <c r="AX55" s="158"/>
      <c r="AY55" s="158"/>
      <c r="AZ55" s="158"/>
      <c r="BA55" s="158"/>
      <c r="BB55" s="158"/>
      <c r="BC55" s="158"/>
      <c r="BD55" s="158"/>
      <c r="BE55" s="158"/>
      <c r="BF55" s="390"/>
    </row>
    <row r="56" spans="1:58" s="69" customFormat="1">
      <c r="D56" s="130"/>
      <c r="E56" s="156"/>
      <c r="F56" s="156"/>
      <c r="G56" s="156"/>
      <c r="H56" s="156"/>
      <c r="I56" s="156"/>
      <c r="J56" s="156"/>
      <c r="K56" s="156"/>
      <c r="L56" s="156"/>
      <c r="M56" s="133"/>
      <c r="N56" s="156"/>
      <c r="O56" s="156"/>
      <c r="P56" s="156"/>
      <c r="Q56" s="156"/>
      <c r="R56" s="156"/>
      <c r="S56" s="156"/>
      <c r="T56" s="156"/>
      <c r="U56" s="156"/>
      <c r="V56" s="133"/>
      <c r="W56" s="156"/>
      <c r="X56" s="156"/>
      <c r="Y56" s="156"/>
      <c r="Z56" s="156"/>
      <c r="AA56" s="156"/>
      <c r="AB56" s="156"/>
      <c r="AC56" s="156"/>
      <c r="AD56" s="156"/>
      <c r="AE56" s="133"/>
      <c r="AF56" s="156"/>
      <c r="AG56" s="156"/>
      <c r="AH56" s="156"/>
      <c r="AI56" s="156"/>
      <c r="AJ56" s="156"/>
      <c r="AK56" s="156"/>
      <c r="AL56" s="156"/>
      <c r="AM56" s="156"/>
      <c r="AN56" s="134"/>
      <c r="AO56" s="156"/>
      <c r="AP56" s="156"/>
      <c r="AQ56" s="156"/>
      <c r="AR56" s="156"/>
      <c r="AS56" s="156"/>
      <c r="AT56" s="156"/>
      <c r="AU56" s="156"/>
      <c r="AV56" s="156"/>
      <c r="AW56" s="399"/>
      <c r="AX56" s="158"/>
      <c r="AY56" s="158"/>
      <c r="AZ56" s="158"/>
      <c r="BA56" s="158"/>
      <c r="BB56" s="158"/>
      <c r="BC56" s="158"/>
      <c r="BD56" s="158"/>
      <c r="BE56" s="158"/>
      <c r="BF56" s="390"/>
    </row>
    <row r="57" spans="1:58" ht="22.5" customHeight="1">
      <c r="A57" s="13"/>
      <c r="B57" s="461" t="s">
        <v>156</v>
      </c>
      <c r="C57" s="461"/>
      <c r="D57" s="37"/>
      <c r="E57" s="456" t="s">
        <v>90</v>
      </c>
      <c r="F57" s="456"/>
      <c r="G57" s="456"/>
      <c r="H57" s="456"/>
      <c r="I57" s="456"/>
      <c r="J57" s="456"/>
      <c r="K57" s="456"/>
      <c r="L57" s="456"/>
      <c r="M57" s="78"/>
      <c r="N57" s="456" t="s">
        <v>94</v>
      </c>
      <c r="O57" s="456"/>
      <c r="P57" s="456"/>
      <c r="Q57" s="456"/>
      <c r="R57" s="456"/>
      <c r="S57" s="456"/>
      <c r="T57" s="456"/>
      <c r="U57" s="456"/>
      <c r="V57" s="78"/>
      <c r="W57" s="456" t="s">
        <v>95</v>
      </c>
      <c r="X57" s="456"/>
      <c r="Y57" s="456"/>
      <c r="Z57" s="456"/>
      <c r="AA57" s="456"/>
      <c r="AB57" s="456"/>
      <c r="AC57" s="456"/>
      <c r="AD57" s="456"/>
      <c r="AE57" s="78"/>
      <c r="AF57" s="456" t="s">
        <v>96</v>
      </c>
      <c r="AG57" s="456"/>
      <c r="AH57" s="456"/>
      <c r="AI57" s="456"/>
      <c r="AJ57" s="456"/>
      <c r="AK57" s="456"/>
      <c r="AL57" s="456"/>
      <c r="AM57" s="456"/>
      <c r="AN57" s="79"/>
      <c r="AO57" s="452" t="s">
        <v>8</v>
      </c>
      <c r="AP57" s="453"/>
      <c r="AQ57" s="453"/>
      <c r="AR57" s="453"/>
      <c r="AS57" s="453"/>
      <c r="AT57" s="453"/>
      <c r="AU57" s="453"/>
      <c r="AV57" s="454"/>
      <c r="AW57" s="396"/>
      <c r="AX57" s="457" t="s">
        <v>49</v>
      </c>
      <c r="AY57" s="458"/>
      <c r="AZ57" s="458"/>
      <c r="BA57" s="458"/>
      <c r="BB57" s="458"/>
      <c r="BC57" s="458"/>
      <c r="BD57" s="458"/>
      <c r="BE57" s="459"/>
      <c r="BF57" s="387"/>
    </row>
    <row r="58" spans="1:58" s="312" customFormat="1" ht="17.25" customHeight="1">
      <c r="A58" s="311"/>
      <c r="B58" s="297"/>
      <c r="C58" s="297"/>
      <c r="D58" s="39"/>
      <c r="E58" s="31" t="s">
        <v>91</v>
      </c>
      <c r="F58" s="31" t="s">
        <v>91</v>
      </c>
      <c r="G58" s="31" t="s">
        <v>91</v>
      </c>
      <c r="H58" s="31" t="s">
        <v>92</v>
      </c>
      <c r="I58" s="31" t="s">
        <v>92</v>
      </c>
      <c r="J58" s="31" t="s">
        <v>92</v>
      </c>
      <c r="K58" s="31" t="s">
        <v>92</v>
      </c>
      <c r="L58" s="31" t="s">
        <v>177</v>
      </c>
      <c r="M58" s="39"/>
      <c r="N58" s="31" t="s">
        <v>91</v>
      </c>
      <c r="O58" s="31" t="s">
        <v>91</v>
      </c>
      <c r="P58" s="31" t="s">
        <v>91</v>
      </c>
      <c r="Q58" s="31" t="s">
        <v>92</v>
      </c>
      <c r="R58" s="31" t="s">
        <v>92</v>
      </c>
      <c r="S58" s="31" t="s">
        <v>92</v>
      </c>
      <c r="T58" s="31" t="s">
        <v>92</v>
      </c>
      <c r="U58" s="31" t="s">
        <v>177</v>
      </c>
      <c r="V58" s="39"/>
      <c r="W58" s="31" t="s">
        <v>91</v>
      </c>
      <c r="X58" s="31" t="s">
        <v>91</v>
      </c>
      <c r="Y58" s="31" t="s">
        <v>91</v>
      </c>
      <c r="Z58" s="31" t="s">
        <v>92</v>
      </c>
      <c r="AA58" s="31" t="s">
        <v>92</v>
      </c>
      <c r="AB58" s="31" t="s">
        <v>92</v>
      </c>
      <c r="AC58" s="31" t="s">
        <v>92</v>
      </c>
      <c r="AD58" s="31" t="s">
        <v>177</v>
      </c>
      <c r="AE58" s="39"/>
      <c r="AF58" s="31" t="s">
        <v>91</v>
      </c>
      <c r="AG58" s="31" t="s">
        <v>91</v>
      </c>
      <c r="AH58" s="31" t="s">
        <v>91</v>
      </c>
      <c r="AI58" s="31" t="s">
        <v>92</v>
      </c>
      <c r="AJ58" s="31" t="s">
        <v>92</v>
      </c>
      <c r="AK58" s="31" t="s">
        <v>92</v>
      </c>
      <c r="AL58" s="31" t="s">
        <v>92</v>
      </c>
      <c r="AM58" s="31" t="s">
        <v>177</v>
      </c>
      <c r="AN58" s="39"/>
      <c r="AO58" s="31" t="s">
        <v>91</v>
      </c>
      <c r="AP58" s="31" t="s">
        <v>91</v>
      </c>
      <c r="AQ58" s="31" t="s">
        <v>91</v>
      </c>
      <c r="AR58" s="31" t="s">
        <v>92</v>
      </c>
      <c r="AS58" s="31" t="s">
        <v>92</v>
      </c>
      <c r="AT58" s="31" t="s">
        <v>92</v>
      </c>
      <c r="AU58" s="31" t="s">
        <v>92</v>
      </c>
      <c r="AV58" s="145" t="s">
        <v>177</v>
      </c>
      <c r="AW58" s="397"/>
      <c r="AX58" s="31" t="s">
        <v>91</v>
      </c>
      <c r="AY58" s="31" t="s">
        <v>91</v>
      </c>
      <c r="AZ58" s="31" t="s">
        <v>91</v>
      </c>
      <c r="BA58" s="31" t="s">
        <v>92</v>
      </c>
      <c r="BB58" s="31" t="s">
        <v>92</v>
      </c>
      <c r="BC58" s="31" t="s">
        <v>92</v>
      </c>
      <c r="BD58" s="31" t="s">
        <v>92</v>
      </c>
      <c r="BE58" s="31" t="s">
        <v>177</v>
      </c>
      <c r="BF58" s="388"/>
    </row>
    <row r="59" spans="1:58" s="295" customFormat="1" ht="30.75" customHeight="1">
      <c r="A59" s="288"/>
      <c r="B59" s="289"/>
      <c r="C59" s="289"/>
      <c r="D59" s="290"/>
      <c r="E59" s="289" t="s">
        <v>149</v>
      </c>
      <c r="F59" s="291" t="s">
        <v>150</v>
      </c>
      <c r="G59" s="291" t="s">
        <v>150</v>
      </c>
      <c r="H59" s="291" t="s">
        <v>150</v>
      </c>
      <c r="I59" s="291" t="s">
        <v>150</v>
      </c>
      <c r="J59" s="291" t="s">
        <v>150</v>
      </c>
      <c r="K59" s="291" t="s">
        <v>150</v>
      </c>
      <c r="L59" s="291" t="s">
        <v>150</v>
      </c>
      <c r="M59" s="290"/>
      <c r="N59" s="289" t="s">
        <v>149</v>
      </c>
      <c r="O59" s="291" t="s">
        <v>150</v>
      </c>
      <c r="P59" s="291" t="s">
        <v>150</v>
      </c>
      <c r="Q59" s="291" t="s">
        <v>150</v>
      </c>
      <c r="R59" s="291" t="s">
        <v>150</v>
      </c>
      <c r="S59" s="291" t="s">
        <v>150</v>
      </c>
      <c r="T59" s="291" t="s">
        <v>150</v>
      </c>
      <c r="U59" s="291" t="s">
        <v>150</v>
      </c>
      <c r="V59" s="290"/>
      <c r="W59" s="289" t="s">
        <v>149</v>
      </c>
      <c r="X59" s="291" t="s">
        <v>150</v>
      </c>
      <c r="Y59" s="291" t="s">
        <v>150</v>
      </c>
      <c r="Z59" s="291" t="s">
        <v>150</v>
      </c>
      <c r="AA59" s="291" t="s">
        <v>150</v>
      </c>
      <c r="AB59" s="291" t="s">
        <v>150</v>
      </c>
      <c r="AC59" s="291" t="s">
        <v>150</v>
      </c>
      <c r="AD59" s="291" t="s">
        <v>150</v>
      </c>
      <c r="AE59" s="290"/>
      <c r="AF59" s="289" t="s">
        <v>149</v>
      </c>
      <c r="AG59" s="291" t="s">
        <v>150</v>
      </c>
      <c r="AH59" s="291" t="s">
        <v>150</v>
      </c>
      <c r="AI59" s="291" t="s">
        <v>150</v>
      </c>
      <c r="AJ59" s="291" t="s">
        <v>150</v>
      </c>
      <c r="AK59" s="291" t="s">
        <v>150</v>
      </c>
      <c r="AL59" s="291" t="s">
        <v>150</v>
      </c>
      <c r="AM59" s="291" t="s">
        <v>150</v>
      </c>
      <c r="AN59" s="290"/>
      <c r="AO59" s="289" t="s">
        <v>149</v>
      </c>
      <c r="AP59" s="291" t="s">
        <v>150</v>
      </c>
      <c r="AQ59" s="291" t="s">
        <v>150</v>
      </c>
      <c r="AR59" s="291" t="s">
        <v>150</v>
      </c>
      <c r="AS59" s="291" t="s">
        <v>150</v>
      </c>
      <c r="AT59" s="291" t="s">
        <v>150</v>
      </c>
      <c r="AU59" s="291" t="s">
        <v>150</v>
      </c>
      <c r="AV59" s="296" t="s">
        <v>150</v>
      </c>
      <c r="AW59" s="398"/>
      <c r="AX59" s="289" t="s">
        <v>149</v>
      </c>
      <c r="AY59" s="291" t="s">
        <v>150</v>
      </c>
      <c r="AZ59" s="291" t="s">
        <v>150</v>
      </c>
      <c r="BA59" s="291" t="s">
        <v>150</v>
      </c>
      <c r="BB59" s="291" t="s">
        <v>150</v>
      </c>
      <c r="BC59" s="291" t="s">
        <v>150</v>
      </c>
      <c r="BD59" s="291" t="s">
        <v>150</v>
      </c>
      <c r="BE59" s="291" t="s">
        <v>150</v>
      </c>
      <c r="BF59" s="389"/>
    </row>
    <row r="60" spans="1:58" ht="18.75" customHeight="1">
      <c r="A60" s="13"/>
      <c r="B60" s="30" t="s">
        <v>55</v>
      </c>
      <c r="C60" s="30"/>
      <c r="D60" s="39"/>
      <c r="E60" s="31">
        <v>2022</v>
      </c>
      <c r="F60" s="31">
        <v>2023</v>
      </c>
      <c r="G60" s="31">
        <v>2024</v>
      </c>
      <c r="H60" s="31">
        <v>2025</v>
      </c>
      <c r="I60" s="31">
        <v>2026</v>
      </c>
      <c r="J60" s="31">
        <v>2027</v>
      </c>
      <c r="K60" s="31">
        <v>2028</v>
      </c>
      <c r="L60" s="31">
        <v>2029</v>
      </c>
      <c r="M60" s="39"/>
      <c r="N60" s="31">
        <v>2022</v>
      </c>
      <c r="O60" s="31">
        <v>2023</v>
      </c>
      <c r="P60" s="31">
        <v>2024</v>
      </c>
      <c r="Q60" s="31">
        <v>2025</v>
      </c>
      <c r="R60" s="31">
        <v>2026</v>
      </c>
      <c r="S60" s="31">
        <v>2027</v>
      </c>
      <c r="T60" s="31">
        <v>2028</v>
      </c>
      <c r="U60" s="31">
        <v>2029</v>
      </c>
      <c r="V60" s="39"/>
      <c r="W60" s="31">
        <v>2022</v>
      </c>
      <c r="X60" s="31">
        <v>2023</v>
      </c>
      <c r="Y60" s="31">
        <v>2024</v>
      </c>
      <c r="Z60" s="31">
        <v>2025</v>
      </c>
      <c r="AA60" s="31">
        <v>2026</v>
      </c>
      <c r="AB60" s="31">
        <v>2027</v>
      </c>
      <c r="AC60" s="31">
        <v>2028</v>
      </c>
      <c r="AD60" s="31">
        <v>2029</v>
      </c>
      <c r="AE60" s="39"/>
      <c r="AF60" s="31">
        <v>2022</v>
      </c>
      <c r="AG60" s="31">
        <v>2023</v>
      </c>
      <c r="AH60" s="31">
        <v>2024</v>
      </c>
      <c r="AI60" s="31">
        <v>2025</v>
      </c>
      <c r="AJ60" s="31">
        <v>2026</v>
      </c>
      <c r="AK60" s="31">
        <v>2027</v>
      </c>
      <c r="AL60" s="31">
        <v>2028</v>
      </c>
      <c r="AM60" s="31">
        <v>2029</v>
      </c>
      <c r="AN60" s="39"/>
      <c r="AO60" s="144">
        <v>2022</v>
      </c>
      <c r="AP60" s="31">
        <v>2023</v>
      </c>
      <c r="AQ60" s="31">
        <v>2024</v>
      </c>
      <c r="AR60" s="31">
        <v>2025</v>
      </c>
      <c r="AS60" s="31">
        <v>2026</v>
      </c>
      <c r="AT60" s="31">
        <v>2027</v>
      </c>
      <c r="AU60" s="31">
        <v>2028</v>
      </c>
      <c r="AV60" s="145">
        <v>2029</v>
      </c>
      <c r="AW60" s="396"/>
      <c r="AX60" s="31">
        <v>2022</v>
      </c>
      <c r="AY60" s="31">
        <v>2023</v>
      </c>
      <c r="AZ60" s="31">
        <v>2024</v>
      </c>
      <c r="BA60" s="31">
        <v>2025</v>
      </c>
      <c r="BB60" s="31">
        <v>2026</v>
      </c>
      <c r="BC60" s="31">
        <v>2027</v>
      </c>
      <c r="BD60" s="31">
        <v>2028</v>
      </c>
      <c r="BE60" s="31">
        <v>2029</v>
      </c>
      <c r="BF60" s="387"/>
    </row>
    <row r="61" spans="1:58">
      <c r="A61" s="13"/>
      <c r="B61" s="45" t="s">
        <v>69</v>
      </c>
      <c r="C61" s="100" t="s">
        <v>70</v>
      </c>
      <c r="D61" s="43"/>
      <c r="E61" s="185">
        <v>4787802.7068444155</v>
      </c>
      <c r="F61" s="186">
        <v>6088232.9050209885</v>
      </c>
      <c r="G61" s="186">
        <v>27040260.657466002</v>
      </c>
      <c r="H61" s="186">
        <v>17995078.092757601</v>
      </c>
      <c r="I61" s="186">
        <v>4883631.6086726999</v>
      </c>
      <c r="J61" s="186">
        <v>4843638.9302634001</v>
      </c>
      <c r="K61" s="186">
        <v>4811519.5591404</v>
      </c>
      <c r="L61" s="187">
        <v>4780030.1773728011</v>
      </c>
      <c r="M61" s="43"/>
      <c r="N61" s="167">
        <v>0</v>
      </c>
      <c r="O61" s="105">
        <v>-28505.629854403891</v>
      </c>
      <c r="P61" s="105">
        <v>-128430.93352417157</v>
      </c>
      <c r="Q61" s="105">
        <v>207004.35860649424</v>
      </c>
      <c r="R61" s="105">
        <v>110893.11283721821</v>
      </c>
      <c r="S61" s="105">
        <v>162648.00600379304</v>
      </c>
      <c r="T61" s="105">
        <v>201089.57236049112</v>
      </c>
      <c r="U61" s="168">
        <v>250830.95154048427</v>
      </c>
      <c r="V61" s="43"/>
      <c r="W61" s="167">
        <v>0</v>
      </c>
      <c r="X61" s="105">
        <v>329503.66014032107</v>
      </c>
      <c r="Y61" s="105">
        <v>2202512.4312224137</v>
      </c>
      <c r="Z61" s="105">
        <v>1859343.8647269648</v>
      </c>
      <c r="AA61" s="105">
        <v>617515.30887799594</v>
      </c>
      <c r="AB61" s="105">
        <v>714443.80805942114</v>
      </c>
      <c r="AC61" s="105">
        <v>818816.46988531761</v>
      </c>
      <c r="AD61" s="168">
        <v>926712.97941312718</v>
      </c>
      <c r="AE61" s="43"/>
      <c r="AF61" s="167">
        <v>0</v>
      </c>
      <c r="AG61" s="105">
        <v>0</v>
      </c>
      <c r="AH61" s="105">
        <v>0</v>
      </c>
      <c r="AI61" s="105">
        <v>0</v>
      </c>
      <c r="AJ61" s="105">
        <v>0</v>
      </c>
      <c r="AK61" s="105">
        <v>0</v>
      </c>
      <c r="AL61" s="105">
        <v>0</v>
      </c>
      <c r="AM61" s="168">
        <v>0</v>
      </c>
      <c r="AN61" s="43"/>
      <c r="AO61" s="178">
        <v>4787802.7068444155</v>
      </c>
      <c r="AP61" s="105">
        <v>6389230.9353069058</v>
      </c>
      <c r="AQ61" s="105">
        <v>29114342.155164242</v>
      </c>
      <c r="AR61" s="105">
        <v>20061426.316091061</v>
      </c>
      <c r="AS61" s="105">
        <v>5612040.0303879147</v>
      </c>
      <c r="AT61" s="105">
        <v>5720730.7443266148</v>
      </c>
      <c r="AU61" s="105">
        <v>5831425.601386209</v>
      </c>
      <c r="AV61" s="179">
        <v>5957574.1083264127</v>
      </c>
      <c r="AW61" s="24"/>
      <c r="AX61" s="172">
        <v>1</v>
      </c>
      <c r="AY61" s="124">
        <v>1.049439309399232</v>
      </c>
      <c r="AZ61" s="124">
        <v>1.0767034580018211</v>
      </c>
      <c r="BA61" s="124">
        <v>1.1148285221482364</v>
      </c>
      <c r="BB61" s="124">
        <v>1.1491530238320302</v>
      </c>
      <c r="BC61" s="124">
        <v>1.181081171964137</v>
      </c>
      <c r="BD61" s="124">
        <v>1.2119717128257959</v>
      </c>
      <c r="BE61" s="173">
        <v>1.2463465474606716</v>
      </c>
      <c r="BF61" s="387"/>
    </row>
    <row r="62" spans="1:58">
      <c r="A62" s="13"/>
      <c r="B62" s="46" t="s">
        <v>69</v>
      </c>
      <c r="C62" s="101" t="s">
        <v>71</v>
      </c>
      <c r="D62" s="43"/>
      <c r="E62" s="188">
        <v>21302652.030420382</v>
      </c>
      <c r="F62" s="189">
        <v>18812384.779800028</v>
      </c>
      <c r="G62" s="189">
        <v>9938609.4982670005</v>
      </c>
      <c r="H62" s="189">
        <v>8042405.8400465148</v>
      </c>
      <c r="I62" s="189">
        <v>8978932.5208017007</v>
      </c>
      <c r="J62" s="189">
        <v>6940500.4940142492</v>
      </c>
      <c r="K62" s="189">
        <v>8512637.6582316756</v>
      </c>
      <c r="L62" s="190">
        <v>9287780.4394340962</v>
      </c>
      <c r="M62" s="43"/>
      <c r="N62" s="169">
        <v>0</v>
      </c>
      <c r="O62" s="170">
        <v>-68183.290742608457</v>
      </c>
      <c r="P62" s="170">
        <v>-7534.4391918354204</v>
      </c>
      <c r="Q62" s="170">
        <v>125431.2004279784</v>
      </c>
      <c r="R62" s="170">
        <v>244283.43690317389</v>
      </c>
      <c r="S62" s="170">
        <v>263941.13282671885</v>
      </c>
      <c r="T62" s="170">
        <v>393064.86312213773</v>
      </c>
      <c r="U62" s="171">
        <v>520961.39062017889</v>
      </c>
      <c r="V62" s="43"/>
      <c r="W62" s="169">
        <v>0</v>
      </c>
      <c r="X62" s="170">
        <v>1018152.5144677111</v>
      </c>
      <c r="Y62" s="170">
        <v>809530.32392290444</v>
      </c>
      <c r="Z62" s="170">
        <v>830982.66532964399</v>
      </c>
      <c r="AA62" s="170">
        <v>1135349.4147943102</v>
      </c>
      <c r="AB62" s="170">
        <v>1023733.947590553</v>
      </c>
      <c r="AC62" s="170">
        <v>1448666.6490806807</v>
      </c>
      <c r="AD62" s="171">
        <v>1800638.5658204297</v>
      </c>
      <c r="AE62" s="43"/>
      <c r="AF62" s="169">
        <v>0</v>
      </c>
      <c r="AG62" s="170">
        <v>0</v>
      </c>
      <c r="AH62" s="170">
        <v>0</v>
      </c>
      <c r="AI62" s="170">
        <v>0</v>
      </c>
      <c r="AJ62" s="170">
        <v>0</v>
      </c>
      <c r="AK62" s="170">
        <v>0</v>
      </c>
      <c r="AL62" s="170">
        <v>0</v>
      </c>
      <c r="AM62" s="171">
        <v>0</v>
      </c>
      <c r="AN62" s="43"/>
      <c r="AO62" s="181">
        <v>21302652.030420382</v>
      </c>
      <c r="AP62" s="170">
        <v>19762354.00352513</v>
      </c>
      <c r="AQ62" s="170">
        <v>10740605.38299807</v>
      </c>
      <c r="AR62" s="170">
        <v>8998819.7058041375</v>
      </c>
      <c r="AS62" s="170">
        <v>10358565.372499185</v>
      </c>
      <c r="AT62" s="170">
        <v>8228175.5744315209</v>
      </c>
      <c r="AU62" s="170">
        <v>10354369.170434494</v>
      </c>
      <c r="AV62" s="182">
        <v>11609380.395874705</v>
      </c>
      <c r="AW62" s="24"/>
      <c r="AX62" s="174">
        <v>1</v>
      </c>
      <c r="AY62" s="125">
        <v>1.050497012199386</v>
      </c>
      <c r="AZ62" s="125">
        <v>1.0806949789979086</v>
      </c>
      <c r="BA62" s="125">
        <v>1.118921363181554</v>
      </c>
      <c r="BB62" s="125">
        <v>1.153652212944162</v>
      </c>
      <c r="BC62" s="125">
        <v>1.1855305797511018</v>
      </c>
      <c r="BD62" s="125">
        <v>1.2163526260772857</v>
      </c>
      <c r="BE62" s="175">
        <v>1.2499628379008132</v>
      </c>
      <c r="BF62" s="387"/>
    </row>
    <row r="63" spans="1:58">
      <c r="A63" s="13"/>
      <c r="B63" s="46" t="s">
        <v>69</v>
      </c>
      <c r="C63" s="101" t="s">
        <v>72</v>
      </c>
      <c r="D63" s="43"/>
      <c r="E63" s="188">
        <v>34689741.809095308</v>
      </c>
      <c r="F63" s="189">
        <v>-238916.30613594301</v>
      </c>
      <c r="G63" s="189">
        <v>0</v>
      </c>
      <c r="H63" s="189">
        <v>0</v>
      </c>
      <c r="I63" s="189">
        <v>0</v>
      </c>
      <c r="J63" s="189">
        <v>0</v>
      </c>
      <c r="K63" s="189">
        <v>0</v>
      </c>
      <c r="L63" s="190">
        <v>0</v>
      </c>
      <c r="M63" s="43"/>
      <c r="N63" s="169">
        <v>0</v>
      </c>
      <c r="O63" s="170">
        <v>0</v>
      </c>
      <c r="P63" s="170">
        <v>0</v>
      </c>
      <c r="Q63" s="170">
        <v>0</v>
      </c>
      <c r="R63" s="170">
        <v>0</v>
      </c>
      <c r="S63" s="170">
        <v>0</v>
      </c>
      <c r="T63" s="170">
        <v>0</v>
      </c>
      <c r="U63" s="171">
        <v>0</v>
      </c>
      <c r="V63" s="43"/>
      <c r="W63" s="169">
        <v>0</v>
      </c>
      <c r="X63" s="170">
        <v>-12930.483864057642</v>
      </c>
      <c r="Y63" s="170">
        <v>0</v>
      </c>
      <c r="Z63" s="170">
        <v>0</v>
      </c>
      <c r="AA63" s="170">
        <v>0</v>
      </c>
      <c r="AB63" s="170">
        <v>0</v>
      </c>
      <c r="AC63" s="170">
        <v>0</v>
      </c>
      <c r="AD63" s="171">
        <v>0</v>
      </c>
      <c r="AE63" s="43"/>
      <c r="AF63" s="169">
        <v>0</v>
      </c>
      <c r="AG63" s="170">
        <v>0</v>
      </c>
      <c r="AH63" s="170">
        <v>0</v>
      </c>
      <c r="AI63" s="170">
        <v>0</v>
      </c>
      <c r="AJ63" s="170">
        <v>0</v>
      </c>
      <c r="AK63" s="170">
        <v>0</v>
      </c>
      <c r="AL63" s="170">
        <v>0</v>
      </c>
      <c r="AM63" s="171">
        <v>0</v>
      </c>
      <c r="AN63" s="43"/>
      <c r="AO63" s="181">
        <v>34689741.809095308</v>
      </c>
      <c r="AP63" s="170">
        <v>-251846.79000000065</v>
      </c>
      <c r="AQ63" s="170">
        <v>0</v>
      </c>
      <c r="AR63" s="170">
        <v>0</v>
      </c>
      <c r="AS63" s="170">
        <v>0</v>
      </c>
      <c r="AT63" s="170">
        <v>0</v>
      </c>
      <c r="AU63" s="170">
        <v>0</v>
      </c>
      <c r="AV63" s="182">
        <v>0</v>
      </c>
      <c r="AW63" s="24"/>
      <c r="AX63" s="174">
        <v>1</v>
      </c>
      <c r="AY63" s="125">
        <v>1.0541213953672137</v>
      </c>
      <c r="AZ63" s="125">
        <v>0</v>
      </c>
      <c r="BA63" s="125">
        <v>0</v>
      </c>
      <c r="BB63" s="125">
        <v>0</v>
      </c>
      <c r="BC63" s="125">
        <v>0</v>
      </c>
      <c r="BD63" s="125">
        <v>0</v>
      </c>
      <c r="BE63" s="175">
        <v>0</v>
      </c>
      <c r="BF63" s="387"/>
    </row>
    <row r="64" spans="1:58">
      <c r="A64" s="13"/>
      <c r="B64" s="46" t="s">
        <v>73</v>
      </c>
      <c r="C64" s="101" t="s">
        <v>74</v>
      </c>
      <c r="D64" s="43"/>
      <c r="E64" s="188">
        <v>2077954.4875229376</v>
      </c>
      <c r="F64" s="189">
        <v>3388065.8707625675</v>
      </c>
      <c r="G64" s="189">
        <v>3166461.056369259</v>
      </c>
      <c r="H64" s="189">
        <v>3017483.2400276805</v>
      </c>
      <c r="I64" s="189">
        <v>2915784.1445066449</v>
      </c>
      <c r="J64" s="189">
        <v>2839928.7050710949</v>
      </c>
      <c r="K64" s="189">
        <v>2773661.3094404838</v>
      </c>
      <c r="L64" s="190">
        <v>2712284.8557063928</v>
      </c>
      <c r="M64" s="43"/>
      <c r="N64" s="169">
        <v>0</v>
      </c>
      <c r="O64" s="170">
        <v>-12282.533902781157</v>
      </c>
      <c r="P64" s="170">
        <v>-2335.42529546477</v>
      </c>
      <c r="Q64" s="170">
        <v>47909.740174979539</v>
      </c>
      <c r="R64" s="170">
        <v>80724.656440730803</v>
      </c>
      <c r="S64" s="170">
        <v>109901.74078671786</v>
      </c>
      <c r="T64" s="170">
        <v>130348.5492501523</v>
      </c>
      <c r="U64" s="171">
        <v>154880.62266943543</v>
      </c>
      <c r="V64" s="43"/>
      <c r="W64" s="169">
        <v>0</v>
      </c>
      <c r="X64" s="170">
        <v>183366.85252170413</v>
      </c>
      <c r="Y64" s="170">
        <v>257917.99598312422</v>
      </c>
      <c r="Z64" s="170">
        <v>311781.86170361546</v>
      </c>
      <c r="AA64" s="170">
        <v>368689.01892989938</v>
      </c>
      <c r="AB64" s="170">
        <v>418893.62685379136</v>
      </c>
      <c r="AC64" s="170">
        <v>472017.11104740691</v>
      </c>
      <c r="AD64" s="171">
        <v>525835.50445914746</v>
      </c>
      <c r="AE64" s="43"/>
      <c r="AF64" s="169">
        <v>0</v>
      </c>
      <c r="AG64" s="170">
        <v>0</v>
      </c>
      <c r="AH64" s="170">
        <v>0</v>
      </c>
      <c r="AI64" s="170">
        <v>0</v>
      </c>
      <c r="AJ64" s="170">
        <v>0</v>
      </c>
      <c r="AK64" s="170">
        <v>0</v>
      </c>
      <c r="AL64" s="170">
        <v>0</v>
      </c>
      <c r="AM64" s="171">
        <v>0</v>
      </c>
      <c r="AN64" s="43"/>
      <c r="AO64" s="181">
        <v>2077954.4875229376</v>
      </c>
      <c r="AP64" s="170">
        <v>3559150.1893814905</v>
      </c>
      <c r="AQ64" s="170">
        <v>3422043.6270569186</v>
      </c>
      <c r="AR64" s="170">
        <v>3377174.8419062756</v>
      </c>
      <c r="AS64" s="170">
        <v>3365197.8198772748</v>
      </c>
      <c r="AT64" s="170">
        <v>3368724.0727116042</v>
      </c>
      <c r="AU64" s="170">
        <v>3376026.9697380429</v>
      </c>
      <c r="AV64" s="182">
        <v>3393000.9828349757</v>
      </c>
      <c r="AW64" s="24"/>
      <c r="AX64" s="174">
        <v>1</v>
      </c>
      <c r="AY64" s="125">
        <v>1.0504961606842715</v>
      </c>
      <c r="AZ64" s="125">
        <v>1.0807155263045354</v>
      </c>
      <c r="BA64" s="125">
        <v>1.1192025185449896</v>
      </c>
      <c r="BB64" s="125">
        <v>1.1541313256049246</v>
      </c>
      <c r="BC64" s="125">
        <v>1.1862002263283125</v>
      </c>
      <c r="BD64" s="125">
        <v>1.2171734732886588</v>
      </c>
      <c r="BE64" s="175">
        <v>1.2509751605538113</v>
      </c>
      <c r="BF64" s="387"/>
    </row>
    <row r="65" spans="1:58">
      <c r="A65" s="13"/>
      <c r="B65" s="46" t="s">
        <v>73</v>
      </c>
      <c r="C65" s="101" t="s">
        <v>75</v>
      </c>
      <c r="D65" s="43"/>
      <c r="E65" s="188">
        <v>162138094.50438684</v>
      </c>
      <c r="F65" s="189">
        <v>148574505.19952908</v>
      </c>
      <c r="G65" s="189">
        <v>117755140.90371682</v>
      </c>
      <c r="H65" s="189">
        <v>85496182.826360032</v>
      </c>
      <c r="I65" s="189">
        <v>72699513.429053456</v>
      </c>
      <c r="J65" s="189">
        <v>71178373.526180759</v>
      </c>
      <c r="K65" s="189">
        <v>55865966.717505045</v>
      </c>
      <c r="L65" s="190">
        <v>48139250.713275775</v>
      </c>
      <c r="M65" s="43"/>
      <c r="N65" s="169">
        <v>0</v>
      </c>
      <c r="O65" s="170">
        <v>-1043869.5576560204</v>
      </c>
      <c r="P65" s="170">
        <v>-794139.65507062094</v>
      </c>
      <c r="Q65" s="170">
        <v>-432463.66897051578</v>
      </c>
      <c r="R65" s="170">
        <v>-370302.11657100101</v>
      </c>
      <c r="S65" s="170">
        <v>-371378.38498416456</v>
      </c>
      <c r="T65" s="170">
        <v>-334634.57047694427</v>
      </c>
      <c r="U65" s="171">
        <v>-330886.1852870342</v>
      </c>
      <c r="V65" s="43"/>
      <c r="W65" s="169">
        <v>0</v>
      </c>
      <c r="X65" s="170">
        <v>8041059.5373918638</v>
      </c>
      <c r="Y65" s="170">
        <v>9591518.5495511442</v>
      </c>
      <c r="Z65" s="170">
        <v>8833904.5919309501</v>
      </c>
      <c r="AA65" s="170">
        <v>9192557.1148113776</v>
      </c>
      <c r="AB65" s="170">
        <v>10498913.929316167</v>
      </c>
      <c r="AC65" s="170">
        <v>9507178.1569418572</v>
      </c>
      <c r="AD65" s="171">
        <v>9332842.4298221767</v>
      </c>
      <c r="AE65" s="43"/>
      <c r="AF65" s="169">
        <v>0</v>
      </c>
      <c r="AG65" s="170">
        <v>0</v>
      </c>
      <c r="AH65" s="170">
        <v>-159684.25368657336</v>
      </c>
      <c r="AI65" s="170">
        <v>-143310.63817863353</v>
      </c>
      <c r="AJ65" s="170">
        <v>-132274.95493886014</v>
      </c>
      <c r="AK65" s="170">
        <v>-181721.12469370198</v>
      </c>
      <c r="AL65" s="170">
        <v>-188383.49934295146</v>
      </c>
      <c r="AM65" s="171">
        <v>-237951.40258552786</v>
      </c>
      <c r="AN65" s="43"/>
      <c r="AO65" s="181">
        <v>162138094.50438684</v>
      </c>
      <c r="AP65" s="170">
        <v>155571695.17926493</v>
      </c>
      <c r="AQ65" s="170">
        <v>126392835.54451077</v>
      </c>
      <c r="AR65" s="170">
        <v>93754313.111141846</v>
      </c>
      <c r="AS65" s="170">
        <v>81389493.472354978</v>
      </c>
      <c r="AT65" s="170">
        <v>81124187.94581905</v>
      </c>
      <c r="AU65" s="170">
        <v>64850126.804627016</v>
      </c>
      <c r="AV65" s="182">
        <v>56903255.555225387</v>
      </c>
      <c r="AW65" s="24"/>
      <c r="AX65" s="174">
        <v>1</v>
      </c>
      <c r="AY65" s="125">
        <v>1.0470954957604532</v>
      </c>
      <c r="AZ65" s="337">
        <v>1.0747090855394055</v>
      </c>
      <c r="BA65" s="125">
        <v>1.098266854088954</v>
      </c>
      <c r="BB65" s="125">
        <v>1.1213523252373609</v>
      </c>
      <c r="BC65" s="125">
        <v>1.1422838854361697</v>
      </c>
      <c r="BD65" s="125">
        <v>1.1641883981502963</v>
      </c>
      <c r="BE65" s="175">
        <v>1.1869982625644107</v>
      </c>
      <c r="BF65" s="387"/>
    </row>
    <row r="66" spans="1:58">
      <c r="A66" s="13"/>
      <c r="B66" s="46" t="s">
        <v>76</v>
      </c>
      <c r="C66" s="101" t="s">
        <v>77</v>
      </c>
      <c r="D66" s="43"/>
      <c r="E66" s="188">
        <v>11846785.584515296</v>
      </c>
      <c r="F66" s="189">
        <v>20248915.724164128</v>
      </c>
      <c r="G66" s="189">
        <v>19745622.068945173</v>
      </c>
      <c r="H66" s="189">
        <v>17688010.677250464</v>
      </c>
      <c r="I66" s="189">
        <v>19634937.150460191</v>
      </c>
      <c r="J66" s="189">
        <v>18986200.631097797</v>
      </c>
      <c r="K66" s="189">
        <v>16142223.655160829</v>
      </c>
      <c r="L66" s="190">
        <v>18341294.703083865</v>
      </c>
      <c r="M66" s="43"/>
      <c r="N66" s="169">
        <v>0</v>
      </c>
      <c r="O66" s="170">
        <v>-352004.28003756504</v>
      </c>
      <c r="P66" s="170">
        <v>-204989.15755252491</v>
      </c>
      <c r="Q66" s="170">
        <v>-20245.137452067029</v>
      </c>
      <c r="R66" s="170">
        <v>51112.381467797066</v>
      </c>
      <c r="S66" s="170">
        <v>97337.644650822331</v>
      </c>
      <c r="T66" s="170">
        <v>83184.862208500854</v>
      </c>
      <c r="U66" s="171">
        <v>75107.787912920467</v>
      </c>
      <c r="V66" s="43"/>
      <c r="W66" s="169">
        <v>0</v>
      </c>
      <c r="X66" s="170">
        <v>1095899.5736648776</v>
      </c>
      <c r="Y66" s="170">
        <v>1608341.6731807094</v>
      </c>
      <c r="Z66" s="170">
        <v>1827616.082711362</v>
      </c>
      <c r="AA66" s="170">
        <v>2482757.7611985002</v>
      </c>
      <c r="AB66" s="170">
        <v>2800492.2899412001</v>
      </c>
      <c r="AC66" s="170">
        <v>2747057.0215824768</v>
      </c>
      <c r="AD66" s="171">
        <v>3555859.5301444321</v>
      </c>
      <c r="AE66" s="43"/>
      <c r="AF66" s="169">
        <v>0</v>
      </c>
      <c r="AG66" s="170">
        <v>0</v>
      </c>
      <c r="AH66" s="170">
        <v>0</v>
      </c>
      <c r="AI66" s="170">
        <v>0</v>
      </c>
      <c r="AJ66" s="170">
        <v>0</v>
      </c>
      <c r="AK66" s="170">
        <v>0</v>
      </c>
      <c r="AL66" s="170">
        <v>0</v>
      </c>
      <c r="AM66" s="171">
        <v>0</v>
      </c>
      <c r="AN66" s="43"/>
      <c r="AO66" s="181">
        <v>11846785.584515296</v>
      </c>
      <c r="AP66" s="170">
        <v>20992811.017791443</v>
      </c>
      <c r="AQ66" s="170">
        <v>21148974.584573358</v>
      </c>
      <c r="AR66" s="170">
        <v>19495381.622509759</v>
      </c>
      <c r="AS66" s="170">
        <v>22168807.293126486</v>
      </c>
      <c r="AT66" s="170">
        <v>21884030.565689817</v>
      </c>
      <c r="AU66" s="170">
        <v>18972465.538951807</v>
      </c>
      <c r="AV66" s="182">
        <v>21972262.021141216</v>
      </c>
      <c r="AW66" s="24"/>
      <c r="AX66" s="174">
        <v>1</v>
      </c>
      <c r="AY66" s="125">
        <v>1.036737537148203</v>
      </c>
      <c r="AZ66" s="125">
        <v>1.0710715778276392</v>
      </c>
      <c r="BA66" s="125">
        <v>1.1021805661607755</v>
      </c>
      <c r="BB66" s="125">
        <v>1.1290490579750547</v>
      </c>
      <c r="BC66" s="125">
        <v>1.1526282161922179</v>
      </c>
      <c r="BD66" s="125">
        <v>1.1753315989328472</v>
      </c>
      <c r="BE66" s="175">
        <v>1.1979667944295584</v>
      </c>
      <c r="BF66" s="387"/>
    </row>
    <row r="67" spans="1:58">
      <c r="A67" s="13"/>
      <c r="B67" s="46" t="s">
        <v>76</v>
      </c>
      <c r="C67" s="101" t="s">
        <v>61</v>
      </c>
      <c r="D67" s="43"/>
      <c r="E67" s="188">
        <v>4073363.1005491666</v>
      </c>
      <c r="F67" s="189">
        <v>822919.43847447995</v>
      </c>
      <c r="G67" s="189">
        <v>615829.6641276225</v>
      </c>
      <c r="H67" s="189">
        <v>1420427.1097413155</v>
      </c>
      <c r="I67" s="189">
        <v>2154580.4198778053</v>
      </c>
      <c r="J67" s="189">
        <v>1815110.6321836519</v>
      </c>
      <c r="K67" s="189">
        <v>7546466.3135625497</v>
      </c>
      <c r="L67" s="190">
        <v>772416.6570599929</v>
      </c>
      <c r="M67" s="43"/>
      <c r="N67" s="169">
        <v>0</v>
      </c>
      <c r="O67" s="170">
        <v>-25631.191197847402</v>
      </c>
      <c r="P67" s="170">
        <v>-20839.239200153097</v>
      </c>
      <c r="Q67" s="170">
        <v>-42905.866703318628</v>
      </c>
      <c r="R67" s="170">
        <v>-65006.384445651893</v>
      </c>
      <c r="S67" s="170">
        <v>-49969.149532571762</v>
      </c>
      <c r="T67" s="170">
        <v>-196250.73798757454</v>
      </c>
      <c r="U67" s="171">
        <v>-17723.353773728159</v>
      </c>
      <c r="V67" s="43"/>
      <c r="W67" s="169">
        <v>0</v>
      </c>
      <c r="X67" s="170">
        <v>44537.548285042838</v>
      </c>
      <c r="Y67" s="170">
        <v>50161.221000734266</v>
      </c>
      <c r="Z67" s="170">
        <v>146765.82219736555</v>
      </c>
      <c r="AA67" s="170">
        <v>272437.91098422598</v>
      </c>
      <c r="AB67" s="170">
        <v>267731.46610990493</v>
      </c>
      <c r="AC67" s="170">
        <v>1284245.2017556988</v>
      </c>
      <c r="AD67" s="171">
        <v>149749.79551401414</v>
      </c>
      <c r="AE67" s="43"/>
      <c r="AF67" s="169">
        <v>0</v>
      </c>
      <c r="AG67" s="170">
        <v>0</v>
      </c>
      <c r="AH67" s="170">
        <v>0</v>
      </c>
      <c r="AI67" s="170">
        <v>0</v>
      </c>
      <c r="AJ67" s="170">
        <v>0</v>
      </c>
      <c r="AK67" s="170">
        <v>0</v>
      </c>
      <c r="AL67" s="170">
        <v>0</v>
      </c>
      <c r="AM67" s="171">
        <v>0</v>
      </c>
      <c r="AN67" s="43"/>
      <c r="AO67" s="181">
        <v>4073363.1005491666</v>
      </c>
      <c r="AP67" s="170">
        <v>841825.79556167545</v>
      </c>
      <c r="AQ67" s="170">
        <v>645151.64592820359</v>
      </c>
      <c r="AR67" s="170">
        <v>1524287.0652353624</v>
      </c>
      <c r="AS67" s="170">
        <v>2362011.9464163794</v>
      </c>
      <c r="AT67" s="170">
        <v>2032872.9487609852</v>
      </c>
      <c r="AU67" s="170">
        <v>8634460.7773306742</v>
      </c>
      <c r="AV67" s="182">
        <v>904443.09880027897</v>
      </c>
      <c r="AW67" s="24"/>
      <c r="AX67" s="174">
        <v>1</v>
      </c>
      <c r="AY67" s="125">
        <v>1.0229747362904003</v>
      </c>
      <c r="AZ67" s="125">
        <v>1.047613785935626</v>
      </c>
      <c r="BA67" s="125">
        <v>1.073118820938979</v>
      </c>
      <c r="BB67" s="125">
        <v>1.0962746735396112</v>
      </c>
      <c r="BC67" s="125">
        <v>1.1199719249704114</v>
      </c>
      <c r="BD67" s="125">
        <v>1.1441727052849591</v>
      </c>
      <c r="BE67" s="175">
        <v>1.1709264559917845</v>
      </c>
      <c r="BF67" s="387"/>
    </row>
    <row r="68" spans="1:58">
      <c r="A68" s="13"/>
      <c r="B68" s="46" t="s">
        <v>76</v>
      </c>
      <c r="C68" s="101" t="s">
        <v>79</v>
      </c>
      <c r="D68" s="43"/>
      <c r="E68" s="188">
        <v>22966646.184883494</v>
      </c>
      <c r="F68" s="189">
        <v>24813639.761310559</v>
      </c>
      <c r="G68" s="189">
        <v>25666960.555639226</v>
      </c>
      <c r="H68" s="189">
        <v>25219046.185287144</v>
      </c>
      <c r="I68" s="189">
        <v>24491611.093040206</v>
      </c>
      <c r="J68" s="189">
        <v>23133937.094963346</v>
      </c>
      <c r="K68" s="189">
        <v>21995209.237214241</v>
      </c>
      <c r="L68" s="190">
        <v>22981958.517986957</v>
      </c>
      <c r="M68" s="43"/>
      <c r="N68" s="169">
        <v>0</v>
      </c>
      <c r="O68" s="170">
        <v>-379621.19830038416</v>
      </c>
      <c r="P68" s="170">
        <v>-177118.07840904745</v>
      </c>
      <c r="Q68" s="170">
        <v>87919.21239963609</v>
      </c>
      <c r="R68" s="170">
        <v>198088.42283212932</v>
      </c>
      <c r="S68" s="170">
        <v>265338.93603012431</v>
      </c>
      <c r="T68" s="170">
        <v>271299.76016826835</v>
      </c>
      <c r="U68" s="171">
        <v>275505.11571514345</v>
      </c>
      <c r="V68" s="43"/>
      <c r="W68" s="169">
        <v>0</v>
      </c>
      <c r="X68" s="170">
        <v>1342948.8080215035</v>
      </c>
      <c r="Y68" s="170">
        <v>2090652.912396461</v>
      </c>
      <c r="Z68" s="170">
        <v>2605761.3396938564</v>
      </c>
      <c r="AA68" s="170">
        <v>3096864.3830915298</v>
      </c>
      <c r="AB68" s="170">
        <v>3412289.4690323081</v>
      </c>
      <c r="AC68" s="170">
        <v>3743108.4630615679</v>
      </c>
      <c r="AD68" s="171">
        <v>4455553.3041965468</v>
      </c>
      <c r="AE68" s="43"/>
      <c r="AF68" s="169">
        <v>0</v>
      </c>
      <c r="AG68" s="170">
        <v>0</v>
      </c>
      <c r="AH68" s="170">
        <v>0</v>
      </c>
      <c r="AI68" s="170">
        <v>0</v>
      </c>
      <c r="AJ68" s="170">
        <v>0</v>
      </c>
      <c r="AK68" s="170">
        <v>0</v>
      </c>
      <c r="AL68" s="170">
        <v>0</v>
      </c>
      <c r="AM68" s="171">
        <v>0</v>
      </c>
      <c r="AN68" s="43"/>
      <c r="AO68" s="181">
        <v>22966646.184883494</v>
      </c>
      <c r="AP68" s="170">
        <v>25776967.371031679</v>
      </c>
      <c r="AQ68" s="170">
        <v>27580495.389626641</v>
      </c>
      <c r="AR68" s="170">
        <v>27912726.737380635</v>
      </c>
      <c r="AS68" s="170">
        <v>27786563.898963861</v>
      </c>
      <c r="AT68" s="170">
        <v>26811565.500025779</v>
      </c>
      <c r="AU68" s="170">
        <v>26009617.460444078</v>
      </c>
      <c r="AV68" s="182">
        <v>27713016.937898647</v>
      </c>
      <c r="AW68" s="24"/>
      <c r="AX68" s="174">
        <v>1</v>
      </c>
      <c r="AY68" s="125">
        <v>1.0388225032275653</v>
      </c>
      <c r="AZ68" s="125">
        <v>1.0745524515783385</v>
      </c>
      <c r="BA68" s="125">
        <v>1.1068113572695304</v>
      </c>
      <c r="BB68" s="125">
        <v>1.1345339346360919</v>
      </c>
      <c r="BC68" s="125">
        <v>1.1589711422645441</v>
      </c>
      <c r="BD68" s="125">
        <v>1.18251284540807</v>
      </c>
      <c r="BE68" s="175">
        <v>1.205859671020157</v>
      </c>
      <c r="BF68" s="387"/>
    </row>
    <row r="69" spans="1:58">
      <c r="A69" s="13"/>
      <c r="B69" s="46" t="s">
        <v>80</v>
      </c>
      <c r="C69" s="101" t="s">
        <v>81</v>
      </c>
      <c r="D69" s="43"/>
      <c r="E69" s="188">
        <v>18031895.485923983</v>
      </c>
      <c r="F69" s="189">
        <v>50404918.64806278</v>
      </c>
      <c r="G69" s="189">
        <v>49432200.382933974</v>
      </c>
      <c r="H69" s="189">
        <v>27957608.00028092</v>
      </c>
      <c r="I69" s="189">
        <v>31739313.982617732</v>
      </c>
      <c r="J69" s="189">
        <v>37563051.125895612</v>
      </c>
      <c r="K69" s="189">
        <v>30227828.106070738</v>
      </c>
      <c r="L69" s="190">
        <v>32007442.112716082</v>
      </c>
      <c r="M69" s="43"/>
      <c r="N69" s="169">
        <v>0</v>
      </c>
      <c r="O69" s="170">
        <v>-844844.41414400365</v>
      </c>
      <c r="P69" s="170">
        <v>-1245863.5448292606</v>
      </c>
      <c r="Q69" s="170">
        <v>-947291.1944628238</v>
      </c>
      <c r="R69" s="170">
        <v>-1355375.7507581504</v>
      </c>
      <c r="S69" s="170">
        <v>-1919642.9620565046</v>
      </c>
      <c r="T69" s="170">
        <v>-1826208.1140380264</v>
      </c>
      <c r="U69" s="171">
        <v>-2197319.609474753</v>
      </c>
      <c r="V69" s="43"/>
      <c r="W69" s="169">
        <v>0</v>
      </c>
      <c r="X69" s="170">
        <v>2727984.5306040496</v>
      </c>
      <c r="Y69" s="170">
        <v>4026404.8200300275</v>
      </c>
      <c r="Z69" s="170">
        <v>2888723.6076338631</v>
      </c>
      <c r="AA69" s="170">
        <v>4013306.868344795</v>
      </c>
      <c r="AB69" s="170">
        <v>5540604.8376228139</v>
      </c>
      <c r="AC69" s="170">
        <v>5144121.9759968957</v>
      </c>
      <c r="AD69" s="171">
        <v>6205339.9127222626</v>
      </c>
      <c r="AE69" s="43"/>
      <c r="AF69" s="169">
        <v>0</v>
      </c>
      <c r="AG69" s="170">
        <v>0</v>
      </c>
      <c r="AH69" s="170">
        <v>-1159393.9878420904</v>
      </c>
      <c r="AI69" s="170">
        <v>-662994.61814963445</v>
      </c>
      <c r="AJ69" s="170">
        <v>-872621.268736884</v>
      </c>
      <c r="AK69" s="170">
        <v>-1336607.6186325923</v>
      </c>
      <c r="AL69" s="170">
        <v>-1386268.5705762431</v>
      </c>
      <c r="AM69" s="171">
        <v>-1815389.7770531066</v>
      </c>
      <c r="AN69" s="43"/>
      <c r="AO69" s="181">
        <v>18031895.485923983</v>
      </c>
      <c r="AP69" s="170">
        <v>52288058.764522828</v>
      </c>
      <c r="AQ69" s="170">
        <v>51053347.670292646</v>
      </c>
      <c r="AR69" s="170">
        <v>29236045.795302324</v>
      </c>
      <c r="AS69" s="170">
        <v>33524623.831467494</v>
      </c>
      <c r="AT69" s="170">
        <v>39847405.382829331</v>
      </c>
      <c r="AU69" s="170">
        <v>32159473.397453364</v>
      </c>
      <c r="AV69" s="182">
        <v>34200072.638910487</v>
      </c>
      <c r="AW69" s="24"/>
      <c r="AX69" s="174">
        <v>1</v>
      </c>
      <c r="AY69" s="125">
        <v>1.0373602451302126</v>
      </c>
      <c r="AZ69" s="125">
        <v>1.0562495954794826</v>
      </c>
      <c r="BA69" s="125">
        <v>1.0694420070970139</v>
      </c>
      <c r="BB69" s="125">
        <v>1.0837425509272911</v>
      </c>
      <c r="BC69" s="125">
        <v>1.0963969051244098</v>
      </c>
      <c r="BD69" s="125">
        <v>1.1097635546396574</v>
      </c>
      <c r="BE69" s="175">
        <v>1.1252215122074745</v>
      </c>
      <c r="BF69" s="387"/>
    </row>
    <row r="70" spans="1:58">
      <c r="A70" s="13"/>
      <c r="B70" s="46" t="s">
        <v>80</v>
      </c>
      <c r="C70" s="101" t="s">
        <v>82</v>
      </c>
      <c r="D70" s="43"/>
      <c r="E70" s="188">
        <v>19103348.642853048</v>
      </c>
      <c r="F70" s="189">
        <v>25324166.750680234</v>
      </c>
      <c r="G70" s="189">
        <v>26326962.40458627</v>
      </c>
      <c r="H70" s="189">
        <v>21845026.611921016</v>
      </c>
      <c r="I70" s="189">
        <v>21645147.137405977</v>
      </c>
      <c r="J70" s="189">
        <v>16876068.464043681</v>
      </c>
      <c r="K70" s="189">
        <v>19540324.67987743</v>
      </c>
      <c r="L70" s="190">
        <v>18297138.193985932</v>
      </c>
      <c r="M70" s="43"/>
      <c r="N70" s="169">
        <v>0</v>
      </c>
      <c r="O70" s="170">
        <v>-394145.64931358036</v>
      </c>
      <c r="P70" s="170">
        <v>-617879.72236823326</v>
      </c>
      <c r="Q70" s="170">
        <v>-690502.95311072282</v>
      </c>
      <c r="R70" s="170">
        <v>-862897.12784012663</v>
      </c>
      <c r="S70" s="170">
        <v>-805507.11632901465</v>
      </c>
      <c r="T70" s="170">
        <v>-1102907.0663476649</v>
      </c>
      <c r="U70" s="171">
        <v>-1173767.6453352279</v>
      </c>
      <c r="V70" s="43"/>
      <c r="W70" s="169">
        <v>0</v>
      </c>
      <c r="X70" s="170">
        <v>1370579.2410588129</v>
      </c>
      <c r="Y70" s="170">
        <v>2144412.0937649393</v>
      </c>
      <c r="Z70" s="170">
        <v>2257140.3133848985</v>
      </c>
      <c r="AA70" s="170">
        <v>2736940.6194620123</v>
      </c>
      <c r="AB70" s="170">
        <v>2489244.7170638307</v>
      </c>
      <c r="AC70" s="170">
        <v>3325340.2543891245</v>
      </c>
      <c r="AD70" s="171">
        <v>3547298.8289379142</v>
      </c>
      <c r="AE70" s="43"/>
      <c r="AF70" s="169">
        <v>0</v>
      </c>
      <c r="AG70" s="170">
        <v>0</v>
      </c>
      <c r="AH70" s="170">
        <v>-622805.13020483777</v>
      </c>
      <c r="AI70" s="170">
        <v>-520061.07692656852</v>
      </c>
      <c r="AJ70" s="170">
        <v>-473304.66874645092</v>
      </c>
      <c r="AK70" s="170">
        <v>-591644.54270203039</v>
      </c>
      <c r="AL70" s="170">
        <v>-1147801.2202037722</v>
      </c>
      <c r="AM70" s="171">
        <v>-1336467.4845087808</v>
      </c>
      <c r="AN70" s="43"/>
      <c r="AO70" s="181">
        <v>19103348.642853048</v>
      </c>
      <c r="AP70" s="170">
        <v>26300600.342425466</v>
      </c>
      <c r="AQ70" s="170">
        <v>27230689.645778138</v>
      </c>
      <c r="AR70" s="170">
        <v>22891602.895268627</v>
      </c>
      <c r="AS70" s="170">
        <v>23045885.960281409</v>
      </c>
      <c r="AT70" s="170">
        <v>17968161.522076465</v>
      </c>
      <c r="AU70" s="170">
        <v>20614956.647715118</v>
      </c>
      <c r="AV70" s="182">
        <v>19334201.89307984</v>
      </c>
      <c r="AW70" s="24"/>
      <c r="AX70" s="174">
        <v>1</v>
      </c>
      <c r="AY70" s="125">
        <v>1.0385573828098018</v>
      </c>
      <c r="AZ70" s="125">
        <v>1.0579836119312716</v>
      </c>
      <c r="BA70" s="125">
        <v>1.0717159739882967</v>
      </c>
      <c r="BB70" s="125">
        <v>1.0865803073421139</v>
      </c>
      <c r="BC70" s="125">
        <v>1.0997707258845391</v>
      </c>
      <c r="BD70" s="125">
        <v>1.1137357349200094</v>
      </c>
      <c r="BE70" s="175">
        <v>1.1297214437820031</v>
      </c>
      <c r="BF70" s="387"/>
    </row>
    <row r="71" spans="1:58">
      <c r="A71" s="13"/>
      <c r="B71" s="46" t="s">
        <v>80</v>
      </c>
      <c r="C71" s="101" t="s">
        <v>83</v>
      </c>
      <c r="D71" s="43"/>
      <c r="E71" s="188">
        <v>11204442.785279891</v>
      </c>
      <c r="F71" s="189">
        <v>21911556.168736789</v>
      </c>
      <c r="G71" s="189">
        <v>24421386.681369338</v>
      </c>
      <c r="H71" s="189">
        <v>26717794.684497349</v>
      </c>
      <c r="I71" s="189">
        <v>26146213.058778264</v>
      </c>
      <c r="J71" s="189">
        <v>18304542.958623938</v>
      </c>
      <c r="K71" s="189">
        <v>13911339.721577179</v>
      </c>
      <c r="L71" s="190">
        <v>14684142.230498167</v>
      </c>
      <c r="M71" s="43"/>
      <c r="N71" s="169">
        <v>0</v>
      </c>
      <c r="O71" s="170">
        <v>-340775.31576573732</v>
      </c>
      <c r="P71" s="170">
        <v>-529994.77665806538</v>
      </c>
      <c r="Q71" s="170">
        <v>-743175.95445977384</v>
      </c>
      <c r="R71" s="170">
        <v>-905742.74095661053</v>
      </c>
      <c r="S71" s="170">
        <v>-755476.65956962481</v>
      </c>
      <c r="T71" s="170">
        <v>-680537.87830775988</v>
      </c>
      <c r="U71" s="171">
        <v>-819461.66098459356</v>
      </c>
      <c r="V71" s="43"/>
      <c r="W71" s="169">
        <v>0</v>
      </c>
      <c r="X71" s="170">
        <v>1185883.9945191145</v>
      </c>
      <c r="Y71" s="170">
        <v>1989197.0878081792</v>
      </c>
      <c r="Z71" s="170">
        <v>2760619.7299943017</v>
      </c>
      <c r="AA71" s="170">
        <v>3306082.0567031908</v>
      </c>
      <c r="AB71" s="170">
        <v>2699946.7888568197</v>
      </c>
      <c r="AC71" s="170">
        <v>2367408.869939676</v>
      </c>
      <c r="AD71" s="171">
        <v>2846840.8548898106</v>
      </c>
      <c r="AE71" s="43"/>
      <c r="AF71" s="169">
        <v>0</v>
      </c>
      <c r="AG71" s="170">
        <v>0</v>
      </c>
      <c r="AH71" s="170">
        <v>-521724.62301041931</v>
      </c>
      <c r="AI71" s="170">
        <v>-843836.14834487811</v>
      </c>
      <c r="AJ71" s="170">
        <v>-837373.54627781734</v>
      </c>
      <c r="AK71" s="170">
        <v>-718266.37402509525</v>
      </c>
      <c r="AL71" s="170">
        <v>-666706.46121501923</v>
      </c>
      <c r="AM71" s="171">
        <v>-898830.17479453608</v>
      </c>
      <c r="AN71" s="43"/>
      <c r="AO71" s="181">
        <v>11204442.785279891</v>
      </c>
      <c r="AP71" s="170">
        <v>22756664.847490165</v>
      </c>
      <c r="AQ71" s="170">
        <v>25358864.369509034</v>
      </c>
      <c r="AR71" s="170">
        <v>27891402.311686996</v>
      </c>
      <c r="AS71" s="170">
        <v>27709178.828247026</v>
      </c>
      <c r="AT71" s="170">
        <v>19530746.713886037</v>
      </c>
      <c r="AU71" s="170">
        <v>14931504.251994075</v>
      </c>
      <c r="AV71" s="182">
        <v>15812691.249608846</v>
      </c>
      <c r="AW71" s="24"/>
      <c r="AX71" s="174">
        <v>1</v>
      </c>
      <c r="AY71" s="125">
        <v>1.0385690852920419</v>
      </c>
      <c r="AZ71" s="125">
        <v>1.0597510014557574</v>
      </c>
      <c r="BA71" s="125">
        <v>1.0755093674218974</v>
      </c>
      <c r="BB71" s="125">
        <v>1.0918044731889269</v>
      </c>
      <c r="BC71" s="125">
        <v>1.106228827110435</v>
      </c>
      <c r="BD71" s="125">
        <v>1.121258701562402</v>
      </c>
      <c r="BE71" s="175">
        <v>1.1380658919044286</v>
      </c>
      <c r="BF71" s="387"/>
    </row>
    <row r="72" spans="1:58">
      <c r="A72" s="13"/>
      <c r="B72" s="46" t="s">
        <v>84</v>
      </c>
      <c r="C72" s="101" t="s">
        <v>85</v>
      </c>
      <c r="D72" s="43"/>
      <c r="E72" s="188">
        <v>10520843.77534697</v>
      </c>
      <c r="F72" s="189">
        <v>23293190.095662884</v>
      </c>
      <c r="G72" s="189">
        <v>27950499.243399885</v>
      </c>
      <c r="H72" s="189">
        <v>29726141.68691678</v>
      </c>
      <c r="I72" s="189">
        <v>29407165.896166429</v>
      </c>
      <c r="J72" s="189">
        <v>31320623.902122054</v>
      </c>
      <c r="K72" s="189">
        <v>29805920.373458266</v>
      </c>
      <c r="L72" s="190">
        <v>26896683.675742541</v>
      </c>
      <c r="M72" s="43"/>
      <c r="N72" s="169">
        <v>0</v>
      </c>
      <c r="O72" s="170">
        <v>-90550.492097366063</v>
      </c>
      <c r="P72" s="170">
        <v>-103429.02501098429</v>
      </c>
      <c r="Q72" s="170">
        <v>197281.28463823179</v>
      </c>
      <c r="R72" s="170">
        <v>397110.28405764565</v>
      </c>
      <c r="S72" s="170">
        <v>630785.20452340913</v>
      </c>
      <c r="T72" s="170">
        <v>745903.91184224165</v>
      </c>
      <c r="U72" s="171">
        <v>843596.29539008613</v>
      </c>
      <c r="V72" s="43"/>
      <c r="W72" s="169">
        <v>0</v>
      </c>
      <c r="X72" s="170">
        <v>1260659.9505310378</v>
      </c>
      <c r="Y72" s="170">
        <v>2276654.1647764556</v>
      </c>
      <c r="Z72" s="170">
        <v>3071457.5887179896</v>
      </c>
      <c r="AA72" s="170">
        <v>3718416.2497738311</v>
      </c>
      <c r="AB72" s="170">
        <v>4619837.7157341372</v>
      </c>
      <c r="AC72" s="170">
        <v>5072322.4133039033</v>
      </c>
      <c r="AD72" s="171">
        <v>5214508.055507578</v>
      </c>
      <c r="AE72" s="43"/>
      <c r="AF72" s="169">
        <v>0</v>
      </c>
      <c r="AG72" s="170">
        <v>0</v>
      </c>
      <c r="AH72" s="170">
        <v>0</v>
      </c>
      <c r="AI72" s="170">
        <v>0</v>
      </c>
      <c r="AJ72" s="170">
        <v>0</v>
      </c>
      <c r="AK72" s="170">
        <v>0</v>
      </c>
      <c r="AL72" s="170">
        <v>0</v>
      </c>
      <c r="AM72" s="171">
        <v>0</v>
      </c>
      <c r="AN72" s="43"/>
      <c r="AO72" s="181">
        <v>10520843.77534697</v>
      </c>
      <c r="AP72" s="170">
        <v>24463299.554096557</v>
      </c>
      <c r="AQ72" s="170">
        <v>30123724.383165356</v>
      </c>
      <c r="AR72" s="170">
        <v>32994880.560273003</v>
      </c>
      <c r="AS72" s="170">
        <v>33522692.429997906</v>
      </c>
      <c r="AT72" s="170">
        <v>36571246.822379604</v>
      </c>
      <c r="AU72" s="170">
        <v>35624146.698604412</v>
      </c>
      <c r="AV72" s="182">
        <v>32954788.026640203</v>
      </c>
      <c r="AW72" s="24"/>
      <c r="AX72" s="174">
        <v>1</v>
      </c>
      <c r="AY72" s="125">
        <v>1.0502339719732741</v>
      </c>
      <c r="AZ72" s="125">
        <v>1.0777526412262082</v>
      </c>
      <c r="BA72" s="125">
        <v>1.1099617605198617</v>
      </c>
      <c r="BB72" s="125">
        <v>1.1399497846328668</v>
      </c>
      <c r="BC72" s="125">
        <v>1.1676410705184517</v>
      </c>
      <c r="BD72" s="125">
        <v>1.1952037129619117</v>
      </c>
      <c r="BE72" s="175">
        <v>1.2252361080619512</v>
      </c>
      <c r="BF72" s="387"/>
    </row>
    <row r="73" spans="1:58">
      <c r="A73" s="13"/>
      <c r="B73" s="46" t="s">
        <v>84</v>
      </c>
      <c r="C73" s="101" t="s">
        <v>87</v>
      </c>
      <c r="D73" s="43"/>
      <c r="E73" s="188">
        <v>2885523.8415419315</v>
      </c>
      <c r="F73" s="189">
        <v>5076586.0646858746</v>
      </c>
      <c r="G73" s="189">
        <v>4673175.7461095825</v>
      </c>
      <c r="H73" s="189">
        <v>4573602.5007032808</v>
      </c>
      <c r="I73" s="189">
        <v>4521232.3288798006</v>
      </c>
      <c r="J73" s="189">
        <v>4524662.5017727306</v>
      </c>
      <c r="K73" s="189">
        <v>4532797.6973803882</v>
      </c>
      <c r="L73" s="190">
        <v>4540176.1961806575</v>
      </c>
      <c r="M73" s="43"/>
      <c r="N73" s="169">
        <v>0</v>
      </c>
      <c r="O73" s="170">
        <v>-43997.915672736293</v>
      </c>
      <c r="P73" s="170">
        <v>-47179.014872982982</v>
      </c>
      <c r="Q73" s="170">
        <v>3663.7309608261444</v>
      </c>
      <c r="R73" s="170">
        <v>32382.161728986539</v>
      </c>
      <c r="S73" s="170">
        <v>61207.463347013938</v>
      </c>
      <c r="T73" s="170">
        <v>81047.095052620236</v>
      </c>
      <c r="U73" s="171">
        <v>108512.09952341401</v>
      </c>
      <c r="V73" s="43"/>
      <c r="W73" s="169">
        <v>0</v>
      </c>
      <c r="X73" s="170">
        <v>274751.9215225518</v>
      </c>
      <c r="Y73" s="170">
        <v>380644.54350041703</v>
      </c>
      <c r="Z73" s="170">
        <v>472568.09365028958</v>
      </c>
      <c r="AA73" s="170">
        <v>571691.39726249687</v>
      </c>
      <c r="AB73" s="170">
        <v>667394.31953784905</v>
      </c>
      <c r="AC73" s="170">
        <v>771384.04274436482</v>
      </c>
      <c r="AD73" s="171">
        <v>880212.06011206144</v>
      </c>
      <c r="AE73" s="43"/>
      <c r="AF73" s="169">
        <v>0</v>
      </c>
      <c r="AG73" s="170">
        <v>0</v>
      </c>
      <c r="AH73" s="170">
        <v>0</v>
      </c>
      <c r="AI73" s="170">
        <v>0</v>
      </c>
      <c r="AJ73" s="170">
        <v>0</v>
      </c>
      <c r="AK73" s="170">
        <v>0</v>
      </c>
      <c r="AL73" s="170">
        <v>0</v>
      </c>
      <c r="AM73" s="171">
        <v>0</v>
      </c>
      <c r="AN73" s="43"/>
      <c r="AO73" s="181">
        <v>2885523.8415419315</v>
      </c>
      <c r="AP73" s="170">
        <v>5307340.0705356905</v>
      </c>
      <c r="AQ73" s="170">
        <v>5006641.2747370163</v>
      </c>
      <c r="AR73" s="170">
        <v>5049834.325314397</v>
      </c>
      <c r="AS73" s="170">
        <v>5125305.887871284</v>
      </c>
      <c r="AT73" s="170">
        <v>5253264.2846575938</v>
      </c>
      <c r="AU73" s="170">
        <v>5385228.8351773731</v>
      </c>
      <c r="AV73" s="182">
        <v>5528900.3558161333</v>
      </c>
      <c r="AW73" s="24"/>
      <c r="AX73" s="174">
        <v>1</v>
      </c>
      <c r="AY73" s="125">
        <v>1.0454545639352013</v>
      </c>
      <c r="AZ73" s="125">
        <v>1.0713573695372025</v>
      </c>
      <c r="BA73" s="125">
        <v>1.1041261947311525</v>
      </c>
      <c r="BB73" s="125">
        <v>1.133608165882763</v>
      </c>
      <c r="BC73" s="125">
        <v>1.161028978978963</v>
      </c>
      <c r="BD73" s="125">
        <v>1.188058500446562</v>
      </c>
      <c r="BE73" s="175">
        <v>1.2177722002214852</v>
      </c>
      <c r="BF73" s="387"/>
    </row>
    <row r="74" spans="1:58">
      <c r="A74" s="13"/>
      <c r="B74" s="46" t="s">
        <v>84</v>
      </c>
      <c r="C74" s="101" t="s">
        <v>88</v>
      </c>
      <c r="D74" s="43"/>
      <c r="E74" s="188">
        <v>2780246.0891285911</v>
      </c>
      <c r="F74" s="189">
        <v>13218571.335474055</v>
      </c>
      <c r="G74" s="189">
        <v>14582550.250462394</v>
      </c>
      <c r="H74" s="189">
        <v>17744887.840808984</v>
      </c>
      <c r="I74" s="189">
        <v>20020000.867020678</v>
      </c>
      <c r="J74" s="189">
        <v>17120450.761547536</v>
      </c>
      <c r="K74" s="189">
        <v>24770552.363564622</v>
      </c>
      <c r="L74" s="190">
        <v>21095002.513853975</v>
      </c>
      <c r="M74" s="43"/>
      <c r="N74" s="169">
        <v>0</v>
      </c>
      <c r="O74" s="170">
        <v>-65645.223533929166</v>
      </c>
      <c r="P74" s="170">
        <v>-74195.031234979047</v>
      </c>
      <c r="Q74" s="170">
        <v>231901.09243130125</v>
      </c>
      <c r="R74" s="170">
        <v>513661.75072662189</v>
      </c>
      <c r="S74" s="170">
        <v>648811.51353367441</v>
      </c>
      <c r="T74" s="170">
        <v>1168711.6353856057</v>
      </c>
      <c r="U74" s="171">
        <v>1250390.3873365119</v>
      </c>
      <c r="V74" s="43"/>
      <c r="W74" s="169">
        <v>0</v>
      </c>
      <c r="X74" s="170">
        <v>715407.52543690964</v>
      </c>
      <c r="Y74" s="170">
        <v>1187793.5872153242</v>
      </c>
      <c r="Z74" s="170">
        <v>1833492.9232874622</v>
      </c>
      <c r="AA74" s="170">
        <v>2531447.4984520818</v>
      </c>
      <c r="AB74" s="170">
        <v>2525291.4624477751</v>
      </c>
      <c r="AC74" s="170">
        <v>4215411.7829393093</v>
      </c>
      <c r="AD74" s="171">
        <v>4089725.776812051</v>
      </c>
      <c r="AE74" s="43"/>
      <c r="AF74" s="169">
        <v>0</v>
      </c>
      <c r="AG74" s="170">
        <v>0</v>
      </c>
      <c r="AH74" s="170">
        <v>0</v>
      </c>
      <c r="AI74" s="170">
        <v>0</v>
      </c>
      <c r="AJ74" s="170">
        <v>0</v>
      </c>
      <c r="AK74" s="170">
        <v>0</v>
      </c>
      <c r="AL74" s="170">
        <v>0</v>
      </c>
      <c r="AM74" s="171">
        <v>0</v>
      </c>
      <c r="AN74" s="43"/>
      <c r="AO74" s="181">
        <v>2780246.0891285911</v>
      </c>
      <c r="AP74" s="170">
        <v>13868333.637377037</v>
      </c>
      <c r="AQ74" s="170">
        <v>15696148.806442739</v>
      </c>
      <c r="AR74" s="170">
        <v>19810281.856527749</v>
      </c>
      <c r="AS74" s="170">
        <v>23065110.116199382</v>
      </c>
      <c r="AT74" s="170">
        <v>20294553.737528984</v>
      </c>
      <c r="AU74" s="170">
        <v>30154675.781889535</v>
      </c>
      <c r="AV74" s="182">
        <v>26435118.678002536</v>
      </c>
      <c r="AW74" s="24"/>
      <c r="AX74" s="174">
        <v>1</v>
      </c>
      <c r="AY74" s="125">
        <v>1.0491552593251319</v>
      </c>
      <c r="AZ74" s="125">
        <v>1.0763651444263005</v>
      </c>
      <c r="BA74" s="125">
        <v>1.1163937486811755</v>
      </c>
      <c r="BB74" s="125">
        <v>1.152103352512585</v>
      </c>
      <c r="BC74" s="125">
        <v>1.1853983297630499</v>
      </c>
      <c r="BD74" s="125">
        <v>1.2173598448391689</v>
      </c>
      <c r="BE74" s="175">
        <v>1.2531460311816263</v>
      </c>
      <c r="BF74" s="387"/>
    </row>
    <row r="75" spans="1:58">
      <c r="A75" s="13"/>
      <c r="B75" s="47" t="s">
        <v>84</v>
      </c>
      <c r="C75" s="102" t="s">
        <v>89</v>
      </c>
      <c r="D75" s="43"/>
      <c r="E75" s="188">
        <v>13427288.726559713</v>
      </c>
      <c r="F75" s="189">
        <v>23524113.319022208</v>
      </c>
      <c r="G75" s="189">
        <v>26169935.042615291</v>
      </c>
      <c r="H75" s="189">
        <v>27231416.237819247</v>
      </c>
      <c r="I75" s="189">
        <v>22280298.257886864</v>
      </c>
      <c r="J75" s="189">
        <v>21445205.561937232</v>
      </c>
      <c r="K75" s="189">
        <v>20180166.413026754</v>
      </c>
      <c r="L75" s="190">
        <v>18306052.425834611</v>
      </c>
      <c r="M75" s="43"/>
      <c r="N75" s="169">
        <v>0</v>
      </c>
      <c r="O75" s="170">
        <v>-237879.25418568822</v>
      </c>
      <c r="P75" s="170">
        <v>-279552.67304242193</v>
      </c>
      <c r="Q75" s="170">
        <v>-213240.78601121216</v>
      </c>
      <c r="R75" s="170">
        <v>-156832.73031583475</v>
      </c>
      <c r="S75" s="170">
        <v>-133489.94297096363</v>
      </c>
      <c r="T75" s="170">
        <v>-136867.46818424526</v>
      </c>
      <c r="U75" s="171">
        <v>-108578.73692212621</v>
      </c>
      <c r="V75" s="43"/>
      <c r="W75" s="169">
        <v>0</v>
      </c>
      <c r="X75" s="170">
        <v>1273157.8376019392</v>
      </c>
      <c r="Y75" s="170">
        <v>2131621.7319720453</v>
      </c>
      <c r="Z75" s="170">
        <v>2813689.746086366</v>
      </c>
      <c r="AA75" s="170">
        <v>2817252.8894644086</v>
      </c>
      <c r="AB75" s="170">
        <v>3163199.1044085375</v>
      </c>
      <c r="AC75" s="170">
        <v>3434227.4661697275</v>
      </c>
      <c r="AD75" s="171">
        <v>3549027.0469719283</v>
      </c>
      <c r="AE75" s="43"/>
      <c r="AF75" s="169">
        <v>0</v>
      </c>
      <c r="AG75" s="170">
        <v>0</v>
      </c>
      <c r="AH75" s="170">
        <v>0</v>
      </c>
      <c r="AI75" s="170">
        <v>0</v>
      </c>
      <c r="AJ75" s="170">
        <v>0</v>
      </c>
      <c r="AK75" s="170">
        <v>0</v>
      </c>
      <c r="AL75" s="170">
        <v>0</v>
      </c>
      <c r="AM75" s="171">
        <v>0</v>
      </c>
      <c r="AN75" s="43"/>
      <c r="AO75" s="181">
        <v>13427288.726559713</v>
      </c>
      <c r="AP75" s="170">
        <v>24559391.902438462</v>
      </c>
      <c r="AQ75" s="170">
        <v>28022004.101544917</v>
      </c>
      <c r="AR75" s="170">
        <v>29831865.197894402</v>
      </c>
      <c r="AS75" s="170">
        <v>24940718.417035438</v>
      </c>
      <c r="AT75" s="170">
        <v>24474914.723374803</v>
      </c>
      <c r="AU75" s="170">
        <v>23477526.411012236</v>
      </c>
      <c r="AV75" s="182">
        <v>21746500.735884413</v>
      </c>
      <c r="AW75" s="24"/>
      <c r="AX75" s="176">
        <v>1</v>
      </c>
      <c r="AY75" s="142">
        <v>1.0440092499715643</v>
      </c>
      <c r="AZ75" s="142">
        <v>1.0707708695460536</v>
      </c>
      <c r="BA75" s="142">
        <v>1.0954944442611703</v>
      </c>
      <c r="BB75" s="142">
        <v>1.1194068467286711</v>
      </c>
      <c r="BC75" s="142">
        <v>1.1412767600985347</v>
      </c>
      <c r="BD75" s="142">
        <v>1.1633960756565893</v>
      </c>
      <c r="BE75" s="177">
        <v>1.1879404816515455</v>
      </c>
      <c r="BF75" s="387"/>
    </row>
    <row r="76" spans="1:58" ht="18" customHeight="1" thickBot="1">
      <c r="D76" s="44"/>
      <c r="E76" s="165">
        <v>341836629.754852</v>
      </c>
      <c r="F76" s="143">
        <v>385262849.75525069</v>
      </c>
      <c r="G76" s="143">
        <v>377485594.15600789</v>
      </c>
      <c r="H76" s="143">
        <v>314675111.53441834</v>
      </c>
      <c r="I76" s="143">
        <v>291518361.89516848</v>
      </c>
      <c r="J76" s="143">
        <v>276892295.28971708</v>
      </c>
      <c r="K76" s="143">
        <v>260616613.80521056</v>
      </c>
      <c r="L76" s="166">
        <v>242841653.41273183</v>
      </c>
      <c r="M76" s="108"/>
      <c r="N76" s="165">
        <v>0</v>
      </c>
      <c r="O76" s="143">
        <v>-3927935.9464046517</v>
      </c>
      <c r="P76" s="143">
        <v>-4233480.7162607461</v>
      </c>
      <c r="Q76" s="143">
        <v>-2188714.9415309867</v>
      </c>
      <c r="R76" s="143">
        <v>-2087900.6438930721</v>
      </c>
      <c r="S76" s="143">
        <v>-1795492.5737405701</v>
      </c>
      <c r="T76" s="143">
        <v>-1202755.5859521965</v>
      </c>
      <c r="U76" s="166">
        <v>-1167952.5410692885</v>
      </c>
      <c r="V76" s="108"/>
      <c r="W76" s="165">
        <v>0</v>
      </c>
      <c r="X76" s="143">
        <v>20850963.011903383</v>
      </c>
      <c r="Y76" s="143">
        <v>30747363.136324879</v>
      </c>
      <c r="Z76" s="143">
        <v>32513848.231048927</v>
      </c>
      <c r="AA76" s="143">
        <v>36861308.492150657</v>
      </c>
      <c r="AB76" s="143">
        <v>40842017.482575111</v>
      </c>
      <c r="AC76" s="143">
        <v>44351305.87883801</v>
      </c>
      <c r="AD76" s="166">
        <v>47080144.645323485</v>
      </c>
      <c r="AE76" s="108"/>
      <c r="AF76" s="165">
        <v>0</v>
      </c>
      <c r="AG76" s="143">
        <v>0</v>
      </c>
      <c r="AH76" s="143">
        <v>-2463607.9947439209</v>
      </c>
      <c r="AI76" s="143">
        <v>-2170202.4815997146</v>
      </c>
      <c r="AJ76" s="143">
        <v>-2315574.4387000124</v>
      </c>
      <c r="AK76" s="143">
        <v>-2828239.6600534199</v>
      </c>
      <c r="AL76" s="143">
        <v>-3389159.751337986</v>
      </c>
      <c r="AM76" s="166">
        <v>-4288638.8389419513</v>
      </c>
      <c r="AN76" s="109"/>
      <c r="AO76" s="241">
        <v>341836629.754852</v>
      </c>
      <c r="AP76" s="143">
        <v>402185876.82074952</v>
      </c>
      <c r="AQ76" s="143">
        <v>401535868.58132803</v>
      </c>
      <c r="AR76" s="143">
        <v>342830042.3423366</v>
      </c>
      <c r="AS76" s="143">
        <v>323976195.30472606</v>
      </c>
      <c r="AT76" s="143">
        <v>313110580.53849816</v>
      </c>
      <c r="AU76" s="143">
        <v>300376004.34675843</v>
      </c>
      <c r="AV76" s="242">
        <v>284465206.67804408</v>
      </c>
      <c r="AW76" s="24"/>
      <c r="AX76" s="26"/>
      <c r="AY76" s="26"/>
      <c r="AZ76" s="26"/>
      <c r="BA76" s="26"/>
      <c r="BB76" s="26"/>
      <c r="BC76" s="26"/>
      <c r="BD76" s="26"/>
      <c r="BE76" s="26"/>
      <c r="BF76" s="387"/>
    </row>
    <row r="77" spans="1:58">
      <c r="A77" s="13"/>
      <c r="B77" s="25"/>
      <c r="C77" s="13"/>
      <c r="D77" s="40"/>
      <c r="E77" s="26"/>
      <c r="F77" s="26"/>
      <c r="G77" s="26"/>
      <c r="H77" s="26"/>
      <c r="I77" s="26"/>
      <c r="J77" s="26"/>
      <c r="K77" s="26"/>
      <c r="L77" s="26"/>
      <c r="M77" s="40"/>
      <c r="N77" s="90">
        <v>0</v>
      </c>
      <c r="O77" s="90">
        <v>-1.0195470310464624E-2</v>
      </c>
      <c r="P77" s="90">
        <v>-1.1214946429216915E-2</v>
      </c>
      <c r="Q77" s="90">
        <v>-6.955475222868367E-3</v>
      </c>
      <c r="R77" s="90">
        <v>-7.1621582610425479E-3</v>
      </c>
      <c r="S77" s="90">
        <v>-6.4844439671458386E-3</v>
      </c>
      <c r="T77" s="90">
        <v>-4.6150380376408281E-3</v>
      </c>
      <c r="U77" s="90">
        <v>-4.8095230972762535E-3</v>
      </c>
      <c r="V77" s="40"/>
      <c r="W77" s="90">
        <v>0</v>
      </c>
      <c r="X77" s="90">
        <v>5.4121395367213727E-2</v>
      </c>
      <c r="Y77" s="90">
        <v>8.14530769182613E-2</v>
      </c>
      <c r="Z77" s="90">
        <v>0.10332513452527257</v>
      </c>
      <c r="AA77" s="90">
        <v>0.12644592351752504</v>
      </c>
      <c r="AB77" s="90">
        <v>0.14750145878866516</v>
      </c>
      <c r="AC77" s="90">
        <v>0.1701783521444529</v>
      </c>
      <c r="AD77" s="90">
        <v>0.19387178428284882</v>
      </c>
      <c r="AE77" s="115"/>
      <c r="AF77" s="90">
        <v>0</v>
      </c>
      <c r="AG77" s="90">
        <v>0</v>
      </c>
      <c r="AH77" s="90">
        <v>-6.5263629470473433E-3</v>
      </c>
      <c r="AI77" s="90">
        <v>-6.896644831608627E-3</v>
      </c>
      <c r="AJ77" s="90">
        <v>-7.9431512431889454E-3</v>
      </c>
      <c r="AK77" s="90">
        <v>-1.021422303244005E-2</v>
      </c>
      <c r="AL77" s="90">
        <v>-1.3004388714339997E-2</v>
      </c>
      <c r="AM77" s="90">
        <v>-1.7660227471985677E-2</v>
      </c>
      <c r="AN77" s="40"/>
      <c r="AO77" s="255">
        <v>0</v>
      </c>
      <c r="AP77" s="255">
        <v>0</v>
      </c>
      <c r="AQ77" s="255">
        <v>0</v>
      </c>
      <c r="AR77" s="255">
        <v>0</v>
      </c>
      <c r="AS77" s="255">
        <v>0</v>
      </c>
      <c r="AT77" s="255">
        <v>0</v>
      </c>
      <c r="AU77" s="255">
        <v>0</v>
      </c>
      <c r="AV77" s="255">
        <v>0</v>
      </c>
      <c r="AW77" s="24"/>
      <c r="AX77" s="26"/>
      <c r="AY77" s="26"/>
      <c r="AZ77" s="26"/>
      <c r="BA77" s="26"/>
      <c r="BB77" s="26"/>
      <c r="BC77" s="26"/>
      <c r="BD77" s="26"/>
      <c r="BE77" s="26"/>
      <c r="BF77" s="387"/>
    </row>
    <row r="78" spans="1:58" s="69" customFormat="1">
      <c r="C78" s="227"/>
      <c r="D78" s="109"/>
      <c r="E78" s="249"/>
      <c r="F78" s="249"/>
      <c r="G78" s="249"/>
      <c r="H78" s="249"/>
      <c r="I78" s="249"/>
      <c r="J78" s="249"/>
      <c r="K78" s="249"/>
      <c r="L78" s="249"/>
      <c r="M78" s="133"/>
      <c r="N78" s="249"/>
      <c r="O78" s="249"/>
      <c r="P78" s="249"/>
      <c r="Q78" s="249"/>
      <c r="R78" s="249"/>
      <c r="S78" s="249"/>
      <c r="T78" s="249"/>
      <c r="U78" s="249"/>
      <c r="V78" s="133"/>
      <c r="W78" s="249"/>
      <c r="X78" s="249"/>
      <c r="Y78" s="249"/>
      <c r="Z78" s="249"/>
      <c r="AA78" s="249"/>
      <c r="AB78" s="249"/>
      <c r="AC78" s="249"/>
      <c r="AD78" s="249"/>
      <c r="AE78" s="133"/>
      <c r="AF78" s="249"/>
      <c r="AG78" s="249"/>
      <c r="AH78" s="249"/>
      <c r="AI78" s="249"/>
      <c r="AJ78" s="249"/>
      <c r="AK78" s="249"/>
      <c r="AL78" s="249"/>
      <c r="AM78" s="249"/>
      <c r="AN78" s="134"/>
      <c r="AO78" s="26">
        <v>0</v>
      </c>
      <c r="AP78" s="26">
        <v>0</v>
      </c>
      <c r="AQ78" s="26">
        <v>0</v>
      </c>
      <c r="AR78" s="26">
        <v>0</v>
      </c>
      <c r="AS78" s="26">
        <v>0</v>
      </c>
      <c r="AT78" s="26">
        <v>0</v>
      </c>
      <c r="AU78" s="26">
        <v>0</v>
      </c>
      <c r="AV78" s="26">
        <v>0</v>
      </c>
      <c r="AW78" s="399"/>
      <c r="AX78" s="158"/>
      <c r="AY78" s="158"/>
      <c r="AZ78" s="158"/>
      <c r="BA78" s="158"/>
      <c r="BB78" s="158"/>
      <c r="BC78" s="158"/>
      <c r="BD78" s="158"/>
      <c r="BE78" s="158"/>
      <c r="BF78" s="390"/>
    </row>
    <row r="79" spans="1:58" s="69" customFormat="1">
      <c r="C79" s="223" t="s">
        <v>105</v>
      </c>
      <c r="D79" s="41"/>
      <c r="E79" s="225" t="s">
        <v>103</v>
      </c>
      <c r="F79" s="29"/>
      <c r="G79" s="29"/>
      <c r="H79" s="29"/>
      <c r="I79" s="29"/>
      <c r="J79" s="29"/>
      <c r="K79" s="29"/>
      <c r="L79" s="29"/>
      <c r="M79" s="133"/>
      <c r="N79" s="249"/>
      <c r="O79" s="249"/>
      <c r="P79" s="249"/>
      <c r="Q79" s="249"/>
      <c r="R79" s="249"/>
      <c r="S79" s="249"/>
      <c r="T79" s="249"/>
      <c r="U79" s="249"/>
      <c r="V79" s="133"/>
      <c r="W79" s="249"/>
      <c r="X79" s="249"/>
      <c r="Y79" s="249"/>
      <c r="Z79" s="249"/>
      <c r="AA79" s="249"/>
      <c r="AB79" s="249"/>
      <c r="AC79" s="249"/>
      <c r="AD79" s="249"/>
      <c r="AE79" s="133"/>
      <c r="AF79" s="249"/>
      <c r="AG79" s="249"/>
      <c r="AH79" s="249"/>
      <c r="AI79" s="249"/>
      <c r="AJ79" s="249"/>
      <c r="AK79" s="249"/>
      <c r="AL79" s="249"/>
      <c r="AM79" s="249"/>
      <c r="AN79" s="134"/>
      <c r="AO79" s="280">
        <v>0</v>
      </c>
      <c r="AP79" s="280">
        <v>0</v>
      </c>
      <c r="AQ79" s="280">
        <v>0</v>
      </c>
      <c r="AR79" s="280">
        <v>0</v>
      </c>
      <c r="AS79" s="280">
        <v>0</v>
      </c>
      <c r="AT79" s="280">
        <v>0</v>
      </c>
      <c r="AU79" s="280">
        <v>0</v>
      </c>
      <c r="AV79" s="280">
        <v>0</v>
      </c>
      <c r="AW79" s="399"/>
      <c r="AX79" s="158"/>
      <c r="AY79" s="158"/>
      <c r="AZ79" s="158"/>
      <c r="BA79" s="158"/>
      <c r="BB79" s="158"/>
      <c r="BC79" s="158"/>
      <c r="BD79" s="158"/>
      <c r="BE79" s="158"/>
      <c r="BF79" s="390"/>
    </row>
    <row r="80" spans="1:58" s="69" customFormat="1">
      <c r="C80" s="114" t="s">
        <v>106</v>
      </c>
      <c r="D80" s="41"/>
      <c r="E80" s="236">
        <v>285613.14118176803</v>
      </c>
      <c r="F80" s="371">
        <v>308377.71062406129</v>
      </c>
      <c r="G80" s="186">
        <v>465749.2167967321</v>
      </c>
      <c r="H80" s="186">
        <v>730637.55285050115</v>
      </c>
      <c r="I80" s="186">
        <v>1007001.255354634</v>
      </c>
      <c r="J80" s="186">
        <v>180900.91751581011</v>
      </c>
      <c r="K80" s="186">
        <v>6492011.5961730871</v>
      </c>
      <c r="L80" s="237">
        <v>186824.75915752066</v>
      </c>
      <c r="M80" s="133"/>
      <c r="N80" s="178">
        <v>0</v>
      </c>
      <c r="O80" s="105">
        <v>0</v>
      </c>
      <c r="P80" s="105">
        <v>0</v>
      </c>
      <c r="Q80" s="105">
        <v>0</v>
      </c>
      <c r="R80" s="105">
        <v>0</v>
      </c>
      <c r="S80" s="105">
        <v>0</v>
      </c>
      <c r="T80" s="105">
        <v>0</v>
      </c>
      <c r="U80" s="179">
        <v>0</v>
      </c>
      <c r="V80" s="133"/>
      <c r="W80" s="178">
        <v>0</v>
      </c>
      <c r="X80" s="374">
        <v>16689.831999121045</v>
      </c>
      <c r="Y80" s="105">
        <v>37936.706780364184</v>
      </c>
      <c r="Z80" s="105">
        <v>75493.223437493987</v>
      </c>
      <c r="AA80" s="105">
        <v>127331.20371662376</v>
      </c>
      <c r="AB80" s="105">
        <v>26683.149229789982</v>
      </c>
      <c r="AC80" s="105">
        <v>1104799.8355394152</v>
      </c>
      <c r="AD80" s="179">
        <v>36220.049406082027</v>
      </c>
      <c r="AE80" s="133"/>
      <c r="AF80" s="178">
        <v>0</v>
      </c>
      <c r="AG80" s="105">
        <v>0</v>
      </c>
      <c r="AH80" s="105">
        <v>0</v>
      </c>
      <c r="AI80" s="105">
        <v>0</v>
      </c>
      <c r="AJ80" s="105">
        <v>0</v>
      </c>
      <c r="AK80" s="105">
        <v>0</v>
      </c>
      <c r="AL80" s="105">
        <v>0</v>
      </c>
      <c r="AM80" s="179">
        <v>0</v>
      </c>
      <c r="AN80" s="134"/>
      <c r="AO80" s="178">
        <v>285613.14118176803</v>
      </c>
      <c r="AP80" s="105">
        <v>325067.54262318235</v>
      </c>
      <c r="AQ80" s="105">
        <v>503685.92357709631</v>
      </c>
      <c r="AR80" s="105">
        <v>806130.77628799516</v>
      </c>
      <c r="AS80" s="105">
        <v>1134332.4590712579</v>
      </c>
      <c r="AT80" s="105">
        <v>207584.06674560008</v>
      </c>
      <c r="AU80" s="105">
        <v>7596811.4317125026</v>
      </c>
      <c r="AV80" s="179">
        <v>223044.80856360268</v>
      </c>
      <c r="AW80" s="399"/>
      <c r="AX80" s="158"/>
      <c r="AY80" s="158"/>
      <c r="AZ80" s="158"/>
      <c r="BA80" s="158"/>
      <c r="BB80" s="158"/>
      <c r="BC80" s="158"/>
      <c r="BD80" s="158"/>
      <c r="BE80" s="158"/>
      <c r="BF80" s="390"/>
    </row>
    <row r="81" spans="1:58" s="69" customFormat="1">
      <c r="C81" s="114" t="s">
        <v>107</v>
      </c>
      <c r="D81" s="41"/>
      <c r="E81" s="238">
        <v>3959272.9383726511</v>
      </c>
      <c r="F81" s="189">
        <v>8303292.9757908741</v>
      </c>
      <c r="G81" s="189">
        <v>4035023.0265533132</v>
      </c>
      <c r="H81" s="189">
        <v>3713596.7423776053</v>
      </c>
      <c r="I81" s="189">
        <v>2414872.4239031225</v>
      </c>
      <c r="J81" s="189">
        <v>2144520.5290450482</v>
      </c>
      <c r="K81" s="189">
        <v>1997253.3054741696</v>
      </c>
      <c r="L81" s="239">
        <v>1664388.0718620673</v>
      </c>
      <c r="M81" s="133"/>
      <c r="N81" s="181">
        <v>0</v>
      </c>
      <c r="O81" s="170">
        <v>0</v>
      </c>
      <c r="P81" s="170">
        <v>0</v>
      </c>
      <c r="Q81" s="170">
        <v>0</v>
      </c>
      <c r="R81" s="170">
        <v>0</v>
      </c>
      <c r="S81" s="170">
        <v>0</v>
      </c>
      <c r="T81" s="170">
        <v>0</v>
      </c>
      <c r="U81" s="182">
        <v>0</v>
      </c>
      <c r="V81" s="133"/>
      <c r="W81" s="181">
        <v>0</v>
      </c>
      <c r="X81" s="170">
        <v>449385.80199258646</v>
      </c>
      <c r="Y81" s="170">
        <v>328665.04094880261</v>
      </c>
      <c r="Z81" s="170">
        <v>383707.88297878014</v>
      </c>
      <c r="AA81" s="170">
        <v>305350.77381743456</v>
      </c>
      <c r="AB81" s="170">
        <v>316319.9064363846</v>
      </c>
      <c r="AC81" s="170">
        <v>339889.27634065575</v>
      </c>
      <c r="AD81" s="182">
        <v>322677.88523098937</v>
      </c>
      <c r="AE81" s="133"/>
      <c r="AF81" s="181">
        <v>0</v>
      </c>
      <c r="AG81" s="170">
        <v>0</v>
      </c>
      <c r="AH81" s="170">
        <v>0</v>
      </c>
      <c r="AI81" s="170">
        <v>0</v>
      </c>
      <c r="AJ81" s="170">
        <v>0</v>
      </c>
      <c r="AK81" s="170">
        <v>0</v>
      </c>
      <c r="AL81" s="170">
        <v>0</v>
      </c>
      <c r="AM81" s="182">
        <v>0</v>
      </c>
      <c r="AN81" s="134"/>
      <c r="AO81" s="181">
        <v>3959272.9383726511</v>
      </c>
      <c r="AP81" s="170">
        <v>8752678.7777834609</v>
      </c>
      <c r="AQ81" s="170">
        <v>4363688.0675021159</v>
      </c>
      <c r="AR81" s="170">
        <v>4097304.6253563855</v>
      </c>
      <c r="AS81" s="170">
        <v>2720223.197720557</v>
      </c>
      <c r="AT81" s="170">
        <v>2460840.4354814328</v>
      </c>
      <c r="AU81" s="170">
        <v>2337142.5818148255</v>
      </c>
      <c r="AV81" s="182">
        <v>1987065.9570930568</v>
      </c>
      <c r="AW81" s="399"/>
      <c r="AX81" s="158"/>
      <c r="AY81" s="158"/>
      <c r="AZ81" s="158"/>
      <c r="BA81" s="158"/>
      <c r="BB81" s="158"/>
      <c r="BC81" s="158"/>
      <c r="BD81" s="158"/>
      <c r="BE81" s="158"/>
      <c r="BF81" s="390"/>
    </row>
    <row r="82" spans="1:58" s="69" customFormat="1" ht="14.65" thickBot="1">
      <c r="C82" s="29"/>
      <c r="D82" s="41"/>
      <c r="E82" s="148">
        <v>4244886.079554419</v>
      </c>
      <c r="F82" s="106">
        <v>8611670.6864149347</v>
      </c>
      <c r="G82" s="106">
        <v>4500772.2433500458</v>
      </c>
      <c r="H82" s="106">
        <v>4444234.2952281069</v>
      </c>
      <c r="I82" s="106">
        <v>3421873.6792577566</v>
      </c>
      <c r="J82" s="106">
        <v>2325421.4465608583</v>
      </c>
      <c r="K82" s="106">
        <v>8489264.9016472567</v>
      </c>
      <c r="L82" s="107">
        <v>1851212.831019588</v>
      </c>
      <c r="M82" s="133"/>
      <c r="N82" s="148">
        <v>0</v>
      </c>
      <c r="O82" s="106">
        <v>0</v>
      </c>
      <c r="P82" s="106">
        <v>0</v>
      </c>
      <c r="Q82" s="106">
        <v>0</v>
      </c>
      <c r="R82" s="106">
        <v>0</v>
      </c>
      <c r="S82" s="106">
        <v>0</v>
      </c>
      <c r="T82" s="106">
        <v>0</v>
      </c>
      <c r="U82" s="107">
        <v>0</v>
      </c>
      <c r="V82" s="133"/>
      <c r="W82" s="148">
        <v>0</v>
      </c>
      <c r="X82" s="106">
        <v>466075.63399170752</v>
      </c>
      <c r="Y82" s="106">
        <v>366601.74772916676</v>
      </c>
      <c r="Z82" s="106">
        <v>459201.10641627409</v>
      </c>
      <c r="AA82" s="106">
        <v>432681.97753405833</v>
      </c>
      <c r="AB82" s="106">
        <v>343003.05566617456</v>
      </c>
      <c r="AC82" s="106">
        <v>1444689.111880071</v>
      </c>
      <c r="AD82" s="107">
        <v>358897.93463707139</v>
      </c>
      <c r="AE82" s="133"/>
      <c r="AF82" s="148">
        <v>0</v>
      </c>
      <c r="AG82" s="106">
        <v>0</v>
      </c>
      <c r="AH82" s="106">
        <v>0</v>
      </c>
      <c r="AI82" s="106">
        <v>0</v>
      </c>
      <c r="AJ82" s="106">
        <v>0</v>
      </c>
      <c r="AK82" s="106">
        <v>0</v>
      </c>
      <c r="AL82" s="106">
        <v>0</v>
      </c>
      <c r="AM82" s="107">
        <v>0</v>
      </c>
      <c r="AN82" s="134"/>
      <c r="AO82" s="148">
        <v>4244886.079554419</v>
      </c>
      <c r="AP82" s="106">
        <v>9077746.3204066437</v>
      </c>
      <c r="AQ82" s="106">
        <v>4867373.9910792122</v>
      </c>
      <c r="AR82" s="106">
        <v>4903435.4016443808</v>
      </c>
      <c r="AS82" s="106">
        <v>3854555.6567918146</v>
      </c>
      <c r="AT82" s="106">
        <v>2668424.502227033</v>
      </c>
      <c r="AU82" s="106">
        <v>9933954.0135273281</v>
      </c>
      <c r="AV82" s="107">
        <v>2210110.7656566594</v>
      </c>
      <c r="AW82" s="399"/>
      <c r="AX82" s="158"/>
      <c r="AY82" s="158"/>
      <c r="AZ82" s="158"/>
      <c r="BA82" s="158"/>
      <c r="BB82" s="158"/>
      <c r="BC82" s="158"/>
      <c r="BD82" s="158"/>
      <c r="BE82" s="158"/>
      <c r="BF82" s="390"/>
    </row>
    <row r="83" spans="1:58" ht="14.65" thickBot="1">
      <c r="A83" s="228"/>
      <c r="B83" s="229"/>
      <c r="C83" s="228"/>
      <c r="D83" s="230"/>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2"/>
      <c r="AD83" s="232"/>
      <c r="AE83" s="233"/>
      <c r="AF83" s="234"/>
      <c r="AG83" s="234"/>
      <c r="AH83" s="234"/>
      <c r="AI83" s="234"/>
      <c r="AJ83" s="234"/>
      <c r="AK83" s="232"/>
      <c r="AL83" s="232"/>
      <c r="AM83" s="232"/>
      <c r="AN83" s="230"/>
      <c r="AO83" s="231">
        <v>0</v>
      </c>
      <c r="AP83" s="373">
        <v>0</v>
      </c>
      <c r="AQ83" s="231">
        <v>0</v>
      </c>
      <c r="AR83" s="231">
        <v>0</v>
      </c>
      <c r="AS83" s="231">
        <v>0</v>
      </c>
      <c r="AT83" s="231">
        <v>0</v>
      </c>
      <c r="AU83" s="231">
        <v>0</v>
      </c>
      <c r="AV83" s="231">
        <v>0</v>
      </c>
      <c r="AW83" s="401"/>
      <c r="AX83" s="231"/>
      <c r="AY83" s="231"/>
      <c r="AZ83" s="231"/>
      <c r="BA83" s="231"/>
      <c r="BB83" s="231"/>
      <c r="BC83" s="231"/>
      <c r="BD83" s="231"/>
      <c r="BE83" s="231"/>
      <c r="BF83" s="391"/>
    </row>
    <row r="84" spans="1:58">
      <c r="A84" s="13"/>
      <c r="B84" s="25"/>
      <c r="C84" s="13"/>
      <c r="D84" s="40"/>
      <c r="E84" s="26"/>
      <c r="F84" s="26"/>
      <c r="G84" s="26"/>
      <c r="H84" s="26"/>
      <c r="I84" s="26"/>
      <c r="J84" s="26"/>
      <c r="K84" s="26"/>
      <c r="L84" s="26"/>
      <c r="M84" s="26"/>
      <c r="N84" s="26"/>
      <c r="O84" s="26"/>
      <c r="P84" s="26"/>
      <c r="Q84" s="26"/>
      <c r="R84" s="26"/>
      <c r="S84" s="26"/>
      <c r="T84" s="26"/>
      <c r="U84" s="26"/>
      <c r="V84" s="26"/>
      <c r="W84" s="26"/>
      <c r="X84" s="26"/>
      <c r="Y84" s="26"/>
      <c r="Z84" s="26"/>
      <c r="AA84" s="26"/>
      <c r="AB84" s="90"/>
      <c r="AC84" s="90"/>
      <c r="AD84" s="90"/>
      <c r="AE84" s="115"/>
      <c r="AF84" s="116"/>
      <c r="AG84" s="116"/>
      <c r="AH84" s="116"/>
      <c r="AI84" s="116"/>
      <c r="AJ84" s="116"/>
      <c r="AK84" s="90"/>
      <c r="AL84" s="90"/>
      <c r="AM84" s="90"/>
      <c r="AN84" s="40"/>
      <c r="AO84" s="26"/>
      <c r="AP84" s="26"/>
      <c r="AQ84" s="26"/>
      <c r="AR84" s="26"/>
      <c r="AS84" s="26"/>
      <c r="AT84" s="26"/>
      <c r="AU84" s="26"/>
      <c r="AV84" s="26"/>
      <c r="AW84" s="24"/>
      <c r="AX84" s="26"/>
      <c r="AY84" s="26"/>
      <c r="AZ84" s="26"/>
      <c r="BA84" s="26"/>
      <c r="BB84" s="26"/>
      <c r="BC84" s="26"/>
      <c r="BD84" s="26"/>
      <c r="BE84" s="26"/>
      <c r="BF84" s="392"/>
    </row>
    <row r="85" spans="1:58" s="28" customFormat="1" ht="60" customHeight="1">
      <c r="A85" s="20"/>
      <c r="B85" s="250" t="s">
        <v>108</v>
      </c>
      <c r="C85" s="84"/>
      <c r="D85" s="85"/>
      <c r="E85" s="455" t="s">
        <v>28</v>
      </c>
      <c r="F85" s="455"/>
      <c r="G85" s="455"/>
      <c r="H85" s="455"/>
      <c r="I85" s="455"/>
      <c r="J85" s="455"/>
      <c r="K85" s="455"/>
      <c r="L85" s="455"/>
      <c r="M85" s="86"/>
      <c r="N85" s="455" t="s">
        <v>136</v>
      </c>
      <c r="O85" s="455"/>
      <c r="P85" s="455"/>
      <c r="Q85" s="455"/>
      <c r="R85" s="455"/>
      <c r="S85" s="455"/>
      <c r="T85" s="455"/>
      <c r="U85" s="455"/>
      <c r="V85" s="86"/>
      <c r="W85" s="455" t="s">
        <v>133</v>
      </c>
      <c r="X85" s="455"/>
      <c r="Y85" s="455"/>
      <c r="Z85" s="455"/>
      <c r="AA85" s="455"/>
      <c r="AB85" s="455"/>
      <c r="AC85" s="455"/>
      <c r="AD85" s="455"/>
      <c r="AE85" s="86"/>
      <c r="AF85" s="455"/>
      <c r="AG85" s="455"/>
      <c r="AH85" s="455"/>
      <c r="AI85" s="455"/>
      <c r="AJ85" s="455"/>
      <c r="AK85" s="455"/>
      <c r="AL85" s="455"/>
      <c r="AM85" s="455"/>
      <c r="AN85" s="86"/>
      <c r="AO85" s="455" t="s">
        <v>54</v>
      </c>
      <c r="AP85" s="455"/>
      <c r="AQ85" s="455"/>
      <c r="AR85" s="455"/>
      <c r="AS85" s="455"/>
      <c r="AT85" s="455"/>
      <c r="AU85" s="455"/>
      <c r="AV85" s="455"/>
      <c r="AW85" s="395"/>
      <c r="AX85" s="284"/>
      <c r="AY85" s="284"/>
      <c r="AZ85" s="284"/>
      <c r="BA85" s="284"/>
      <c r="BB85" s="284"/>
      <c r="BC85" s="284"/>
      <c r="BD85" s="284"/>
      <c r="BE85" s="284"/>
      <c r="BF85" s="386"/>
    </row>
    <row r="86" spans="1:58">
      <c r="A86" s="13"/>
      <c r="B86" s="27"/>
      <c r="C86" s="13"/>
      <c r="D86" s="40"/>
      <c r="E86" s="26"/>
      <c r="F86" s="26"/>
      <c r="G86" s="26"/>
      <c r="H86" s="26"/>
      <c r="I86" s="26"/>
      <c r="J86" s="26"/>
      <c r="K86" s="26"/>
      <c r="L86" s="26"/>
      <c r="M86" s="40"/>
      <c r="N86" s="26"/>
      <c r="O86" s="26"/>
      <c r="P86" s="26"/>
      <c r="Q86" s="26"/>
      <c r="R86" s="26"/>
      <c r="S86" s="26"/>
      <c r="T86" s="26"/>
      <c r="U86" s="26"/>
      <c r="V86" s="40"/>
      <c r="W86" s="26"/>
      <c r="X86" s="26"/>
      <c r="Y86" s="26"/>
      <c r="Z86" s="26"/>
      <c r="AA86" s="26"/>
      <c r="AB86" s="26"/>
      <c r="AC86" s="26"/>
      <c r="AD86" s="26"/>
      <c r="AE86" s="40"/>
      <c r="AF86" s="26"/>
      <c r="AG86" s="26"/>
      <c r="AH86" s="26"/>
      <c r="AI86" s="26"/>
      <c r="AJ86" s="26"/>
      <c r="AK86" s="26"/>
      <c r="AL86" s="26"/>
      <c r="AM86" s="26"/>
      <c r="AN86" s="40"/>
      <c r="AO86" s="26"/>
      <c r="AP86" s="26"/>
      <c r="AQ86" s="26"/>
      <c r="AR86" s="26"/>
      <c r="AS86" s="26"/>
      <c r="AT86" s="26"/>
      <c r="AU86" s="26"/>
      <c r="AV86" s="26"/>
      <c r="AW86" s="24"/>
      <c r="AX86" s="284"/>
      <c r="AY86" s="284"/>
      <c r="AZ86" s="284"/>
      <c r="BA86" s="284"/>
      <c r="BB86" s="284"/>
      <c r="BC86" s="284"/>
      <c r="BD86" s="284"/>
      <c r="BE86" s="284"/>
      <c r="BF86" s="387"/>
    </row>
    <row r="87" spans="1:58" ht="22.5" customHeight="1">
      <c r="A87" s="13"/>
      <c r="B87" s="462" t="s">
        <v>60</v>
      </c>
      <c r="C87" s="462"/>
      <c r="D87" s="37"/>
      <c r="E87" s="452" t="s">
        <v>128</v>
      </c>
      <c r="F87" s="453"/>
      <c r="G87" s="453"/>
      <c r="H87" s="453"/>
      <c r="I87" s="453"/>
      <c r="J87" s="453"/>
      <c r="K87" s="453"/>
      <c r="L87" s="454"/>
      <c r="M87" s="78"/>
      <c r="N87" s="452" t="s">
        <v>94</v>
      </c>
      <c r="O87" s="453"/>
      <c r="P87" s="453"/>
      <c r="Q87" s="453"/>
      <c r="R87" s="453"/>
      <c r="S87" s="453"/>
      <c r="T87" s="453"/>
      <c r="U87" s="454"/>
      <c r="V87" s="78"/>
      <c r="W87" s="452" t="s">
        <v>95</v>
      </c>
      <c r="X87" s="453"/>
      <c r="Y87" s="453"/>
      <c r="Z87" s="453"/>
      <c r="AA87" s="453"/>
      <c r="AB87" s="453"/>
      <c r="AC87" s="453"/>
      <c r="AD87" s="454"/>
      <c r="AE87" s="78"/>
      <c r="AF87" s="26"/>
      <c r="AG87" s="26"/>
      <c r="AH87" s="26"/>
      <c r="AI87" s="26"/>
      <c r="AJ87" s="26"/>
      <c r="AK87" s="26"/>
      <c r="AL87" s="26"/>
      <c r="AM87" s="26"/>
      <c r="AN87" s="79"/>
      <c r="AO87" s="452" t="s">
        <v>9</v>
      </c>
      <c r="AP87" s="453"/>
      <c r="AQ87" s="453"/>
      <c r="AR87" s="453"/>
      <c r="AS87" s="453"/>
      <c r="AT87" s="453"/>
      <c r="AU87" s="453"/>
      <c r="AV87" s="454"/>
      <c r="AW87" s="396"/>
      <c r="AX87" s="284"/>
      <c r="AY87" s="284"/>
      <c r="AZ87" s="284"/>
      <c r="BA87" s="284"/>
      <c r="BB87" s="284"/>
      <c r="BC87" s="284"/>
      <c r="BD87" s="284"/>
      <c r="BE87" s="284"/>
      <c r="BF87" s="387"/>
    </row>
    <row r="88" spans="1:58" s="312" customFormat="1" ht="17.25" customHeight="1">
      <c r="A88" s="311"/>
      <c r="B88" s="462"/>
      <c r="C88" s="462"/>
      <c r="D88" s="39"/>
      <c r="E88" s="31" t="s">
        <v>91</v>
      </c>
      <c r="F88" s="31" t="s">
        <v>91</v>
      </c>
      <c r="G88" s="31" t="s">
        <v>91</v>
      </c>
      <c r="H88" s="31" t="s">
        <v>92</v>
      </c>
      <c r="I88" s="31" t="s">
        <v>92</v>
      </c>
      <c r="J88" s="31" t="s">
        <v>92</v>
      </c>
      <c r="K88" s="31" t="s">
        <v>92</v>
      </c>
      <c r="L88" s="31" t="s">
        <v>177</v>
      </c>
      <c r="M88" s="39"/>
      <c r="N88" s="31" t="s">
        <v>91</v>
      </c>
      <c r="O88" s="31" t="s">
        <v>91</v>
      </c>
      <c r="P88" s="31" t="s">
        <v>91</v>
      </c>
      <c r="Q88" s="31" t="s">
        <v>92</v>
      </c>
      <c r="R88" s="31" t="s">
        <v>92</v>
      </c>
      <c r="S88" s="31" t="s">
        <v>92</v>
      </c>
      <c r="T88" s="31" t="s">
        <v>92</v>
      </c>
      <c r="U88" s="31" t="s">
        <v>177</v>
      </c>
      <c r="V88" s="39"/>
      <c r="W88" s="31" t="s">
        <v>91</v>
      </c>
      <c r="X88" s="31" t="s">
        <v>91</v>
      </c>
      <c r="Y88" s="31" t="s">
        <v>91</v>
      </c>
      <c r="Z88" s="31" t="s">
        <v>92</v>
      </c>
      <c r="AA88" s="31" t="s">
        <v>92</v>
      </c>
      <c r="AB88" s="31" t="s">
        <v>92</v>
      </c>
      <c r="AC88" s="31" t="s">
        <v>92</v>
      </c>
      <c r="AD88" s="31" t="s">
        <v>177</v>
      </c>
      <c r="AE88" s="39"/>
      <c r="AF88" s="313"/>
      <c r="AG88" s="313"/>
      <c r="AH88" s="313"/>
      <c r="AI88" s="313"/>
      <c r="AJ88" s="313"/>
      <c r="AK88" s="313"/>
      <c r="AL88" s="313"/>
      <c r="AM88" s="313"/>
      <c r="AN88" s="39"/>
      <c r="AO88" s="144" t="s">
        <v>91</v>
      </c>
      <c r="AP88" s="31" t="s">
        <v>91</v>
      </c>
      <c r="AQ88" s="31" t="s">
        <v>91</v>
      </c>
      <c r="AR88" s="31" t="s">
        <v>92</v>
      </c>
      <c r="AS88" s="31" t="s">
        <v>92</v>
      </c>
      <c r="AT88" s="31" t="s">
        <v>92</v>
      </c>
      <c r="AU88" s="31" t="s">
        <v>92</v>
      </c>
      <c r="AV88" s="145" t="s">
        <v>177</v>
      </c>
      <c r="AW88" s="397"/>
      <c r="AX88" s="314"/>
      <c r="AY88" s="314"/>
      <c r="AZ88" s="314"/>
      <c r="BA88" s="314"/>
      <c r="BB88" s="314"/>
      <c r="BC88" s="314"/>
      <c r="BD88" s="314"/>
      <c r="BE88" s="314"/>
      <c r="BF88" s="388"/>
    </row>
    <row r="89" spans="1:58" s="295" customFormat="1" ht="30.75" customHeight="1">
      <c r="A89" s="288"/>
      <c r="B89" s="462"/>
      <c r="C89" s="462"/>
      <c r="D89" s="290"/>
      <c r="E89" s="289" t="s">
        <v>149</v>
      </c>
      <c r="F89" s="291" t="s">
        <v>150</v>
      </c>
      <c r="G89" s="291" t="s">
        <v>150</v>
      </c>
      <c r="H89" s="291" t="s">
        <v>150</v>
      </c>
      <c r="I89" s="291" t="s">
        <v>150</v>
      </c>
      <c r="J89" s="291" t="s">
        <v>150</v>
      </c>
      <c r="K89" s="291" t="s">
        <v>150</v>
      </c>
      <c r="L89" s="291" t="s">
        <v>150</v>
      </c>
      <c r="M89" s="290"/>
      <c r="N89" s="289" t="s">
        <v>149</v>
      </c>
      <c r="O89" s="291" t="s">
        <v>150</v>
      </c>
      <c r="P89" s="291" t="s">
        <v>150</v>
      </c>
      <c r="Q89" s="291" t="s">
        <v>150</v>
      </c>
      <c r="R89" s="291" t="s">
        <v>150</v>
      </c>
      <c r="S89" s="291" t="s">
        <v>150</v>
      </c>
      <c r="T89" s="291" t="s">
        <v>150</v>
      </c>
      <c r="U89" s="291" t="s">
        <v>150</v>
      </c>
      <c r="V89" s="290"/>
      <c r="W89" s="289" t="s">
        <v>149</v>
      </c>
      <c r="X89" s="291" t="s">
        <v>150</v>
      </c>
      <c r="Y89" s="291" t="s">
        <v>150</v>
      </c>
      <c r="Z89" s="291" t="s">
        <v>150</v>
      </c>
      <c r="AA89" s="291" t="s">
        <v>150</v>
      </c>
      <c r="AB89" s="291" t="s">
        <v>150</v>
      </c>
      <c r="AC89" s="291" t="s">
        <v>150</v>
      </c>
      <c r="AD89" s="291" t="s">
        <v>150</v>
      </c>
      <c r="AE89" s="290"/>
      <c r="AF89" s="26"/>
      <c r="AG89" s="26"/>
      <c r="AH89" s="26"/>
      <c r="AI89" s="26"/>
      <c r="AJ89" s="26"/>
      <c r="AK89" s="26"/>
      <c r="AL89" s="26"/>
      <c r="AM89" s="26"/>
      <c r="AN89" s="290"/>
      <c r="AO89" s="289" t="s">
        <v>149</v>
      </c>
      <c r="AP89" s="291" t="s">
        <v>150</v>
      </c>
      <c r="AQ89" s="291" t="s">
        <v>150</v>
      </c>
      <c r="AR89" s="291" t="s">
        <v>150</v>
      </c>
      <c r="AS89" s="291" t="s">
        <v>150</v>
      </c>
      <c r="AT89" s="291" t="s">
        <v>150</v>
      </c>
      <c r="AU89" s="291" t="s">
        <v>150</v>
      </c>
      <c r="AV89" s="296" t="s">
        <v>150</v>
      </c>
      <c r="AW89" s="398"/>
      <c r="AX89" s="284"/>
      <c r="AY89" s="284"/>
      <c r="AZ89" s="284"/>
      <c r="BA89" s="284"/>
      <c r="BB89" s="284"/>
      <c r="BC89" s="284"/>
      <c r="BD89" s="284"/>
      <c r="BE89" s="284"/>
      <c r="BF89" s="389"/>
    </row>
    <row r="90" spans="1:58" ht="17.25" customHeight="1">
      <c r="B90" s="30" t="s">
        <v>7</v>
      </c>
      <c r="C90" s="30"/>
      <c r="D90" s="39"/>
      <c r="E90" s="144">
        <v>2022</v>
      </c>
      <c r="F90" s="144">
        <v>2023</v>
      </c>
      <c r="G90" s="144">
        <v>2024</v>
      </c>
      <c r="H90" s="31">
        <v>2025</v>
      </c>
      <c r="I90" s="31">
        <v>2026</v>
      </c>
      <c r="J90" s="31">
        <v>2027</v>
      </c>
      <c r="K90" s="31">
        <v>2028</v>
      </c>
      <c r="L90" s="31">
        <v>2029</v>
      </c>
      <c r="M90" s="39"/>
      <c r="N90" s="144">
        <v>2022</v>
      </c>
      <c r="O90" s="144">
        <v>2023</v>
      </c>
      <c r="P90" s="144">
        <v>2024</v>
      </c>
      <c r="Q90" s="31">
        <v>2025</v>
      </c>
      <c r="R90" s="31">
        <v>2026</v>
      </c>
      <c r="S90" s="31">
        <v>2027</v>
      </c>
      <c r="T90" s="31">
        <v>2028</v>
      </c>
      <c r="U90" s="31">
        <v>2029</v>
      </c>
      <c r="V90" s="39"/>
      <c r="W90" s="144">
        <v>2022</v>
      </c>
      <c r="X90" s="144">
        <v>2023</v>
      </c>
      <c r="Y90" s="144">
        <v>2024</v>
      </c>
      <c r="Z90" s="31">
        <v>2025</v>
      </c>
      <c r="AA90" s="31">
        <v>2026</v>
      </c>
      <c r="AB90" s="31">
        <v>2027</v>
      </c>
      <c r="AC90" s="31">
        <v>2028</v>
      </c>
      <c r="AD90" s="31">
        <v>2029</v>
      </c>
      <c r="AE90" s="39"/>
      <c r="AF90" s="26"/>
      <c r="AG90" s="26"/>
      <c r="AH90" s="26"/>
      <c r="AI90" s="26"/>
      <c r="AJ90" s="26"/>
      <c r="AK90" s="26"/>
      <c r="AL90" s="26"/>
      <c r="AM90" s="26"/>
      <c r="AN90" s="39"/>
      <c r="AO90" s="144">
        <v>2022</v>
      </c>
      <c r="AP90" s="144">
        <v>2023</v>
      </c>
      <c r="AQ90" s="144">
        <v>2024</v>
      </c>
      <c r="AR90" s="31">
        <v>2025</v>
      </c>
      <c r="AS90" s="31">
        <v>2026</v>
      </c>
      <c r="AT90" s="31">
        <v>2027</v>
      </c>
      <c r="AU90" s="31">
        <v>2028</v>
      </c>
      <c r="AV90" s="145">
        <v>2029</v>
      </c>
      <c r="AW90" s="396"/>
      <c r="AX90" s="284"/>
      <c r="AY90" s="284"/>
      <c r="AZ90" s="284"/>
      <c r="BA90" s="284"/>
      <c r="BB90" s="284"/>
      <c r="BC90" s="284"/>
      <c r="BD90" s="284"/>
      <c r="BE90" s="284"/>
      <c r="BF90" s="387"/>
    </row>
    <row r="91" spans="1:58" ht="15" customHeight="1">
      <c r="A91" s="13"/>
      <c r="B91" s="45" t="s">
        <v>164</v>
      </c>
      <c r="C91" s="100" t="s">
        <v>165</v>
      </c>
      <c r="D91" s="43"/>
      <c r="E91" s="243">
        <v>-6389251.378246787</v>
      </c>
      <c r="F91" s="244">
        <v>-5637022.8758505676</v>
      </c>
      <c r="G91" s="244">
        <v>-6706732.0309665957</v>
      </c>
      <c r="H91" s="244">
        <v>-7169973.2374178031</v>
      </c>
      <c r="I91" s="244">
        <v>-7279286.7754706861</v>
      </c>
      <c r="J91" s="244">
        <v>-7324416.1410387978</v>
      </c>
      <c r="K91" s="244">
        <v>-7342439.4903965024</v>
      </c>
      <c r="L91" s="245">
        <v>-7356854.0816037059</v>
      </c>
      <c r="M91" s="43"/>
      <c r="N91" s="178">
        <v>0</v>
      </c>
      <c r="O91" s="105">
        <v>58154.961549168336</v>
      </c>
      <c r="P91" s="105">
        <v>1200.0377302460515</v>
      </c>
      <c r="Q91" s="105">
        <v>-21451.99135622456</v>
      </c>
      <c r="R91" s="105">
        <v>-12645.926178345431</v>
      </c>
      <c r="S91" s="105">
        <v>-10853.102219465931</v>
      </c>
      <c r="T91" s="105">
        <v>-10480.764881224253</v>
      </c>
      <c r="U91" s="179">
        <v>-6850.6407161017341</v>
      </c>
      <c r="V91" s="43"/>
      <c r="W91" s="178">
        <v>0</v>
      </c>
      <c r="X91" s="105">
        <v>-305083.54375793668</v>
      </c>
      <c r="Y91" s="105">
        <v>-546283.95998848905</v>
      </c>
      <c r="Z91" s="105">
        <v>-740838.44929879869</v>
      </c>
      <c r="AA91" s="105">
        <v>-920436.13887329784</v>
      </c>
      <c r="AB91" s="105">
        <v>-1080362.0655784681</v>
      </c>
      <c r="AC91" s="105">
        <v>-1249524.2531960332</v>
      </c>
      <c r="AD91" s="179">
        <v>-1426286.4275090692</v>
      </c>
      <c r="AE91" s="43"/>
      <c r="AF91" s="26"/>
      <c r="AG91" s="26"/>
      <c r="AH91" s="26"/>
      <c r="AI91" s="26"/>
      <c r="AJ91" s="26"/>
      <c r="AK91" s="26"/>
      <c r="AL91" s="26"/>
      <c r="AM91" s="26"/>
      <c r="AN91" s="43"/>
      <c r="AO91" s="178">
        <v>-6389251.378246787</v>
      </c>
      <c r="AP91" s="105">
        <v>-5883951.4580593361</v>
      </c>
      <c r="AQ91" s="105">
        <v>-7251815.9532248387</v>
      </c>
      <c r="AR91" s="105">
        <v>-7932263.6780728269</v>
      </c>
      <c r="AS91" s="105">
        <v>-8212368.8405223293</v>
      </c>
      <c r="AT91" s="105">
        <v>-8415631.3088367321</v>
      </c>
      <c r="AU91" s="105">
        <v>-8602444.5084737595</v>
      </c>
      <c r="AV91" s="179">
        <v>-8789991.1498288773</v>
      </c>
      <c r="AW91" s="24"/>
      <c r="AX91" s="284"/>
      <c r="AY91" s="284"/>
      <c r="AZ91" s="284"/>
      <c r="BA91" s="284"/>
      <c r="BB91" s="284"/>
      <c r="BC91" s="284"/>
      <c r="BD91" s="284"/>
      <c r="BE91" s="284"/>
      <c r="BF91" s="387"/>
    </row>
    <row r="92" spans="1:58" ht="15" customHeight="1">
      <c r="B92" s="46" t="s">
        <v>164</v>
      </c>
      <c r="C92" s="101" t="s">
        <v>166</v>
      </c>
      <c r="D92" s="43"/>
      <c r="E92" s="246">
        <v>23939683.439520299</v>
      </c>
      <c r="F92" s="247">
        <v>27763557.132813223</v>
      </c>
      <c r="G92" s="247">
        <v>27954606.323950853</v>
      </c>
      <c r="H92" s="247">
        <v>28538773.685459368</v>
      </c>
      <c r="I92" s="247">
        <v>28838010.226277016</v>
      </c>
      <c r="J92" s="247">
        <v>29013257.361228831</v>
      </c>
      <c r="K92" s="247">
        <v>29134637.570188414</v>
      </c>
      <c r="L92" s="248">
        <v>29244328.543448694</v>
      </c>
      <c r="M92" s="43"/>
      <c r="N92" s="181">
        <v>0</v>
      </c>
      <c r="O92" s="170">
        <v>-341079.25331994088</v>
      </c>
      <c r="P92" s="170">
        <v>-54106.972981617029</v>
      </c>
      <c r="Q92" s="170">
        <v>49797.250380884398</v>
      </c>
      <c r="R92" s="170">
        <v>24483.965614433084</v>
      </c>
      <c r="S92" s="170">
        <v>29903.64428643859</v>
      </c>
      <c r="T92" s="170">
        <v>35131.20841471164</v>
      </c>
      <c r="U92" s="182">
        <v>42257.866942753797</v>
      </c>
      <c r="V92" s="43"/>
      <c r="W92" s="181">
        <v>0</v>
      </c>
      <c r="X92" s="170">
        <v>1502602.4523852109</v>
      </c>
      <c r="Y92" s="170">
        <v>2276988.6991244829</v>
      </c>
      <c r="Z92" s="170">
        <v>2948772.6302363984</v>
      </c>
      <c r="AA92" s="170">
        <v>3646448.8354694284</v>
      </c>
      <c r="AB92" s="170">
        <v>4279497.7849922311</v>
      </c>
      <c r="AC92" s="170">
        <v>4958084.6120205307</v>
      </c>
      <c r="AD92" s="182">
        <v>5669650.1548722424</v>
      </c>
      <c r="AE92" s="43"/>
      <c r="AF92" s="26"/>
      <c r="AG92" s="26"/>
      <c r="AH92" s="26"/>
      <c r="AI92" s="26"/>
      <c r="AJ92" s="26"/>
      <c r="AK92" s="26"/>
      <c r="AL92" s="26"/>
      <c r="AM92" s="26"/>
      <c r="AN92" s="43"/>
      <c r="AO92" s="181">
        <v>23939683.439520299</v>
      </c>
      <c r="AP92" s="170">
        <v>28925080.331878491</v>
      </c>
      <c r="AQ92" s="170">
        <v>30177488.050093718</v>
      </c>
      <c r="AR92" s="170">
        <v>31537343.566076651</v>
      </c>
      <c r="AS92" s="170">
        <v>32508943.027360879</v>
      </c>
      <c r="AT92" s="170">
        <v>33322658.790507503</v>
      </c>
      <c r="AU92" s="170">
        <v>34127853.390623659</v>
      </c>
      <c r="AV92" s="182">
        <v>34956236.565263689</v>
      </c>
      <c r="AW92" s="402"/>
      <c r="AX92" s="284"/>
      <c r="AY92" s="284"/>
      <c r="AZ92" s="284"/>
      <c r="BA92" s="284"/>
      <c r="BB92" s="284"/>
      <c r="BC92" s="284"/>
      <c r="BD92" s="284"/>
      <c r="BE92" s="284"/>
      <c r="BF92" s="387"/>
    </row>
    <row r="93" spans="1:58" ht="15" customHeight="1">
      <c r="B93" s="46" t="s">
        <v>167</v>
      </c>
      <c r="C93" s="101" t="s">
        <v>168</v>
      </c>
      <c r="D93" s="43"/>
      <c r="E93" s="246">
        <v>28484870.900748808</v>
      </c>
      <c r="F93" s="247">
        <v>32194862.186502852</v>
      </c>
      <c r="G93" s="247">
        <v>30910228.854878783</v>
      </c>
      <c r="H93" s="247">
        <v>33205546.669367518</v>
      </c>
      <c r="I93" s="247">
        <v>34256879.045982309</v>
      </c>
      <c r="J93" s="247">
        <v>34815501.358949214</v>
      </c>
      <c r="K93" s="247">
        <v>35039430.149184488</v>
      </c>
      <c r="L93" s="248">
        <v>36428754.348432302</v>
      </c>
      <c r="M93" s="43"/>
      <c r="N93" s="181">
        <v>0</v>
      </c>
      <c r="O93" s="170">
        <v>-4700.2033555295175</v>
      </c>
      <c r="P93" s="170">
        <v>-1386.4240825330023</v>
      </c>
      <c r="Q93" s="170">
        <v>-74.473605180708574</v>
      </c>
      <c r="R93" s="170">
        <v>-163.7851812537524</v>
      </c>
      <c r="S93" s="170">
        <v>138.20064291886456</v>
      </c>
      <c r="T93" s="170">
        <v>326.01346661499082</v>
      </c>
      <c r="U93" s="182">
        <v>852.71535058301436</v>
      </c>
      <c r="V93" s="43"/>
      <c r="W93" s="181">
        <v>0</v>
      </c>
      <c r="X93" s="170">
        <v>1742430.8651886797</v>
      </c>
      <c r="Y93" s="170">
        <v>2517733.2484775018</v>
      </c>
      <c r="Z93" s="170">
        <v>3430967.5765976161</v>
      </c>
      <c r="AA93" s="170">
        <v>4331642.7077973848</v>
      </c>
      <c r="AB93" s="170">
        <v>5135337.2389037637</v>
      </c>
      <c r="AC93" s="170">
        <v>5962952.4828688763</v>
      </c>
      <c r="AD93" s="182">
        <v>7062507.6047321577</v>
      </c>
      <c r="AE93" s="43"/>
      <c r="AF93" s="26"/>
      <c r="AG93" s="26"/>
      <c r="AH93" s="26"/>
      <c r="AI93" s="26"/>
      <c r="AJ93" s="26"/>
      <c r="AK93" s="26"/>
      <c r="AL93" s="26"/>
      <c r="AM93" s="26"/>
      <c r="AN93" s="43"/>
      <c r="AO93" s="181">
        <v>28484870.900748808</v>
      </c>
      <c r="AP93" s="170">
        <v>33932592.848336004</v>
      </c>
      <c r="AQ93" s="170">
        <v>33426575.679273754</v>
      </c>
      <c r="AR93" s="170">
        <v>36636439.772359952</v>
      </c>
      <c r="AS93" s="170">
        <v>38588357.96859844</v>
      </c>
      <c r="AT93" s="170">
        <v>39950976.798495896</v>
      </c>
      <c r="AU93" s="170">
        <v>41002708.645519972</v>
      </c>
      <c r="AV93" s="182">
        <v>43492114.668515041</v>
      </c>
      <c r="AW93" s="402"/>
      <c r="AX93" s="284"/>
      <c r="AY93" s="284"/>
      <c r="AZ93" s="284"/>
      <c r="BA93" s="284"/>
      <c r="BB93" s="284"/>
      <c r="BC93" s="284"/>
      <c r="BD93" s="284"/>
      <c r="BE93" s="284"/>
      <c r="BF93" s="387"/>
    </row>
    <row r="94" spans="1:58" ht="15" customHeight="1">
      <c r="B94" s="46" t="s">
        <v>167</v>
      </c>
      <c r="C94" s="101" t="s">
        <v>169</v>
      </c>
      <c r="D94" s="43"/>
      <c r="E94" s="246">
        <v>16583138.770592112</v>
      </c>
      <c r="F94" s="247">
        <v>18635102.196773313</v>
      </c>
      <c r="G94" s="247">
        <v>17883359.455876186</v>
      </c>
      <c r="H94" s="247">
        <v>19216047.376626987</v>
      </c>
      <c r="I94" s="247">
        <v>19947869.246620204</v>
      </c>
      <c r="J94" s="247">
        <v>20299940.379959922</v>
      </c>
      <c r="K94" s="247">
        <v>20449098.195327897</v>
      </c>
      <c r="L94" s="248">
        <v>20461813.020529978</v>
      </c>
      <c r="M94" s="43"/>
      <c r="N94" s="181">
        <v>0</v>
      </c>
      <c r="O94" s="170">
        <v>-216785.55313770153</v>
      </c>
      <c r="P94" s="170">
        <v>-55048.577890257533</v>
      </c>
      <c r="Q94" s="170">
        <v>6486.7277772668094</v>
      </c>
      <c r="R94" s="170">
        <v>-1415.2038443060326</v>
      </c>
      <c r="S94" s="170">
        <v>9303.4557475525708</v>
      </c>
      <c r="T94" s="170">
        <v>16371.351672554763</v>
      </c>
      <c r="U94" s="182">
        <v>33517.58109546722</v>
      </c>
      <c r="V94" s="43"/>
      <c r="W94" s="181">
        <v>0</v>
      </c>
      <c r="X94" s="170">
        <v>1008557.7337000014</v>
      </c>
      <c r="Y94" s="170">
        <v>1456654.6533163988</v>
      </c>
      <c r="Z94" s="170">
        <v>1985500.6802339947</v>
      </c>
      <c r="AA94" s="170">
        <v>2522326.7490957282</v>
      </c>
      <c r="AB94" s="170">
        <v>2994270.8193670185</v>
      </c>
      <c r="AC94" s="170">
        <v>3479993.8337210063</v>
      </c>
      <c r="AD94" s="182">
        <v>3966968.1999521744</v>
      </c>
      <c r="AE94" s="43"/>
      <c r="AF94" s="26"/>
      <c r="AG94" s="26"/>
      <c r="AH94" s="26"/>
      <c r="AI94" s="26"/>
      <c r="AJ94" s="26"/>
      <c r="AK94" s="26"/>
      <c r="AL94" s="26"/>
      <c r="AM94" s="26"/>
      <c r="AN94" s="43"/>
      <c r="AO94" s="181">
        <v>16583138.770592112</v>
      </c>
      <c r="AP94" s="170">
        <v>19426874.377335612</v>
      </c>
      <c r="AQ94" s="170">
        <v>19284965.531302325</v>
      </c>
      <c r="AR94" s="170">
        <v>21208034.784638248</v>
      </c>
      <c r="AS94" s="170">
        <v>22468780.791871626</v>
      </c>
      <c r="AT94" s="170">
        <v>23303514.655074492</v>
      </c>
      <c r="AU94" s="170">
        <v>23945463.380721457</v>
      </c>
      <c r="AV94" s="182">
        <v>24462298.80157762</v>
      </c>
      <c r="AW94" s="402"/>
      <c r="AX94" s="284"/>
      <c r="AY94" s="284"/>
      <c r="AZ94" s="284"/>
      <c r="BA94" s="284"/>
      <c r="BB94" s="284"/>
      <c r="BC94" s="284"/>
      <c r="BD94" s="284"/>
      <c r="BE94" s="284"/>
      <c r="BF94" s="387"/>
    </row>
    <row r="95" spans="1:58" ht="15" customHeight="1">
      <c r="B95" s="46" t="s">
        <v>167</v>
      </c>
      <c r="C95" s="101" t="s">
        <v>170</v>
      </c>
      <c r="D95" s="43"/>
      <c r="E95" s="246">
        <v>7829628.8216993595</v>
      </c>
      <c r="F95" s="247">
        <v>7293146.0371624324</v>
      </c>
      <c r="G95" s="247">
        <v>8577434.5622779001</v>
      </c>
      <c r="H95" s="247">
        <v>9772303.8383434005</v>
      </c>
      <c r="I95" s="247">
        <v>11135724.711975301</v>
      </c>
      <c r="J95" s="247">
        <v>11520111.841764703</v>
      </c>
      <c r="K95" s="247">
        <v>11349342.227526698</v>
      </c>
      <c r="L95" s="248">
        <v>11182360.393920401</v>
      </c>
      <c r="M95" s="43"/>
      <c r="N95" s="181">
        <v>0</v>
      </c>
      <c r="O95" s="170">
        <v>-84774.998931687835</v>
      </c>
      <c r="P95" s="170">
        <v>-31424.825696512522</v>
      </c>
      <c r="Q95" s="170">
        <v>-2768.4186591817111</v>
      </c>
      <c r="R95" s="170">
        <v>-5404.5444963710806</v>
      </c>
      <c r="S95" s="170">
        <v>2431.3814286830429</v>
      </c>
      <c r="T95" s="170">
        <v>7216.9409819424554</v>
      </c>
      <c r="U95" s="182">
        <v>19675.607616214365</v>
      </c>
      <c r="V95" s="43"/>
      <c r="W95" s="181">
        <v>0</v>
      </c>
      <c r="X95" s="170">
        <v>394715.240148096</v>
      </c>
      <c r="Y95" s="170">
        <v>698658.43716257485</v>
      </c>
      <c r="Z95" s="170">
        <v>1009724.6087186695</v>
      </c>
      <c r="AA95" s="170">
        <v>1408066.9952426425</v>
      </c>
      <c r="AB95" s="170">
        <v>1699233.3020688698</v>
      </c>
      <c r="AC95" s="170">
        <v>1931412.3582039475</v>
      </c>
      <c r="AD95" s="182">
        <v>2167944.1620632079</v>
      </c>
      <c r="AE95" s="43"/>
      <c r="AF95" s="26"/>
      <c r="AG95" s="26"/>
      <c r="AH95" s="26"/>
      <c r="AI95" s="26"/>
      <c r="AJ95" s="26"/>
      <c r="AK95" s="26"/>
      <c r="AL95" s="26"/>
      <c r="AM95" s="26"/>
      <c r="AN95" s="43"/>
      <c r="AO95" s="181">
        <v>7829628.8216993595</v>
      </c>
      <c r="AP95" s="170">
        <v>7603086.2783788405</v>
      </c>
      <c r="AQ95" s="170">
        <v>9244668.1737439614</v>
      </c>
      <c r="AR95" s="170">
        <v>10779260.028402887</v>
      </c>
      <c r="AS95" s="170">
        <v>12538387.162721572</v>
      </c>
      <c r="AT95" s="170">
        <v>13221776.525262257</v>
      </c>
      <c r="AU95" s="170">
        <v>13287971.526712589</v>
      </c>
      <c r="AV95" s="182">
        <v>13369980.163599823</v>
      </c>
      <c r="AW95" s="402"/>
      <c r="AX95" s="284"/>
      <c r="AY95" s="284"/>
      <c r="AZ95" s="284"/>
      <c r="BA95" s="284"/>
      <c r="BB95" s="284"/>
      <c r="BC95" s="284"/>
      <c r="BD95" s="284"/>
      <c r="BE95" s="284"/>
      <c r="BF95" s="387"/>
    </row>
    <row r="96" spans="1:58" ht="15" customHeight="1">
      <c r="B96" s="46" t="s">
        <v>171</v>
      </c>
      <c r="C96" s="101" t="s">
        <v>172</v>
      </c>
      <c r="D96" s="43"/>
      <c r="E96" s="246">
        <v>21589713.61061861</v>
      </c>
      <c r="F96" s="247">
        <v>20273293.845029216</v>
      </c>
      <c r="G96" s="247">
        <v>22286847.614506196</v>
      </c>
      <c r="H96" s="247">
        <v>23491540.614322379</v>
      </c>
      <c r="I96" s="247">
        <v>23809329.443174955</v>
      </c>
      <c r="J96" s="247">
        <v>23942518.216867149</v>
      </c>
      <c r="K96" s="247">
        <v>23990699.633674324</v>
      </c>
      <c r="L96" s="248">
        <v>23969301.114502106</v>
      </c>
      <c r="M96" s="43"/>
      <c r="N96" s="181">
        <v>0</v>
      </c>
      <c r="O96" s="170">
        <v>-243481.48472519292</v>
      </c>
      <c r="P96" s="170">
        <v>-16144.00047656115</v>
      </c>
      <c r="Q96" s="170">
        <v>69040.805013137142</v>
      </c>
      <c r="R96" s="170">
        <v>39349.596769548465</v>
      </c>
      <c r="S96" s="170">
        <v>35846.004792560409</v>
      </c>
      <c r="T96" s="170">
        <v>36080.389457552614</v>
      </c>
      <c r="U96" s="182">
        <v>28008.778360706827</v>
      </c>
      <c r="V96" s="43"/>
      <c r="W96" s="181">
        <v>0</v>
      </c>
      <c r="X96" s="170">
        <v>1097218.9515825266</v>
      </c>
      <c r="Y96" s="170">
        <v>1815332.313009942</v>
      </c>
      <c r="Z96" s="170">
        <v>2427266.5941807646</v>
      </c>
      <c r="AA96" s="170">
        <v>3010592.6497752573</v>
      </c>
      <c r="AB96" s="170">
        <v>3531556.3640620946</v>
      </c>
      <c r="AC96" s="170">
        <v>4082697.7304512253</v>
      </c>
      <c r="AD96" s="182">
        <v>4646971.1750813993</v>
      </c>
      <c r="AE96" s="43"/>
      <c r="AF96" s="26"/>
      <c r="AG96" s="26"/>
      <c r="AH96" s="26"/>
      <c r="AI96" s="26"/>
      <c r="AJ96" s="26"/>
      <c r="AK96" s="26"/>
      <c r="AL96" s="26"/>
      <c r="AM96" s="26"/>
      <c r="AN96" s="43"/>
      <c r="AO96" s="181">
        <v>21589713.61061861</v>
      </c>
      <c r="AP96" s="170">
        <v>21127031.311886549</v>
      </c>
      <c r="AQ96" s="170">
        <v>24086035.927039579</v>
      </c>
      <c r="AR96" s="170">
        <v>25987848.013516285</v>
      </c>
      <c r="AS96" s="170">
        <v>26859271.689719759</v>
      </c>
      <c r="AT96" s="170">
        <v>27509920.585721802</v>
      </c>
      <c r="AU96" s="170">
        <v>28109477.753583103</v>
      </c>
      <c r="AV96" s="182">
        <v>28644281.06794421</v>
      </c>
      <c r="AW96" s="402"/>
      <c r="AX96" s="284"/>
      <c r="AY96" s="284"/>
      <c r="AZ96" s="284"/>
      <c r="BA96" s="284"/>
      <c r="BB96" s="284"/>
      <c r="BC96" s="284"/>
      <c r="BD96" s="284"/>
      <c r="BE96" s="284"/>
      <c r="BF96" s="387"/>
    </row>
    <row r="97" spans="1:58" ht="15" customHeight="1">
      <c r="B97" s="46" t="s">
        <v>171</v>
      </c>
      <c r="C97" s="101" t="s">
        <v>61</v>
      </c>
      <c r="D97" s="43"/>
      <c r="E97" s="246">
        <v>41292037.208339386</v>
      </c>
      <c r="F97" s="247">
        <v>43110864.205598876</v>
      </c>
      <c r="G97" s="247">
        <v>45409719.300323069</v>
      </c>
      <c r="H97" s="247">
        <v>50136893.461854607</v>
      </c>
      <c r="I97" s="247">
        <v>51200778.654007278</v>
      </c>
      <c r="J97" s="247">
        <v>51729614.334710337</v>
      </c>
      <c r="K97" s="247">
        <v>51840833.683517449</v>
      </c>
      <c r="L97" s="248">
        <v>51923412.988429442</v>
      </c>
      <c r="M97" s="43"/>
      <c r="N97" s="181">
        <v>0</v>
      </c>
      <c r="O97" s="170">
        <v>-493510.19269855844</v>
      </c>
      <c r="P97" s="170">
        <v>-92145.466689770052</v>
      </c>
      <c r="Q97" s="170">
        <v>69576.642684367645</v>
      </c>
      <c r="R97" s="170">
        <v>32524.620143733158</v>
      </c>
      <c r="S97" s="170">
        <v>45070.511279692517</v>
      </c>
      <c r="T97" s="170">
        <v>55335.965071635612</v>
      </c>
      <c r="U97" s="182">
        <v>72921.289565082538</v>
      </c>
      <c r="V97" s="43"/>
      <c r="W97" s="181">
        <v>0</v>
      </c>
      <c r="X97" s="170">
        <v>2333220.126293479</v>
      </c>
      <c r="Y97" s="170">
        <v>3698761.3590058703</v>
      </c>
      <c r="Z97" s="170">
        <v>5180401.2616253868</v>
      </c>
      <c r="AA97" s="170">
        <v>6474129.7417223332</v>
      </c>
      <c r="AB97" s="170">
        <v>7630193.5769448197</v>
      </c>
      <c r="AC97" s="170">
        <v>8822187.6500556469</v>
      </c>
      <c r="AD97" s="182">
        <v>10066484.722122062</v>
      </c>
      <c r="AE97" s="43"/>
      <c r="AF97" s="26"/>
      <c r="AG97" s="26"/>
      <c r="AH97" s="26"/>
      <c r="AI97" s="26"/>
      <c r="AJ97" s="26"/>
      <c r="AK97" s="26"/>
      <c r="AL97" s="26"/>
      <c r="AM97" s="26"/>
      <c r="AN97" s="43"/>
      <c r="AO97" s="181">
        <v>41292037.208339386</v>
      </c>
      <c r="AP97" s="170">
        <v>44950574.139193796</v>
      </c>
      <c r="AQ97" s="170">
        <v>49016335.192639165</v>
      </c>
      <c r="AR97" s="170">
        <v>55386871.366164364</v>
      </c>
      <c r="AS97" s="170">
        <v>57707433.015873343</v>
      </c>
      <c r="AT97" s="170">
        <v>59404878.422934853</v>
      </c>
      <c r="AU97" s="170">
        <v>60718357.298644729</v>
      </c>
      <c r="AV97" s="182">
        <v>62062819.000116587</v>
      </c>
      <c r="AW97" s="402"/>
      <c r="AX97" s="284"/>
      <c r="AY97" s="284"/>
      <c r="AZ97" s="284"/>
      <c r="BA97" s="284"/>
      <c r="BB97" s="284"/>
      <c r="BC97" s="284"/>
      <c r="BD97" s="284"/>
      <c r="BE97" s="284"/>
      <c r="BF97" s="387"/>
    </row>
    <row r="98" spans="1:58" ht="15" customHeight="1">
      <c r="B98" s="47" t="s">
        <v>171</v>
      </c>
      <c r="C98" s="102" t="s">
        <v>173</v>
      </c>
      <c r="D98" s="43"/>
      <c r="E98" s="246">
        <v>23090459.000182386</v>
      </c>
      <c r="F98" s="247">
        <v>21496648.225773744</v>
      </c>
      <c r="G98" s="247">
        <v>22859589.018300168</v>
      </c>
      <c r="H98" s="247">
        <v>24188557.252890896</v>
      </c>
      <c r="I98" s="247">
        <v>23864217.363690417</v>
      </c>
      <c r="J98" s="247">
        <v>23340942.454988409</v>
      </c>
      <c r="K98" s="247">
        <v>23463248.70291841</v>
      </c>
      <c r="L98" s="248">
        <v>23618301.498929415</v>
      </c>
      <c r="M98" s="43"/>
      <c r="N98" s="181">
        <v>0</v>
      </c>
      <c r="O98" s="170">
        <v>-278945.60208623263</v>
      </c>
      <c r="P98" s="170">
        <v>-93771.081374614456</v>
      </c>
      <c r="Q98" s="170">
        <v>-7983.8910527081152</v>
      </c>
      <c r="R98" s="170">
        <v>-13259.081618310778</v>
      </c>
      <c r="S98" s="170">
        <v>5175.767890910538</v>
      </c>
      <c r="T98" s="170">
        <v>16330.688153897012</v>
      </c>
      <c r="U98" s="182">
        <v>46066.066887790206</v>
      </c>
      <c r="V98" s="43"/>
      <c r="W98" s="181">
        <v>0</v>
      </c>
      <c r="X98" s="170">
        <v>1163428.5976970142</v>
      </c>
      <c r="Y98" s="170">
        <v>1861983.8626274453</v>
      </c>
      <c r="Z98" s="170">
        <v>2499285.9321272098</v>
      </c>
      <c r="AA98" s="170">
        <v>3017533.0035747914</v>
      </c>
      <c r="AB98" s="170">
        <v>3442823.0616130778</v>
      </c>
      <c r="AC98" s="170">
        <v>3992937.0002181265</v>
      </c>
      <c r="AD98" s="182">
        <v>4578922.2533277282</v>
      </c>
      <c r="AE98" s="43"/>
      <c r="AF98" s="26"/>
      <c r="AG98" s="26"/>
      <c r="AH98" s="26"/>
      <c r="AI98" s="26"/>
      <c r="AJ98" s="26"/>
      <c r="AK98" s="26"/>
      <c r="AL98" s="26"/>
      <c r="AM98" s="26"/>
      <c r="AN98" s="43"/>
      <c r="AO98" s="181">
        <v>23090459.000182386</v>
      </c>
      <c r="AP98" s="170">
        <v>22381131.221384529</v>
      </c>
      <c r="AQ98" s="170">
        <v>24627801.799552999</v>
      </c>
      <c r="AR98" s="170">
        <v>26679859.293965399</v>
      </c>
      <c r="AS98" s="170">
        <v>26868491.285646901</v>
      </c>
      <c r="AT98" s="170">
        <v>26788941.2844924</v>
      </c>
      <c r="AU98" s="170">
        <v>27472516.391290434</v>
      </c>
      <c r="AV98" s="182">
        <v>28243289.819144931</v>
      </c>
      <c r="AW98" s="402"/>
      <c r="AX98" s="284"/>
      <c r="AY98" s="284"/>
      <c r="AZ98" s="284"/>
      <c r="BA98" s="284"/>
      <c r="BB98" s="284"/>
      <c r="BC98" s="284"/>
      <c r="BD98" s="284"/>
      <c r="BE98" s="284"/>
      <c r="BF98" s="387"/>
    </row>
    <row r="99" spans="1:58" ht="15" customHeight="1" thickBot="1">
      <c r="D99" s="44"/>
      <c r="E99" s="148">
        <v>156420280.37345418</v>
      </c>
      <c r="F99" s="106">
        <v>165130450.95380312</v>
      </c>
      <c r="G99" s="106">
        <v>169175053.09914657</v>
      </c>
      <c r="H99" s="106">
        <v>181379689.66144735</v>
      </c>
      <c r="I99" s="106">
        <v>185773521.91625679</v>
      </c>
      <c r="J99" s="106">
        <v>187337469.80742979</v>
      </c>
      <c r="K99" s="106">
        <v>187924850.67194116</v>
      </c>
      <c r="L99" s="107">
        <v>189471417.82658863</v>
      </c>
      <c r="M99" s="108"/>
      <c r="N99" s="148">
        <v>0</v>
      </c>
      <c r="O99" s="106">
        <v>-1605122.3267056751</v>
      </c>
      <c r="P99" s="106">
        <v>-342827.31146161968</v>
      </c>
      <c r="Q99" s="106">
        <v>162622.65118236092</v>
      </c>
      <c r="R99" s="106">
        <v>63469.641209127629</v>
      </c>
      <c r="S99" s="106">
        <v>117015.86384929059</v>
      </c>
      <c r="T99" s="106">
        <v>156311.79233768483</v>
      </c>
      <c r="U99" s="107">
        <v>236449.26510249625</v>
      </c>
      <c r="V99" s="108"/>
      <c r="W99" s="148">
        <v>0</v>
      </c>
      <c r="X99" s="106">
        <v>8937090.4232370723</v>
      </c>
      <c r="Y99" s="106">
        <v>13779828.612735726</v>
      </c>
      <c r="Z99" s="106">
        <v>18741080.83442124</v>
      </c>
      <c r="AA99" s="106">
        <v>23490304.543804269</v>
      </c>
      <c r="AB99" s="106">
        <v>27632550.08237341</v>
      </c>
      <c r="AC99" s="106">
        <v>31980741.414343327</v>
      </c>
      <c r="AD99" s="107">
        <v>36733161.844641902</v>
      </c>
      <c r="AE99" s="108"/>
      <c r="AF99" s="26"/>
      <c r="AG99" s="26"/>
      <c r="AH99" s="26"/>
      <c r="AI99" s="26"/>
      <c r="AJ99" s="26"/>
      <c r="AK99" s="26"/>
      <c r="AL99" s="26"/>
      <c r="AM99" s="26"/>
      <c r="AN99" s="109"/>
      <c r="AO99" s="148">
        <v>156420280.37345418</v>
      </c>
      <c r="AP99" s="106">
        <v>172462419.05033448</v>
      </c>
      <c r="AQ99" s="106">
        <v>182612054.40042067</v>
      </c>
      <c r="AR99" s="106">
        <v>200283393.14705095</v>
      </c>
      <c r="AS99" s="106">
        <v>209327296.1012702</v>
      </c>
      <c r="AT99" s="106">
        <v>215087035.75365248</v>
      </c>
      <c r="AU99" s="106">
        <v>220061903.87862217</v>
      </c>
      <c r="AV99" s="107">
        <v>226441028.936333</v>
      </c>
      <c r="AW99" s="24"/>
      <c r="AX99" s="284"/>
      <c r="AY99" s="284"/>
      <c r="AZ99" s="284"/>
      <c r="BA99" s="284"/>
      <c r="BB99" s="284"/>
      <c r="BC99" s="284"/>
      <c r="BD99" s="284"/>
      <c r="BE99" s="284"/>
      <c r="BF99" s="387"/>
    </row>
    <row r="100" spans="1:58" ht="15" customHeight="1">
      <c r="A100" s="13"/>
      <c r="B100" s="13"/>
      <c r="C100" s="13"/>
      <c r="E100" s="26"/>
      <c r="F100" s="26"/>
      <c r="G100" s="26"/>
      <c r="H100" s="26"/>
      <c r="I100" s="26"/>
      <c r="J100" s="26"/>
      <c r="K100" s="26"/>
      <c r="L100" s="26"/>
      <c r="M100" s="40"/>
      <c r="N100" s="90">
        <v>0</v>
      </c>
      <c r="O100" s="90">
        <v>-9.7203290939641643E-3</v>
      </c>
      <c r="P100" s="90">
        <v>-2.0264649260118904E-3</v>
      </c>
      <c r="Q100" s="90">
        <v>8.9658688624896636E-4</v>
      </c>
      <c r="R100" s="90">
        <v>3.4165063220224974E-4</v>
      </c>
      <c r="S100" s="90">
        <v>6.2462605035487541E-4</v>
      </c>
      <c r="T100" s="90">
        <v>8.3177819100975112E-4</v>
      </c>
      <c r="U100" s="90">
        <v>1.2479416041468773E-3</v>
      </c>
      <c r="V100" s="40"/>
      <c r="W100" s="90">
        <v>0</v>
      </c>
      <c r="X100" s="90">
        <v>5.412139536721372E-2</v>
      </c>
      <c r="Y100" s="90">
        <v>8.14530769182613E-2</v>
      </c>
      <c r="Z100" s="90">
        <v>0.10332513452527259</v>
      </c>
      <c r="AA100" s="90">
        <v>0.12644592351752504</v>
      </c>
      <c r="AB100" s="90">
        <v>0.14750145878866516</v>
      </c>
      <c r="AC100" s="90">
        <v>0.1701783521444529</v>
      </c>
      <c r="AD100" s="90">
        <v>0.19387178428284879</v>
      </c>
      <c r="AE100" s="40"/>
      <c r="AF100" s="26"/>
      <c r="AG100" s="26"/>
      <c r="AH100" s="26"/>
      <c r="AI100" s="26"/>
      <c r="AJ100" s="26"/>
      <c r="AK100" s="26"/>
      <c r="AL100" s="26"/>
      <c r="AM100" s="26"/>
      <c r="AN100" s="40"/>
      <c r="AO100" s="26">
        <v>0</v>
      </c>
      <c r="AP100" s="26">
        <v>0</v>
      </c>
      <c r="AQ100" s="26">
        <v>0</v>
      </c>
      <c r="AR100" s="26">
        <v>0</v>
      </c>
      <c r="AS100" s="26">
        <v>0</v>
      </c>
      <c r="AT100" s="26">
        <v>0</v>
      </c>
      <c r="AU100" s="26">
        <v>0</v>
      </c>
      <c r="AV100" s="26">
        <v>0</v>
      </c>
      <c r="AW100" s="396"/>
      <c r="BF100" s="387"/>
    </row>
  </sheetData>
  <mergeCells count="48">
    <mergeCell ref="N29:U29"/>
    <mergeCell ref="W29:AD29"/>
    <mergeCell ref="AF29:AM29"/>
    <mergeCell ref="AO29:AV29"/>
    <mergeCell ref="N39:U39"/>
    <mergeCell ref="W39:AD39"/>
    <mergeCell ref="AO39:AV39"/>
    <mergeCell ref="B29:C30"/>
    <mergeCell ref="E47:L47"/>
    <mergeCell ref="E5:L5"/>
    <mergeCell ref="B87:C89"/>
    <mergeCell ref="E85:L85"/>
    <mergeCell ref="B7:C7"/>
    <mergeCell ref="B39:C40"/>
    <mergeCell ref="E39:L39"/>
    <mergeCell ref="E87:L87"/>
    <mergeCell ref="B47:C49"/>
    <mergeCell ref="E29:L29"/>
    <mergeCell ref="B57:C57"/>
    <mergeCell ref="E57:L57"/>
    <mergeCell ref="N87:U87"/>
    <mergeCell ref="N85:U85"/>
    <mergeCell ref="W85:AD85"/>
    <mergeCell ref="N47:U47"/>
    <mergeCell ref="W47:AD47"/>
    <mergeCell ref="W87:AD87"/>
    <mergeCell ref="N57:U57"/>
    <mergeCell ref="W57:AD57"/>
    <mergeCell ref="N5:U5"/>
    <mergeCell ref="W5:AD5"/>
    <mergeCell ref="B2:C2"/>
    <mergeCell ref="AO5:AV5"/>
    <mergeCell ref="AO7:AV7"/>
    <mergeCell ref="W7:AD7"/>
    <mergeCell ref="E7:L7"/>
    <mergeCell ref="N7:U7"/>
    <mergeCell ref="AO87:AV87"/>
    <mergeCell ref="AO85:AV85"/>
    <mergeCell ref="AO47:AV47"/>
    <mergeCell ref="AX5:BE5"/>
    <mergeCell ref="AF5:AM5"/>
    <mergeCell ref="AF7:AM7"/>
    <mergeCell ref="AF85:AM85"/>
    <mergeCell ref="AF47:AM47"/>
    <mergeCell ref="AF39:AM39"/>
    <mergeCell ref="AX57:BE57"/>
    <mergeCell ref="AF57:AM57"/>
    <mergeCell ref="AO57:AV57"/>
  </mergeCells>
  <pageMargins left="0.70866141732283472" right="0.70866141732283472" top="0.74803149606299213" bottom="0.74803149606299213" header="0.31496062992125984" footer="0.31496062992125984"/>
  <pageSetup paperSize="8" scale="46" orientation="landscape" r:id="rId1"/>
  <rowBreaks count="1" manualBreakCount="1">
    <brk id="86" min="1" max="47"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1" id="{3EFB3146-92C4-4A72-8ED5-A7FCCE84BD1C}">
            <xm:f>'9. Error Checks'!$Q$17&gt;1</xm:f>
            <x14:dxf>
              <fill>
                <patternFill>
                  <bgColor rgb="FFFF0000"/>
                </patternFill>
              </fill>
            </x14:dxf>
          </x14:cfRule>
          <xm:sqref>B1:BE1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F8013-DF6E-413A-BCEC-9228C947D9AC}">
  <sheetPr>
    <pageSetUpPr autoPageBreaks="0" fitToPage="1"/>
  </sheetPr>
  <dimension ref="A1:Z99"/>
  <sheetViews>
    <sheetView showGridLines="0" showRuler="0" zoomScale="80" zoomScaleNormal="80" zoomScaleSheetLayoutView="70" workbookViewId="0">
      <pane xSplit="4" ySplit="4" topLeftCell="E68" activePane="bottomRight" state="frozen"/>
      <selection pane="topRight" activeCell="E1" sqref="E1"/>
      <selection pane="bottomLeft" activeCell="A5" sqref="A5"/>
      <selection pane="bottomRight" sqref="A1:Y99"/>
    </sheetView>
  </sheetViews>
  <sheetFormatPr defaultColWidth="9.19921875" defaultRowHeight="14.25"/>
  <cols>
    <col min="1" max="1" width="2.19921875" customWidth="1"/>
    <col min="2" max="2" width="28.53125" customWidth="1"/>
    <col min="3" max="3" width="40" customWidth="1"/>
    <col min="4" max="4" width="2.796875" style="41" customWidth="1"/>
    <col min="5" max="10" width="8.73046875" style="29" customWidth="1"/>
    <col min="11" max="11" width="2.796875" style="41" customWidth="1"/>
    <col min="12" max="17" width="8.73046875" style="29" customWidth="1"/>
    <col min="18" max="18" width="2.796875" style="41" customWidth="1"/>
    <col min="19" max="24" width="8.73046875" style="29" customWidth="1"/>
    <col min="25" max="25" width="3.19921875" style="29" customWidth="1"/>
    <col min="26" max="26" width="3.19921875" customWidth="1"/>
  </cols>
  <sheetData>
    <row r="1" spans="1:25" ht="22.5" customHeight="1">
      <c r="A1" s="13"/>
      <c r="B1" s="282"/>
      <c r="C1" s="282"/>
      <c r="D1" s="282"/>
      <c r="E1" s="282" t="s">
        <v>127</v>
      </c>
      <c r="F1" s="282"/>
      <c r="G1" s="282"/>
      <c r="H1" s="282"/>
      <c r="I1" s="282"/>
      <c r="J1" s="282"/>
      <c r="K1" s="282"/>
      <c r="L1" s="282" t="s">
        <v>127</v>
      </c>
      <c r="M1" s="282"/>
      <c r="N1" s="282"/>
      <c r="O1" s="282"/>
      <c r="P1" s="282"/>
      <c r="Q1" s="282"/>
      <c r="R1" s="282"/>
      <c r="S1" s="282" t="s">
        <v>127</v>
      </c>
      <c r="T1" s="282"/>
      <c r="U1" s="282"/>
      <c r="V1" s="282"/>
      <c r="W1" s="282"/>
      <c r="X1" s="282"/>
      <c r="Y1" s="19"/>
    </row>
    <row r="2" spans="1:25" s="28" customFormat="1" ht="60" customHeight="1">
      <c r="A2" s="20"/>
      <c r="B2" s="460" t="s">
        <v>193</v>
      </c>
      <c r="C2" s="460"/>
      <c r="D2" s="42"/>
      <c r="E2" s="21"/>
      <c r="F2" s="21"/>
      <c r="G2" s="21"/>
      <c r="H2" s="21"/>
      <c r="I2" s="21"/>
      <c r="J2" s="21"/>
      <c r="K2" s="42"/>
      <c r="L2" s="21"/>
      <c r="M2" s="21"/>
      <c r="N2" s="21"/>
      <c r="O2" s="21"/>
      <c r="P2" s="21"/>
      <c r="Q2" s="21"/>
      <c r="R2" s="42"/>
      <c r="S2" s="21"/>
      <c r="T2" s="21"/>
      <c r="U2" s="21"/>
      <c r="V2" s="21"/>
      <c r="W2" s="21"/>
      <c r="X2" s="21"/>
      <c r="Y2" s="21"/>
    </row>
    <row r="3" spans="1:25" s="28" customFormat="1">
      <c r="A3" s="20"/>
      <c r="B3" s="183" t="s">
        <v>104</v>
      </c>
      <c r="C3" s="184"/>
      <c r="D3" s="42"/>
      <c r="E3" s="21"/>
      <c r="F3" s="21"/>
      <c r="G3" s="21"/>
      <c r="H3" s="21"/>
      <c r="I3" s="21"/>
      <c r="J3" s="21"/>
      <c r="K3" s="42"/>
      <c r="L3" s="21"/>
      <c r="M3" s="21"/>
      <c r="N3" s="21"/>
      <c r="O3" s="21"/>
      <c r="P3" s="21"/>
      <c r="Q3" s="21"/>
      <c r="R3" s="42"/>
      <c r="S3" s="21"/>
      <c r="T3" s="21"/>
      <c r="U3" s="21"/>
      <c r="V3" s="21"/>
      <c r="W3" s="21"/>
      <c r="X3" s="21"/>
      <c r="Y3" s="21"/>
    </row>
    <row r="4" spans="1:25" s="28" customFormat="1">
      <c r="A4" s="20"/>
      <c r="B4" s="251" t="s">
        <v>110</v>
      </c>
      <c r="C4" s="252"/>
      <c r="D4" s="42"/>
      <c r="E4" s="21"/>
      <c r="F4" s="21"/>
      <c r="G4" s="21"/>
      <c r="H4" s="21"/>
      <c r="I4" s="21"/>
      <c r="J4" s="21"/>
      <c r="K4" s="42"/>
      <c r="L4" s="21"/>
      <c r="M4" s="21"/>
      <c r="N4" s="21"/>
      <c r="O4" s="21"/>
      <c r="P4" s="21"/>
      <c r="Q4" s="21"/>
      <c r="R4" s="42"/>
      <c r="S4" s="21"/>
      <c r="T4" s="21"/>
      <c r="U4" s="21"/>
      <c r="V4" s="21"/>
      <c r="W4" s="21"/>
      <c r="X4" s="21"/>
      <c r="Y4" s="21"/>
    </row>
    <row r="5" spans="1:25" s="28" customFormat="1" ht="75" customHeight="1">
      <c r="A5" s="20"/>
      <c r="B5" s="250" t="s">
        <v>109</v>
      </c>
      <c r="C5" s="84"/>
      <c r="D5" s="85"/>
      <c r="E5" s="463" t="s">
        <v>115</v>
      </c>
      <c r="F5" s="463"/>
      <c r="G5" s="463"/>
      <c r="H5" s="463"/>
      <c r="I5" s="463"/>
      <c r="J5" s="463"/>
      <c r="K5" s="86"/>
      <c r="L5" s="455" t="s">
        <v>138</v>
      </c>
      <c r="M5" s="455"/>
      <c r="N5" s="455"/>
      <c r="O5" s="455"/>
      <c r="P5" s="455"/>
      <c r="Q5" s="455"/>
      <c r="R5" s="86"/>
      <c r="S5" s="455" t="s">
        <v>112</v>
      </c>
      <c r="T5" s="455"/>
      <c r="U5" s="455"/>
      <c r="V5" s="455"/>
      <c r="W5" s="455"/>
      <c r="X5" s="455"/>
      <c r="Y5" s="120"/>
    </row>
    <row r="6" spans="1:25">
      <c r="A6" s="13"/>
      <c r="B6" s="13"/>
      <c r="C6" s="13"/>
      <c r="E6" s="19"/>
      <c r="F6" s="19"/>
      <c r="G6" s="19"/>
      <c r="H6" s="19"/>
      <c r="I6" s="19"/>
      <c r="J6" s="19"/>
      <c r="L6" s="19"/>
      <c r="M6" s="19"/>
      <c r="N6" s="19"/>
      <c r="O6" s="19"/>
      <c r="P6" s="19"/>
      <c r="Q6" s="19"/>
      <c r="S6" s="19"/>
      <c r="T6" s="19"/>
      <c r="U6" s="19"/>
      <c r="V6" s="19"/>
      <c r="W6" s="19"/>
      <c r="X6" s="19"/>
      <c r="Y6" s="121"/>
    </row>
    <row r="7" spans="1:25" ht="22.5" customHeight="1">
      <c r="A7" s="13"/>
      <c r="B7" s="462" t="s">
        <v>162</v>
      </c>
      <c r="C7" s="462"/>
      <c r="D7" s="37"/>
      <c r="E7" s="452" t="s">
        <v>111</v>
      </c>
      <c r="F7" s="453"/>
      <c r="G7" s="453"/>
      <c r="H7" s="453"/>
      <c r="I7" s="453"/>
      <c r="J7" s="454"/>
      <c r="K7" s="78"/>
      <c r="L7" s="456" t="s">
        <v>95</v>
      </c>
      <c r="M7" s="456"/>
      <c r="N7" s="456"/>
      <c r="O7" s="456"/>
      <c r="P7" s="456"/>
      <c r="Q7" s="456"/>
      <c r="R7" s="78"/>
      <c r="S7" s="452" t="s">
        <v>113</v>
      </c>
      <c r="T7" s="453"/>
      <c r="U7" s="453"/>
      <c r="V7" s="453"/>
      <c r="W7" s="453"/>
      <c r="X7" s="454"/>
      <c r="Y7" s="121"/>
    </row>
    <row r="8" spans="1:25" ht="22.5" customHeight="1">
      <c r="A8" s="13"/>
      <c r="B8" s="297"/>
      <c r="C8" s="297"/>
      <c r="D8" s="37"/>
      <c r="E8" s="292" t="s">
        <v>157</v>
      </c>
      <c r="F8" s="291" t="s">
        <v>157</v>
      </c>
      <c r="G8" s="291" t="s">
        <v>157</v>
      </c>
      <c r="H8" s="291" t="s">
        <v>157</v>
      </c>
      <c r="I8" s="291" t="s">
        <v>157</v>
      </c>
      <c r="J8" s="293" t="s">
        <v>157</v>
      </c>
      <c r="K8" s="290"/>
      <c r="L8" s="292" t="s">
        <v>157</v>
      </c>
      <c r="M8" s="291" t="s">
        <v>157</v>
      </c>
      <c r="N8" s="291" t="s">
        <v>157</v>
      </c>
      <c r="O8" s="291" t="s">
        <v>157</v>
      </c>
      <c r="P8" s="291" t="s">
        <v>157</v>
      </c>
      <c r="Q8" s="293" t="s">
        <v>157</v>
      </c>
      <c r="R8" s="290"/>
      <c r="S8" s="292" t="s">
        <v>157</v>
      </c>
      <c r="T8" s="291" t="s">
        <v>157</v>
      </c>
      <c r="U8" s="291" t="s">
        <v>157</v>
      </c>
      <c r="V8" s="291" t="s">
        <v>157</v>
      </c>
      <c r="W8" s="291" t="s">
        <v>157</v>
      </c>
      <c r="X8" s="293" t="s">
        <v>157</v>
      </c>
      <c r="Y8" s="121"/>
    </row>
    <row r="9" spans="1:25" s="295" customFormat="1" ht="17.25" customHeight="1">
      <c r="A9" s="288"/>
      <c r="B9" s="289"/>
      <c r="C9" s="289"/>
      <c r="D9" s="290"/>
      <c r="E9" s="292" t="s">
        <v>93</v>
      </c>
      <c r="F9" s="291" t="s">
        <v>93</v>
      </c>
      <c r="G9" s="291" t="s">
        <v>93</v>
      </c>
      <c r="H9" s="291" t="s">
        <v>93</v>
      </c>
      <c r="I9" s="291" t="s">
        <v>93</v>
      </c>
      <c r="J9" s="293" t="s">
        <v>93</v>
      </c>
      <c r="K9" s="290"/>
      <c r="L9" s="291" t="s">
        <v>93</v>
      </c>
      <c r="M9" s="291" t="s">
        <v>93</v>
      </c>
      <c r="N9" s="291" t="s">
        <v>93</v>
      </c>
      <c r="O9" s="291" t="s">
        <v>93</v>
      </c>
      <c r="P9" s="291" t="s">
        <v>93</v>
      </c>
      <c r="Q9" s="291" t="s">
        <v>93</v>
      </c>
      <c r="R9" s="290"/>
      <c r="S9" s="292" t="s">
        <v>93</v>
      </c>
      <c r="T9" s="291" t="s">
        <v>93</v>
      </c>
      <c r="U9" s="291" t="s">
        <v>93</v>
      </c>
      <c r="V9" s="291" t="s">
        <v>93</v>
      </c>
      <c r="W9" s="291" t="s">
        <v>93</v>
      </c>
      <c r="X9" s="293" t="s">
        <v>93</v>
      </c>
      <c r="Y9" s="294"/>
    </row>
    <row r="10" spans="1:25" ht="18.75" customHeight="1">
      <c r="A10" s="13"/>
      <c r="B10" s="30" t="s">
        <v>55</v>
      </c>
      <c r="C10" s="30"/>
      <c r="D10" s="39"/>
      <c r="E10" s="144">
        <v>2016</v>
      </c>
      <c r="F10" s="31">
        <v>2017</v>
      </c>
      <c r="G10" s="31">
        <v>2018</v>
      </c>
      <c r="H10" s="31">
        <v>2019</v>
      </c>
      <c r="I10" s="31">
        <v>2020</v>
      </c>
      <c r="J10" s="145">
        <v>2021</v>
      </c>
      <c r="K10" s="39"/>
      <c r="L10" s="31">
        <v>2016</v>
      </c>
      <c r="M10" s="31">
        <v>2017</v>
      </c>
      <c r="N10" s="31">
        <v>2018</v>
      </c>
      <c r="O10" s="31">
        <v>2019</v>
      </c>
      <c r="P10" s="31">
        <v>2020</v>
      </c>
      <c r="Q10" s="31">
        <v>2021</v>
      </c>
      <c r="R10" s="39"/>
      <c r="S10" s="144">
        <v>2016</v>
      </c>
      <c r="T10" s="31">
        <v>2017</v>
      </c>
      <c r="U10" s="31">
        <v>2018</v>
      </c>
      <c r="V10" s="31">
        <v>2019</v>
      </c>
      <c r="W10" s="31">
        <v>2020</v>
      </c>
      <c r="X10" s="145">
        <v>2021</v>
      </c>
      <c r="Y10" s="121"/>
    </row>
    <row r="11" spans="1:25">
      <c r="A11" s="13"/>
      <c r="B11" s="45" t="s">
        <v>69</v>
      </c>
      <c r="C11" s="100" t="s">
        <v>70</v>
      </c>
      <c r="D11" s="43"/>
      <c r="E11" s="167">
        <v>383156.04477197415</v>
      </c>
      <c r="F11" s="105">
        <v>27571.689695991892</v>
      </c>
      <c r="G11" s="105">
        <v>0</v>
      </c>
      <c r="H11" s="105">
        <v>3029740.46</v>
      </c>
      <c r="I11" s="105">
        <v>3794388.1508727763</v>
      </c>
      <c r="J11" s="168">
        <v>4697844.0072825616</v>
      </c>
      <c r="K11" s="43"/>
      <c r="L11" s="167">
        <v>73360.891155484773</v>
      </c>
      <c r="M11" s="105">
        <v>4682.0595216959628</v>
      </c>
      <c r="N11" s="105">
        <v>0</v>
      </c>
      <c r="O11" s="105">
        <v>403136.19740642328</v>
      </c>
      <c r="P11" s="105">
        <v>432408.90608236752</v>
      </c>
      <c r="Q11" s="168">
        <v>336939.93108422216</v>
      </c>
      <c r="R11" s="43"/>
      <c r="S11" s="178">
        <v>456516.93592745892</v>
      </c>
      <c r="T11" s="105">
        <v>32253.749217687855</v>
      </c>
      <c r="U11" s="105">
        <v>0</v>
      </c>
      <c r="V11" s="105">
        <v>3432876.6574064232</v>
      </c>
      <c r="W11" s="105">
        <v>4226797.0569551438</v>
      </c>
      <c r="X11" s="179">
        <v>5034783.9383667838</v>
      </c>
      <c r="Y11" s="122"/>
    </row>
    <row r="12" spans="1:25">
      <c r="A12" s="13"/>
      <c r="B12" s="46" t="s">
        <v>69</v>
      </c>
      <c r="C12" s="101" t="s">
        <v>71</v>
      </c>
      <c r="D12" s="43"/>
      <c r="E12" s="169">
        <v>421844.62698944885</v>
      </c>
      <c r="F12" s="170">
        <v>755267.44329637079</v>
      </c>
      <c r="G12" s="170">
        <v>8655484.4186657276</v>
      </c>
      <c r="H12" s="170">
        <v>-1003936.6184816163</v>
      </c>
      <c r="I12" s="170">
        <v>11717834.805673283</v>
      </c>
      <c r="J12" s="171">
        <v>15851555.743040826</v>
      </c>
      <c r="K12" s="43"/>
      <c r="L12" s="169">
        <v>80768.392375269264</v>
      </c>
      <c r="M12" s="170">
        <v>128255.0022614972</v>
      </c>
      <c r="N12" s="170">
        <v>1310535.9230225142</v>
      </c>
      <c r="O12" s="170">
        <v>-133583.4524953803</v>
      </c>
      <c r="P12" s="170">
        <v>1335365.7898203172</v>
      </c>
      <c r="Q12" s="171">
        <v>1136909.2058736458</v>
      </c>
      <c r="R12" s="43"/>
      <c r="S12" s="181">
        <v>502613.01936471811</v>
      </c>
      <c r="T12" s="170">
        <v>883522.44555786799</v>
      </c>
      <c r="U12" s="170">
        <v>9966020.3416882418</v>
      </c>
      <c r="V12" s="170">
        <v>-1137520.0709769966</v>
      </c>
      <c r="W12" s="170">
        <v>13053200.5954936</v>
      </c>
      <c r="X12" s="182">
        <v>16988464.948914472</v>
      </c>
      <c r="Y12" s="122"/>
    </row>
    <row r="13" spans="1:25">
      <c r="A13" s="13"/>
      <c r="B13" s="46" t="s">
        <v>69</v>
      </c>
      <c r="C13" s="101" t="s">
        <v>72</v>
      </c>
      <c r="D13" s="43"/>
      <c r="E13" s="169">
        <v>185277792.18519154</v>
      </c>
      <c r="F13" s="170">
        <v>197761683.2962805</v>
      </c>
      <c r="G13" s="170">
        <v>233481768.50866565</v>
      </c>
      <c r="H13" s="170">
        <v>224501024.96561274</v>
      </c>
      <c r="I13" s="170">
        <v>156162486.40883639</v>
      </c>
      <c r="J13" s="171">
        <v>108554531.4828852</v>
      </c>
      <c r="K13" s="43"/>
      <c r="L13" s="169">
        <v>35474173.333518445</v>
      </c>
      <c r="M13" s="170">
        <v>33582706.845804036</v>
      </c>
      <c r="N13" s="170">
        <v>35351718.078489929</v>
      </c>
      <c r="O13" s="170">
        <v>29872027.229184389</v>
      </c>
      <c r="P13" s="170">
        <v>17796294.747445732</v>
      </c>
      <c r="Q13" s="171">
        <v>7785774.985296011</v>
      </c>
      <c r="R13" s="43"/>
      <c r="S13" s="181">
        <v>220751965.51870999</v>
      </c>
      <c r="T13" s="170">
        <v>231344390.14208454</v>
      </c>
      <c r="U13" s="170">
        <v>268833486.58715558</v>
      </c>
      <c r="V13" s="170">
        <v>254373052.19479713</v>
      </c>
      <c r="W13" s="170">
        <v>173958781.15628213</v>
      </c>
      <c r="X13" s="182">
        <v>116340306.46818121</v>
      </c>
      <c r="Y13" s="122"/>
    </row>
    <row r="14" spans="1:25">
      <c r="A14" s="13"/>
      <c r="B14" s="46" t="s">
        <v>73</v>
      </c>
      <c r="C14" s="101" t="s">
        <v>74</v>
      </c>
      <c r="D14" s="43"/>
      <c r="E14" s="308">
        <v>-4691393.7490603123</v>
      </c>
      <c r="F14" s="309">
        <v>-1638888.0097759767</v>
      </c>
      <c r="G14" s="309">
        <v>-2227226.4390806132</v>
      </c>
      <c r="H14" s="309">
        <v>-364538.51633667015</v>
      </c>
      <c r="I14" s="309">
        <v>-3900777.227555159</v>
      </c>
      <c r="J14" s="310">
        <v>-798450.79119889578</v>
      </c>
      <c r="K14" s="43"/>
      <c r="L14" s="169">
        <v>-898236.71292242408</v>
      </c>
      <c r="M14" s="170">
        <v>-278306.16461204551</v>
      </c>
      <c r="N14" s="170">
        <v>-337226.67801539553</v>
      </c>
      <c r="O14" s="170">
        <v>-48505.366457740893</v>
      </c>
      <c r="P14" s="170">
        <v>-444533.01738520293</v>
      </c>
      <c r="Q14" s="171">
        <v>-57266.685344096273</v>
      </c>
      <c r="R14" s="43"/>
      <c r="S14" s="181">
        <v>-5589630.4619827364</v>
      </c>
      <c r="T14" s="170">
        <v>-1917194.1743880222</v>
      </c>
      <c r="U14" s="170">
        <v>-2564453.1170960087</v>
      </c>
      <c r="V14" s="170">
        <v>-413043.88279441104</v>
      </c>
      <c r="W14" s="170">
        <v>-4345310.2449403619</v>
      </c>
      <c r="X14" s="182">
        <v>-855717.47654299205</v>
      </c>
      <c r="Y14" s="122"/>
    </row>
    <row r="15" spans="1:25">
      <c r="A15" s="13"/>
      <c r="B15" s="46" t="s">
        <v>73</v>
      </c>
      <c r="C15" s="101" t="s">
        <v>75</v>
      </c>
      <c r="D15" s="43"/>
      <c r="E15" s="308">
        <v>27267097.997842669</v>
      </c>
      <c r="F15" s="309">
        <v>33914445.384122998</v>
      </c>
      <c r="G15" s="309">
        <v>38468033.062807888</v>
      </c>
      <c r="H15" s="309">
        <v>35163433.834250957</v>
      </c>
      <c r="I15" s="309">
        <v>10944608.035345018</v>
      </c>
      <c r="J15" s="310">
        <v>33559443.258450687</v>
      </c>
      <c r="K15" s="43"/>
      <c r="L15" s="169">
        <v>5220689.1569102742</v>
      </c>
      <c r="M15" s="170">
        <v>5759148.3759101704</v>
      </c>
      <c r="N15" s="170">
        <v>5824485.0060742199</v>
      </c>
      <c r="O15" s="170">
        <v>4678834.1083487719</v>
      </c>
      <c r="P15" s="170">
        <v>1247248.7789566964</v>
      </c>
      <c r="Q15" s="171">
        <v>2406958.6987559423</v>
      </c>
      <c r="R15" s="43"/>
      <c r="S15" s="181">
        <v>32487787.154752944</v>
      </c>
      <c r="T15" s="170">
        <v>39673593.760033168</v>
      </c>
      <c r="U15" s="170">
        <v>44292518.068882108</v>
      </c>
      <c r="V15" s="170">
        <v>39842267.942599729</v>
      </c>
      <c r="W15" s="170">
        <v>12191856.814301714</v>
      </c>
      <c r="X15" s="182">
        <v>35966401.957206629</v>
      </c>
      <c r="Y15" s="122"/>
    </row>
    <row r="16" spans="1:25">
      <c r="A16" s="13"/>
      <c r="B16" s="46" t="s">
        <v>76</v>
      </c>
      <c r="C16" s="101" t="s">
        <v>77</v>
      </c>
      <c r="D16" s="43"/>
      <c r="E16" s="169">
        <v>9095792.1829093173</v>
      </c>
      <c r="F16" s="170">
        <v>12552503.561377738</v>
      </c>
      <c r="G16" s="170">
        <v>31827236.798048325</v>
      </c>
      <c r="H16" s="170">
        <v>38656500.598157793</v>
      </c>
      <c r="I16" s="170">
        <v>29687185.305024609</v>
      </c>
      <c r="J16" s="171">
        <v>23655627.261376251</v>
      </c>
      <c r="K16" s="43"/>
      <c r="L16" s="169">
        <v>1741523.9284569621</v>
      </c>
      <c r="M16" s="170">
        <v>2131591.1164202169</v>
      </c>
      <c r="N16" s="170">
        <v>4818995.1176431403</v>
      </c>
      <c r="O16" s="170">
        <v>5143620.3403972313</v>
      </c>
      <c r="P16" s="170">
        <v>3383155.0205156244</v>
      </c>
      <c r="Q16" s="171">
        <v>1696634.7556126416</v>
      </c>
      <c r="R16" s="43"/>
      <c r="S16" s="181">
        <v>10837316.111366279</v>
      </c>
      <c r="T16" s="170">
        <v>14684094.677797955</v>
      </c>
      <c r="U16" s="170">
        <v>36646231.915691465</v>
      </c>
      <c r="V16" s="170">
        <v>43800120.938555025</v>
      </c>
      <c r="W16" s="170">
        <v>33070340.325540233</v>
      </c>
      <c r="X16" s="182">
        <v>25352262.016988892</v>
      </c>
      <c r="Y16" s="122"/>
    </row>
    <row r="17" spans="1:25">
      <c r="A17" s="13"/>
      <c r="B17" s="46" t="s">
        <v>76</v>
      </c>
      <c r="C17" s="101" t="s">
        <v>61</v>
      </c>
      <c r="D17" s="43"/>
      <c r="E17" s="169">
        <v>2311407.0082307849</v>
      </c>
      <c r="F17" s="170">
        <v>4618005.9066444021</v>
      </c>
      <c r="G17" s="170">
        <v>2967281.9168069405</v>
      </c>
      <c r="H17" s="170">
        <v>1395322.5188803324</v>
      </c>
      <c r="I17" s="170">
        <v>1616263.2615167801</v>
      </c>
      <c r="J17" s="171">
        <v>2882593.3583219489</v>
      </c>
      <c r="K17" s="43"/>
      <c r="L17" s="169">
        <v>442553.05445528543</v>
      </c>
      <c r="M17" s="170">
        <v>784202.15680853929</v>
      </c>
      <c r="N17" s="170">
        <v>449279.24973494001</v>
      </c>
      <c r="O17" s="170">
        <v>185661.12241078541</v>
      </c>
      <c r="P17" s="170">
        <v>184189.5454719977</v>
      </c>
      <c r="Q17" s="171">
        <v>206746.07458042307</v>
      </c>
      <c r="R17" s="43"/>
      <c r="S17" s="181">
        <v>2753960.0626860703</v>
      </c>
      <c r="T17" s="170">
        <v>5402208.0634529414</v>
      </c>
      <c r="U17" s="170">
        <v>3416561.1665418805</v>
      </c>
      <c r="V17" s="170">
        <v>1580983.6412911178</v>
      </c>
      <c r="W17" s="170">
        <v>1800452.8069887778</v>
      </c>
      <c r="X17" s="182">
        <v>3089339.432902372</v>
      </c>
      <c r="Y17" s="122"/>
    </row>
    <row r="18" spans="1:25">
      <c r="A18" s="13"/>
      <c r="B18" s="46" t="s">
        <v>76</v>
      </c>
      <c r="C18" s="101" t="s">
        <v>79</v>
      </c>
      <c r="D18" s="43"/>
      <c r="E18" s="169">
        <v>23579494.608428199</v>
      </c>
      <c r="F18" s="170">
        <v>16147644.183149159</v>
      </c>
      <c r="G18" s="170">
        <v>9052080.2761298437</v>
      </c>
      <c r="H18" s="170">
        <v>10924997.474584112</v>
      </c>
      <c r="I18" s="170">
        <v>18144722.492464229</v>
      </c>
      <c r="J18" s="171">
        <v>16594563.007371642</v>
      </c>
      <c r="K18" s="43"/>
      <c r="L18" s="169">
        <v>4514642.9531072564</v>
      </c>
      <c r="M18" s="170">
        <v>2742096.4052000977</v>
      </c>
      <c r="N18" s="170">
        <v>1370584.915428739</v>
      </c>
      <c r="O18" s="170">
        <v>1453676.3121216707</v>
      </c>
      <c r="P18" s="170">
        <v>2067774.6430158652</v>
      </c>
      <c r="Q18" s="171">
        <v>1190199.3568558022</v>
      </c>
      <c r="R18" s="43"/>
      <c r="S18" s="181">
        <v>28094137.561535455</v>
      </c>
      <c r="T18" s="170">
        <v>18889740.588349257</v>
      </c>
      <c r="U18" s="170">
        <v>10422665.191558583</v>
      </c>
      <c r="V18" s="170">
        <v>12378673.786705783</v>
      </c>
      <c r="W18" s="170">
        <v>20212497.135480095</v>
      </c>
      <c r="X18" s="182">
        <v>17784762.364227444</v>
      </c>
      <c r="Y18" s="122"/>
    </row>
    <row r="19" spans="1:25">
      <c r="A19" s="13"/>
      <c r="B19" s="46" t="s">
        <v>80</v>
      </c>
      <c r="C19" s="101" t="s">
        <v>81</v>
      </c>
      <c r="D19" s="43"/>
      <c r="E19" s="308">
        <v>23591895.28004171</v>
      </c>
      <c r="F19" s="309">
        <v>19686957.799012415</v>
      </c>
      <c r="G19" s="309">
        <v>17563670.370858848</v>
      </c>
      <c r="H19" s="309">
        <v>12758220.076693866</v>
      </c>
      <c r="I19" s="309">
        <v>18116582.580931731</v>
      </c>
      <c r="J19" s="310">
        <v>11464203.598202707</v>
      </c>
      <c r="K19" s="43"/>
      <c r="L19" s="169">
        <v>4517017.2450776063</v>
      </c>
      <c r="M19" s="170">
        <v>3343121.4855683036</v>
      </c>
      <c r="N19" s="170">
        <v>2659333.6487901583</v>
      </c>
      <c r="O19" s="170">
        <v>1697604.2652157247</v>
      </c>
      <c r="P19" s="170">
        <v>2064567.8154907934</v>
      </c>
      <c r="Q19" s="171">
        <v>822238.44902595878</v>
      </c>
      <c r="R19" s="43"/>
      <c r="S19" s="181">
        <v>28108912.525119316</v>
      </c>
      <c r="T19" s="170">
        <v>23030079.284580719</v>
      </c>
      <c r="U19" s="170">
        <v>20223004.019649006</v>
      </c>
      <c r="V19" s="170">
        <v>14455824.341909591</v>
      </c>
      <c r="W19" s="170">
        <v>20181150.396422524</v>
      </c>
      <c r="X19" s="182">
        <v>12286442.047228666</v>
      </c>
      <c r="Y19" s="122"/>
    </row>
    <row r="20" spans="1:25">
      <c r="A20" s="13"/>
      <c r="B20" s="46" t="s">
        <v>80</v>
      </c>
      <c r="C20" s="101" t="s">
        <v>82</v>
      </c>
      <c r="D20" s="43"/>
      <c r="E20" s="169">
        <v>8322012.5261474838</v>
      </c>
      <c r="F20" s="170">
        <v>13575611.669523265</v>
      </c>
      <c r="G20" s="170">
        <v>9526243.4966564123</v>
      </c>
      <c r="H20" s="170">
        <v>11889717.6250183</v>
      </c>
      <c r="I20" s="170">
        <v>16328187.14497227</v>
      </c>
      <c r="J20" s="171">
        <v>12067332.836807102</v>
      </c>
      <c r="K20" s="43"/>
      <c r="L20" s="169">
        <v>1593372.3699664371</v>
      </c>
      <c r="M20" s="170">
        <v>2305329.2192454301</v>
      </c>
      <c r="N20" s="170">
        <v>1442378.463174725</v>
      </c>
      <c r="O20" s="170">
        <v>1582041.6352052838</v>
      </c>
      <c r="P20" s="170">
        <v>1860762.0678031091</v>
      </c>
      <c r="Q20" s="171">
        <v>865496.23361293599</v>
      </c>
      <c r="R20" s="43"/>
      <c r="S20" s="181">
        <v>9915384.896113921</v>
      </c>
      <c r="T20" s="170">
        <v>15880940.888768695</v>
      </c>
      <c r="U20" s="170">
        <v>10968621.959831137</v>
      </c>
      <c r="V20" s="170">
        <v>13471759.260223584</v>
      </c>
      <c r="W20" s="170">
        <v>18188949.212775379</v>
      </c>
      <c r="X20" s="182">
        <v>12932829.070420038</v>
      </c>
      <c r="Y20" s="122"/>
    </row>
    <row r="21" spans="1:25">
      <c r="A21" s="13"/>
      <c r="B21" s="46" t="s">
        <v>80</v>
      </c>
      <c r="C21" s="101" t="s">
        <v>83</v>
      </c>
      <c r="D21" s="43"/>
      <c r="E21" s="169">
        <v>5503515.8296942562</v>
      </c>
      <c r="F21" s="170">
        <v>3981870.5175969074</v>
      </c>
      <c r="G21" s="170">
        <v>6256966.9593079202</v>
      </c>
      <c r="H21" s="170">
        <v>9563377.422300389</v>
      </c>
      <c r="I21" s="170">
        <v>7293789.5449817237</v>
      </c>
      <c r="J21" s="171">
        <v>10680553.682342868</v>
      </c>
      <c r="K21" s="43"/>
      <c r="L21" s="169">
        <v>1053729.4954982782</v>
      </c>
      <c r="M21" s="170">
        <v>676177.44783284841</v>
      </c>
      <c r="N21" s="170">
        <v>947373.89297987334</v>
      </c>
      <c r="O21" s="170">
        <v>1272499.6280336902</v>
      </c>
      <c r="P21" s="170">
        <v>831201.08774720505</v>
      </c>
      <c r="Q21" s="171">
        <v>766033.31572765298</v>
      </c>
      <c r="R21" s="43"/>
      <c r="S21" s="181">
        <v>6557245.3251925344</v>
      </c>
      <c r="T21" s="170">
        <v>4658047.9654297559</v>
      </c>
      <c r="U21" s="170">
        <v>7204340.8522877935</v>
      </c>
      <c r="V21" s="170">
        <v>10835877.050334079</v>
      </c>
      <c r="W21" s="170">
        <v>8124990.6327289287</v>
      </c>
      <c r="X21" s="182">
        <v>11446586.998070521</v>
      </c>
      <c r="Y21" s="122"/>
    </row>
    <row r="22" spans="1:25">
      <c r="A22" s="13"/>
      <c r="B22" s="46" t="s">
        <v>84</v>
      </c>
      <c r="C22" s="101" t="s">
        <v>85</v>
      </c>
      <c r="D22" s="43"/>
      <c r="E22" s="169">
        <v>1717212.7257344523</v>
      </c>
      <c r="F22" s="170">
        <v>3560572.3284733975</v>
      </c>
      <c r="G22" s="170">
        <v>7646466.3125891974</v>
      </c>
      <c r="H22" s="170">
        <v>9050234.0768443812</v>
      </c>
      <c r="I22" s="170">
        <v>10135038.98570966</v>
      </c>
      <c r="J22" s="171">
        <v>8991499.1061383151</v>
      </c>
      <c r="K22" s="43"/>
      <c r="L22" s="169">
        <v>328785.77170403278</v>
      </c>
      <c r="M22" s="170">
        <v>604635.10785991047</v>
      </c>
      <c r="N22" s="170">
        <v>1157759.4392312961</v>
      </c>
      <c r="O22" s="170">
        <v>1204220.9554072078</v>
      </c>
      <c r="P22" s="170">
        <v>1154990.1978016701</v>
      </c>
      <c r="Q22" s="171">
        <v>644890.52520041913</v>
      </c>
      <c r="R22" s="43"/>
      <c r="S22" s="181">
        <v>2045998.497438485</v>
      </c>
      <c r="T22" s="170">
        <v>4165207.436333308</v>
      </c>
      <c r="U22" s="170">
        <v>8804225.7518204935</v>
      </c>
      <c r="V22" s="170">
        <v>10254455.032251589</v>
      </c>
      <c r="W22" s="170">
        <v>11290029.18351133</v>
      </c>
      <c r="X22" s="182">
        <v>9636389.6313387342</v>
      </c>
      <c r="Y22" s="122"/>
    </row>
    <row r="23" spans="1:25">
      <c r="A23" s="13"/>
      <c r="B23" s="46" t="s">
        <v>84</v>
      </c>
      <c r="C23" s="101" t="s">
        <v>87</v>
      </c>
      <c r="D23" s="43"/>
      <c r="E23" s="169">
        <v>1232835.7125833216</v>
      </c>
      <c r="F23" s="170">
        <v>1905518.8147387162</v>
      </c>
      <c r="G23" s="170">
        <v>3887530.8816088415</v>
      </c>
      <c r="H23" s="170">
        <v>2026558.1549172639</v>
      </c>
      <c r="I23" s="170">
        <v>1697680.173208253</v>
      </c>
      <c r="J23" s="171">
        <v>2935398.3304135897</v>
      </c>
      <c r="K23" s="43"/>
      <c r="L23" s="169">
        <v>236044.62922474276</v>
      </c>
      <c r="M23" s="170">
        <v>323583.81400234508</v>
      </c>
      <c r="N23" s="170">
        <v>588615.10526445461</v>
      </c>
      <c r="O23" s="170">
        <v>269653.11358594801</v>
      </c>
      <c r="P23" s="170">
        <v>193467.82600663858</v>
      </c>
      <c r="Q23" s="171">
        <v>210533.36586337769</v>
      </c>
      <c r="R23" s="43"/>
      <c r="S23" s="181">
        <v>1468880.3418080644</v>
      </c>
      <c r="T23" s="170">
        <v>2229102.6287410613</v>
      </c>
      <c r="U23" s="170">
        <v>4476145.9868732961</v>
      </c>
      <c r="V23" s="170">
        <v>2296211.2685032119</v>
      </c>
      <c r="W23" s="170">
        <v>1891147.9992148916</v>
      </c>
      <c r="X23" s="182">
        <v>3145931.6962769674</v>
      </c>
      <c r="Y23" s="122"/>
    </row>
    <row r="24" spans="1:25">
      <c r="A24" s="13"/>
      <c r="B24" s="46" t="s">
        <v>84</v>
      </c>
      <c r="C24" s="101" t="s">
        <v>88</v>
      </c>
      <c r="D24" s="43"/>
      <c r="E24" s="169">
        <v>493399.25640168611</v>
      </c>
      <c r="F24" s="170">
        <v>543255.30421404319</v>
      </c>
      <c r="G24" s="170">
        <v>1618582.6386833431</v>
      </c>
      <c r="H24" s="170">
        <v>1933181.7754261824</v>
      </c>
      <c r="I24" s="170">
        <v>5096709.1436404232</v>
      </c>
      <c r="J24" s="171">
        <v>7748833.4394116327</v>
      </c>
      <c r="K24" s="43"/>
      <c r="L24" s="169">
        <v>94468.584376954008</v>
      </c>
      <c r="M24" s="170">
        <v>92252.368202771293</v>
      </c>
      <c r="N24" s="170">
        <v>245071.28541536722</v>
      </c>
      <c r="O24" s="170">
        <v>257228.48545274697</v>
      </c>
      <c r="P24" s="170">
        <v>580821.55483081751</v>
      </c>
      <c r="Q24" s="171">
        <v>555763.75056538451</v>
      </c>
      <c r="R24" s="43"/>
      <c r="S24" s="181">
        <v>587867.84077864012</v>
      </c>
      <c r="T24" s="170">
        <v>635507.67241681449</v>
      </c>
      <c r="U24" s="170">
        <v>1863653.9240987103</v>
      </c>
      <c r="V24" s="170">
        <v>2190410.2608789294</v>
      </c>
      <c r="W24" s="170">
        <v>5677530.6984712407</v>
      </c>
      <c r="X24" s="182">
        <v>8304597.1899770172</v>
      </c>
      <c r="Y24" s="122"/>
    </row>
    <row r="25" spans="1:25">
      <c r="A25" s="13"/>
      <c r="B25" s="47" t="s">
        <v>84</v>
      </c>
      <c r="C25" s="102" t="s">
        <v>89</v>
      </c>
      <c r="D25" s="43"/>
      <c r="E25" s="169">
        <v>10056374.957818206</v>
      </c>
      <c r="F25" s="170">
        <v>24327125.060782429</v>
      </c>
      <c r="G25" s="170">
        <v>35574025.381001063</v>
      </c>
      <c r="H25" s="170">
        <v>49855469.5140616</v>
      </c>
      <c r="I25" s="170">
        <v>40261711.244559266</v>
      </c>
      <c r="J25" s="171">
        <v>12198242.236036697</v>
      </c>
      <c r="K25" s="43"/>
      <c r="L25" s="169">
        <v>1925441.7064940073</v>
      </c>
      <c r="M25" s="170">
        <v>4131086.9512245618</v>
      </c>
      <c r="N25" s="170">
        <v>5386300.2846816257</v>
      </c>
      <c r="O25" s="170">
        <v>6633751.1959062815</v>
      </c>
      <c r="P25" s="170">
        <v>4588229.2016591728</v>
      </c>
      <c r="Q25" s="171">
        <v>874885.34995786287</v>
      </c>
      <c r="R25" s="43"/>
      <c r="S25" s="181">
        <v>11981816.664312214</v>
      </c>
      <c r="T25" s="170">
        <v>28458212.012006991</v>
      </c>
      <c r="U25" s="170">
        <v>40960325.665682688</v>
      </c>
      <c r="V25" s="170">
        <v>56489220.709967881</v>
      </c>
      <c r="W25" s="170">
        <v>44849940.446218438</v>
      </c>
      <c r="X25" s="182">
        <v>13073127.58599456</v>
      </c>
      <c r="Y25" s="122"/>
    </row>
    <row r="26" spans="1:25" ht="18" customHeight="1" thickBot="1">
      <c r="D26" s="44"/>
      <c r="E26" s="241">
        <v>294562437.19372475</v>
      </c>
      <c r="F26" s="143">
        <v>331719144.94913232</v>
      </c>
      <c r="G26" s="143">
        <v>404298144.58274931</v>
      </c>
      <c r="H26" s="143">
        <v>409379303.36192966</v>
      </c>
      <c r="I26" s="143">
        <v>327096410.05018121</v>
      </c>
      <c r="J26" s="242">
        <v>271083770.5568831</v>
      </c>
      <c r="K26" s="108"/>
      <c r="L26" s="165">
        <v>56398334.799398616</v>
      </c>
      <c r="M26" s="143">
        <v>56330562.191250369</v>
      </c>
      <c r="N26" s="143">
        <v>61215203.731915593</v>
      </c>
      <c r="O26" s="143">
        <v>54471865.769723035</v>
      </c>
      <c r="P26" s="143">
        <v>37275944.165262796</v>
      </c>
      <c r="Q26" s="166">
        <v>19442737.312668182</v>
      </c>
      <c r="R26" s="108"/>
      <c r="S26" s="241">
        <v>350960771.99312329</v>
      </c>
      <c r="T26" s="143">
        <v>388049707.14038283</v>
      </c>
      <c r="U26" s="143">
        <v>465513348.31466496</v>
      </c>
      <c r="V26" s="143">
        <v>463851169.13165259</v>
      </c>
      <c r="W26" s="143">
        <v>364372354.21544403</v>
      </c>
      <c r="X26" s="242">
        <v>290526507.8695513</v>
      </c>
      <c r="Y26" s="122"/>
    </row>
    <row r="27" spans="1:25">
      <c r="A27" s="13"/>
      <c r="B27" s="25"/>
      <c r="C27" s="13"/>
      <c r="D27" s="40"/>
      <c r="E27" s="26"/>
      <c r="F27" s="26"/>
      <c r="G27" s="26"/>
      <c r="H27" s="26"/>
      <c r="I27" s="26"/>
      <c r="J27" s="26"/>
      <c r="K27" s="40"/>
      <c r="L27" s="254">
        <v>0.160696976129582</v>
      </c>
      <c r="M27" s="254">
        <v>0.14516326427962478</v>
      </c>
      <c r="N27" s="254">
        <v>0.13150042625745928</v>
      </c>
      <c r="O27" s="254">
        <v>0.11743393009377656</v>
      </c>
      <c r="P27" s="254">
        <v>0.10230179028132991</v>
      </c>
      <c r="Q27" s="254">
        <v>6.6922421142370014E-2</v>
      </c>
      <c r="R27" s="115"/>
      <c r="S27" s="26">
        <v>0</v>
      </c>
      <c r="T27" s="26">
        <v>0</v>
      </c>
      <c r="U27" s="26">
        <v>0</v>
      </c>
      <c r="V27" s="26">
        <v>0</v>
      </c>
      <c r="W27" s="26">
        <v>0</v>
      </c>
      <c r="X27" s="26">
        <v>0</v>
      </c>
      <c r="Y27" s="122"/>
    </row>
    <row r="28" spans="1:25">
      <c r="A28" s="13"/>
      <c r="B28" s="25"/>
      <c r="C28" s="13"/>
      <c r="D28" s="40"/>
      <c r="E28" s="26"/>
      <c r="F28" s="26"/>
      <c r="G28" s="26"/>
      <c r="H28" s="26"/>
      <c r="I28" s="26"/>
      <c r="J28" s="26"/>
      <c r="K28" s="40"/>
      <c r="L28" s="254"/>
      <c r="M28" s="254"/>
      <c r="N28" s="254"/>
      <c r="O28" s="254"/>
      <c r="P28" s="254"/>
      <c r="Q28" s="254"/>
      <c r="R28" s="115"/>
      <c r="S28" s="26"/>
      <c r="T28" s="26"/>
      <c r="U28" s="26"/>
      <c r="V28" s="26"/>
      <c r="W28" s="26"/>
      <c r="X28" s="26"/>
      <c r="Y28" s="122"/>
    </row>
    <row r="29" spans="1:25" ht="22.5" customHeight="1">
      <c r="A29" s="13"/>
      <c r="B29" s="461" t="s">
        <v>158</v>
      </c>
      <c r="C29" s="461"/>
      <c r="D29" s="37"/>
      <c r="E29" s="452" t="s">
        <v>111</v>
      </c>
      <c r="F29" s="453"/>
      <c r="G29" s="453"/>
      <c r="H29" s="453"/>
      <c r="I29" s="453"/>
      <c r="J29" s="454"/>
      <c r="K29" s="78"/>
      <c r="L29" s="456" t="s">
        <v>95</v>
      </c>
      <c r="M29" s="456"/>
      <c r="N29" s="456"/>
      <c r="O29" s="456"/>
      <c r="P29" s="456"/>
      <c r="Q29" s="456"/>
      <c r="R29" s="78"/>
      <c r="S29" s="452" t="s">
        <v>113</v>
      </c>
      <c r="T29" s="453"/>
      <c r="U29" s="453"/>
      <c r="V29" s="453"/>
      <c r="W29" s="453"/>
      <c r="X29" s="454"/>
      <c r="Y29" s="121"/>
    </row>
    <row r="30" spans="1:25" ht="22.5" customHeight="1">
      <c r="A30" s="13"/>
      <c r="B30" s="297"/>
      <c r="C30" s="297"/>
      <c r="D30" s="37"/>
      <c r="E30" s="292" t="s">
        <v>157</v>
      </c>
      <c r="F30" s="291" t="s">
        <v>157</v>
      </c>
      <c r="G30" s="291" t="s">
        <v>157</v>
      </c>
      <c r="H30" s="291" t="s">
        <v>157</v>
      </c>
      <c r="I30" s="291" t="s">
        <v>157</v>
      </c>
      <c r="J30" s="293" t="s">
        <v>157</v>
      </c>
      <c r="K30" s="290"/>
      <c r="L30" s="292" t="s">
        <v>157</v>
      </c>
      <c r="M30" s="291" t="s">
        <v>157</v>
      </c>
      <c r="N30" s="291" t="s">
        <v>157</v>
      </c>
      <c r="O30" s="291" t="s">
        <v>157</v>
      </c>
      <c r="P30" s="291" t="s">
        <v>157</v>
      </c>
      <c r="Q30" s="293" t="s">
        <v>157</v>
      </c>
      <c r="R30" s="290"/>
      <c r="S30" s="292" t="s">
        <v>157</v>
      </c>
      <c r="T30" s="291" t="s">
        <v>157</v>
      </c>
      <c r="U30" s="291" t="s">
        <v>157</v>
      </c>
      <c r="V30" s="291" t="s">
        <v>157</v>
      </c>
      <c r="W30" s="291" t="s">
        <v>157</v>
      </c>
      <c r="X30" s="293" t="s">
        <v>157</v>
      </c>
      <c r="Y30" s="121"/>
    </row>
    <row r="31" spans="1:25" s="295" customFormat="1" ht="17.25" customHeight="1">
      <c r="A31" s="288"/>
      <c r="B31" s="289"/>
      <c r="C31" s="289"/>
      <c r="D31" s="290"/>
      <c r="E31" s="292" t="s">
        <v>93</v>
      </c>
      <c r="F31" s="291" t="s">
        <v>93</v>
      </c>
      <c r="G31" s="291" t="s">
        <v>93</v>
      </c>
      <c r="H31" s="291" t="s">
        <v>93</v>
      </c>
      <c r="I31" s="291" t="s">
        <v>93</v>
      </c>
      <c r="J31" s="293" t="s">
        <v>93</v>
      </c>
      <c r="K31" s="290"/>
      <c r="L31" s="292" t="s">
        <v>93</v>
      </c>
      <c r="M31" s="291" t="s">
        <v>93</v>
      </c>
      <c r="N31" s="291" t="s">
        <v>93</v>
      </c>
      <c r="O31" s="291" t="s">
        <v>93</v>
      </c>
      <c r="P31" s="291" t="s">
        <v>93</v>
      </c>
      <c r="Q31" s="293" t="s">
        <v>93</v>
      </c>
      <c r="R31" s="290"/>
      <c r="S31" s="292" t="s">
        <v>93</v>
      </c>
      <c r="T31" s="291" t="s">
        <v>93</v>
      </c>
      <c r="U31" s="291" t="s">
        <v>93</v>
      </c>
      <c r="V31" s="291" t="s">
        <v>93</v>
      </c>
      <c r="W31" s="291" t="s">
        <v>93</v>
      </c>
      <c r="X31" s="293" t="s">
        <v>93</v>
      </c>
      <c r="Y31" s="294"/>
    </row>
    <row r="32" spans="1:25" ht="18.75" customHeight="1">
      <c r="A32" s="13"/>
      <c r="B32" s="30" t="s">
        <v>55</v>
      </c>
      <c r="C32" s="30"/>
      <c r="D32" s="39"/>
      <c r="E32" s="144">
        <v>2016</v>
      </c>
      <c r="F32" s="31">
        <v>2017</v>
      </c>
      <c r="G32" s="31">
        <v>2018</v>
      </c>
      <c r="H32" s="31">
        <v>2019</v>
      </c>
      <c r="I32" s="31">
        <v>2020</v>
      </c>
      <c r="J32" s="145">
        <v>2021</v>
      </c>
      <c r="K32" s="39"/>
      <c r="L32" s="144">
        <v>2016</v>
      </c>
      <c r="M32" s="31">
        <v>2017</v>
      </c>
      <c r="N32" s="31">
        <v>2018</v>
      </c>
      <c r="O32" s="31">
        <v>2019</v>
      </c>
      <c r="P32" s="31">
        <v>2020</v>
      </c>
      <c r="Q32" s="145">
        <v>2021</v>
      </c>
      <c r="R32" s="39"/>
      <c r="S32" s="144">
        <v>2016</v>
      </c>
      <c r="T32" s="31">
        <v>2017</v>
      </c>
      <c r="U32" s="31">
        <v>2018</v>
      </c>
      <c r="V32" s="31">
        <v>2019</v>
      </c>
      <c r="W32" s="31">
        <v>2020</v>
      </c>
      <c r="X32" s="145">
        <v>2021</v>
      </c>
      <c r="Y32" s="121"/>
    </row>
    <row r="33" spans="1:25" s="69" customFormat="1">
      <c r="B33" s="45" t="s">
        <v>73</v>
      </c>
      <c r="C33" s="100" t="s">
        <v>74</v>
      </c>
      <c r="D33" s="41"/>
      <c r="E33" s="236">
        <v>8662386.2759572212</v>
      </c>
      <c r="F33" s="186">
        <v>6994226.1995497318</v>
      </c>
      <c r="G33" s="186">
        <v>6250428.2366310917</v>
      </c>
      <c r="H33" s="186">
        <v>4508359.580086817</v>
      </c>
      <c r="I33" s="186">
        <v>7514380.9903373029</v>
      </c>
      <c r="J33" s="237">
        <v>3380832.7999999989</v>
      </c>
      <c r="K33" s="133"/>
      <c r="L33" s="178">
        <v>1658541.9580564182</v>
      </c>
      <c r="M33" s="105">
        <v>1187717.6819982016</v>
      </c>
      <c r="N33" s="105">
        <v>946383.85815984756</v>
      </c>
      <c r="O33" s="105">
        <v>599880.7362057073</v>
      </c>
      <c r="P33" s="105">
        <v>856339.71399855334</v>
      </c>
      <c r="Q33" s="179">
        <v>242480.92718136124</v>
      </c>
      <c r="R33" s="133"/>
      <c r="S33" s="178">
        <v>10320928.234013639</v>
      </c>
      <c r="T33" s="105">
        <v>8181943.8815479334</v>
      </c>
      <c r="U33" s="105">
        <v>7196812.0947909392</v>
      </c>
      <c r="V33" s="105">
        <v>5108240.3162925243</v>
      </c>
      <c r="W33" s="105">
        <v>8370720.7043358563</v>
      </c>
      <c r="X33" s="179">
        <v>3623313.7271813601</v>
      </c>
      <c r="Y33" s="157"/>
    </row>
    <row r="34" spans="1:25" s="69" customFormat="1">
      <c r="B34" s="46" t="s">
        <v>73</v>
      </c>
      <c r="C34" s="101" t="s">
        <v>75</v>
      </c>
      <c r="D34" s="41"/>
      <c r="E34" s="238">
        <v>192906357.15559998</v>
      </c>
      <c r="F34" s="189">
        <v>206552182.07245088</v>
      </c>
      <c r="G34" s="189">
        <v>253079859.61053303</v>
      </c>
      <c r="H34" s="189">
        <v>250079476.87537739</v>
      </c>
      <c r="I34" s="189">
        <v>230182991.4298366</v>
      </c>
      <c r="J34" s="239">
        <v>188046538.88737473</v>
      </c>
      <c r="K34" s="133"/>
      <c r="L34" s="181">
        <v>36934774.913743377</v>
      </c>
      <c r="M34" s="170">
        <v>35075456.798717082</v>
      </c>
      <c r="N34" s="170">
        <v>38319085.491950601</v>
      </c>
      <c r="O34" s="170">
        <v>33275487.022055715</v>
      </c>
      <c r="P34" s="170">
        <v>26231679.935024112</v>
      </c>
      <c r="Q34" s="182">
        <v>13487120.422712594</v>
      </c>
      <c r="R34" s="133"/>
      <c r="S34" s="181">
        <v>229841132.06934336</v>
      </c>
      <c r="T34" s="170">
        <v>241627638.87116796</v>
      </c>
      <c r="U34" s="170">
        <v>291398945.10248363</v>
      </c>
      <c r="V34" s="170">
        <v>283354963.8974331</v>
      </c>
      <c r="W34" s="170">
        <v>256414671.36486071</v>
      </c>
      <c r="X34" s="182">
        <v>201533659.31008732</v>
      </c>
      <c r="Y34" s="157"/>
    </row>
    <row r="35" spans="1:25" s="69" customFormat="1">
      <c r="B35" s="47" t="s">
        <v>80</v>
      </c>
      <c r="C35" s="102" t="s">
        <v>81</v>
      </c>
      <c r="D35" s="41"/>
      <c r="E35" s="238">
        <v>0</v>
      </c>
      <c r="F35" s="189">
        <v>0</v>
      </c>
      <c r="G35" s="189">
        <v>0</v>
      </c>
      <c r="H35" s="189">
        <v>0</v>
      </c>
      <c r="I35" s="189">
        <v>66594.197999999989</v>
      </c>
      <c r="J35" s="239">
        <v>21694.444444444445</v>
      </c>
      <c r="K35" s="133"/>
      <c r="L35" s="181">
        <v>0</v>
      </c>
      <c r="M35" s="170">
        <v>0</v>
      </c>
      <c r="N35" s="170">
        <v>0</v>
      </c>
      <c r="O35" s="170">
        <v>0</v>
      </c>
      <c r="P35" s="170">
        <v>7589.0823931623891</v>
      </c>
      <c r="Q35" s="182">
        <v>1555.9743160245671</v>
      </c>
      <c r="R35" s="133"/>
      <c r="S35" s="181">
        <v>0</v>
      </c>
      <c r="T35" s="170">
        <v>0</v>
      </c>
      <c r="U35" s="170">
        <v>0</v>
      </c>
      <c r="V35" s="170">
        <v>0</v>
      </c>
      <c r="W35" s="170">
        <v>74183.280393162378</v>
      </c>
      <c r="X35" s="182">
        <v>23250.418760469012</v>
      </c>
      <c r="Y35" s="157"/>
    </row>
    <row r="36" spans="1:25" s="69" customFormat="1" ht="14.65" thickBot="1">
      <c r="C36" s="227"/>
      <c r="D36" s="109"/>
      <c r="E36" s="148">
        <v>201568743.43155721</v>
      </c>
      <c r="F36" s="106">
        <v>213546408.27200061</v>
      </c>
      <c r="G36" s="106">
        <v>259330287.84716412</v>
      </c>
      <c r="H36" s="106">
        <v>254587836.45546421</v>
      </c>
      <c r="I36" s="106">
        <v>237763966.61817393</v>
      </c>
      <c r="J36" s="107">
        <v>191449066.13181919</v>
      </c>
      <c r="K36" s="133"/>
      <c r="L36" s="241">
        <v>38593316.871799797</v>
      </c>
      <c r="M36" s="143">
        <v>36263174.480715282</v>
      </c>
      <c r="N36" s="143">
        <v>39265469.350110449</v>
      </c>
      <c r="O36" s="143">
        <v>33875367.75826142</v>
      </c>
      <c r="P36" s="143">
        <v>27095608.731415827</v>
      </c>
      <c r="Q36" s="242">
        <v>13731157.324209981</v>
      </c>
      <c r="R36" s="133"/>
      <c r="S36" s="241">
        <v>240162060.30335701</v>
      </c>
      <c r="T36" s="143">
        <v>249809582.75271589</v>
      </c>
      <c r="U36" s="143">
        <v>298595757.19727457</v>
      </c>
      <c r="V36" s="143">
        <v>288463204.21372563</v>
      </c>
      <c r="W36" s="143">
        <v>264859575.34958974</v>
      </c>
      <c r="X36" s="242">
        <v>205180223.45602918</v>
      </c>
      <c r="Y36" s="157"/>
    </row>
    <row r="37" spans="1:25">
      <c r="A37" s="13"/>
      <c r="B37" s="25"/>
      <c r="C37" s="13"/>
      <c r="D37" s="40"/>
      <c r="E37" s="26"/>
      <c r="F37" s="26"/>
      <c r="G37" s="26"/>
      <c r="H37" s="26"/>
      <c r="I37" s="26"/>
      <c r="J37" s="26"/>
      <c r="K37" s="40"/>
      <c r="L37" s="254"/>
      <c r="M37" s="254"/>
      <c r="N37" s="254"/>
      <c r="O37" s="254"/>
      <c r="P37" s="254"/>
      <c r="Q37" s="254"/>
      <c r="R37" s="115"/>
      <c r="S37" s="26"/>
      <c r="T37" s="26"/>
      <c r="U37" s="26"/>
      <c r="V37" s="26"/>
      <c r="W37" s="26"/>
      <c r="X37" s="26"/>
      <c r="Y37" s="122"/>
    </row>
    <row r="38" spans="1:25">
      <c r="A38" s="13"/>
      <c r="B38" s="25"/>
      <c r="C38" s="13"/>
      <c r="D38" s="40"/>
      <c r="E38" s="26"/>
      <c r="F38" s="26"/>
      <c r="G38" s="26"/>
      <c r="H38" s="26"/>
      <c r="I38" s="26"/>
      <c r="J38" s="26"/>
      <c r="K38" s="40"/>
      <c r="L38" s="254"/>
      <c r="M38" s="254"/>
      <c r="N38" s="254"/>
      <c r="O38" s="254"/>
      <c r="P38" s="254"/>
      <c r="Q38" s="254"/>
      <c r="R38" s="115"/>
      <c r="S38" s="26"/>
      <c r="T38" s="26"/>
      <c r="U38" s="26"/>
      <c r="V38" s="26"/>
      <c r="W38" s="26"/>
      <c r="X38" s="26"/>
      <c r="Y38" s="122"/>
    </row>
    <row r="39" spans="1:25" ht="22.5" customHeight="1">
      <c r="A39" s="13"/>
      <c r="B39" s="461" t="s">
        <v>159</v>
      </c>
      <c r="C39" s="461"/>
      <c r="D39" s="37"/>
      <c r="E39" s="452" t="s">
        <v>111</v>
      </c>
      <c r="F39" s="453"/>
      <c r="G39" s="453"/>
      <c r="H39" s="453"/>
      <c r="I39" s="453"/>
      <c r="J39" s="454"/>
      <c r="K39" s="78"/>
      <c r="L39" s="456" t="s">
        <v>95</v>
      </c>
      <c r="M39" s="456"/>
      <c r="N39" s="456"/>
      <c r="O39" s="456"/>
      <c r="P39" s="456"/>
      <c r="Q39" s="456"/>
      <c r="R39" s="78"/>
      <c r="S39" s="452" t="s">
        <v>113</v>
      </c>
      <c r="T39" s="453"/>
      <c r="U39" s="453"/>
      <c r="V39" s="453"/>
      <c r="W39" s="453"/>
      <c r="X39" s="454"/>
      <c r="Y39" s="121"/>
    </row>
    <row r="40" spans="1:25" ht="22.5" customHeight="1">
      <c r="A40" s="13"/>
      <c r="B40" s="297"/>
      <c r="C40" s="297"/>
      <c r="D40" s="37"/>
      <c r="E40" s="292" t="s">
        <v>157</v>
      </c>
      <c r="F40" s="291" t="s">
        <v>157</v>
      </c>
      <c r="G40" s="291" t="s">
        <v>157</v>
      </c>
      <c r="H40" s="291" t="s">
        <v>157</v>
      </c>
      <c r="I40" s="291" t="s">
        <v>157</v>
      </c>
      <c r="J40" s="293" t="s">
        <v>157</v>
      </c>
      <c r="K40" s="290"/>
      <c r="L40" s="292" t="s">
        <v>157</v>
      </c>
      <c r="M40" s="291" t="s">
        <v>157</v>
      </c>
      <c r="N40" s="291" t="s">
        <v>157</v>
      </c>
      <c r="O40" s="291" t="s">
        <v>157</v>
      </c>
      <c r="P40" s="291" t="s">
        <v>157</v>
      </c>
      <c r="Q40" s="293" t="s">
        <v>157</v>
      </c>
      <c r="R40" s="290"/>
      <c r="S40" s="292" t="s">
        <v>157</v>
      </c>
      <c r="T40" s="291" t="s">
        <v>157</v>
      </c>
      <c r="U40" s="291" t="s">
        <v>157</v>
      </c>
      <c r="V40" s="291" t="s">
        <v>157</v>
      </c>
      <c r="W40" s="291" t="s">
        <v>157</v>
      </c>
      <c r="X40" s="293" t="s">
        <v>157</v>
      </c>
      <c r="Y40" s="121"/>
    </row>
    <row r="41" spans="1:25" s="295" customFormat="1" ht="17.25" customHeight="1">
      <c r="A41" s="288"/>
      <c r="B41" s="289"/>
      <c r="C41" s="289"/>
      <c r="D41" s="290"/>
      <c r="E41" s="292" t="s">
        <v>93</v>
      </c>
      <c r="F41" s="291" t="s">
        <v>93</v>
      </c>
      <c r="G41" s="291" t="s">
        <v>93</v>
      </c>
      <c r="H41" s="291" t="s">
        <v>93</v>
      </c>
      <c r="I41" s="291" t="s">
        <v>93</v>
      </c>
      <c r="J41" s="293" t="s">
        <v>93</v>
      </c>
      <c r="K41" s="290"/>
      <c r="L41" s="292" t="s">
        <v>93</v>
      </c>
      <c r="M41" s="291" t="s">
        <v>93</v>
      </c>
      <c r="N41" s="291" t="s">
        <v>93</v>
      </c>
      <c r="O41" s="291" t="s">
        <v>93</v>
      </c>
      <c r="P41" s="291" t="s">
        <v>93</v>
      </c>
      <c r="Q41" s="293" t="s">
        <v>93</v>
      </c>
      <c r="R41" s="290"/>
      <c r="S41" s="292" t="s">
        <v>93</v>
      </c>
      <c r="T41" s="291" t="s">
        <v>93</v>
      </c>
      <c r="U41" s="291" t="s">
        <v>93</v>
      </c>
      <c r="V41" s="291" t="s">
        <v>93</v>
      </c>
      <c r="W41" s="291" t="s">
        <v>93</v>
      </c>
      <c r="X41" s="293" t="s">
        <v>93</v>
      </c>
      <c r="Y41" s="294"/>
    </row>
    <row r="42" spans="1:25" ht="18.75" customHeight="1">
      <c r="A42" s="13"/>
      <c r="B42" s="30" t="s">
        <v>55</v>
      </c>
      <c r="C42" s="30"/>
      <c r="D42" s="39"/>
      <c r="E42" s="144">
        <v>2016</v>
      </c>
      <c r="F42" s="31">
        <v>2017</v>
      </c>
      <c r="G42" s="31">
        <v>2018</v>
      </c>
      <c r="H42" s="31">
        <v>2019</v>
      </c>
      <c r="I42" s="31">
        <v>2020</v>
      </c>
      <c r="J42" s="145">
        <v>2021</v>
      </c>
      <c r="K42" s="39"/>
      <c r="L42" s="144">
        <v>2016</v>
      </c>
      <c r="M42" s="31">
        <v>2017</v>
      </c>
      <c r="N42" s="31">
        <v>2018</v>
      </c>
      <c r="O42" s="31">
        <v>2019</v>
      </c>
      <c r="P42" s="31">
        <v>2020</v>
      </c>
      <c r="Q42" s="145">
        <v>2021</v>
      </c>
      <c r="R42" s="39"/>
      <c r="S42" s="144">
        <v>2016</v>
      </c>
      <c r="T42" s="31">
        <v>2017</v>
      </c>
      <c r="U42" s="31">
        <v>2018</v>
      </c>
      <c r="V42" s="31">
        <v>2019</v>
      </c>
      <c r="W42" s="31">
        <v>2020</v>
      </c>
      <c r="X42" s="145">
        <v>2021</v>
      </c>
      <c r="Y42" s="121"/>
    </row>
    <row r="43" spans="1:25" s="69" customFormat="1">
      <c r="B43" s="299" t="s">
        <v>161</v>
      </c>
      <c r="C43" s="300"/>
      <c r="D43" s="41"/>
      <c r="E43" s="305"/>
      <c r="F43" s="306"/>
      <c r="G43" s="306"/>
      <c r="H43" s="306"/>
      <c r="I43" s="306"/>
      <c r="J43" s="307"/>
      <c r="K43" s="133"/>
      <c r="L43" s="305"/>
      <c r="M43" s="306"/>
      <c r="N43" s="306"/>
      <c r="O43" s="306"/>
      <c r="P43" s="306"/>
      <c r="Q43" s="307"/>
      <c r="R43" s="133"/>
      <c r="S43" s="305"/>
      <c r="T43" s="306"/>
      <c r="U43" s="306"/>
      <c r="V43" s="306"/>
      <c r="W43" s="306"/>
      <c r="X43" s="307"/>
      <c r="Y43" s="157"/>
    </row>
    <row r="44" spans="1:25" s="69" customFormat="1" ht="14.65" thickBot="1">
      <c r="C44" s="227"/>
      <c r="D44" s="109"/>
      <c r="E44" s="148">
        <v>0</v>
      </c>
      <c r="F44" s="106">
        <v>0</v>
      </c>
      <c r="G44" s="106">
        <v>0</v>
      </c>
      <c r="H44" s="106">
        <v>0</v>
      </c>
      <c r="I44" s="106">
        <v>0</v>
      </c>
      <c r="J44" s="107">
        <v>0</v>
      </c>
      <c r="K44" s="133"/>
      <c r="L44" s="148">
        <v>0</v>
      </c>
      <c r="M44" s="106">
        <v>0</v>
      </c>
      <c r="N44" s="106">
        <v>0</v>
      </c>
      <c r="O44" s="106">
        <v>0</v>
      </c>
      <c r="P44" s="106">
        <v>0</v>
      </c>
      <c r="Q44" s="107">
        <v>0</v>
      </c>
      <c r="R44" s="133"/>
      <c r="S44" s="148">
        <v>0</v>
      </c>
      <c r="T44" s="106">
        <v>0</v>
      </c>
      <c r="U44" s="106">
        <v>0</v>
      </c>
      <c r="V44" s="106">
        <v>0</v>
      </c>
      <c r="W44" s="106">
        <v>0</v>
      </c>
      <c r="X44" s="107">
        <v>0</v>
      </c>
      <c r="Y44" s="157"/>
    </row>
    <row r="45" spans="1:25" s="69" customFormat="1">
      <c r="C45" s="227"/>
      <c r="D45" s="109"/>
      <c r="E45" s="249"/>
      <c r="F45" s="249"/>
      <c r="G45" s="249"/>
      <c r="H45" s="249"/>
      <c r="I45" s="249"/>
      <c r="J45" s="249"/>
      <c r="K45" s="133"/>
      <c r="L45" s="249"/>
      <c r="M45" s="249"/>
      <c r="N45" s="249"/>
      <c r="O45" s="249"/>
      <c r="P45" s="249"/>
      <c r="Q45" s="249"/>
      <c r="R45" s="133"/>
      <c r="S45" s="249"/>
      <c r="T45" s="249"/>
      <c r="U45" s="249"/>
      <c r="V45" s="249"/>
      <c r="W45" s="249"/>
      <c r="X45" s="249"/>
      <c r="Y45" s="157"/>
    </row>
    <row r="46" spans="1:25">
      <c r="A46" s="13"/>
      <c r="B46" s="25"/>
      <c r="C46" s="13"/>
      <c r="D46" s="40"/>
      <c r="E46" s="26"/>
      <c r="F46" s="26"/>
      <c r="G46" s="26"/>
      <c r="H46" s="26"/>
      <c r="I46" s="26"/>
      <c r="J46" s="26"/>
      <c r="K46" s="26"/>
      <c r="L46" s="26"/>
      <c r="M46" s="26"/>
      <c r="N46" s="26"/>
      <c r="O46" s="26"/>
      <c r="P46" s="26"/>
      <c r="Q46" s="26"/>
      <c r="R46" s="26"/>
      <c r="S46" s="26"/>
      <c r="T46" s="26"/>
      <c r="U46" s="26"/>
      <c r="V46" s="26"/>
      <c r="W46" s="26"/>
      <c r="X46" s="26"/>
      <c r="Y46" s="122"/>
    </row>
    <row r="47" spans="1:25" ht="22.5" customHeight="1">
      <c r="A47" s="13"/>
      <c r="B47" s="461" t="s">
        <v>160</v>
      </c>
      <c r="C47" s="461"/>
      <c r="D47" s="37"/>
      <c r="E47" s="456" t="s">
        <v>111</v>
      </c>
      <c r="F47" s="456"/>
      <c r="G47" s="456"/>
      <c r="H47" s="456"/>
      <c r="I47" s="456"/>
      <c r="J47" s="456"/>
      <c r="K47" s="78"/>
      <c r="L47" s="456" t="s">
        <v>95</v>
      </c>
      <c r="M47" s="456"/>
      <c r="N47" s="456"/>
      <c r="O47" s="456"/>
      <c r="P47" s="456"/>
      <c r="Q47" s="456"/>
      <c r="R47" s="78"/>
      <c r="S47" s="452" t="s">
        <v>113</v>
      </c>
      <c r="T47" s="453"/>
      <c r="U47" s="453"/>
      <c r="V47" s="453"/>
      <c r="W47" s="453"/>
      <c r="X47" s="454"/>
      <c r="Y47" s="121"/>
    </row>
    <row r="48" spans="1:25" s="295" customFormat="1" ht="17.25" customHeight="1">
      <c r="A48" s="288"/>
      <c r="B48" s="289"/>
      <c r="C48" s="289"/>
      <c r="D48" s="290"/>
      <c r="E48" s="292" t="s">
        <v>93</v>
      </c>
      <c r="F48" s="291" t="s">
        <v>93</v>
      </c>
      <c r="G48" s="291" t="s">
        <v>93</v>
      </c>
      <c r="H48" s="291" t="s">
        <v>93</v>
      </c>
      <c r="I48" s="291" t="s">
        <v>93</v>
      </c>
      <c r="J48" s="293" t="s">
        <v>93</v>
      </c>
      <c r="K48" s="290"/>
      <c r="L48" s="291" t="s">
        <v>93</v>
      </c>
      <c r="M48" s="291" t="s">
        <v>93</v>
      </c>
      <c r="N48" s="291" t="s">
        <v>93</v>
      </c>
      <c r="O48" s="291" t="s">
        <v>93</v>
      </c>
      <c r="P48" s="291" t="s">
        <v>93</v>
      </c>
      <c r="Q48" s="291" t="s">
        <v>93</v>
      </c>
      <c r="R48" s="290"/>
      <c r="S48" s="292" t="s">
        <v>93</v>
      </c>
      <c r="T48" s="291" t="s">
        <v>93</v>
      </c>
      <c r="U48" s="291" t="s">
        <v>93</v>
      </c>
      <c r="V48" s="291" t="s">
        <v>93</v>
      </c>
      <c r="W48" s="291" t="s">
        <v>93</v>
      </c>
      <c r="X48" s="293" t="s">
        <v>93</v>
      </c>
      <c r="Y48" s="294"/>
    </row>
    <row r="49" spans="1:25" ht="18.75" customHeight="1">
      <c r="A49" s="13"/>
      <c r="B49" s="30"/>
      <c r="C49" s="30"/>
      <c r="D49" s="39"/>
      <c r="E49" s="31">
        <v>2016</v>
      </c>
      <c r="F49" s="31">
        <v>2017</v>
      </c>
      <c r="G49" s="31">
        <v>2018</v>
      </c>
      <c r="H49" s="31">
        <v>2019</v>
      </c>
      <c r="I49" s="31">
        <v>2020</v>
      </c>
      <c r="J49" s="31">
        <v>2021</v>
      </c>
      <c r="K49" s="39"/>
      <c r="L49" s="31">
        <v>2016</v>
      </c>
      <c r="M49" s="31">
        <v>2017</v>
      </c>
      <c r="N49" s="31">
        <v>2018</v>
      </c>
      <c r="O49" s="31">
        <v>2019</v>
      </c>
      <c r="P49" s="31">
        <v>2020</v>
      </c>
      <c r="Q49" s="31">
        <v>2021</v>
      </c>
      <c r="R49" s="39"/>
      <c r="S49" s="144">
        <v>2016</v>
      </c>
      <c r="T49" s="31">
        <v>2017</v>
      </c>
      <c r="U49" s="31">
        <v>2018</v>
      </c>
      <c r="V49" s="31">
        <v>2019</v>
      </c>
      <c r="W49" s="31">
        <v>2020</v>
      </c>
      <c r="X49" s="145">
        <v>2021</v>
      </c>
      <c r="Y49" s="121"/>
    </row>
    <row r="50" spans="1:25" s="69" customFormat="1" ht="30" customHeight="1">
      <c r="A50" s="126"/>
      <c r="B50" s="191" t="s">
        <v>56</v>
      </c>
      <c r="C50" s="192" t="s">
        <v>163</v>
      </c>
      <c r="D50" s="127"/>
      <c r="E50" s="193">
        <v>294562437.19372475</v>
      </c>
      <c r="F50" s="194">
        <v>331719144.94913232</v>
      </c>
      <c r="G50" s="194">
        <v>404298144.58274931</v>
      </c>
      <c r="H50" s="194">
        <v>409379303.36192966</v>
      </c>
      <c r="I50" s="195">
        <v>327096410.05018121</v>
      </c>
      <c r="J50" s="196">
        <v>271083770.5568831</v>
      </c>
      <c r="K50" s="127"/>
      <c r="L50" s="193">
        <v>56398334.799398616</v>
      </c>
      <c r="M50" s="194">
        <v>56330562.191250369</v>
      </c>
      <c r="N50" s="194">
        <v>61215203.731915593</v>
      </c>
      <c r="O50" s="194">
        <v>54471865.769723035</v>
      </c>
      <c r="P50" s="195">
        <v>37275944.165262796</v>
      </c>
      <c r="Q50" s="196">
        <v>19442737.312668182</v>
      </c>
      <c r="R50" s="127"/>
      <c r="S50" s="193">
        <v>350960771.99312329</v>
      </c>
      <c r="T50" s="194">
        <v>388049707.14038283</v>
      </c>
      <c r="U50" s="194">
        <v>465513348.31466496</v>
      </c>
      <c r="V50" s="194">
        <v>463851169.13165259</v>
      </c>
      <c r="W50" s="195">
        <v>364372354.21544403</v>
      </c>
      <c r="X50" s="196">
        <v>290526507.8695513</v>
      </c>
      <c r="Y50" s="128"/>
    </row>
    <row r="51" spans="1:25" ht="30" customHeight="1">
      <c r="B51" s="197" t="s">
        <v>97</v>
      </c>
      <c r="C51" s="198" t="s">
        <v>137</v>
      </c>
      <c r="D51" s="127"/>
      <c r="E51" s="199"/>
      <c r="F51" s="200"/>
      <c r="G51" s="200"/>
      <c r="H51" s="200"/>
      <c r="I51" s="201"/>
      <c r="J51" s="202"/>
      <c r="L51" s="199"/>
      <c r="M51" s="200"/>
      <c r="N51" s="200"/>
      <c r="O51" s="200"/>
      <c r="P51" s="201"/>
      <c r="Q51" s="202"/>
      <c r="S51" s="199"/>
      <c r="T51" s="200"/>
      <c r="U51" s="200"/>
      <c r="V51" s="200"/>
      <c r="W51" s="201"/>
      <c r="X51" s="202"/>
      <c r="Y51" s="253"/>
    </row>
    <row r="52" spans="1:25" s="69" customFormat="1" ht="30" customHeight="1">
      <c r="A52" s="126"/>
      <c r="B52" s="203" t="s">
        <v>57</v>
      </c>
      <c r="C52" s="129" t="s">
        <v>135</v>
      </c>
      <c r="D52" s="127"/>
      <c r="E52" s="199">
        <v>201568743.43155721</v>
      </c>
      <c r="F52" s="200">
        <v>213546408.27200061</v>
      </c>
      <c r="G52" s="200">
        <v>259330287.84716412</v>
      </c>
      <c r="H52" s="200">
        <v>254587836.45546421</v>
      </c>
      <c r="I52" s="200">
        <v>237763966.61817393</v>
      </c>
      <c r="J52" s="204">
        <v>191449066.13181919</v>
      </c>
      <c r="K52" s="127"/>
      <c r="L52" s="199">
        <v>38593316.871799797</v>
      </c>
      <c r="M52" s="200">
        <v>36263174.480715282</v>
      </c>
      <c r="N52" s="200">
        <v>39265469.350110449</v>
      </c>
      <c r="O52" s="200">
        <v>33875367.75826142</v>
      </c>
      <c r="P52" s="200">
        <v>27095608.731415827</v>
      </c>
      <c r="Q52" s="204">
        <v>13731157.324209981</v>
      </c>
      <c r="R52" s="127"/>
      <c r="S52" s="199">
        <v>240162060.30335701</v>
      </c>
      <c r="T52" s="200">
        <v>249809582.75271589</v>
      </c>
      <c r="U52" s="200">
        <v>298595757.19727457</v>
      </c>
      <c r="V52" s="200">
        <v>288463204.21372563</v>
      </c>
      <c r="W52" s="200">
        <v>264859575.34958974</v>
      </c>
      <c r="X52" s="204">
        <v>205180223.45602918</v>
      </c>
      <c r="Y52" s="128"/>
    </row>
    <row r="53" spans="1:25" s="69" customFormat="1" ht="30" customHeight="1" thickBot="1">
      <c r="D53" s="130"/>
      <c r="E53" s="146">
        <v>496131180.62528193</v>
      </c>
      <c r="F53" s="131">
        <v>545265553.22113299</v>
      </c>
      <c r="G53" s="131">
        <v>663628432.4299134</v>
      </c>
      <c r="H53" s="131">
        <v>663967139.8173939</v>
      </c>
      <c r="I53" s="131">
        <v>564860376.66835511</v>
      </c>
      <c r="J53" s="132">
        <v>462532836.68870229</v>
      </c>
      <c r="K53" s="133"/>
      <c r="L53" s="146">
        <v>94991651.671198413</v>
      </c>
      <c r="M53" s="131">
        <v>92593736.671965659</v>
      </c>
      <c r="N53" s="131">
        <v>100480673.08202603</v>
      </c>
      <c r="O53" s="131">
        <v>88347233.527984455</v>
      </c>
      <c r="P53" s="131">
        <v>64371552.896678627</v>
      </c>
      <c r="Q53" s="132">
        <v>33173894.636878163</v>
      </c>
      <c r="R53" s="133"/>
      <c r="S53" s="146">
        <v>591122832.2964803</v>
      </c>
      <c r="T53" s="131">
        <v>637859289.89309871</v>
      </c>
      <c r="U53" s="131">
        <v>764109105.51193953</v>
      </c>
      <c r="V53" s="131">
        <v>752314373.34537816</v>
      </c>
      <c r="W53" s="131">
        <v>629231929.56503379</v>
      </c>
      <c r="X53" s="132">
        <v>495706731.32558048</v>
      </c>
      <c r="Y53" s="128"/>
    </row>
    <row r="54" spans="1:25" s="69" customFormat="1">
      <c r="D54" s="130"/>
      <c r="E54" s="156"/>
      <c r="F54" s="156"/>
      <c r="G54" s="156"/>
      <c r="H54" s="156"/>
      <c r="I54" s="156"/>
      <c r="J54" s="156"/>
      <c r="K54" s="133"/>
      <c r="L54" s="156"/>
      <c r="M54" s="156"/>
      <c r="N54" s="156"/>
      <c r="O54" s="156"/>
      <c r="P54" s="156"/>
      <c r="Q54" s="156"/>
      <c r="R54" s="133"/>
      <c r="S54" s="156"/>
      <c r="T54" s="156"/>
      <c r="U54" s="156"/>
      <c r="V54" s="156"/>
      <c r="W54" s="156"/>
      <c r="X54" s="156"/>
      <c r="Y54" s="157"/>
    </row>
    <row r="55" spans="1:25">
      <c r="Y55" s="253"/>
    </row>
    <row r="56" spans="1:25" ht="22.5" customHeight="1">
      <c r="A56" s="13"/>
      <c r="B56" s="461" t="s">
        <v>160</v>
      </c>
      <c r="C56" s="461"/>
      <c r="D56" s="37"/>
      <c r="E56" s="452" t="s">
        <v>111</v>
      </c>
      <c r="F56" s="453"/>
      <c r="G56" s="453"/>
      <c r="H56" s="453"/>
      <c r="I56" s="453"/>
      <c r="J56" s="454"/>
      <c r="K56" s="78"/>
      <c r="L56" s="456" t="s">
        <v>95</v>
      </c>
      <c r="M56" s="456"/>
      <c r="N56" s="456"/>
      <c r="O56" s="456"/>
      <c r="P56" s="456"/>
      <c r="Q56" s="456"/>
      <c r="R56" s="78"/>
      <c r="S56" s="452" t="s">
        <v>113</v>
      </c>
      <c r="T56" s="453"/>
      <c r="U56" s="453"/>
      <c r="V56" s="453"/>
      <c r="W56" s="453"/>
      <c r="X56" s="454"/>
      <c r="Y56" s="121"/>
    </row>
    <row r="57" spans="1:25" ht="22.5" customHeight="1">
      <c r="A57" s="13"/>
      <c r="B57" s="297"/>
      <c r="C57" s="297"/>
      <c r="D57" s="37"/>
      <c r="E57" s="292" t="s">
        <v>157</v>
      </c>
      <c r="F57" s="291" t="s">
        <v>157</v>
      </c>
      <c r="G57" s="291" t="s">
        <v>157</v>
      </c>
      <c r="H57" s="291" t="s">
        <v>157</v>
      </c>
      <c r="I57" s="291" t="s">
        <v>157</v>
      </c>
      <c r="J57" s="293" t="s">
        <v>157</v>
      </c>
      <c r="K57" s="290"/>
      <c r="L57" s="292" t="s">
        <v>157</v>
      </c>
      <c r="M57" s="291" t="s">
        <v>157</v>
      </c>
      <c r="N57" s="291" t="s">
        <v>157</v>
      </c>
      <c r="O57" s="291" t="s">
        <v>157</v>
      </c>
      <c r="P57" s="291" t="s">
        <v>157</v>
      </c>
      <c r="Q57" s="293" t="s">
        <v>157</v>
      </c>
      <c r="R57" s="290"/>
      <c r="S57" s="292" t="s">
        <v>157</v>
      </c>
      <c r="T57" s="291" t="s">
        <v>157</v>
      </c>
      <c r="U57" s="291" t="s">
        <v>157</v>
      </c>
      <c r="V57" s="291" t="s">
        <v>157</v>
      </c>
      <c r="W57" s="291" t="s">
        <v>157</v>
      </c>
      <c r="X57" s="293" t="s">
        <v>157</v>
      </c>
      <c r="Y57" s="121"/>
    </row>
    <row r="58" spans="1:25" s="295" customFormat="1" ht="17.25" customHeight="1">
      <c r="A58" s="288"/>
      <c r="B58" s="289"/>
      <c r="C58" s="289"/>
      <c r="D58" s="290"/>
      <c r="E58" s="292" t="s">
        <v>93</v>
      </c>
      <c r="F58" s="291" t="s">
        <v>93</v>
      </c>
      <c r="G58" s="291" t="s">
        <v>93</v>
      </c>
      <c r="H58" s="291" t="s">
        <v>93</v>
      </c>
      <c r="I58" s="291" t="s">
        <v>93</v>
      </c>
      <c r="J58" s="293" t="s">
        <v>93</v>
      </c>
      <c r="K58" s="290"/>
      <c r="L58" s="291" t="s">
        <v>93</v>
      </c>
      <c r="M58" s="291" t="s">
        <v>93</v>
      </c>
      <c r="N58" s="291" t="s">
        <v>93</v>
      </c>
      <c r="O58" s="291" t="s">
        <v>93</v>
      </c>
      <c r="P58" s="291" t="s">
        <v>93</v>
      </c>
      <c r="Q58" s="291" t="s">
        <v>93</v>
      </c>
      <c r="R58" s="290"/>
      <c r="S58" s="292" t="s">
        <v>93</v>
      </c>
      <c r="T58" s="291" t="s">
        <v>93</v>
      </c>
      <c r="U58" s="291" t="s">
        <v>93</v>
      </c>
      <c r="V58" s="291" t="s">
        <v>93</v>
      </c>
      <c r="W58" s="291" t="s">
        <v>93</v>
      </c>
      <c r="X58" s="293" t="s">
        <v>93</v>
      </c>
      <c r="Y58" s="294"/>
    </row>
    <row r="59" spans="1:25" ht="18.75" customHeight="1">
      <c r="A59" s="13"/>
      <c r="B59" s="30" t="s">
        <v>55</v>
      </c>
      <c r="C59" s="30"/>
      <c r="D59" s="39"/>
      <c r="E59" s="144">
        <v>2016</v>
      </c>
      <c r="F59" s="31">
        <v>2017</v>
      </c>
      <c r="G59" s="31">
        <v>2018</v>
      </c>
      <c r="H59" s="31">
        <v>2019</v>
      </c>
      <c r="I59" s="31">
        <v>2020</v>
      </c>
      <c r="J59" s="145">
        <v>2021</v>
      </c>
      <c r="K59" s="39"/>
      <c r="L59" s="31">
        <v>2016</v>
      </c>
      <c r="M59" s="31">
        <v>2017</v>
      </c>
      <c r="N59" s="31">
        <v>2018</v>
      </c>
      <c r="O59" s="31">
        <v>2019</v>
      </c>
      <c r="P59" s="31">
        <v>2020</v>
      </c>
      <c r="Q59" s="31">
        <v>2021</v>
      </c>
      <c r="R59" s="39"/>
      <c r="S59" s="144">
        <v>2016</v>
      </c>
      <c r="T59" s="31">
        <v>2017</v>
      </c>
      <c r="U59" s="31">
        <v>2018</v>
      </c>
      <c r="V59" s="31">
        <v>2019</v>
      </c>
      <c r="W59" s="31">
        <v>2020</v>
      </c>
      <c r="X59" s="145">
        <v>2021</v>
      </c>
      <c r="Y59" s="121"/>
    </row>
    <row r="60" spans="1:25">
      <c r="A60" s="13"/>
      <c r="B60" s="45" t="s">
        <v>69</v>
      </c>
      <c r="C60" s="100" t="s">
        <v>70</v>
      </c>
      <c r="D60" s="43"/>
      <c r="E60" s="236">
        <v>383156.04477197415</v>
      </c>
      <c r="F60" s="186">
        <v>27571.689695991892</v>
      </c>
      <c r="G60" s="186">
        <v>0</v>
      </c>
      <c r="H60" s="186">
        <v>3029740.46</v>
      </c>
      <c r="I60" s="186">
        <v>3794388.1508727763</v>
      </c>
      <c r="J60" s="237">
        <v>4697844.0072825616</v>
      </c>
      <c r="K60" s="43"/>
      <c r="L60" s="167">
        <v>73360.891155484773</v>
      </c>
      <c r="M60" s="105">
        <v>4682.0595216959628</v>
      </c>
      <c r="N60" s="105">
        <v>0</v>
      </c>
      <c r="O60" s="105">
        <v>403136.19740642328</v>
      </c>
      <c r="P60" s="105">
        <v>432408.90608236752</v>
      </c>
      <c r="Q60" s="168">
        <v>336939.93108422216</v>
      </c>
      <c r="R60" s="43"/>
      <c r="S60" s="178">
        <v>456516.93592745892</v>
      </c>
      <c r="T60" s="105">
        <v>32253.749217687855</v>
      </c>
      <c r="U60" s="105">
        <v>0</v>
      </c>
      <c r="V60" s="105">
        <v>3432876.6574064232</v>
      </c>
      <c r="W60" s="105">
        <v>4226797.0569551438</v>
      </c>
      <c r="X60" s="179">
        <v>5034783.9383667838</v>
      </c>
      <c r="Y60" s="122"/>
    </row>
    <row r="61" spans="1:25">
      <c r="A61" s="13"/>
      <c r="B61" s="46" t="s">
        <v>69</v>
      </c>
      <c r="C61" s="101" t="s">
        <v>71</v>
      </c>
      <c r="D61" s="43"/>
      <c r="E61" s="238">
        <v>421844.62698944885</v>
      </c>
      <c r="F61" s="189">
        <v>755267.44329637079</v>
      </c>
      <c r="G61" s="189">
        <v>8655484.4186657276</v>
      </c>
      <c r="H61" s="189">
        <v>-1003936.6184816163</v>
      </c>
      <c r="I61" s="189">
        <v>11717834.805673283</v>
      </c>
      <c r="J61" s="239">
        <v>15851555.743040826</v>
      </c>
      <c r="K61" s="43"/>
      <c r="L61" s="169">
        <v>80768.392375269264</v>
      </c>
      <c r="M61" s="170">
        <v>128255.0022614972</v>
      </c>
      <c r="N61" s="170">
        <v>1310535.9230225142</v>
      </c>
      <c r="O61" s="170">
        <v>-133583.4524953803</v>
      </c>
      <c r="P61" s="170">
        <v>1335365.7898203172</v>
      </c>
      <c r="Q61" s="171">
        <v>1136909.2058736458</v>
      </c>
      <c r="R61" s="43"/>
      <c r="S61" s="181">
        <v>502613.01936471811</v>
      </c>
      <c r="T61" s="170">
        <v>883522.44555786799</v>
      </c>
      <c r="U61" s="170">
        <v>9966020.3416882418</v>
      </c>
      <c r="V61" s="170">
        <v>-1137520.0709769966</v>
      </c>
      <c r="W61" s="170">
        <v>13053200.5954936</v>
      </c>
      <c r="X61" s="182">
        <v>16988464.948914472</v>
      </c>
      <c r="Y61" s="122"/>
    </row>
    <row r="62" spans="1:25">
      <c r="A62" s="13"/>
      <c r="B62" s="46" t="s">
        <v>69</v>
      </c>
      <c r="C62" s="101" t="s">
        <v>72</v>
      </c>
      <c r="D62" s="43"/>
      <c r="E62" s="238">
        <v>185277792.18519154</v>
      </c>
      <c r="F62" s="189">
        <v>197761683.2962805</v>
      </c>
      <c r="G62" s="189">
        <v>233481768.50866565</v>
      </c>
      <c r="H62" s="189">
        <v>224501024.96561274</v>
      </c>
      <c r="I62" s="189">
        <v>156162486.40883639</v>
      </c>
      <c r="J62" s="239">
        <v>108554531.4828852</v>
      </c>
      <c r="K62" s="43"/>
      <c r="L62" s="169">
        <v>35474173.333518445</v>
      </c>
      <c r="M62" s="170">
        <v>33582706.845804036</v>
      </c>
      <c r="N62" s="170">
        <v>35351718.078489929</v>
      </c>
      <c r="O62" s="170">
        <v>29872027.229184389</v>
      </c>
      <c r="P62" s="170">
        <v>17796294.747445732</v>
      </c>
      <c r="Q62" s="171">
        <v>7785774.985296011</v>
      </c>
      <c r="R62" s="43"/>
      <c r="S62" s="181">
        <v>220751965.51870999</v>
      </c>
      <c r="T62" s="170">
        <v>231344390.14208454</v>
      </c>
      <c r="U62" s="170">
        <v>268833486.58715558</v>
      </c>
      <c r="V62" s="170">
        <v>254373052.19479713</v>
      </c>
      <c r="W62" s="170">
        <v>173958781.15628213</v>
      </c>
      <c r="X62" s="182">
        <v>116340306.46818121</v>
      </c>
      <c r="Y62" s="122"/>
    </row>
    <row r="63" spans="1:25">
      <c r="A63" s="13"/>
      <c r="B63" s="46" t="s">
        <v>73</v>
      </c>
      <c r="C63" s="101" t="s">
        <v>74</v>
      </c>
      <c r="D63" s="43"/>
      <c r="E63" s="238">
        <v>3970992.5268969084</v>
      </c>
      <c r="F63" s="189">
        <v>5355338.1897737551</v>
      </c>
      <c r="G63" s="189">
        <v>4023201.7975504785</v>
      </c>
      <c r="H63" s="189">
        <v>4143821.0637501469</v>
      </c>
      <c r="I63" s="189">
        <v>3613603.7627821439</v>
      </c>
      <c r="J63" s="239">
        <v>2582382.0088011031</v>
      </c>
      <c r="K63" s="43"/>
      <c r="L63" s="169">
        <v>760305.24513399461</v>
      </c>
      <c r="M63" s="170">
        <v>909411.51738615613</v>
      </c>
      <c r="N63" s="170">
        <v>609157.18014445202</v>
      </c>
      <c r="O63" s="170">
        <v>551375.36974796653</v>
      </c>
      <c r="P63" s="170">
        <v>411806.69661334949</v>
      </c>
      <c r="Q63" s="171">
        <v>185214.24183726497</v>
      </c>
      <c r="R63" s="43"/>
      <c r="S63" s="181">
        <v>4731297.772030903</v>
      </c>
      <c r="T63" s="170">
        <v>6264749.7071599113</v>
      </c>
      <c r="U63" s="170">
        <v>4632358.9776949305</v>
      </c>
      <c r="V63" s="170">
        <v>4695196.4334981134</v>
      </c>
      <c r="W63" s="170">
        <v>4025410.4593954934</v>
      </c>
      <c r="X63" s="182">
        <v>2767596.2506383681</v>
      </c>
      <c r="Y63" s="122"/>
    </row>
    <row r="64" spans="1:25">
      <c r="A64" s="13"/>
      <c r="B64" s="46" t="s">
        <v>73</v>
      </c>
      <c r="C64" s="101" t="s">
        <v>75</v>
      </c>
      <c r="D64" s="43"/>
      <c r="E64" s="238">
        <v>220173455.15344265</v>
      </c>
      <c r="F64" s="189">
        <v>240466627.45657387</v>
      </c>
      <c r="G64" s="189">
        <v>291547892.67334092</v>
      </c>
      <c r="H64" s="189">
        <v>285242910.70962834</v>
      </c>
      <c r="I64" s="189">
        <v>241127599.46518162</v>
      </c>
      <c r="J64" s="239">
        <v>221605982.14582542</v>
      </c>
      <c r="K64" s="43"/>
      <c r="L64" s="169">
        <v>42155464.070653647</v>
      </c>
      <c r="M64" s="170">
        <v>40834605.174627274</v>
      </c>
      <c r="N64" s="170">
        <v>44143570.498024821</v>
      </c>
      <c r="O64" s="170">
        <v>37954321.130404532</v>
      </c>
      <c r="P64" s="170">
        <v>27478928.713980824</v>
      </c>
      <c r="Q64" s="171">
        <v>15894079.121468514</v>
      </c>
      <c r="R64" s="43"/>
      <c r="S64" s="181">
        <v>262328919.2240963</v>
      </c>
      <c r="T64" s="170">
        <v>281301232.63120115</v>
      </c>
      <c r="U64" s="170">
        <v>335691463.17136574</v>
      </c>
      <c r="V64" s="170">
        <v>323197231.84003288</v>
      </c>
      <c r="W64" s="170">
        <v>268606528.17916244</v>
      </c>
      <c r="X64" s="182">
        <v>237500061.26729393</v>
      </c>
      <c r="Y64" s="122"/>
    </row>
    <row r="65" spans="1:25">
      <c r="A65" s="13"/>
      <c r="B65" s="46" t="s">
        <v>76</v>
      </c>
      <c r="C65" s="101" t="s">
        <v>77</v>
      </c>
      <c r="D65" s="43"/>
      <c r="E65" s="238">
        <v>9095792.1829093173</v>
      </c>
      <c r="F65" s="189">
        <v>12552503.561377738</v>
      </c>
      <c r="G65" s="189">
        <v>31827236.798048325</v>
      </c>
      <c r="H65" s="189">
        <v>38656500.598157793</v>
      </c>
      <c r="I65" s="189">
        <v>29687185.305024609</v>
      </c>
      <c r="J65" s="239">
        <v>23655627.261376251</v>
      </c>
      <c r="K65" s="43"/>
      <c r="L65" s="169">
        <v>1741523.9284569621</v>
      </c>
      <c r="M65" s="170">
        <v>2131591.1164202169</v>
      </c>
      <c r="N65" s="170">
        <v>4818995.1176431403</v>
      </c>
      <c r="O65" s="170">
        <v>5143620.3403972313</v>
      </c>
      <c r="P65" s="170">
        <v>3383155.0205156244</v>
      </c>
      <c r="Q65" s="171">
        <v>1696634.7556126416</v>
      </c>
      <c r="R65" s="43"/>
      <c r="S65" s="181">
        <v>10837316.111366279</v>
      </c>
      <c r="T65" s="170">
        <v>14684094.677797955</v>
      </c>
      <c r="U65" s="170">
        <v>36646231.915691465</v>
      </c>
      <c r="V65" s="170">
        <v>43800120.938555025</v>
      </c>
      <c r="W65" s="170">
        <v>33070340.325540233</v>
      </c>
      <c r="X65" s="182">
        <v>25352262.016988892</v>
      </c>
      <c r="Y65" s="122"/>
    </row>
    <row r="66" spans="1:25">
      <c r="A66" s="13"/>
      <c r="B66" s="46" t="s">
        <v>76</v>
      </c>
      <c r="C66" s="101" t="s">
        <v>61</v>
      </c>
      <c r="D66" s="43"/>
      <c r="E66" s="238">
        <v>2311407.0082307849</v>
      </c>
      <c r="F66" s="189">
        <v>4618005.9066444021</v>
      </c>
      <c r="G66" s="189">
        <v>2967281.9168069405</v>
      </c>
      <c r="H66" s="189">
        <v>1395322.5188803324</v>
      </c>
      <c r="I66" s="189">
        <v>1616263.2615167801</v>
      </c>
      <c r="J66" s="239">
        <v>2882593.3583219489</v>
      </c>
      <c r="K66" s="43"/>
      <c r="L66" s="169">
        <v>442553.05445528543</v>
      </c>
      <c r="M66" s="170">
        <v>784202.15680853929</v>
      </c>
      <c r="N66" s="170">
        <v>449279.24973494001</v>
      </c>
      <c r="O66" s="170">
        <v>185661.12241078541</v>
      </c>
      <c r="P66" s="170">
        <v>184189.5454719977</v>
      </c>
      <c r="Q66" s="171">
        <v>206746.07458042307</v>
      </c>
      <c r="R66" s="43"/>
      <c r="S66" s="181">
        <v>2753960.0626860703</v>
      </c>
      <c r="T66" s="170">
        <v>5402208.0634529414</v>
      </c>
      <c r="U66" s="170">
        <v>3416561.1665418805</v>
      </c>
      <c r="V66" s="170">
        <v>1580983.6412911178</v>
      </c>
      <c r="W66" s="170">
        <v>1800452.8069887778</v>
      </c>
      <c r="X66" s="182">
        <v>3089339.432902372</v>
      </c>
      <c r="Y66" s="122"/>
    </row>
    <row r="67" spans="1:25">
      <c r="A67" s="13"/>
      <c r="B67" s="46" t="s">
        <v>76</v>
      </c>
      <c r="C67" s="101" t="s">
        <v>79</v>
      </c>
      <c r="D67" s="43"/>
      <c r="E67" s="238">
        <v>23579494.608428199</v>
      </c>
      <c r="F67" s="189">
        <v>16147644.183149159</v>
      </c>
      <c r="G67" s="189">
        <v>9052080.2761298437</v>
      </c>
      <c r="H67" s="189">
        <v>10924997.474584112</v>
      </c>
      <c r="I67" s="189">
        <v>18144722.492464229</v>
      </c>
      <c r="J67" s="239">
        <v>16594563.007371642</v>
      </c>
      <c r="K67" s="43"/>
      <c r="L67" s="169">
        <v>4514642.9531072564</v>
      </c>
      <c r="M67" s="170">
        <v>2742096.4052000977</v>
      </c>
      <c r="N67" s="170">
        <v>1370584.915428739</v>
      </c>
      <c r="O67" s="170">
        <v>1453676.3121216707</v>
      </c>
      <c r="P67" s="170">
        <v>2067774.6430158652</v>
      </c>
      <c r="Q67" s="171">
        <v>1190199.3568558022</v>
      </c>
      <c r="R67" s="43"/>
      <c r="S67" s="181">
        <v>28094137.561535455</v>
      </c>
      <c r="T67" s="170">
        <v>18889740.588349257</v>
      </c>
      <c r="U67" s="170">
        <v>10422665.191558583</v>
      </c>
      <c r="V67" s="170">
        <v>12378673.786705783</v>
      </c>
      <c r="W67" s="170">
        <v>20212497.135480095</v>
      </c>
      <c r="X67" s="182">
        <v>17784762.364227444</v>
      </c>
      <c r="Y67" s="122"/>
    </row>
    <row r="68" spans="1:25">
      <c r="A68" s="13"/>
      <c r="B68" s="46" t="s">
        <v>80</v>
      </c>
      <c r="C68" s="101" t="s">
        <v>81</v>
      </c>
      <c r="D68" s="43"/>
      <c r="E68" s="238">
        <v>23591895.28004171</v>
      </c>
      <c r="F68" s="189">
        <v>19686957.799012415</v>
      </c>
      <c r="G68" s="189">
        <v>17563670.370858848</v>
      </c>
      <c r="H68" s="189">
        <v>12758220.076693866</v>
      </c>
      <c r="I68" s="189">
        <v>18183176.778931729</v>
      </c>
      <c r="J68" s="239">
        <v>11485898.042647151</v>
      </c>
      <c r="K68" s="43"/>
      <c r="L68" s="169">
        <v>4517017.2450776063</v>
      </c>
      <c r="M68" s="170">
        <v>3343121.4855683036</v>
      </c>
      <c r="N68" s="170">
        <v>2659333.6487901583</v>
      </c>
      <c r="O68" s="170">
        <v>1697604.2652157247</v>
      </c>
      <c r="P68" s="170">
        <v>2072156.8978839591</v>
      </c>
      <c r="Q68" s="171">
        <v>823794.42334198393</v>
      </c>
      <c r="R68" s="43"/>
      <c r="S68" s="181">
        <v>28108912.525119316</v>
      </c>
      <c r="T68" s="170">
        <v>23030079.284580719</v>
      </c>
      <c r="U68" s="170">
        <v>20223004.019649006</v>
      </c>
      <c r="V68" s="170">
        <v>14455824.341909591</v>
      </c>
      <c r="W68" s="170">
        <v>20255333.676815689</v>
      </c>
      <c r="X68" s="182">
        <v>12309692.465989135</v>
      </c>
      <c r="Y68" s="122"/>
    </row>
    <row r="69" spans="1:25">
      <c r="A69" s="13"/>
      <c r="B69" s="46" t="s">
        <v>80</v>
      </c>
      <c r="C69" s="101" t="s">
        <v>82</v>
      </c>
      <c r="D69" s="43"/>
      <c r="E69" s="238">
        <v>8322012.5261474838</v>
      </c>
      <c r="F69" s="189">
        <v>13575611.669523265</v>
      </c>
      <c r="G69" s="189">
        <v>9526243.4966564123</v>
      </c>
      <c r="H69" s="189">
        <v>11889717.6250183</v>
      </c>
      <c r="I69" s="189">
        <v>16328187.14497227</v>
      </c>
      <c r="J69" s="239">
        <v>12067332.836807102</v>
      </c>
      <c r="K69" s="43"/>
      <c r="L69" s="169">
        <v>1593372.3699664371</v>
      </c>
      <c r="M69" s="170">
        <v>2305329.2192454301</v>
      </c>
      <c r="N69" s="170">
        <v>1442378.463174725</v>
      </c>
      <c r="O69" s="170">
        <v>1582041.6352052838</v>
      </c>
      <c r="P69" s="170">
        <v>1860762.0678031091</v>
      </c>
      <c r="Q69" s="171">
        <v>865496.23361293599</v>
      </c>
      <c r="R69" s="43"/>
      <c r="S69" s="181">
        <v>9915384.896113921</v>
      </c>
      <c r="T69" s="170">
        <v>15880940.888768695</v>
      </c>
      <c r="U69" s="170">
        <v>10968621.959831137</v>
      </c>
      <c r="V69" s="170">
        <v>13471759.260223584</v>
      </c>
      <c r="W69" s="170">
        <v>18188949.212775379</v>
      </c>
      <c r="X69" s="182">
        <v>12932829.070420038</v>
      </c>
      <c r="Y69" s="122"/>
    </row>
    <row r="70" spans="1:25">
      <c r="A70" s="13"/>
      <c r="B70" s="46" t="s">
        <v>80</v>
      </c>
      <c r="C70" s="101" t="s">
        <v>83</v>
      </c>
      <c r="D70" s="43"/>
      <c r="E70" s="238">
        <v>5503515.8296942562</v>
      </c>
      <c r="F70" s="189">
        <v>3981870.5175969074</v>
      </c>
      <c r="G70" s="189">
        <v>6256966.9593079202</v>
      </c>
      <c r="H70" s="189">
        <v>9563377.422300389</v>
      </c>
      <c r="I70" s="189">
        <v>7293789.5449817237</v>
      </c>
      <c r="J70" s="239">
        <v>10680553.682342868</v>
      </c>
      <c r="K70" s="43"/>
      <c r="L70" s="169">
        <v>1053729.4954982782</v>
      </c>
      <c r="M70" s="170">
        <v>676177.44783284841</v>
      </c>
      <c r="N70" s="170">
        <v>947373.89297987334</v>
      </c>
      <c r="O70" s="170">
        <v>1272499.6280336902</v>
      </c>
      <c r="P70" s="170">
        <v>831201.08774720505</v>
      </c>
      <c r="Q70" s="171">
        <v>766033.31572765298</v>
      </c>
      <c r="R70" s="43"/>
      <c r="S70" s="181">
        <v>6557245.3251925344</v>
      </c>
      <c r="T70" s="170">
        <v>4658047.9654297559</v>
      </c>
      <c r="U70" s="170">
        <v>7204340.8522877935</v>
      </c>
      <c r="V70" s="170">
        <v>10835877.050334079</v>
      </c>
      <c r="W70" s="170">
        <v>8124990.6327289287</v>
      </c>
      <c r="X70" s="182">
        <v>11446586.998070521</v>
      </c>
      <c r="Y70" s="122"/>
    </row>
    <row r="71" spans="1:25">
      <c r="A71" s="13"/>
      <c r="B71" s="46" t="s">
        <v>84</v>
      </c>
      <c r="C71" s="101" t="s">
        <v>85</v>
      </c>
      <c r="D71" s="43"/>
      <c r="E71" s="238">
        <v>1717212.7257344523</v>
      </c>
      <c r="F71" s="189">
        <v>3560572.3284733975</v>
      </c>
      <c r="G71" s="189">
        <v>7646466.3125891974</v>
      </c>
      <c r="H71" s="189">
        <v>9050234.0768443812</v>
      </c>
      <c r="I71" s="189">
        <v>10135038.98570966</v>
      </c>
      <c r="J71" s="239">
        <v>8991499.1061383151</v>
      </c>
      <c r="K71" s="43"/>
      <c r="L71" s="169">
        <v>328785.77170403278</v>
      </c>
      <c r="M71" s="170">
        <v>604635.10785991047</v>
      </c>
      <c r="N71" s="170">
        <v>1157759.4392312961</v>
      </c>
      <c r="O71" s="170">
        <v>1204220.9554072078</v>
      </c>
      <c r="P71" s="170">
        <v>1154990.1978016701</v>
      </c>
      <c r="Q71" s="171">
        <v>644890.52520041913</v>
      </c>
      <c r="R71" s="43"/>
      <c r="S71" s="181">
        <v>2045998.497438485</v>
      </c>
      <c r="T71" s="170">
        <v>4165207.436333308</v>
      </c>
      <c r="U71" s="170">
        <v>8804225.7518204935</v>
      </c>
      <c r="V71" s="170">
        <v>10254455.032251589</v>
      </c>
      <c r="W71" s="170">
        <v>11290029.18351133</v>
      </c>
      <c r="X71" s="182">
        <v>9636389.6313387342</v>
      </c>
      <c r="Y71" s="122"/>
    </row>
    <row r="72" spans="1:25">
      <c r="A72" s="13"/>
      <c r="B72" s="46" t="s">
        <v>84</v>
      </c>
      <c r="C72" s="101" t="s">
        <v>87</v>
      </c>
      <c r="D72" s="43"/>
      <c r="E72" s="238">
        <v>1232835.7125833216</v>
      </c>
      <c r="F72" s="189">
        <v>1905518.8147387162</v>
      </c>
      <c r="G72" s="189">
        <v>3887530.8816088415</v>
      </c>
      <c r="H72" s="189">
        <v>2026558.1549172639</v>
      </c>
      <c r="I72" s="189">
        <v>1697680.173208253</v>
      </c>
      <c r="J72" s="239">
        <v>2935398.3304135897</v>
      </c>
      <c r="K72" s="43"/>
      <c r="L72" s="169">
        <v>236044.62922474276</v>
      </c>
      <c r="M72" s="170">
        <v>323583.81400234508</v>
      </c>
      <c r="N72" s="170">
        <v>588615.10526445461</v>
      </c>
      <c r="O72" s="170">
        <v>269653.11358594801</v>
      </c>
      <c r="P72" s="170">
        <v>193467.82600663858</v>
      </c>
      <c r="Q72" s="171">
        <v>210533.36586337769</v>
      </c>
      <c r="R72" s="43"/>
      <c r="S72" s="181">
        <v>1468880.3418080644</v>
      </c>
      <c r="T72" s="170">
        <v>2229102.6287410613</v>
      </c>
      <c r="U72" s="170">
        <v>4476145.9868732961</v>
      </c>
      <c r="V72" s="170">
        <v>2296211.2685032119</v>
      </c>
      <c r="W72" s="170">
        <v>1891147.9992148916</v>
      </c>
      <c r="X72" s="182">
        <v>3145931.6962769674</v>
      </c>
      <c r="Y72" s="122"/>
    </row>
    <row r="73" spans="1:25">
      <c r="A73" s="13"/>
      <c r="B73" s="46" t="s">
        <v>84</v>
      </c>
      <c r="C73" s="101" t="s">
        <v>88</v>
      </c>
      <c r="D73" s="43"/>
      <c r="E73" s="238">
        <v>493399.25640168611</v>
      </c>
      <c r="F73" s="189">
        <v>543255.30421404319</v>
      </c>
      <c r="G73" s="189">
        <v>1618582.6386833431</v>
      </c>
      <c r="H73" s="189">
        <v>1933181.7754261824</v>
      </c>
      <c r="I73" s="189">
        <v>5096709.1436404232</v>
      </c>
      <c r="J73" s="239">
        <v>7748833.4394116327</v>
      </c>
      <c r="K73" s="43"/>
      <c r="L73" s="169">
        <v>94468.584376954008</v>
      </c>
      <c r="M73" s="170">
        <v>92252.368202771293</v>
      </c>
      <c r="N73" s="170">
        <v>245071.28541536722</v>
      </c>
      <c r="O73" s="170">
        <v>257228.48545274697</v>
      </c>
      <c r="P73" s="170">
        <v>580821.55483081751</v>
      </c>
      <c r="Q73" s="171">
        <v>555763.75056538451</v>
      </c>
      <c r="R73" s="43"/>
      <c r="S73" s="181">
        <v>587867.84077864012</v>
      </c>
      <c r="T73" s="170">
        <v>635507.67241681449</v>
      </c>
      <c r="U73" s="170">
        <v>1863653.9240987103</v>
      </c>
      <c r="V73" s="170">
        <v>2190410.2608789294</v>
      </c>
      <c r="W73" s="170">
        <v>5677530.6984712407</v>
      </c>
      <c r="X73" s="182">
        <v>8304597.1899770172</v>
      </c>
      <c r="Y73" s="122"/>
    </row>
    <row r="74" spans="1:25">
      <c r="A74" s="13"/>
      <c r="B74" s="47" t="s">
        <v>84</v>
      </c>
      <c r="C74" s="102" t="s">
        <v>89</v>
      </c>
      <c r="D74" s="43"/>
      <c r="E74" s="238">
        <v>10056374.957818206</v>
      </c>
      <c r="F74" s="189">
        <v>24327125.060782429</v>
      </c>
      <c r="G74" s="189">
        <v>35574025.381001063</v>
      </c>
      <c r="H74" s="189">
        <v>49855469.5140616</v>
      </c>
      <c r="I74" s="189">
        <v>40261711.244559266</v>
      </c>
      <c r="J74" s="239">
        <v>12198242.236036697</v>
      </c>
      <c r="K74" s="43"/>
      <c r="L74" s="169">
        <v>1925441.7064940073</v>
      </c>
      <c r="M74" s="170">
        <v>4131086.9512245618</v>
      </c>
      <c r="N74" s="170">
        <v>5386300.2846816257</v>
      </c>
      <c r="O74" s="170">
        <v>6633751.1959062815</v>
      </c>
      <c r="P74" s="170">
        <v>4588229.2016591728</v>
      </c>
      <c r="Q74" s="171">
        <v>874885.34995786287</v>
      </c>
      <c r="R74" s="43"/>
      <c r="S74" s="181">
        <v>11981816.664312214</v>
      </c>
      <c r="T74" s="170">
        <v>28458212.012006991</v>
      </c>
      <c r="U74" s="170">
        <v>40960325.665682688</v>
      </c>
      <c r="V74" s="170">
        <v>56489220.709967881</v>
      </c>
      <c r="W74" s="170">
        <v>44849940.446218438</v>
      </c>
      <c r="X74" s="182">
        <v>13073127.58599456</v>
      </c>
      <c r="Y74" s="122"/>
    </row>
    <row r="75" spans="1:25" ht="18" customHeight="1" thickBot="1">
      <c r="D75" s="44"/>
      <c r="E75" s="241">
        <v>496131180.62528187</v>
      </c>
      <c r="F75" s="143">
        <v>545265553.22113299</v>
      </c>
      <c r="G75" s="143">
        <v>663628432.42991352</v>
      </c>
      <c r="H75" s="143">
        <v>663967139.81739378</v>
      </c>
      <c r="I75" s="143">
        <v>564860376.66835523</v>
      </c>
      <c r="J75" s="242">
        <v>462532836.68870234</v>
      </c>
      <c r="K75" s="108"/>
      <c r="L75" s="165">
        <v>94991651.671198413</v>
      </c>
      <c r="M75" s="143">
        <v>92593736.671965703</v>
      </c>
      <c r="N75" s="143">
        <v>100480673.08202606</v>
      </c>
      <c r="O75" s="143">
        <v>88347233.5279845</v>
      </c>
      <c r="P75" s="143">
        <v>64371552.896678634</v>
      </c>
      <c r="Q75" s="166">
        <v>33173894.63687814</v>
      </c>
      <c r="R75" s="108"/>
      <c r="S75" s="241">
        <v>591122832.2964803</v>
      </c>
      <c r="T75" s="143">
        <v>637859289.89309859</v>
      </c>
      <c r="U75" s="143">
        <v>764109105.51193953</v>
      </c>
      <c r="V75" s="143">
        <v>752314373.3453784</v>
      </c>
      <c r="W75" s="143">
        <v>629231929.56503391</v>
      </c>
      <c r="X75" s="242">
        <v>495706731.32558036</v>
      </c>
      <c r="Y75" s="122"/>
    </row>
    <row r="76" spans="1:25">
      <c r="A76" s="13"/>
      <c r="B76" s="25"/>
      <c r="C76" s="13"/>
      <c r="D76" s="40"/>
      <c r="E76" s="26"/>
      <c r="F76" s="26"/>
      <c r="G76" s="26"/>
      <c r="H76" s="26"/>
      <c r="I76" s="26"/>
      <c r="J76" s="26"/>
      <c r="K76" s="40"/>
      <c r="L76" s="254">
        <v>0.160696976129582</v>
      </c>
      <c r="M76" s="254">
        <v>0.14516326427962478</v>
      </c>
      <c r="N76" s="254">
        <v>0.13150042625745928</v>
      </c>
      <c r="O76" s="254">
        <v>0.11743393009377656</v>
      </c>
      <c r="P76" s="254">
        <v>0.10230179028132991</v>
      </c>
      <c r="Q76" s="254">
        <v>6.6922421142370014E-2</v>
      </c>
      <c r="R76" s="115"/>
      <c r="S76" s="26">
        <v>0</v>
      </c>
      <c r="T76" s="26">
        <v>0</v>
      </c>
      <c r="U76" s="26">
        <v>0</v>
      </c>
      <c r="V76" s="26">
        <v>0</v>
      </c>
      <c r="W76" s="26">
        <v>0</v>
      </c>
      <c r="X76" s="26">
        <v>0</v>
      </c>
      <c r="Y76" s="122"/>
    </row>
    <row r="77" spans="1:25">
      <c r="Y77" s="253"/>
    </row>
    <row r="78" spans="1:25" s="69" customFormat="1">
      <c r="C78" s="223" t="s">
        <v>105</v>
      </c>
      <c r="D78" s="41"/>
      <c r="E78" s="225" t="s">
        <v>186</v>
      </c>
      <c r="F78" s="225"/>
      <c r="G78" s="225"/>
      <c r="H78" s="29"/>
      <c r="I78" s="29"/>
      <c r="J78" s="29"/>
      <c r="K78" s="133"/>
      <c r="L78" s="249"/>
      <c r="M78" s="249"/>
      <c r="N78" s="249"/>
      <c r="O78" s="249"/>
      <c r="P78" s="249"/>
      <c r="Q78" s="249"/>
      <c r="R78" s="133"/>
      <c r="S78" s="249"/>
      <c r="T78" s="249"/>
      <c r="U78" s="249"/>
      <c r="V78" s="249"/>
      <c r="W78" s="249"/>
      <c r="X78" s="249"/>
      <c r="Y78" s="157"/>
    </row>
    <row r="79" spans="1:25" s="69" customFormat="1">
      <c r="C79" s="114" t="s">
        <v>106</v>
      </c>
      <c r="D79" s="41"/>
      <c r="E79" s="236">
        <v>1997678.2973830337</v>
      </c>
      <c r="F79" s="186">
        <v>4339964.9840233112</v>
      </c>
      <c r="G79" s="186">
        <v>2257045.7630999638</v>
      </c>
      <c r="H79" s="186">
        <v>1043210.6040320353</v>
      </c>
      <c r="I79" s="186">
        <v>1546554.9557857879</v>
      </c>
      <c r="J79" s="237">
        <v>2781833.0993503649</v>
      </c>
      <c r="K79" s="133"/>
      <c r="L79" s="178">
        <v>382485.05312034767</v>
      </c>
      <c r="M79" s="105">
        <v>736986.909446734</v>
      </c>
      <c r="N79" s="105">
        <v>341741.65296507394</v>
      </c>
      <c r="O79" s="105">
        <v>138809.23516581778</v>
      </c>
      <c r="P79" s="105">
        <v>176245.57900692732</v>
      </c>
      <c r="Q79" s="179">
        <v>199519.32233805722</v>
      </c>
      <c r="R79" s="133"/>
      <c r="S79" s="178">
        <v>2380163.3505033813</v>
      </c>
      <c r="T79" s="105">
        <v>5076951.8934700452</v>
      </c>
      <c r="U79" s="105">
        <v>2598787.4160650377</v>
      </c>
      <c r="V79" s="105">
        <v>1182019.8391978531</v>
      </c>
      <c r="W79" s="105">
        <v>1722800.5347927152</v>
      </c>
      <c r="X79" s="179">
        <v>2981352.4216884221</v>
      </c>
      <c r="Y79" s="157"/>
    </row>
    <row r="80" spans="1:25" s="69" customFormat="1">
      <c r="C80" s="114" t="s">
        <v>107</v>
      </c>
      <c r="D80" s="41"/>
      <c r="E80" s="238">
        <v>461574.06338552269</v>
      </c>
      <c r="F80" s="189">
        <v>11534829.685699789</v>
      </c>
      <c r="G80" s="189">
        <v>26798103.076074127</v>
      </c>
      <c r="H80" s="189">
        <v>37321374.755952306</v>
      </c>
      <c r="I80" s="189">
        <v>30174725.840424273</v>
      </c>
      <c r="J80" s="239">
        <v>4948668.0302543519</v>
      </c>
      <c r="K80" s="133"/>
      <c r="L80" s="181">
        <v>88375.180520437774</v>
      </c>
      <c r="M80" s="170">
        <v>1958775.8224670198</v>
      </c>
      <c r="N80" s="170">
        <v>4057528.7356902398</v>
      </c>
      <c r="O80" s="170">
        <v>4965968.9665611461</v>
      </c>
      <c r="P80" s="170">
        <v>3438715.1954899468</v>
      </c>
      <c r="Q80" s="182">
        <v>354929.59376424551</v>
      </c>
      <c r="R80" s="133"/>
      <c r="S80" s="181">
        <v>549949.24390596047</v>
      </c>
      <c r="T80" s="170">
        <v>13493605.508166809</v>
      </c>
      <c r="U80" s="170">
        <v>30855631.811764367</v>
      </c>
      <c r="V80" s="170">
        <v>42287343.722513452</v>
      </c>
      <c r="W80" s="170">
        <v>33613441.03591422</v>
      </c>
      <c r="X80" s="182">
        <v>5303597.6240185974</v>
      </c>
      <c r="Y80" s="157"/>
    </row>
    <row r="81" spans="1:26" s="69" customFormat="1" ht="14.65" thickBot="1">
      <c r="C81" s="29"/>
      <c r="D81" s="41"/>
      <c r="E81" s="148">
        <v>2459252.3607685566</v>
      </c>
      <c r="F81" s="106">
        <v>15874794.669723101</v>
      </c>
      <c r="G81" s="106">
        <v>29055148.839174092</v>
      </c>
      <c r="H81" s="106">
        <v>38364585.359984338</v>
      </c>
      <c r="I81" s="106">
        <v>31721280.796210062</v>
      </c>
      <c r="J81" s="107">
        <v>7730501.1296047168</v>
      </c>
      <c r="K81" s="133"/>
      <c r="L81" s="148">
        <v>470860.23364078545</v>
      </c>
      <c r="M81" s="106">
        <v>2695762.7319137538</v>
      </c>
      <c r="N81" s="106">
        <v>4399270.3886553142</v>
      </c>
      <c r="O81" s="106">
        <v>5104778.2017269637</v>
      </c>
      <c r="P81" s="106">
        <v>3614960.7744968738</v>
      </c>
      <c r="Q81" s="107">
        <v>554448.91610230273</v>
      </c>
      <c r="R81" s="133"/>
      <c r="S81" s="148">
        <v>2930112.5944093419</v>
      </c>
      <c r="T81" s="106">
        <v>18570557.401636854</v>
      </c>
      <c r="U81" s="106">
        <v>33454419.227829404</v>
      </c>
      <c r="V81" s="106">
        <v>43469363.561711304</v>
      </c>
      <c r="W81" s="106">
        <v>35336241.570706934</v>
      </c>
      <c r="X81" s="107">
        <v>8284950.045707019</v>
      </c>
      <c r="Y81" s="157"/>
    </row>
    <row r="82" spans="1:26">
      <c r="S82" s="375">
        <v>0</v>
      </c>
      <c r="T82" s="375">
        <v>0</v>
      </c>
      <c r="U82" s="375">
        <v>0</v>
      </c>
      <c r="V82" s="375">
        <v>0</v>
      </c>
      <c r="W82" s="375">
        <v>0</v>
      </c>
      <c r="X82" s="375">
        <v>0</v>
      </c>
      <c r="Y82" s="253"/>
    </row>
    <row r="83" spans="1:26" ht="14.65" thickBot="1">
      <c r="A83" s="228"/>
      <c r="B83" s="229"/>
      <c r="C83" s="228"/>
      <c r="D83" s="230"/>
      <c r="E83" s="231"/>
      <c r="F83" s="231"/>
      <c r="G83" s="231"/>
      <c r="H83" s="231"/>
      <c r="I83" s="231"/>
      <c r="J83" s="231"/>
      <c r="K83" s="231"/>
      <c r="L83" s="231"/>
      <c r="M83" s="231"/>
      <c r="N83" s="231"/>
      <c r="O83" s="231"/>
      <c r="P83" s="232"/>
      <c r="Q83" s="232"/>
      <c r="R83" s="233"/>
      <c r="S83" s="231"/>
      <c r="T83" s="231"/>
      <c r="U83" s="231"/>
      <c r="V83" s="231"/>
      <c r="W83" s="231"/>
      <c r="X83" s="231"/>
      <c r="Y83" s="235"/>
      <c r="Z83" s="69"/>
    </row>
    <row r="84" spans="1:26">
      <c r="A84" s="13"/>
      <c r="B84" s="25" t="s">
        <v>178</v>
      </c>
      <c r="C84" s="13"/>
      <c r="D84" s="40"/>
      <c r="E84" s="26"/>
      <c r="F84" s="26"/>
      <c r="G84" s="26"/>
      <c r="H84" s="26"/>
      <c r="I84" s="26"/>
      <c r="J84" s="26"/>
      <c r="K84" s="26"/>
      <c r="L84" s="26"/>
      <c r="M84" s="26"/>
      <c r="N84" s="26"/>
      <c r="O84" s="26"/>
      <c r="P84" s="90"/>
      <c r="Q84" s="90"/>
      <c r="R84" s="115"/>
      <c r="S84" s="26"/>
      <c r="T84" s="26"/>
      <c r="U84" s="26"/>
      <c r="V84" s="26"/>
      <c r="W84" s="26"/>
      <c r="X84" s="26"/>
      <c r="Y84" s="122"/>
      <c r="Z84" s="69"/>
    </row>
    <row r="85" spans="1:26" s="28" customFormat="1" ht="75.75" customHeight="1">
      <c r="A85" s="20"/>
      <c r="B85" s="250" t="s">
        <v>108</v>
      </c>
      <c r="C85" s="84"/>
      <c r="D85" s="85"/>
      <c r="E85" s="463" t="s">
        <v>115</v>
      </c>
      <c r="F85" s="463"/>
      <c r="G85" s="463"/>
      <c r="H85" s="463"/>
      <c r="I85" s="463"/>
      <c r="J85" s="463"/>
      <c r="K85" s="86"/>
      <c r="L85" s="455" t="s">
        <v>139</v>
      </c>
      <c r="M85" s="455"/>
      <c r="N85" s="455"/>
      <c r="O85" s="455"/>
      <c r="P85" s="455"/>
      <c r="Q85" s="455"/>
      <c r="R85" s="86"/>
      <c r="S85" s="455" t="s">
        <v>112</v>
      </c>
      <c r="T85" s="455"/>
      <c r="U85" s="455"/>
      <c r="V85" s="455"/>
      <c r="W85" s="455"/>
      <c r="X85" s="455"/>
      <c r="Y85" s="120"/>
    </row>
    <row r="86" spans="1:26">
      <c r="A86" s="13"/>
      <c r="B86" s="27"/>
      <c r="C86" s="13"/>
      <c r="D86" s="40"/>
      <c r="E86" s="26"/>
      <c r="F86" s="26"/>
      <c r="G86" s="26"/>
      <c r="H86" s="26"/>
      <c r="I86" s="26"/>
      <c r="J86" s="26"/>
      <c r="K86" s="40"/>
      <c r="L86" s="26"/>
      <c r="M86" s="26"/>
      <c r="N86" s="26"/>
      <c r="O86" s="26"/>
      <c r="P86" s="26"/>
      <c r="Q86" s="26"/>
      <c r="R86" s="40"/>
      <c r="S86" s="26"/>
      <c r="T86" s="26"/>
      <c r="U86" s="26"/>
      <c r="V86" s="26"/>
      <c r="W86" s="26"/>
      <c r="X86" s="26"/>
      <c r="Y86" s="122"/>
    </row>
    <row r="87" spans="1:26" ht="22.5" customHeight="1">
      <c r="A87" s="13"/>
      <c r="B87" s="462" t="s">
        <v>60</v>
      </c>
      <c r="C87" s="462"/>
      <c r="D87" s="37"/>
      <c r="E87" s="456" t="s">
        <v>9</v>
      </c>
      <c r="F87" s="456"/>
      <c r="G87" s="456"/>
      <c r="H87" s="456"/>
      <c r="I87" s="456"/>
      <c r="J87" s="456"/>
      <c r="K87" s="78"/>
      <c r="L87" s="456" t="s">
        <v>95</v>
      </c>
      <c r="M87" s="456"/>
      <c r="N87" s="456"/>
      <c r="O87" s="456"/>
      <c r="P87" s="456"/>
      <c r="Q87" s="456"/>
      <c r="R87" s="78"/>
      <c r="S87" s="452" t="s">
        <v>114</v>
      </c>
      <c r="T87" s="453"/>
      <c r="U87" s="453"/>
      <c r="V87" s="453"/>
      <c r="W87" s="453"/>
      <c r="X87" s="454"/>
      <c r="Y87" s="121"/>
    </row>
    <row r="88" spans="1:26" s="295" customFormat="1" ht="17.25" customHeight="1">
      <c r="A88" s="288"/>
      <c r="B88" s="462"/>
      <c r="C88" s="462"/>
      <c r="D88" s="290"/>
      <c r="E88" s="292" t="s">
        <v>93</v>
      </c>
      <c r="F88" s="291" t="s">
        <v>93</v>
      </c>
      <c r="G88" s="291" t="s">
        <v>93</v>
      </c>
      <c r="H88" s="291" t="s">
        <v>93</v>
      </c>
      <c r="I88" s="291" t="s">
        <v>93</v>
      </c>
      <c r="J88" s="293" t="s">
        <v>93</v>
      </c>
      <c r="K88" s="290"/>
      <c r="L88" s="291" t="s">
        <v>93</v>
      </c>
      <c r="M88" s="291" t="s">
        <v>93</v>
      </c>
      <c r="N88" s="291" t="s">
        <v>93</v>
      </c>
      <c r="O88" s="291" t="s">
        <v>93</v>
      </c>
      <c r="P88" s="291" t="s">
        <v>93</v>
      </c>
      <c r="Q88" s="291" t="s">
        <v>93</v>
      </c>
      <c r="R88" s="290"/>
      <c r="S88" s="292" t="s">
        <v>93</v>
      </c>
      <c r="T88" s="291" t="s">
        <v>93</v>
      </c>
      <c r="U88" s="291" t="s">
        <v>93</v>
      </c>
      <c r="V88" s="291" t="s">
        <v>93</v>
      </c>
      <c r="W88" s="291" t="s">
        <v>93</v>
      </c>
      <c r="X88" s="293" t="s">
        <v>93</v>
      </c>
      <c r="Y88" s="294"/>
    </row>
    <row r="89" spans="1:26" ht="17.25" customHeight="1">
      <c r="B89" s="30" t="s">
        <v>7</v>
      </c>
      <c r="C89" s="30"/>
      <c r="D89" s="39"/>
      <c r="E89" s="31">
        <v>2016</v>
      </c>
      <c r="F89" s="31">
        <v>2017</v>
      </c>
      <c r="G89" s="31">
        <v>2018</v>
      </c>
      <c r="H89" s="31">
        <v>2019</v>
      </c>
      <c r="I89" s="31">
        <v>2020</v>
      </c>
      <c r="J89" s="31">
        <v>2021</v>
      </c>
      <c r="K89" s="39"/>
      <c r="L89" s="31">
        <v>2016</v>
      </c>
      <c r="M89" s="31">
        <v>2017</v>
      </c>
      <c r="N89" s="31">
        <v>2018</v>
      </c>
      <c r="O89" s="31">
        <v>2019</v>
      </c>
      <c r="P89" s="31">
        <v>2020</v>
      </c>
      <c r="Q89" s="31">
        <v>2021</v>
      </c>
      <c r="R89" s="39"/>
      <c r="S89" s="144">
        <v>2016</v>
      </c>
      <c r="T89" s="31">
        <v>2017</v>
      </c>
      <c r="U89" s="31">
        <v>2018</v>
      </c>
      <c r="V89" s="31">
        <v>2019</v>
      </c>
      <c r="W89" s="31">
        <v>2020</v>
      </c>
      <c r="X89" s="145">
        <v>2021</v>
      </c>
      <c r="Y89" s="121"/>
    </row>
    <row r="90" spans="1:26" ht="15" customHeight="1">
      <c r="A90" s="13"/>
      <c r="B90" s="45" t="s">
        <v>164</v>
      </c>
      <c r="C90" s="100" t="s">
        <v>165</v>
      </c>
      <c r="D90" s="43"/>
      <c r="E90" s="243">
        <v>9821120.7128215935</v>
      </c>
      <c r="F90" s="244">
        <v>3933393.1677076374</v>
      </c>
      <c r="G90" s="244">
        <v>6352927.7693520114</v>
      </c>
      <c r="H90" s="244">
        <v>2395002.4554522992</v>
      </c>
      <c r="I90" s="244">
        <v>205320.72619164386</v>
      </c>
      <c r="J90" s="245">
        <v>-6561605.6161631234</v>
      </c>
      <c r="K90" s="43"/>
      <c r="L90" s="178">
        <v>1880398.8021824416</v>
      </c>
      <c r="M90" s="105">
        <v>667945.31407034444</v>
      </c>
      <c r="N90" s="105">
        <v>961903.4193104757</v>
      </c>
      <c r="O90" s="105">
        <v>318678.18231205409</v>
      </c>
      <c r="P90" s="105">
        <v>23398.373355173098</v>
      </c>
      <c r="Q90" s="179">
        <v>-470613.10266679339</v>
      </c>
      <c r="R90" s="43"/>
      <c r="S90" s="178">
        <v>11701519.515004035</v>
      </c>
      <c r="T90" s="105">
        <v>4601338.4817779819</v>
      </c>
      <c r="U90" s="105">
        <v>7314831.1886624871</v>
      </c>
      <c r="V90" s="105">
        <v>2713680.6377643533</v>
      </c>
      <c r="W90" s="105">
        <v>228719.09954681696</v>
      </c>
      <c r="X90" s="179">
        <v>-7032218.7188299168</v>
      </c>
      <c r="Y90" s="122"/>
    </row>
    <row r="91" spans="1:26" ht="15" customHeight="1">
      <c r="B91" s="46" t="s">
        <v>164</v>
      </c>
      <c r="C91" s="101" t="s">
        <v>166</v>
      </c>
      <c r="D91" s="43"/>
      <c r="E91" s="246">
        <v>6434576.8542806702</v>
      </c>
      <c r="F91" s="247">
        <v>10582618.036818275</v>
      </c>
      <c r="G91" s="247">
        <v>14123562.800880799</v>
      </c>
      <c r="H91" s="247">
        <v>16548640.876019364</v>
      </c>
      <c r="I91" s="247">
        <v>22951665.511503845</v>
      </c>
      <c r="J91" s="248">
        <v>20354535.264470521</v>
      </c>
      <c r="K91" s="43"/>
      <c r="L91" s="181">
        <v>1231994.8978474624</v>
      </c>
      <c r="M91" s="170">
        <v>1797076.9325377736</v>
      </c>
      <c r="N91" s="170">
        <v>2138463.373777533</v>
      </c>
      <c r="O91" s="170">
        <v>2201956.3203783277</v>
      </c>
      <c r="P91" s="170">
        <v>2615574.4172653966</v>
      </c>
      <c r="Q91" s="182">
        <v>1459873.018054761</v>
      </c>
      <c r="R91" s="43"/>
      <c r="S91" s="181">
        <v>7666571.7521281326</v>
      </c>
      <c r="T91" s="170">
        <v>12379694.969356049</v>
      </c>
      <c r="U91" s="170">
        <v>16262026.174658332</v>
      </c>
      <c r="V91" s="170">
        <v>18750597.196397692</v>
      </c>
      <c r="W91" s="170">
        <v>25567239.928769242</v>
      </c>
      <c r="X91" s="182">
        <v>21814408.282525282</v>
      </c>
      <c r="Y91" s="123"/>
    </row>
    <row r="92" spans="1:26" ht="15" customHeight="1">
      <c r="B92" s="46" t="s">
        <v>167</v>
      </c>
      <c r="C92" s="101" t="s">
        <v>168</v>
      </c>
      <c r="D92" s="43"/>
      <c r="E92" s="246">
        <v>8415152.737067068</v>
      </c>
      <c r="F92" s="247">
        <v>11718588.248637384</v>
      </c>
      <c r="G92" s="247">
        <v>15421695.135041159</v>
      </c>
      <c r="H92" s="247">
        <v>18693361.892794393</v>
      </c>
      <c r="I92" s="247">
        <v>20834595.983997032</v>
      </c>
      <c r="J92" s="248">
        <v>23591376.55613029</v>
      </c>
      <c r="K92" s="43"/>
      <c r="L92" s="181">
        <v>1611205.4407706223</v>
      </c>
      <c r="M92" s="170">
        <v>1989980.6031236146</v>
      </c>
      <c r="N92" s="170">
        <v>2335014.944373101</v>
      </c>
      <c r="O92" s="170">
        <v>2487332.1427021734</v>
      </c>
      <c r="P92" s="170">
        <v>2374312.9326492324</v>
      </c>
      <c r="Q92" s="182">
        <v>1692026.5506224111</v>
      </c>
      <c r="R92" s="43"/>
      <c r="S92" s="181">
        <v>10026358.17783769</v>
      </c>
      <c r="T92" s="170">
        <v>13708568.851760998</v>
      </c>
      <c r="U92" s="170">
        <v>17756710.07941426</v>
      </c>
      <c r="V92" s="170">
        <v>21180694.035496566</v>
      </c>
      <c r="W92" s="170">
        <v>23208908.916646264</v>
      </c>
      <c r="X92" s="182">
        <v>25283403.106752701</v>
      </c>
      <c r="Y92" s="123"/>
    </row>
    <row r="93" spans="1:26" ht="15" customHeight="1">
      <c r="B93" s="46" t="s">
        <v>167</v>
      </c>
      <c r="C93" s="101" t="s">
        <v>169</v>
      </c>
      <c r="D93" s="43"/>
      <c r="E93" s="246">
        <v>1794278.083583744</v>
      </c>
      <c r="F93" s="247">
        <v>3551917.5628564288</v>
      </c>
      <c r="G93" s="247">
        <v>5969166.7335476503</v>
      </c>
      <c r="H93" s="247">
        <v>9826236.7303952333</v>
      </c>
      <c r="I93" s="247">
        <v>15546267.990081036</v>
      </c>
      <c r="J93" s="248">
        <v>15633154.959446084</v>
      </c>
      <c r="K93" s="43"/>
      <c r="L93" s="181">
        <v>343541.07416156004</v>
      </c>
      <c r="M93" s="170">
        <v>603165.40730068553</v>
      </c>
      <c r="N93" s="170">
        <v>903797.76063776575</v>
      </c>
      <c r="O93" s="170">
        <v>1307475.5948919989</v>
      </c>
      <c r="P93" s="170">
        <v>1771654.4718041066</v>
      </c>
      <c r="Q93" s="182">
        <v>1121245.0107962713</v>
      </c>
      <c r="R93" s="43"/>
      <c r="S93" s="181">
        <v>2137819.1577453041</v>
      </c>
      <c r="T93" s="170">
        <v>4155082.9701571143</v>
      </c>
      <c r="U93" s="170">
        <v>6872964.494185416</v>
      </c>
      <c r="V93" s="170">
        <v>11133712.325287232</v>
      </c>
      <c r="W93" s="170">
        <v>17317922.461885143</v>
      </c>
      <c r="X93" s="182">
        <v>16754399.970242355</v>
      </c>
      <c r="Y93" s="123"/>
    </row>
    <row r="94" spans="1:26" ht="15" customHeight="1">
      <c r="B94" s="46" t="s">
        <v>167</v>
      </c>
      <c r="C94" s="101" t="s">
        <v>170</v>
      </c>
      <c r="D94" s="43"/>
      <c r="E94" s="246">
        <v>2562380.863366894</v>
      </c>
      <c r="F94" s="247">
        <v>3447395.9550344786</v>
      </c>
      <c r="G94" s="247">
        <v>5272794.1201574542</v>
      </c>
      <c r="H94" s="247">
        <v>5089469.42856899</v>
      </c>
      <c r="I94" s="247">
        <v>5881384.1747730626</v>
      </c>
      <c r="J94" s="248">
        <v>8036385.4272208838</v>
      </c>
      <c r="K94" s="43"/>
      <c r="L94" s="181">
        <v>490605.71060082503</v>
      </c>
      <c r="M94" s="170">
        <v>585416.1726864255</v>
      </c>
      <c r="N94" s="170">
        <v>798359.25696617085</v>
      </c>
      <c r="O94" s="170">
        <v>677203.00776177552</v>
      </c>
      <c r="P94" s="170">
        <v>670243.21080034878</v>
      </c>
      <c r="Q94" s="182">
        <v>576387.62543338444</v>
      </c>
      <c r="R94" s="43"/>
      <c r="S94" s="181">
        <v>3052986.573967719</v>
      </c>
      <c r="T94" s="170">
        <v>4032812.1277209041</v>
      </c>
      <c r="U94" s="170">
        <v>6071153.377123625</v>
      </c>
      <c r="V94" s="170">
        <v>5766672.4363307655</v>
      </c>
      <c r="W94" s="170">
        <v>6551627.3855734114</v>
      </c>
      <c r="X94" s="182">
        <v>8612773.0526542682</v>
      </c>
      <c r="Y94" s="123"/>
    </row>
    <row r="95" spans="1:26" ht="15" customHeight="1">
      <c r="B95" s="46" t="s">
        <v>171</v>
      </c>
      <c r="C95" s="101" t="s">
        <v>172</v>
      </c>
      <c r="D95" s="43"/>
      <c r="E95" s="246">
        <v>13177758.212434888</v>
      </c>
      <c r="F95" s="247">
        <v>9233095.354731461</v>
      </c>
      <c r="G95" s="247">
        <v>10879702.764293982</v>
      </c>
      <c r="H95" s="247">
        <v>10229447.009054122</v>
      </c>
      <c r="I95" s="247">
        <v>12704953.98070544</v>
      </c>
      <c r="J95" s="248">
        <v>12204460.30055033</v>
      </c>
      <c r="K95" s="43"/>
      <c r="L95" s="181">
        <v>2523076.6918242369</v>
      </c>
      <c r="M95" s="170">
        <v>1567909.0580593459</v>
      </c>
      <c r="N95" s="170">
        <v>1647307.1424710136</v>
      </c>
      <c r="O95" s="170">
        <v>1361126.6124097612</v>
      </c>
      <c r="P95" s="170">
        <v>1447858.003499195</v>
      </c>
      <c r="Q95" s="182">
        <v>875331.32352051325</v>
      </c>
      <c r="R95" s="43"/>
      <c r="S95" s="181">
        <v>15700834.904259125</v>
      </c>
      <c r="T95" s="170">
        <v>10801004.412790807</v>
      </c>
      <c r="U95" s="170">
        <v>12527009.906764995</v>
      </c>
      <c r="V95" s="170">
        <v>11590573.621463884</v>
      </c>
      <c r="W95" s="170">
        <v>14152811.984204635</v>
      </c>
      <c r="X95" s="182">
        <v>13079791.624070844</v>
      </c>
      <c r="Y95" s="123"/>
    </row>
    <row r="96" spans="1:26" ht="15" customHeight="1">
      <c r="B96" s="46" t="s">
        <v>171</v>
      </c>
      <c r="C96" s="101" t="s">
        <v>61</v>
      </c>
      <c r="D96" s="43"/>
      <c r="E96" s="246">
        <v>37129412.155507505</v>
      </c>
      <c r="F96" s="247">
        <v>44077779.758435927</v>
      </c>
      <c r="G96" s="247">
        <v>37426381.269215785</v>
      </c>
      <c r="H96" s="247">
        <v>41069884.696562611</v>
      </c>
      <c r="I96" s="247">
        <v>41313852.277435705</v>
      </c>
      <c r="J96" s="248">
        <v>31439138.540615249</v>
      </c>
      <c r="K96" s="43"/>
      <c r="L96" s="181">
        <v>7108975.0533058941</v>
      </c>
      <c r="M96" s="170">
        <v>7485025.0633425415</v>
      </c>
      <c r="N96" s="170">
        <v>5666767.4216211364</v>
      </c>
      <c r="O96" s="170">
        <v>5464744.377639696</v>
      </c>
      <c r="P96" s="170">
        <v>4708131.313667886</v>
      </c>
      <c r="Q96" s="182">
        <v>2254885.6787924133</v>
      </c>
      <c r="R96" s="43"/>
      <c r="S96" s="181">
        <v>44238387.208813399</v>
      </c>
      <c r="T96" s="170">
        <v>51562804.821778469</v>
      </c>
      <c r="U96" s="170">
        <v>43093148.690836921</v>
      </c>
      <c r="V96" s="170">
        <v>46534629.074202307</v>
      </c>
      <c r="W96" s="170">
        <v>46021983.591103591</v>
      </c>
      <c r="X96" s="182">
        <v>33694024.219407663</v>
      </c>
      <c r="Y96" s="123"/>
    </row>
    <row r="97" spans="1:25" ht="15" customHeight="1">
      <c r="B97" s="47" t="s">
        <v>171</v>
      </c>
      <c r="C97" s="102" t="s">
        <v>173</v>
      </c>
      <c r="D97" s="43"/>
      <c r="E97" s="246">
        <v>28535772.564609583</v>
      </c>
      <c r="F97" s="247">
        <v>25287879.500334516</v>
      </c>
      <c r="G97" s="247">
        <v>26805769.623933341</v>
      </c>
      <c r="H97" s="247">
        <v>23674255.005515948</v>
      </c>
      <c r="I97" s="247">
        <v>22201988.797381073</v>
      </c>
      <c r="J97" s="248">
        <v>20441395.646784361</v>
      </c>
      <c r="K97" s="43"/>
      <c r="L97" s="181">
        <v>5463595.6647789143</v>
      </c>
      <c r="M97" s="170">
        <v>4294236.5267970189</v>
      </c>
      <c r="N97" s="170">
        <v>4058689.5356973894</v>
      </c>
      <c r="O97" s="170">
        <v>3150088.0241582431</v>
      </c>
      <c r="P97" s="170">
        <v>2530141.1734907217</v>
      </c>
      <c r="Q97" s="182">
        <v>1466102.8399018496</v>
      </c>
      <c r="R97" s="43"/>
      <c r="S97" s="181">
        <v>33999368.229388498</v>
      </c>
      <c r="T97" s="170">
        <v>29582116.027131535</v>
      </c>
      <c r="U97" s="170">
        <v>30864459.159630731</v>
      </c>
      <c r="V97" s="170">
        <v>26824343.029674191</v>
      </c>
      <c r="W97" s="170">
        <v>24732129.970871795</v>
      </c>
      <c r="X97" s="182">
        <v>21907498.486686211</v>
      </c>
      <c r="Y97" s="123"/>
    </row>
    <row r="98" spans="1:25" ht="15" customHeight="1" thickBot="1">
      <c r="D98" s="44"/>
      <c r="E98" s="148">
        <v>107870452.18367195</v>
      </c>
      <c r="F98" s="106">
        <v>111832667.58455612</v>
      </c>
      <c r="G98" s="106">
        <v>122252000.2164222</v>
      </c>
      <c r="H98" s="106">
        <v>127526298.09436296</v>
      </c>
      <c r="I98" s="106">
        <v>141640029.44206882</v>
      </c>
      <c r="J98" s="107">
        <v>125138841.07905459</v>
      </c>
      <c r="K98" s="108"/>
      <c r="L98" s="148">
        <v>20653393.335471958</v>
      </c>
      <c r="M98" s="106">
        <v>18990755.077917747</v>
      </c>
      <c r="N98" s="106">
        <v>18510302.854854584</v>
      </c>
      <c r="O98" s="106">
        <v>16968604.26225403</v>
      </c>
      <c r="P98" s="106">
        <v>16141313.896532059</v>
      </c>
      <c r="Q98" s="107">
        <v>8975238.9444548115</v>
      </c>
      <c r="R98" s="108"/>
      <c r="S98" s="148">
        <v>128523845.51914391</v>
      </c>
      <c r="T98" s="106">
        <v>130823422.66247386</v>
      </c>
      <c r="U98" s="106">
        <v>140762303.07127678</v>
      </c>
      <c r="V98" s="106">
        <v>144494902.356617</v>
      </c>
      <c r="W98" s="106">
        <v>157781343.3386009</v>
      </c>
      <c r="X98" s="107">
        <v>134114080.0235094</v>
      </c>
      <c r="Y98" s="122"/>
    </row>
    <row r="99" spans="1:25" ht="15" customHeight="1">
      <c r="A99" s="13"/>
      <c r="B99" s="13"/>
      <c r="C99" s="13"/>
      <c r="E99" s="26"/>
      <c r="F99" s="26"/>
      <c r="G99" s="26"/>
      <c r="H99" s="26"/>
      <c r="I99" s="26"/>
      <c r="J99" s="26"/>
      <c r="K99" s="40"/>
      <c r="L99" s="26"/>
      <c r="M99" s="26"/>
      <c r="N99" s="26"/>
      <c r="O99" s="26"/>
      <c r="P99" s="90"/>
      <c r="Q99" s="90"/>
      <c r="R99" s="40"/>
      <c r="S99" s="26">
        <v>0</v>
      </c>
      <c r="T99" s="26">
        <v>0</v>
      </c>
      <c r="U99" s="26">
        <v>0</v>
      </c>
      <c r="V99" s="26">
        <v>0</v>
      </c>
      <c r="W99" s="26">
        <v>0</v>
      </c>
      <c r="X99" s="26">
        <v>0</v>
      </c>
      <c r="Y99" s="19"/>
    </row>
  </sheetData>
  <mergeCells count="31">
    <mergeCell ref="B39:C39"/>
    <mergeCell ref="E39:J39"/>
    <mergeCell ref="L39:Q39"/>
    <mergeCell ref="S39:X39"/>
    <mergeCell ref="B56:C56"/>
    <mergeCell ref="E56:J56"/>
    <mergeCell ref="L56:Q56"/>
    <mergeCell ref="S56:X56"/>
    <mergeCell ref="B87:C88"/>
    <mergeCell ref="E87:J87"/>
    <mergeCell ref="L87:Q87"/>
    <mergeCell ref="S87:X87"/>
    <mergeCell ref="E85:J85"/>
    <mergeCell ref="L85:Q85"/>
    <mergeCell ref="S85:X85"/>
    <mergeCell ref="B2:C2"/>
    <mergeCell ref="E5:J5"/>
    <mergeCell ref="L5:Q5"/>
    <mergeCell ref="S5:X5"/>
    <mergeCell ref="B47:C47"/>
    <mergeCell ref="E47:J47"/>
    <mergeCell ref="L47:Q47"/>
    <mergeCell ref="S47:X47"/>
    <mergeCell ref="B7:C7"/>
    <mergeCell ref="E7:J7"/>
    <mergeCell ref="L7:Q7"/>
    <mergeCell ref="S7:X7"/>
    <mergeCell ref="B29:C29"/>
    <mergeCell ref="E29:J29"/>
    <mergeCell ref="L29:Q29"/>
    <mergeCell ref="S29:X29"/>
  </mergeCells>
  <pageMargins left="0.70866141732283472" right="0.70866141732283472" top="0.74803149606299213" bottom="0.74803149606299213" header="0.31496062992125984" footer="0.31496062992125984"/>
  <pageSetup paperSize="8" scale="46" orientation="landscape" r:id="rId1"/>
  <rowBreaks count="1" manualBreakCount="1">
    <brk id="86" min="1" max="47"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1" id="{88487324-50DE-45B2-A260-3655F77D8099}">
            <xm:f>'9. Error Checks'!$Q$17&gt;1</xm:f>
            <x14:dxf>
              <fill>
                <patternFill>
                  <bgColor rgb="FFFF0000"/>
                </patternFill>
              </fill>
            </x14:dxf>
          </x14:cfRule>
          <xm:sqref>B1:X1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autoPageBreaks="0" fitToPage="1"/>
  </sheetPr>
  <dimension ref="A1:W47"/>
  <sheetViews>
    <sheetView showGridLines="0" zoomScale="80" zoomScaleNormal="80" zoomScaleSheetLayoutView="70" workbookViewId="0">
      <pane ySplit="2" topLeftCell="A3" activePane="bottomLeft" state="frozen"/>
      <selection pane="bottomLeft" sqref="A1:V47"/>
    </sheetView>
  </sheetViews>
  <sheetFormatPr defaultRowHeight="14.25"/>
  <cols>
    <col min="1" max="1" width="2.73046875" customWidth="1"/>
    <col min="2" max="2" width="28.53125" customWidth="1"/>
    <col min="3" max="3" width="40" customWidth="1"/>
    <col min="4" max="12" width="11.46484375" customWidth="1"/>
    <col min="13" max="20" width="14.265625" customWidth="1"/>
    <col min="21" max="21" width="11.46484375" customWidth="1"/>
    <col min="22" max="22" width="2.796875" customWidth="1"/>
    <col min="23" max="23" width="3.53125" customWidth="1"/>
  </cols>
  <sheetData>
    <row r="1" spans="1:23">
      <c r="A1" s="13"/>
      <c r="B1" s="13"/>
      <c r="C1" s="13"/>
      <c r="D1" s="13"/>
      <c r="E1" s="13"/>
      <c r="F1" s="13"/>
      <c r="G1" s="13"/>
      <c r="H1" s="13"/>
      <c r="I1" s="13"/>
      <c r="J1" s="13"/>
      <c r="K1" s="13"/>
      <c r="L1" s="13"/>
      <c r="M1" s="13"/>
      <c r="N1" s="13"/>
      <c r="O1" s="13"/>
      <c r="P1" s="13"/>
      <c r="Q1" s="13"/>
      <c r="R1" s="13"/>
      <c r="S1" s="13"/>
      <c r="T1" s="13"/>
      <c r="U1" s="13"/>
      <c r="V1" s="13"/>
      <c r="W1" s="13"/>
    </row>
    <row r="2" spans="1:23" s="69" customFormat="1" ht="45" customHeight="1">
      <c r="A2" s="126"/>
      <c r="B2" s="471" t="s">
        <v>59</v>
      </c>
      <c r="C2" s="471"/>
      <c r="D2" s="471"/>
      <c r="E2" s="471"/>
      <c r="F2" s="471"/>
      <c r="G2" s="471"/>
      <c r="H2" s="471"/>
      <c r="I2" s="471"/>
      <c r="J2" s="471"/>
      <c r="K2" s="471"/>
      <c r="L2" s="471"/>
      <c r="M2" s="471"/>
      <c r="N2" s="471"/>
      <c r="O2" s="471"/>
      <c r="P2" s="471"/>
      <c r="Q2" s="471"/>
      <c r="R2" s="471"/>
      <c r="S2" s="471"/>
      <c r="T2" s="471"/>
      <c r="U2" s="471"/>
      <c r="V2" s="126"/>
      <c r="W2" s="126"/>
    </row>
    <row r="3" spans="1:23">
      <c r="A3" s="13"/>
      <c r="B3" s="88"/>
      <c r="C3" s="88"/>
      <c r="D3" s="88"/>
      <c r="E3" s="88"/>
      <c r="F3" s="88"/>
      <c r="G3" s="88"/>
      <c r="H3" s="88"/>
      <c r="I3" s="88"/>
      <c r="J3" s="88"/>
      <c r="K3" s="88"/>
      <c r="L3" s="88"/>
      <c r="M3" s="88"/>
      <c r="N3" s="88"/>
      <c r="O3" s="88"/>
      <c r="P3" s="88"/>
      <c r="Q3" s="88"/>
      <c r="R3" s="88"/>
      <c r="S3" s="88"/>
      <c r="T3" s="88"/>
      <c r="U3" s="88"/>
      <c r="V3" s="13"/>
      <c r="W3" s="13"/>
    </row>
    <row r="4" spans="1:23" ht="17.649999999999999">
      <c r="A4" s="13"/>
      <c r="B4" s="33" t="s">
        <v>43</v>
      </c>
      <c r="C4" s="15"/>
      <c r="D4" s="15"/>
      <c r="E4" s="14"/>
      <c r="F4" s="14"/>
      <c r="G4" s="14"/>
      <c r="H4" s="14"/>
      <c r="I4" s="14"/>
      <c r="J4" s="14"/>
      <c r="K4" s="14"/>
      <c r="L4" s="14" t="s">
        <v>116</v>
      </c>
      <c r="M4" s="14"/>
      <c r="N4" s="14"/>
      <c r="O4" s="14"/>
      <c r="P4" s="14"/>
      <c r="Q4" s="14"/>
      <c r="R4" s="14"/>
      <c r="S4" s="13"/>
      <c r="T4" s="13"/>
      <c r="U4" s="13"/>
      <c r="V4" s="13"/>
    </row>
    <row r="5" spans="1:23">
      <c r="A5" s="13"/>
      <c r="B5" s="32" t="s">
        <v>3</v>
      </c>
      <c r="C5" s="32" t="s">
        <v>11</v>
      </c>
      <c r="L5" s="327" t="s">
        <v>179</v>
      </c>
      <c r="M5" s="136" t="s">
        <v>35</v>
      </c>
      <c r="N5" s="136" t="s">
        <v>30</v>
      </c>
      <c r="O5" s="136" t="s">
        <v>36</v>
      </c>
      <c r="P5" s="136" t="s">
        <v>37</v>
      </c>
      <c r="Q5" s="136" t="s">
        <v>33</v>
      </c>
      <c r="R5" s="136" t="s">
        <v>38</v>
      </c>
      <c r="S5" s="136" t="s">
        <v>63</v>
      </c>
      <c r="T5" s="136" t="s">
        <v>62</v>
      </c>
      <c r="U5" s="137" t="s">
        <v>13</v>
      </c>
      <c r="V5" s="13"/>
    </row>
    <row r="6" spans="1:23">
      <c r="A6" s="13"/>
      <c r="B6" s="15" t="s">
        <v>35</v>
      </c>
      <c r="C6" s="15" t="s">
        <v>29</v>
      </c>
      <c r="L6" s="328"/>
      <c r="M6" s="89"/>
      <c r="N6" s="89"/>
      <c r="O6" s="89"/>
      <c r="P6" s="89"/>
      <c r="Q6" s="89"/>
      <c r="R6" s="89"/>
      <c r="S6" s="89"/>
      <c r="T6" s="89"/>
      <c r="U6" s="149"/>
      <c r="V6" s="13"/>
    </row>
    <row r="7" spans="1:23">
      <c r="A7" s="13"/>
      <c r="B7" s="15" t="s">
        <v>30</v>
      </c>
      <c r="C7" s="15" t="s">
        <v>30</v>
      </c>
      <c r="L7" s="328">
        <v>2023</v>
      </c>
      <c r="M7" s="376">
        <v>-1.7891119424733981E-2</v>
      </c>
      <c r="N7" s="376">
        <v>-1.4716616241120306E-2</v>
      </c>
      <c r="O7" s="376">
        <v>-7.6932138135088479E-5</v>
      </c>
      <c r="P7" s="376">
        <v>-8.0205972832002606E-2</v>
      </c>
      <c r="Q7" s="376">
        <v>-4.279372983410723E-2</v>
      </c>
      <c r="R7" s="376">
        <v>-2.3358453175669203E-2</v>
      </c>
      <c r="S7" s="376">
        <v>-1.1815984172816263E-2</v>
      </c>
      <c r="T7" s="376">
        <v>1.0998316008730358E-2</v>
      </c>
      <c r="U7" s="377">
        <v>0</v>
      </c>
      <c r="V7" s="13"/>
    </row>
    <row r="8" spans="1:23">
      <c r="A8" s="13"/>
      <c r="B8" s="15" t="s">
        <v>36</v>
      </c>
      <c r="C8" s="15" t="s">
        <v>31</v>
      </c>
      <c r="L8" s="328">
        <v>2024</v>
      </c>
      <c r="M8" s="376">
        <v>8.5618077981997054E-3</v>
      </c>
      <c r="N8" s="376">
        <v>4.4733519245923059E-3</v>
      </c>
      <c r="O8" s="376">
        <v>1.9405833212737811E-3</v>
      </c>
      <c r="P8" s="376">
        <v>-4.1925899621482632E-2</v>
      </c>
      <c r="Q8" s="376">
        <v>-6.3039304224239423E-3</v>
      </c>
      <c r="R8" s="376">
        <v>-1.2883831173376992E-2</v>
      </c>
      <c r="S8" s="376">
        <v>1.200252988769801E-2</v>
      </c>
      <c r="T8" s="376">
        <v>1.0227140496130938E-2</v>
      </c>
      <c r="U8" s="377">
        <v>0</v>
      </c>
      <c r="V8" s="13"/>
    </row>
    <row r="9" spans="1:23">
      <c r="A9" s="13"/>
      <c r="B9" s="15" t="s">
        <v>37</v>
      </c>
      <c r="C9" s="15" t="s">
        <v>32</v>
      </c>
      <c r="L9" s="328">
        <v>2025</v>
      </c>
      <c r="M9" s="376">
        <v>1.1237005864285887E-2</v>
      </c>
      <c r="N9" s="376">
        <v>3.9992779969397763E-3</v>
      </c>
      <c r="O9" s="376">
        <v>2.3532221651516139E-2</v>
      </c>
      <c r="P9" s="376">
        <v>-2.1147803077178451E-2</v>
      </c>
      <c r="Q9" s="376">
        <v>-8.9257497693129295E-4</v>
      </c>
      <c r="R9" s="376">
        <v>-1.3482838312979695E-2</v>
      </c>
      <c r="S9" s="376">
        <v>3.6463370707364717E-3</v>
      </c>
      <c r="T9" s="376">
        <v>5.0584522727836756E-3</v>
      </c>
      <c r="U9" s="377">
        <v>0</v>
      </c>
    </row>
    <row r="10" spans="1:23">
      <c r="A10" s="13"/>
      <c r="B10" s="15" t="s">
        <v>33</v>
      </c>
      <c r="C10" s="15" t="s">
        <v>33</v>
      </c>
      <c r="L10" s="328">
        <v>2026</v>
      </c>
      <c r="M10" s="376">
        <v>5.2002112014577495E-3</v>
      </c>
      <c r="N10" s="376">
        <v>1.7255155732609495E-3</v>
      </c>
      <c r="O10" s="376">
        <v>1.7319543429570539E-2</v>
      </c>
      <c r="P10" s="376">
        <v>-3.2594590894387099E-2</v>
      </c>
      <c r="Q10" s="376">
        <v>-4.3507228765913286E-3</v>
      </c>
      <c r="R10" s="376">
        <v>-1.3496984563684311E-2</v>
      </c>
      <c r="S10" s="376">
        <v>-1.5263615067762082E-3</v>
      </c>
      <c r="T10" s="376">
        <v>2.4271710877155073E-4</v>
      </c>
      <c r="U10" s="377">
        <v>0</v>
      </c>
    </row>
    <row r="11" spans="1:23">
      <c r="A11" s="13"/>
      <c r="B11" s="15" t="s">
        <v>38</v>
      </c>
      <c r="C11" s="15" t="s">
        <v>34</v>
      </c>
      <c r="L11" s="328">
        <v>2027</v>
      </c>
      <c r="M11" s="376">
        <v>3.7607976906368634E-3</v>
      </c>
      <c r="N11" s="376">
        <v>2.4970781091948613E-3</v>
      </c>
      <c r="O11" s="376">
        <v>1.6306702673443807E-2</v>
      </c>
      <c r="P11" s="376">
        <v>-2.4882386326211536E-2</v>
      </c>
      <c r="Q11" s="376">
        <v>-1.5143661912064843E-4</v>
      </c>
      <c r="R11" s="376">
        <v>-1.2910061603203848E-2</v>
      </c>
      <c r="S11" s="376">
        <v>-3.6841276783894372E-4</v>
      </c>
      <c r="T11" s="376">
        <v>8.9005147597132073E-4</v>
      </c>
      <c r="U11" s="377">
        <v>0</v>
      </c>
    </row>
    <row r="12" spans="1:23">
      <c r="A12" s="13"/>
      <c r="B12" s="15" t="s">
        <v>62</v>
      </c>
      <c r="C12" s="15" t="s">
        <v>64</v>
      </c>
      <c r="L12" s="328">
        <v>2028</v>
      </c>
      <c r="M12" s="376">
        <v>1.1500053183295389E-3</v>
      </c>
      <c r="N12" s="376">
        <v>1.3351499291283098E-3</v>
      </c>
      <c r="O12" s="376">
        <v>1.2694578293924286E-2</v>
      </c>
      <c r="P12" s="376">
        <v>-2.44788555226918E-2</v>
      </c>
      <c r="Q12" s="376">
        <v>-7.0920457855860874E-4</v>
      </c>
      <c r="R12" s="376">
        <v>-1.427550109973641E-2</v>
      </c>
      <c r="S12" s="376">
        <v>-9.983340703434429E-5</v>
      </c>
      <c r="T12" s="376">
        <v>-6.2074707600023871E-4</v>
      </c>
      <c r="U12" s="377">
        <v>0</v>
      </c>
    </row>
    <row r="13" spans="1:23">
      <c r="A13" s="13"/>
      <c r="B13" s="15" t="s">
        <v>63</v>
      </c>
      <c r="C13" s="15" t="s">
        <v>65</v>
      </c>
      <c r="L13" s="329">
        <v>2029</v>
      </c>
      <c r="M13" s="378">
        <v>-1.5869146274050117E-4</v>
      </c>
      <c r="N13" s="378">
        <v>4.1807626847827351E-3</v>
      </c>
      <c r="O13" s="378">
        <v>1.5851379829368684E-2</v>
      </c>
      <c r="P13" s="378">
        <v>-2.141618165436876E-2</v>
      </c>
      <c r="Q13" s="378">
        <v>3.4641229410325991E-4</v>
      </c>
      <c r="R13" s="378">
        <v>-1.2691252747447646E-2</v>
      </c>
      <c r="S13" s="378">
        <v>-6.9791583151967984E-4</v>
      </c>
      <c r="T13" s="378">
        <v>-9.8458483910435213E-4</v>
      </c>
      <c r="U13" s="379">
        <v>0</v>
      </c>
    </row>
    <row r="14" spans="1:23">
      <c r="A14" s="13"/>
      <c r="B14" s="15" t="s">
        <v>13</v>
      </c>
      <c r="C14" s="15" t="s">
        <v>12</v>
      </c>
      <c r="L14" s="15"/>
      <c r="M14" s="89"/>
      <c r="N14" s="89"/>
      <c r="O14" s="89"/>
      <c r="P14" s="89"/>
      <c r="Q14" s="89"/>
      <c r="R14" s="89"/>
      <c r="S14" s="89"/>
      <c r="T14" s="89"/>
      <c r="U14" s="89"/>
    </row>
    <row r="15" spans="1:23">
      <c r="A15" s="13"/>
      <c r="L15" s="110" t="s">
        <v>117</v>
      </c>
      <c r="M15" s="89">
        <v>1.164500482605435E-2</v>
      </c>
      <c r="N15" s="89">
        <v>3.3586271777832355E-3</v>
      </c>
      <c r="O15" s="89">
        <v>9.0688946504823509E-2</v>
      </c>
      <c r="P15" s="89">
        <v>-0.22320390288699332</v>
      </c>
      <c r="Q15" s="89">
        <v>-5.4298214430004488E-2</v>
      </c>
      <c r="R15" s="89">
        <v>-9.8694993877010306E-2</v>
      </c>
      <c r="S15" s="89">
        <v>9.9091283099772554E-4</v>
      </c>
      <c r="T15" s="89">
        <v>2.6018221558810062E-2</v>
      </c>
      <c r="U15" s="89">
        <v>0</v>
      </c>
    </row>
    <row r="16" spans="1:23">
      <c r="A16" s="13"/>
      <c r="B16" s="15"/>
      <c r="C16" s="15"/>
      <c r="D16" s="15"/>
      <c r="E16" s="16"/>
      <c r="F16" s="16"/>
      <c r="G16" s="16"/>
      <c r="H16" s="16"/>
      <c r="I16" s="16"/>
      <c r="J16" s="16"/>
      <c r="K16" s="16"/>
      <c r="L16" s="16"/>
      <c r="M16" s="14"/>
      <c r="N16" s="14"/>
      <c r="O16" s="14"/>
      <c r="P16" s="14"/>
      <c r="Q16" s="14"/>
      <c r="R16" s="14"/>
      <c r="S16" s="14"/>
      <c r="T16" s="14"/>
      <c r="U16" s="14"/>
      <c r="V16" s="13"/>
    </row>
    <row r="17" spans="1:22" ht="20.25" customHeight="1">
      <c r="A17" s="13"/>
      <c r="B17" s="467" t="s">
        <v>58</v>
      </c>
      <c r="C17" s="468"/>
      <c r="D17" s="54"/>
      <c r="E17" s="464" t="s">
        <v>151</v>
      </c>
      <c r="F17" s="464"/>
      <c r="G17" s="464"/>
      <c r="H17" s="464"/>
      <c r="I17" s="464"/>
      <c r="J17" s="464"/>
      <c r="K17" s="464"/>
      <c r="L17" s="465"/>
      <c r="M17" s="464" t="s">
        <v>223</v>
      </c>
      <c r="N17" s="464"/>
      <c r="O17" s="464"/>
      <c r="P17" s="464"/>
      <c r="Q17" s="464"/>
      <c r="R17" s="464"/>
      <c r="S17" s="464"/>
      <c r="T17" s="464"/>
      <c r="U17" s="466"/>
      <c r="V17" s="17"/>
    </row>
    <row r="18" spans="1:22" ht="27" customHeight="1">
      <c r="A18" s="13"/>
      <c r="B18" s="469"/>
      <c r="C18" s="470"/>
      <c r="D18" s="212"/>
      <c r="E18" s="31">
        <v>2022</v>
      </c>
      <c r="F18" s="31">
        <v>2023</v>
      </c>
      <c r="G18" s="31">
        <v>2024</v>
      </c>
      <c r="H18" s="31">
        <v>2025</v>
      </c>
      <c r="I18" s="31">
        <v>2026</v>
      </c>
      <c r="J18" s="31">
        <v>2027</v>
      </c>
      <c r="K18" s="31">
        <v>2028</v>
      </c>
      <c r="L18" s="141">
        <v>2029</v>
      </c>
      <c r="M18" s="56" t="s">
        <v>35</v>
      </c>
      <c r="N18" s="56" t="s">
        <v>30</v>
      </c>
      <c r="O18" s="56" t="s">
        <v>36</v>
      </c>
      <c r="P18" s="56" t="s">
        <v>37</v>
      </c>
      <c r="Q18" s="56" t="s">
        <v>33</v>
      </c>
      <c r="R18" s="56" t="s">
        <v>38</v>
      </c>
      <c r="S18" s="136" t="s">
        <v>63</v>
      </c>
      <c r="T18" s="136" t="s">
        <v>62</v>
      </c>
      <c r="U18" s="57" t="s">
        <v>13</v>
      </c>
      <c r="V18" s="18"/>
    </row>
    <row r="19" spans="1:22">
      <c r="A19" s="13"/>
      <c r="B19" s="34" t="s">
        <v>69</v>
      </c>
      <c r="C19" s="97" t="s">
        <v>70</v>
      </c>
      <c r="D19" s="205"/>
      <c r="E19" s="205">
        <v>1</v>
      </c>
      <c r="F19" s="205">
        <v>0.99531791403201819</v>
      </c>
      <c r="G19" s="205">
        <v>0.9952503810835599</v>
      </c>
      <c r="H19" s="205">
        <v>1.0115033876229638</v>
      </c>
      <c r="I19" s="205">
        <v>1.022707100314505</v>
      </c>
      <c r="J19" s="205">
        <v>1.0335797131754716</v>
      </c>
      <c r="K19" s="205">
        <v>1.041793360681343</v>
      </c>
      <c r="L19" s="209">
        <v>1.0524747631778228</v>
      </c>
      <c r="M19" s="380">
        <v>5.4450076252272092E-2</v>
      </c>
      <c r="N19" s="380">
        <v>0</v>
      </c>
      <c r="O19" s="380">
        <v>0.70890015250454408</v>
      </c>
      <c r="P19" s="380">
        <v>4.554992374772792E-2</v>
      </c>
      <c r="Q19" s="380">
        <v>0</v>
      </c>
      <c r="R19" s="380">
        <v>0</v>
      </c>
      <c r="S19" s="380">
        <v>0</v>
      </c>
      <c r="T19" s="380">
        <v>0</v>
      </c>
      <c r="U19" s="381">
        <v>0.19109984749545594</v>
      </c>
      <c r="V19" s="18"/>
    </row>
    <row r="20" spans="1:22">
      <c r="A20" s="13"/>
      <c r="B20" s="35" t="s">
        <v>69</v>
      </c>
      <c r="C20" s="98" t="s">
        <v>71</v>
      </c>
      <c r="D20" s="206"/>
      <c r="E20" s="206">
        <v>1</v>
      </c>
      <c r="F20" s="206">
        <v>0.99637561683217213</v>
      </c>
      <c r="G20" s="206">
        <v>0.99924190207964714</v>
      </c>
      <c r="H20" s="206">
        <v>1.0155962286562814</v>
      </c>
      <c r="I20" s="206">
        <v>1.0272062894266369</v>
      </c>
      <c r="J20" s="206">
        <v>1.0380291209624366</v>
      </c>
      <c r="K20" s="206">
        <v>1.0461742739328328</v>
      </c>
      <c r="L20" s="210">
        <v>1.0560910536179644</v>
      </c>
      <c r="M20" s="382">
        <v>0.2</v>
      </c>
      <c r="N20" s="382">
        <v>0</v>
      </c>
      <c r="O20" s="382">
        <v>0.6</v>
      </c>
      <c r="P20" s="382">
        <v>0</v>
      </c>
      <c r="Q20" s="382">
        <v>0</v>
      </c>
      <c r="R20" s="382">
        <v>0</v>
      </c>
      <c r="S20" s="382">
        <v>0</v>
      </c>
      <c r="T20" s="382">
        <v>0</v>
      </c>
      <c r="U20" s="383">
        <v>0.19999999999999996</v>
      </c>
      <c r="V20" s="18"/>
    </row>
    <row r="21" spans="1:22">
      <c r="A21" s="13"/>
      <c r="B21" s="35" t="s">
        <v>69</v>
      </c>
      <c r="C21" s="98" t="s">
        <v>72</v>
      </c>
      <c r="D21" s="206"/>
      <c r="E21" s="206">
        <v>1</v>
      </c>
      <c r="F21" s="206">
        <v>1</v>
      </c>
      <c r="G21" s="206">
        <v>1</v>
      </c>
      <c r="H21" s="206">
        <v>1</v>
      </c>
      <c r="I21" s="206">
        <v>1</v>
      </c>
      <c r="J21" s="206">
        <v>1</v>
      </c>
      <c r="K21" s="206">
        <v>1</v>
      </c>
      <c r="L21" s="210">
        <v>1</v>
      </c>
      <c r="M21" s="382">
        <v>0</v>
      </c>
      <c r="N21" s="382">
        <v>0</v>
      </c>
      <c r="O21" s="382">
        <v>0</v>
      </c>
      <c r="P21" s="382">
        <v>0</v>
      </c>
      <c r="Q21" s="382">
        <v>0</v>
      </c>
      <c r="R21" s="382">
        <v>0</v>
      </c>
      <c r="S21" s="382">
        <v>0</v>
      </c>
      <c r="T21" s="382">
        <v>0</v>
      </c>
      <c r="U21" s="383">
        <v>1</v>
      </c>
      <c r="V21" s="18"/>
    </row>
    <row r="22" spans="1:22">
      <c r="A22" s="13"/>
      <c r="B22" s="35" t="s">
        <v>73</v>
      </c>
      <c r="C22" s="98" t="s">
        <v>74</v>
      </c>
      <c r="D22" s="206"/>
      <c r="E22" s="206">
        <v>1</v>
      </c>
      <c r="F22" s="206">
        <v>0.99637476531705782</v>
      </c>
      <c r="G22" s="206">
        <v>0.99926244938627395</v>
      </c>
      <c r="H22" s="206">
        <v>1.0158773840197171</v>
      </c>
      <c r="I22" s="206">
        <v>1.0276854020873996</v>
      </c>
      <c r="J22" s="206">
        <v>1.0386987675396473</v>
      </c>
      <c r="K22" s="206">
        <v>1.0469951211442059</v>
      </c>
      <c r="L22" s="210">
        <v>1.0571033762709625</v>
      </c>
      <c r="M22" s="382">
        <v>0.2</v>
      </c>
      <c r="N22" s="382">
        <v>0</v>
      </c>
      <c r="O22" s="382">
        <v>0.61106839267654356</v>
      </c>
      <c r="P22" s="382">
        <v>0</v>
      </c>
      <c r="Q22" s="382">
        <v>0</v>
      </c>
      <c r="R22" s="382">
        <v>0</v>
      </c>
      <c r="S22" s="382">
        <v>0</v>
      </c>
      <c r="T22" s="382">
        <v>0</v>
      </c>
      <c r="U22" s="383">
        <v>0.18893160732345637</v>
      </c>
      <c r="V22" s="18"/>
    </row>
    <row r="23" spans="1:22">
      <c r="A23" s="13"/>
      <c r="B23" s="35" t="s">
        <v>73</v>
      </c>
      <c r="C23" s="98" t="s">
        <v>75</v>
      </c>
      <c r="D23" s="206"/>
      <c r="E23" s="206">
        <v>1</v>
      </c>
      <c r="F23" s="206">
        <v>0.99297410039323941</v>
      </c>
      <c r="G23" s="206">
        <v>0.99325600862114416</v>
      </c>
      <c r="H23" s="206">
        <v>0.99494171956368116</v>
      </c>
      <c r="I23" s="206">
        <v>0.9949064017198358</v>
      </c>
      <c r="J23" s="206">
        <v>0.9947824266475046</v>
      </c>
      <c r="K23" s="206">
        <v>0.99401004600584331</v>
      </c>
      <c r="L23" s="210">
        <v>0.99312647828156198</v>
      </c>
      <c r="M23" s="382">
        <v>0.22084714194215291</v>
      </c>
      <c r="N23" s="382">
        <v>0</v>
      </c>
      <c r="O23" s="382">
        <v>1.1455028091220698E-2</v>
      </c>
      <c r="P23" s="382">
        <v>2.8637570228051749E-2</v>
      </c>
      <c r="Q23" s="382">
        <v>0</v>
      </c>
      <c r="R23" s="382">
        <v>3.3260403432127376E-2</v>
      </c>
      <c r="S23" s="382">
        <v>0</v>
      </c>
      <c r="T23" s="382">
        <v>0</v>
      </c>
      <c r="U23" s="383">
        <v>0.70579985630644726</v>
      </c>
      <c r="V23" s="18"/>
    </row>
    <row r="24" spans="1:22">
      <c r="B24" s="35" t="s">
        <v>76</v>
      </c>
      <c r="C24" s="98" t="s">
        <v>77</v>
      </c>
      <c r="D24" s="206"/>
      <c r="E24" s="206">
        <v>1</v>
      </c>
      <c r="F24" s="206">
        <v>0.98261614178098933</v>
      </c>
      <c r="G24" s="206">
        <v>0.98961850090937775</v>
      </c>
      <c r="H24" s="206">
        <v>0.99885543163550294</v>
      </c>
      <c r="I24" s="206">
        <v>1.0026031344575299</v>
      </c>
      <c r="J24" s="206">
        <v>1.005126757403553</v>
      </c>
      <c r="K24" s="206">
        <v>1.0051532467883944</v>
      </c>
      <c r="L24" s="210">
        <v>1.0040950101467097</v>
      </c>
      <c r="M24" s="382">
        <v>0.9</v>
      </c>
      <c r="N24" s="382">
        <v>0</v>
      </c>
      <c r="O24" s="382">
        <v>0</v>
      </c>
      <c r="P24" s="382">
        <v>0</v>
      </c>
      <c r="Q24" s="382">
        <v>0</v>
      </c>
      <c r="R24" s="382">
        <v>6.9322069395994834E-2</v>
      </c>
      <c r="S24" s="382">
        <v>0</v>
      </c>
      <c r="T24" s="382">
        <v>3.0677930604005185E-2</v>
      </c>
      <c r="U24" s="383">
        <v>0</v>
      </c>
      <c r="V24" s="18"/>
    </row>
    <row r="25" spans="1:22">
      <c r="B25" s="35" t="s">
        <v>76</v>
      </c>
      <c r="C25" s="98" t="s">
        <v>61</v>
      </c>
      <c r="D25" s="206"/>
      <c r="E25" s="206">
        <v>1</v>
      </c>
      <c r="F25" s="206">
        <v>0.96885334092318653</v>
      </c>
      <c r="G25" s="206">
        <v>0.96616070901736484</v>
      </c>
      <c r="H25" s="206">
        <v>0.96979368641370656</v>
      </c>
      <c r="I25" s="206">
        <v>0.96982875002208613</v>
      </c>
      <c r="J25" s="206">
        <v>0.97247046618174626</v>
      </c>
      <c r="K25" s="206">
        <v>0.97399435314050609</v>
      </c>
      <c r="L25" s="210">
        <v>0.97705467170893545</v>
      </c>
      <c r="M25" s="382">
        <v>3.4647879599425856E-2</v>
      </c>
      <c r="N25" s="382">
        <v>0.17323939799712926</v>
      </c>
      <c r="O25" s="382">
        <v>0.13859151839770342</v>
      </c>
      <c r="P25" s="382">
        <v>0</v>
      </c>
      <c r="Q25" s="382">
        <v>0.65352120400574143</v>
      </c>
      <c r="R25" s="382">
        <v>0</v>
      </c>
      <c r="S25" s="382">
        <v>0</v>
      </c>
      <c r="T25" s="382">
        <v>0</v>
      </c>
      <c r="U25" s="383">
        <v>0</v>
      </c>
      <c r="V25" s="18"/>
    </row>
    <row r="26" spans="1:22">
      <c r="B26" s="35" t="s">
        <v>76</v>
      </c>
      <c r="C26" s="98" t="s">
        <v>78</v>
      </c>
      <c r="D26" s="206"/>
      <c r="E26" s="206">
        <v>1</v>
      </c>
      <c r="F26" s="206">
        <v>1</v>
      </c>
      <c r="G26" s="206">
        <v>1</v>
      </c>
      <c r="H26" s="206">
        <v>1</v>
      </c>
      <c r="I26" s="206">
        <v>1</v>
      </c>
      <c r="J26" s="206">
        <v>1</v>
      </c>
      <c r="K26" s="206">
        <v>1</v>
      </c>
      <c r="L26" s="210">
        <v>1</v>
      </c>
      <c r="M26" s="382">
        <v>0</v>
      </c>
      <c r="N26" s="382">
        <v>0</v>
      </c>
      <c r="O26" s="382">
        <v>0</v>
      </c>
      <c r="P26" s="382">
        <v>0</v>
      </c>
      <c r="Q26" s="382">
        <v>0</v>
      </c>
      <c r="R26" s="382">
        <v>0</v>
      </c>
      <c r="S26" s="382">
        <v>0</v>
      </c>
      <c r="T26" s="382">
        <v>0</v>
      </c>
      <c r="U26" s="383">
        <v>1</v>
      </c>
      <c r="V26" s="18"/>
    </row>
    <row r="27" spans="1:22">
      <c r="B27" s="35" t="s">
        <v>76</v>
      </c>
      <c r="C27" s="98" t="s">
        <v>79</v>
      </c>
      <c r="D27" s="206"/>
      <c r="E27" s="206">
        <v>1</v>
      </c>
      <c r="F27" s="206">
        <v>0.98470110786035148</v>
      </c>
      <c r="G27" s="206">
        <v>0.99309937466007703</v>
      </c>
      <c r="H27" s="206">
        <v>1.0034862227442578</v>
      </c>
      <c r="I27" s="206">
        <v>1.0080880111185671</v>
      </c>
      <c r="J27" s="206">
        <v>1.011469683475879</v>
      </c>
      <c r="K27" s="206">
        <v>1.0123344932636171</v>
      </c>
      <c r="L27" s="210">
        <v>1.0119878867373082</v>
      </c>
      <c r="M27" s="382">
        <v>0.9</v>
      </c>
      <c r="N27" s="382">
        <v>0</v>
      </c>
      <c r="O27" s="382">
        <v>0</v>
      </c>
      <c r="P27" s="382">
        <v>0</v>
      </c>
      <c r="Q27" s="382">
        <v>0</v>
      </c>
      <c r="R27" s="382">
        <v>8.6363259789785356E-3</v>
      </c>
      <c r="S27" s="382">
        <v>0</v>
      </c>
      <c r="T27" s="382">
        <v>9.136367402102144E-2</v>
      </c>
      <c r="U27" s="383">
        <v>0</v>
      </c>
      <c r="V27" s="18"/>
    </row>
    <row r="28" spans="1:22">
      <c r="B28" s="35" t="s">
        <v>80</v>
      </c>
      <c r="C28" s="98" t="s">
        <v>81</v>
      </c>
      <c r="D28" s="206"/>
      <c r="E28" s="206">
        <v>1</v>
      </c>
      <c r="F28" s="206">
        <v>0.9832388497629988</v>
      </c>
      <c r="G28" s="206">
        <v>0.9747965185612214</v>
      </c>
      <c r="H28" s="206">
        <v>0.96611687257174128</v>
      </c>
      <c r="I28" s="206">
        <v>0.95729662740976595</v>
      </c>
      <c r="J28" s="206">
        <v>0.94889544633574452</v>
      </c>
      <c r="K28" s="206">
        <v>0.93958520249520461</v>
      </c>
      <c r="L28" s="210">
        <v>0.93134972792462567</v>
      </c>
      <c r="M28" s="382">
        <v>3.5741016624483701E-2</v>
      </c>
      <c r="N28" s="382">
        <v>0</v>
      </c>
      <c r="O28" s="382">
        <v>0</v>
      </c>
      <c r="P28" s="382">
        <v>0</v>
      </c>
      <c r="Q28" s="382">
        <v>0</v>
      </c>
      <c r="R28" s="382">
        <v>0.69018711637138586</v>
      </c>
      <c r="S28" s="382">
        <v>0</v>
      </c>
      <c r="T28" s="382">
        <v>0</v>
      </c>
      <c r="U28" s="383">
        <v>0.27407186700413044</v>
      </c>
      <c r="V28" s="18"/>
    </row>
    <row r="29" spans="1:22">
      <c r="B29" s="35" t="s">
        <v>80</v>
      </c>
      <c r="C29" s="98" t="s">
        <v>82</v>
      </c>
      <c r="D29" s="206"/>
      <c r="E29" s="206">
        <v>1</v>
      </c>
      <c r="F29" s="206">
        <v>0.98443598744258809</v>
      </c>
      <c r="G29" s="206">
        <v>0.97653053501301024</v>
      </c>
      <c r="H29" s="206">
        <v>0.96839083946302407</v>
      </c>
      <c r="I29" s="206">
        <v>0.96013438382458882</v>
      </c>
      <c r="J29" s="206">
        <v>0.95226926709587389</v>
      </c>
      <c r="K29" s="206">
        <v>0.94355738277555667</v>
      </c>
      <c r="L29" s="210">
        <v>0.93584965949915422</v>
      </c>
      <c r="M29" s="382">
        <v>3.0071060604388498E-2</v>
      </c>
      <c r="N29" s="382">
        <v>0</v>
      </c>
      <c r="O29" s="382">
        <v>0</v>
      </c>
      <c r="P29" s="382">
        <v>0</v>
      </c>
      <c r="Q29" s="382">
        <v>0</v>
      </c>
      <c r="R29" s="382">
        <v>0.64327922349592614</v>
      </c>
      <c r="S29" s="382">
        <v>0</v>
      </c>
      <c r="T29" s="382">
        <v>0</v>
      </c>
      <c r="U29" s="383">
        <v>0.32664971589968539</v>
      </c>
      <c r="V29" s="18"/>
    </row>
    <row r="30" spans="1:22">
      <c r="B30" s="35" t="s">
        <v>80</v>
      </c>
      <c r="C30" s="98" t="s">
        <v>83</v>
      </c>
      <c r="D30" s="206"/>
      <c r="E30" s="206">
        <v>1</v>
      </c>
      <c r="F30" s="206">
        <v>0.98444768992482823</v>
      </c>
      <c r="G30" s="206">
        <v>0.97829792453749609</v>
      </c>
      <c r="H30" s="206">
        <v>0.97218423289662481</v>
      </c>
      <c r="I30" s="206">
        <v>0.96535854967140189</v>
      </c>
      <c r="J30" s="206">
        <v>0.95872736832176997</v>
      </c>
      <c r="K30" s="206">
        <v>0.95108034941794917</v>
      </c>
      <c r="L30" s="210">
        <v>0.94419410762157996</v>
      </c>
      <c r="M30" s="382">
        <v>0.12649331934868899</v>
      </c>
      <c r="N30" s="382">
        <v>0</v>
      </c>
      <c r="O30" s="382">
        <v>0</v>
      </c>
      <c r="P30" s="382">
        <v>0</v>
      </c>
      <c r="Q30" s="382">
        <v>0</v>
      </c>
      <c r="R30" s="382">
        <v>0.56892478677122871</v>
      </c>
      <c r="S30" s="382">
        <v>0</v>
      </c>
      <c r="T30" s="382">
        <v>0</v>
      </c>
      <c r="U30" s="383">
        <v>0.30458189388008228</v>
      </c>
      <c r="V30" s="18"/>
    </row>
    <row r="31" spans="1:22">
      <c r="B31" s="35" t="s">
        <v>84</v>
      </c>
      <c r="C31" s="98" t="s">
        <v>85</v>
      </c>
      <c r="D31" s="206"/>
      <c r="E31" s="206">
        <v>1</v>
      </c>
      <c r="F31" s="206">
        <v>0.99611257660606023</v>
      </c>
      <c r="G31" s="206">
        <v>0.99629956430794675</v>
      </c>
      <c r="H31" s="206">
        <v>1.0066366259945891</v>
      </c>
      <c r="I31" s="206">
        <v>1.0135038611153417</v>
      </c>
      <c r="J31" s="206">
        <v>1.0201396117297865</v>
      </c>
      <c r="K31" s="206">
        <v>1.0250253608174589</v>
      </c>
      <c r="L31" s="210">
        <v>1.0313643237791024</v>
      </c>
      <c r="M31" s="382">
        <v>6.9153967394452731E-2</v>
      </c>
      <c r="N31" s="382">
        <v>6.2495474209630407E-3</v>
      </c>
      <c r="O31" s="382">
        <v>0.43419001254321538</v>
      </c>
      <c r="P31" s="382">
        <v>3.2853430221643665E-2</v>
      </c>
      <c r="Q31" s="382">
        <v>0</v>
      </c>
      <c r="R31" s="382">
        <v>0</v>
      </c>
      <c r="S31" s="382">
        <v>0</v>
      </c>
      <c r="T31" s="382">
        <v>1.0022914800150162E-2</v>
      </c>
      <c r="U31" s="383">
        <v>0.447530127619575</v>
      </c>
      <c r="V31" s="18"/>
    </row>
    <row r="32" spans="1:22">
      <c r="B32" s="35" t="s">
        <v>84</v>
      </c>
      <c r="C32" s="98" t="s">
        <v>86</v>
      </c>
      <c r="D32" s="206"/>
      <c r="E32" s="206">
        <v>1</v>
      </c>
      <c r="F32" s="206">
        <v>1</v>
      </c>
      <c r="G32" s="206">
        <v>1</v>
      </c>
      <c r="H32" s="206">
        <v>1</v>
      </c>
      <c r="I32" s="206">
        <v>1</v>
      </c>
      <c r="J32" s="206">
        <v>1</v>
      </c>
      <c r="K32" s="206">
        <v>1</v>
      </c>
      <c r="L32" s="210">
        <v>1</v>
      </c>
      <c r="M32" s="382">
        <v>0</v>
      </c>
      <c r="N32" s="382">
        <v>0</v>
      </c>
      <c r="O32" s="382">
        <v>0</v>
      </c>
      <c r="P32" s="382">
        <v>0</v>
      </c>
      <c r="Q32" s="382">
        <v>0</v>
      </c>
      <c r="R32" s="382">
        <v>0</v>
      </c>
      <c r="S32" s="382">
        <v>0</v>
      </c>
      <c r="T32" s="382">
        <v>0</v>
      </c>
      <c r="U32" s="383">
        <v>1</v>
      </c>
      <c r="V32" s="18"/>
    </row>
    <row r="33" spans="2:22">
      <c r="B33" s="35" t="s">
        <v>84</v>
      </c>
      <c r="C33" s="98" t="s">
        <v>87</v>
      </c>
      <c r="D33" s="206"/>
      <c r="E33" s="206">
        <v>1</v>
      </c>
      <c r="F33" s="206">
        <v>0.99133316856798748</v>
      </c>
      <c r="G33" s="206">
        <v>0.98990429261894131</v>
      </c>
      <c r="H33" s="206">
        <v>1.0008010602058799</v>
      </c>
      <c r="I33" s="206">
        <v>1.007162242365238</v>
      </c>
      <c r="J33" s="206">
        <v>1.0135275201902978</v>
      </c>
      <c r="K33" s="206">
        <v>1.0178801483021092</v>
      </c>
      <c r="L33" s="210">
        <v>1.0239004159386365</v>
      </c>
      <c r="M33" s="382">
        <v>0.11893770270738857</v>
      </c>
      <c r="N33" s="382">
        <v>0</v>
      </c>
      <c r="O33" s="382">
        <v>0.48383387388636956</v>
      </c>
      <c r="P33" s="382">
        <v>8.1062297292611413E-2</v>
      </c>
      <c r="Q33" s="382">
        <v>0</v>
      </c>
      <c r="R33" s="382">
        <v>0</v>
      </c>
      <c r="S33" s="382">
        <v>0</v>
      </c>
      <c r="T33" s="382">
        <v>0</v>
      </c>
      <c r="U33" s="383">
        <v>0.31616612611363049</v>
      </c>
      <c r="V33" s="18"/>
    </row>
    <row r="34" spans="2:22">
      <c r="B34" s="35" t="s">
        <v>84</v>
      </c>
      <c r="C34" s="98" t="s">
        <v>88</v>
      </c>
      <c r="D34" s="206"/>
      <c r="E34" s="206">
        <v>1</v>
      </c>
      <c r="F34" s="206">
        <v>0.99503386395791804</v>
      </c>
      <c r="G34" s="206">
        <v>0.99491206750803918</v>
      </c>
      <c r="H34" s="206">
        <v>1.0130686141559027</v>
      </c>
      <c r="I34" s="206">
        <v>1.02565742899506</v>
      </c>
      <c r="J34" s="206">
        <v>1.0378968709743848</v>
      </c>
      <c r="K34" s="206">
        <v>1.0471814926947161</v>
      </c>
      <c r="L34" s="210">
        <v>1.0592742468987775</v>
      </c>
      <c r="M34" s="382">
        <v>4.9999999999999996E-2</v>
      </c>
      <c r="N34" s="382">
        <v>0</v>
      </c>
      <c r="O34" s="382">
        <v>0.79656474823948586</v>
      </c>
      <c r="P34" s="382">
        <v>4.9999999999999996E-2</v>
      </c>
      <c r="Q34" s="382">
        <v>0</v>
      </c>
      <c r="R34" s="382">
        <v>0</v>
      </c>
      <c r="S34" s="382">
        <v>0</v>
      </c>
      <c r="T34" s="382">
        <v>0</v>
      </c>
      <c r="U34" s="383">
        <v>0.10343525176051405</v>
      </c>
      <c r="V34" s="18"/>
    </row>
    <row r="35" spans="2:22">
      <c r="B35" s="36" t="s">
        <v>84</v>
      </c>
      <c r="C35" s="99" t="s">
        <v>89</v>
      </c>
      <c r="D35" s="207"/>
      <c r="E35" s="207">
        <v>1</v>
      </c>
      <c r="F35" s="207">
        <v>0.98988785460435047</v>
      </c>
      <c r="G35" s="207">
        <v>0.98931779262779229</v>
      </c>
      <c r="H35" s="207">
        <v>0.99216930973589756</v>
      </c>
      <c r="I35" s="207">
        <v>0.99296092321114604</v>
      </c>
      <c r="J35" s="207">
        <v>0.9937753013098698</v>
      </c>
      <c r="K35" s="207">
        <v>0.99321772351213644</v>
      </c>
      <c r="L35" s="211">
        <v>0.99406869736869685</v>
      </c>
      <c r="M35" s="384">
        <v>8.81822011572162E-2</v>
      </c>
      <c r="N35" s="384">
        <v>0.24290386591601862</v>
      </c>
      <c r="O35" s="384">
        <v>0.16044698273578767</v>
      </c>
      <c r="P35" s="384">
        <v>0</v>
      </c>
      <c r="Q35" s="384">
        <v>0</v>
      </c>
      <c r="R35" s="384">
        <v>0.2118034340199125</v>
      </c>
      <c r="S35" s="384">
        <v>0</v>
      </c>
      <c r="T35" s="384">
        <v>0</v>
      </c>
      <c r="U35" s="385">
        <v>0.29666351617106501</v>
      </c>
      <c r="V35" s="18"/>
    </row>
    <row r="36" spans="2:22">
      <c r="D36" s="208"/>
      <c r="E36" s="208"/>
      <c r="F36" s="208"/>
      <c r="G36" s="208"/>
      <c r="K36" s="7"/>
      <c r="V36" s="18"/>
    </row>
    <row r="37" spans="2:22">
      <c r="C37" s="223" t="s">
        <v>98</v>
      </c>
      <c r="D37" s="208"/>
      <c r="E37" s="208"/>
      <c r="F37" s="208"/>
      <c r="G37" s="208"/>
      <c r="V37" s="18"/>
    </row>
    <row r="38" spans="2:22">
      <c r="C38" s="226" t="s">
        <v>99</v>
      </c>
      <c r="D38" s="240"/>
      <c r="E38" s="240">
        <v>1</v>
      </c>
      <c r="F38" s="240">
        <v>0.99637476531705782</v>
      </c>
      <c r="G38" s="240">
        <v>0.99926244938627395</v>
      </c>
      <c r="H38" s="240">
        <v>1.0158773840197171</v>
      </c>
      <c r="I38" s="240">
        <v>1.0276854020873996</v>
      </c>
      <c r="J38" s="240">
        <v>1.0386987675396473</v>
      </c>
      <c r="K38" s="240">
        <v>1.0469951211442059</v>
      </c>
      <c r="L38" s="240">
        <v>1.0571033762709625</v>
      </c>
    </row>
    <row r="39" spans="2:22">
      <c r="C39" s="226" t="s">
        <v>100</v>
      </c>
      <c r="D39" s="240"/>
      <c r="E39" s="240">
        <v>1</v>
      </c>
      <c r="F39" s="240">
        <v>0.99297410039323941</v>
      </c>
      <c r="G39" s="240">
        <v>0.99325600862114416</v>
      </c>
      <c r="H39" s="240">
        <v>0.99494171956368116</v>
      </c>
      <c r="I39" s="240">
        <v>0.9949064017198358</v>
      </c>
      <c r="J39" s="240">
        <v>0.9947824266475046</v>
      </c>
      <c r="K39" s="240">
        <v>0.99401004600584331</v>
      </c>
      <c r="L39" s="240">
        <v>0.99312647828156198</v>
      </c>
    </row>
    <row r="40" spans="2:22">
      <c r="C40" s="226" t="s">
        <v>101</v>
      </c>
      <c r="D40" s="240"/>
      <c r="E40" s="240">
        <v>1</v>
      </c>
      <c r="F40" s="240">
        <v>0.9832388497629988</v>
      </c>
      <c r="G40" s="240">
        <v>0.9747965185612214</v>
      </c>
      <c r="H40" s="240">
        <v>0.96611687257174128</v>
      </c>
      <c r="I40" s="240">
        <v>0.95729662740976595</v>
      </c>
      <c r="J40" s="240">
        <v>0.94889544633574452</v>
      </c>
      <c r="K40" s="240">
        <v>0.93958520249520461</v>
      </c>
      <c r="L40" s="240">
        <v>0.93134972792462567</v>
      </c>
    </row>
    <row r="41" spans="2:22">
      <c r="C41" s="226" t="s">
        <v>102</v>
      </c>
      <c r="D41" s="240"/>
      <c r="E41" s="240">
        <v>1</v>
      </c>
      <c r="F41" s="240">
        <v>0.99297410039323941</v>
      </c>
      <c r="G41" s="240">
        <v>0.99325600862114416</v>
      </c>
      <c r="H41" s="240">
        <v>0.99494171956368116</v>
      </c>
      <c r="I41" s="240">
        <v>0.9949064017198358</v>
      </c>
      <c r="J41" s="240">
        <v>0.9947824266475046</v>
      </c>
      <c r="K41" s="240">
        <v>0.99401004600584331</v>
      </c>
      <c r="L41" s="240">
        <v>0.99312647828156198</v>
      </c>
    </row>
    <row r="44" spans="2:22">
      <c r="C44" s="223" t="s">
        <v>105</v>
      </c>
    </row>
    <row r="45" spans="2:22">
      <c r="C45" s="114" t="s">
        <v>106</v>
      </c>
      <c r="D45" s="240"/>
      <c r="E45" s="240">
        <v>1</v>
      </c>
      <c r="F45" s="240">
        <v>1</v>
      </c>
      <c r="G45" s="240">
        <v>1</v>
      </c>
      <c r="H45" s="240">
        <v>1</v>
      </c>
      <c r="I45" s="240">
        <v>1</v>
      </c>
      <c r="J45" s="240">
        <v>1</v>
      </c>
      <c r="K45" s="240">
        <v>1</v>
      </c>
      <c r="L45" s="240">
        <v>1</v>
      </c>
    </row>
    <row r="46" spans="2:22">
      <c r="C46" s="114" t="s">
        <v>107</v>
      </c>
      <c r="D46" s="240"/>
      <c r="E46" s="240">
        <v>1</v>
      </c>
      <c r="F46" s="240">
        <v>1</v>
      </c>
      <c r="G46" s="240">
        <v>1</v>
      </c>
      <c r="H46" s="240">
        <v>1</v>
      </c>
      <c r="I46" s="240">
        <v>1</v>
      </c>
      <c r="J46" s="240">
        <v>1</v>
      </c>
      <c r="K46" s="240">
        <v>1</v>
      </c>
      <c r="L46" s="240">
        <v>1</v>
      </c>
    </row>
    <row r="47" spans="2:22" ht="45" customHeight="1">
      <c r="E47" s="472" t="s">
        <v>148</v>
      </c>
      <c r="F47" s="472"/>
      <c r="G47" s="472"/>
      <c r="H47" s="472"/>
      <c r="I47" s="472"/>
      <c r="J47" s="472"/>
      <c r="K47" s="472"/>
      <c r="L47" s="472"/>
    </row>
  </sheetData>
  <mergeCells count="5">
    <mergeCell ref="E17:L17"/>
    <mergeCell ref="M17:U17"/>
    <mergeCell ref="B17:C18"/>
    <mergeCell ref="B2:U2"/>
    <mergeCell ref="E47:L47"/>
  </mergeCells>
  <phoneticPr fontId="94" type="noConversion"/>
  <pageMargins left="0.70866141732283472" right="0.70866141732283472" top="0.74803149606299213" bottom="0.74803149606299213" header="0.31496062992125984" footer="0.31496062992125984"/>
  <pageSetup paperSize="9" scale="51" orientation="landscape" r:id="rId1"/>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autoPageBreaks="0" fitToPage="1"/>
  </sheetPr>
  <dimension ref="A1:W29"/>
  <sheetViews>
    <sheetView showGridLines="0" zoomScale="80" zoomScaleNormal="80" zoomScaleSheetLayoutView="70" workbookViewId="0">
      <selection sqref="A1:U26"/>
    </sheetView>
  </sheetViews>
  <sheetFormatPr defaultColWidth="9.19921875" defaultRowHeight="14.25"/>
  <cols>
    <col min="1" max="1" width="2.73046875" customWidth="1"/>
    <col min="2" max="2" width="28.53125" customWidth="1"/>
    <col min="3" max="3" width="40" customWidth="1"/>
    <col min="4" max="12" width="11.46484375" customWidth="1"/>
    <col min="13" max="20" width="14.265625" customWidth="1"/>
    <col min="21" max="21" width="11.46484375" customWidth="1"/>
    <col min="22" max="22" width="2.796875" customWidth="1"/>
    <col min="23" max="23" width="3.46484375" customWidth="1"/>
  </cols>
  <sheetData>
    <row r="1" spans="1:23">
      <c r="A1" s="13"/>
      <c r="B1" s="13"/>
      <c r="C1" s="13"/>
      <c r="D1" s="13"/>
      <c r="E1" s="13"/>
      <c r="F1" s="13"/>
      <c r="G1" s="13"/>
      <c r="H1" s="13"/>
      <c r="I1" s="13"/>
      <c r="J1" s="13"/>
      <c r="K1" s="13"/>
      <c r="L1" s="13"/>
      <c r="M1" s="13"/>
      <c r="N1" s="13"/>
      <c r="O1" s="13"/>
      <c r="P1" s="13"/>
      <c r="Q1" s="13"/>
      <c r="R1" s="13"/>
      <c r="S1" s="13"/>
      <c r="T1" s="13"/>
      <c r="U1" s="13"/>
      <c r="V1" s="13"/>
      <c r="W1" s="13"/>
    </row>
    <row r="2" spans="1:23" s="69" customFormat="1" ht="45" customHeight="1">
      <c r="A2" s="126"/>
      <c r="B2" s="471" t="s">
        <v>4</v>
      </c>
      <c r="C2" s="471"/>
      <c r="D2" s="471"/>
      <c r="E2" s="471"/>
      <c r="F2" s="471"/>
      <c r="G2" s="471"/>
      <c r="H2" s="471"/>
      <c r="I2" s="471"/>
      <c r="J2" s="471"/>
      <c r="K2" s="471"/>
      <c r="L2" s="471"/>
      <c r="M2" s="471"/>
      <c r="N2" s="471"/>
      <c r="O2" s="471"/>
      <c r="P2" s="471"/>
      <c r="Q2" s="471"/>
      <c r="R2" s="471"/>
      <c r="S2" s="471"/>
      <c r="T2" s="471"/>
      <c r="U2" s="471"/>
      <c r="V2" s="126"/>
      <c r="W2" s="126"/>
    </row>
    <row r="3" spans="1:23">
      <c r="A3" s="13"/>
      <c r="B3" s="88"/>
      <c r="C3" s="88"/>
      <c r="D3" s="88"/>
      <c r="E3" s="88"/>
      <c r="F3" s="88"/>
      <c r="G3" s="88"/>
      <c r="H3" s="88"/>
      <c r="I3" s="88"/>
      <c r="J3" s="88"/>
      <c r="K3" s="88"/>
      <c r="L3" s="88"/>
      <c r="M3" s="88"/>
      <c r="N3" s="88"/>
      <c r="O3" s="88"/>
      <c r="P3" s="88"/>
      <c r="Q3" s="88"/>
      <c r="R3" s="88"/>
      <c r="S3" s="88"/>
      <c r="T3" s="88"/>
      <c r="U3" s="88"/>
      <c r="V3" s="13"/>
      <c r="W3" s="13"/>
    </row>
    <row r="4" spans="1:23" ht="17.649999999999999">
      <c r="A4" s="13"/>
      <c r="B4" s="33" t="s">
        <v>43</v>
      </c>
      <c r="C4" s="15"/>
      <c r="D4" s="15"/>
      <c r="E4" s="14"/>
      <c r="F4" s="14"/>
      <c r="G4" s="14"/>
      <c r="H4" s="14"/>
      <c r="I4" s="14"/>
      <c r="J4" s="14"/>
      <c r="K4" s="14"/>
      <c r="L4" s="14" t="s">
        <v>116</v>
      </c>
      <c r="M4" s="14"/>
      <c r="N4" s="14"/>
      <c r="O4" s="14"/>
      <c r="P4" s="14"/>
      <c r="Q4" s="14"/>
      <c r="R4" s="14"/>
      <c r="S4" s="13"/>
      <c r="T4" s="13"/>
      <c r="U4" s="13"/>
      <c r="V4" s="13"/>
    </row>
    <row r="5" spans="1:23">
      <c r="A5" s="13"/>
      <c r="B5" s="32" t="s">
        <v>3</v>
      </c>
      <c r="C5" s="32" t="s">
        <v>11</v>
      </c>
      <c r="L5" s="55"/>
      <c r="M5" s="136" t="s">
        <v>35</v>
      </c>
      <c r="N5" s="136" t="s">
        <v>30</v>
      </c>
      <c r="O5" s="136" t="s">
        <v>36</v>
      </c>
      <c r="P5" s="136" t="s">
        <v>37</v>
      </c>
      <c r="Q5" s="136" t="s">
        <v>33</v>
      </c>
      <c r="R5" s="136" t="s">
        <v>38</v>
      </c>
      <c r="S5" s="136" t="s">
        <v>63</v>
      </c>
      <c r="T5" s="136" t="s">
        <v>62</v>
      </c>
      <c r="U5" s="137" t="s">
        <v>13</v>
      </c>
      <c r="V5" s="13"/>
    </row>
    <row r="6" spans="1:23">
      <c r="A6" s="13"/>
      <c r="B6" s="15" t="s">
        <v>35</v>
      </c>
      <c r="C6" s="15" t="s">
        <v>29</v>
      </c>
      <c r="L6" s="103"/>
      <c r="M6" s="89"/>
      <c r="N6" s="89"/>
      <c r="O6" s="89"/>
      <c r="P6" s="89"/>
      <c r="Q6" s="89"/>
      <c r="R6" s="89"/>
      <c r="S6" s="89"/>
      <c r="T6" s="89"/>
      <c r="U6" s="149"/>
      <c r="V6" s="13"/>
    </row>
    <row r="7" spans="1:23">
      <c r="A7" s="13"/>
      <c r="B7" s="15" t="s">
        <v>30</v>
      </c>
      <c r="C7" s="15" t="s">
        <v>30</v>
      </c>
      <c r="L7" s="103">
        <v>2023</v>
      </c>
      <c r="M7" s="376">
        <v>-1.7891119424733981E-2</v>
      </c>
      <c r="N7" s="376">
        <v>-1.4716616241120306E-2</v>
      </c>
      <c r="O7" s="376">
        <v>-7.6932138135088479E-5</v>
      </c>
      <c r="P7" s="376">
        <v>-8.0205972832002606E-2</v>
      </c>
      <c r="Q7" s="376">
        <v>-4.279372983410723E-2</v>
      </c>
      <c r="R7" s="376">
        <v>-2.3358453175669203E-2</v>
      </c>
      <c r="S7" s="376">
        <v>-1.1815984172816263E-2</v>
      </c>
      <c r="T7" s="376">
        <v>1.0998316008730358E-2</v>
      </c>
      <c r="U7" s="377">
        <v>0</v>
      </c>
      <c r="V7" s="13"/>
    </row>
    <row r="8" spans="1:23">
      <c r="A8" s="13"/>
      <c r="B8" s="15" t="s">
        <v>36</v>
      </c>
      <c r="C8" s="15" t="s">
        <v>31</v>
      </c>
      <c r="L8" s="103">
        <v>2024</v>
      </c>
      <c r="M8" s="376">
        <v>8.5618077981997054E-3</v>
      </c>
      <c r="N8" s="376">
        <v>4.4733519245923059E-3</v>
      </c>
      <c r="O8" s="376">
        <v>1.9405833212737811E-3</v>
      </c>
      <c r="P8" s="376">
        <v>-4.1925899621482632E-2</v>
      </c>
      <c r="Q8" s="376">
        <v>-6.3039304224239423E-3</v>
      </c>
      <c r="R8" s="376">
        <v>-1.2883831173376992E-2</v>
      </c>
      <c r="S8" s="376">
        <v>1.200252988769801E-2</v>
      </c>
      <c r="T8" s="376">
        <v>1.0227140496130938E-2</v>
      </c>
      <c r="U8" s="377">
        <v>0</v>
      </c>
      <c r="V8" s="13"/>
    </row>
    <row r="9" spans="1:23">
      <c r="A9" s="13"/>
      <c r="B9" s="15" t="s">
        <v>37</v>
      </c>
      <c r="C9" s="15" t="s">
        <v>32</v>
      </c>
      <c r="L9" s="103">
        <v>2025</v>
      </c>
      <c r="M9" s="376">
        <v>1.1237005864285887E-2</v>
      </c>
      <c r="N9" s="376">
        <v>3.9992779969397763E-3</v>
      </c>
      <c r="O9" s="376">
        <v>2.3532221651516139E-2</v>
      </c>
      <c r="P9" s="376">
        <v>-2.1147803077178451E-2</v>
      </c>
      <c r="Q9" s="376">
        <v>-8.9257497693129295E-4</v>
      </c>
      <c r="R9" s="376">
        <v>-1.3482838312979695E-2</v>
      </c>
      <c r="S9" s="376">
        <v>3.6463370707364717E-3</v>
      </c>
      <c r="T9" s="376">
        <v>5.0584522727836756E-3</v>
      </c>
      <c r="U9" s="377">
        <v>0</v>
      </c>
    </row>
    <row r="10" spans="1:23">
      <c r="A10" s="13"/>
      <c r="B10" s="15" t="s">
        <v>33</v>
      </c>
      <c r="C10" s="15" t="s">
        <v>33</v>
      </c>
      <c r="L10" s="103">
        <v>2026</v>
      </c>
      <c r="M10" s="376">
        <v>5.2002112014577495E-3</v>
      </c>
      <c r="N10" s="376">
        <v>1.7255155732609495E-3</v>
      </c>
      <c r="O10" s="376">
        <v>1.7319543429570539E-2</v>
      </c>
      <c r="P10" s="376">
        <v>-3.2594590894387099E-2</v>
      </c>
      <c r="Q10" s="376">
        <v>-4.3507228765913286E-3</v>
      </c>
      <c r="R10" s="376">
        <v>-1.3496984563684311E-2</v>
      </c>
      <c r="S10" s="376">
        <v>-1.5263615067762082E-3</v>
      </c>
      <c r="T10" s="376">
        <v>2.4271710877155073E-4</v>
      </c>
      <c r="U10" s="377">
        <v>0</v>
      </c>
    </row>
    <row r="11" spans="1:23">
      <c r="A11" s="13"/>
      <c r="B11" s="15" t="s">
        <v>38</v>
      </c>
      <c r="C11" s="15" t="s">
        <v>34</v>
      </c>
      <c r="L11" s="103">
        <v>2027</v>
      </c>
      <c r="M11" s="376">
        <v>3.7607976906368634E-3</v>
      </c>
      <c r="N11" s="376">
        <v>2.4970781091948613E-3</v>
      </c>
      <c r="O11" s="376">
        <v>1.6306702673443807E-2</v>
      </c>
      <c r="P11" s="376">
        <v>-2.4882386326211536E-2</v>
      </c>
      <c r="Q11" s="376">
        <v>-1.5143661912064843E-4</v>
      </c>
      <c r="R11" s="376">
        <v>-1.2910061603203848E-2</v>
      </c>
      <c r="S11" s="376">
        <v>-3.6841276783894372E-4</v>
      </c>
      <c r="T11" s="376">
        <v>8.9005147597132073E-4</v>
      </c>
      <c r="U11" s="377">
        <v>0</v>
      </c>
    </row>
    <row r="12" spans="1:23">
      <c r="A12" s="13"/>
      <c r="B12" s="15" t="s">
        <v>62</v>
      </c>
      <c r="C12" s="15" t="s">
        <v>64</v>
      </c>
      <c r="L12" s="103">
        <v>2028</v>
      </c>
      <c r="M12" s="376">
        <v>1.1500053183295389E-3</v>
      </c>
      <c r="N12" s="376">
        <v>1.3351499291283098E-3</v>
      </c>
      <c r="O12" s="376">
        <v>1.2694578293924286E-2</v>
      </c>
      <c r="P12" s="376">
        <v>-2.44788555226918E-2</v>
      </c>
      <c r="Q12" s="376">
        <v>-7.0920457855860874E-4</v>
      </c>
      <c r="R12" s="376">
        <v>-1.427550109973641E-2</v>
      </c>
      <c r="S12" s="376">
        <v>-9.983340703434429E-5</v>
      </c>
      <c r="T12" s="376">
        <v>-6.2074707600023871E-4</v>
      </c>
      <c r="U12" s="377">
        <v>0</v>
      </c>
    </row>
    <row r="13" spans="1:23">
      <c r="A13" s="13"/>
      <c r="B13" s="15" t="s">
        <v>63</v>
      </c>
      <c r="C13" s="15" t="s">
        <v>65</v>
      </c>
      <c r="L13" s="104">
        <v>2029</v>
      </c>
      <c r="M13" s="378">
        <v>-1.5869146274050117E-4</v>
      </c>
      <c r="N13" s="378">
        <v>4.1807626847827351E-3</v>
      </c>
      <c r="O13" s="378">
        <v>1.5851379829368684E-2</v>
      </c>
      <c r="P13" s="378">
        <v>-2.141618165436876E-2</v>
      </c>
      <c r="Q13" s="378">
        <v>3.4641229410325991E-4</v>
      </c>
      <c r="R13" s="378">
        <v>-1.2691252747447646E-2</v>
      </c>
      <c r="S13" s="378">
        <v>-6.9791583151967984E-4</v>
      </c>
      <c r="T13" s="378">
        <v>-9.8458483910435213E-4</v>
      </c>
      <c r="U13" s="379">
        <v>0</v>
      </c>
    </row>
    <row r="14" spans="1:23">
      <c r="A14" s="13"/>
      <c r="B14" s="15" t="s">
        <v>13</v>
      </c>
      <c r="C14" s="15" t="s">
        <v>12</v>
      </c>
      <c r="L14" s="15"/>
      <c r="M14" s="89"/>
      <c r="N14" s="89"/>
      <c r="O14" s="89"/>
      <c r="P14" s="89"/>
      <c r="Q14" s="89"/>
      <c r="R14" s="89"/>
      <c r="S14" s="89"/>
      <c r="T14" s="89"/>
      <c r="U14" s="89"/>
    </row>
    <row r="15" spans="1:23">
      <c r="A15" s="13"/>
      <c r="L15" s="110" t="s">
        <v>117</v>
      </c>
      <c r="M15" s="89">
        <v>1.164500482605435E-2</v>
      </c>
      <c r="N15" s="89">
        <v>3.3586271777832355E-3</v>
      </c>
      <c r="O15" s="89">
        <v>9.0688946504823509E-2</v>
      </c>
      <c r="P15" s="89">
        <v>-0.22320390288699332</v>
      </c>
      <c r="Q15" s="89">
        <v>-5.4298214430004488E-2</v>
      </c>
      <c r="R15" s="89">
        <v>-9.8694993877010306E-2</v>
      </c>
      <c r="S15" s="89">
        <v>9.9091283099772554E-4</v>
      </c>
      <c r="T15" s="89">
        <v>2.6018221558810062E-2</v>
      </c>
      <c r="U15" s="89">
        <v>0</v>
      </c>
    </row>
    <row r="16" spans="1:23">
      <c r="A16" s="13"/>
      <c r="B16" s="15"/>
      <c r="C16" s="15"/>
      <c r="D16" s="15"/>
      <c r="E16" s="16"/>
      <c r="F16" s="16"/>
      <c r="G16" s="16"/>
      <c r="H16" s="16"/>
      <c r="I16" s="16"/>
      <c r="J16" s="16"/>
      <c r="K16" s="16"/>
      <c r="L16" s="16"/>
      <c r="M16" s="14"/>
      <c r="N16" s="14"/>
      <c r="O16" s="14"/>
      <c r="P16" s="14"/>
      <c r="Q16" s="14"/>
      <c r="R16" s="14"/>
      <c r="S16" s="13"/>
      <c r="T16" s="13"/>
      <c r="U16" s="13"/>
      <c r="V16" s="13"/>
    </row>
    <row r="17" spans="2:23" ht="20.25" customHeight="1">
      <c r="B17" s="473" t="s">
        <v>1</v>
      </c>
      <c r="C17" s="473"/>
      <c r="D17" s="54"/>
      <c r="E17" s="464" t="s">
        <v>151</v>
      </c>
      <c r="F17" s="464"/>
      <c r="G17" s="464"/>
      <c r="H17" s="464"/>
      <c r="I17" s="464"/>
      <c r="J17" s="464"/>
      <c r="K17" s="464"/>
      <c r="L17" s="465"/>
      <c r="M17" s="464" t="s">
        <v>223</v>
      </c>
      <c r="N17" s="464"/>
      <c r="O17" s="464"/>
      <c r="P17" s="464"/>
      <c r="Q17" s="464"/>
      <c r="R17" s="464"/>
      <c r="S17" s="464"/>
      <c r="T17" s="464"/>
      <c r="U17" s="466"/>
      <c r="V17" s="4"/>
    </row>
    <row r="18" spans="2:23" ht="26.25" customHeight="1">
      <c r="B18" s="470"/>
      <c r="C18" s="470"/>
      <c r="D18" s="212"/>
      <c r="E18" s="31">
        <v>2022</v>
      </c>
      <c r="F18" s="31">
        <v>2023</v>
      </c>
      <c r="G18" s="31">
        <v>2024</v>
      </c>
      <c r="H18" s="31">
        <v>2025</v>
      </c>
      <c r="I18" s="31">
        <v>2026</v>
      </c>
      <c r="J18" s="31">
        <v>2027</v>
      </c>
      <c r="K18" s="31">
        <v>2028</v>
      </c>
      <c r="L18" s="141">
        <v>2029</v>
      </c>
      <c r="M18" s="56" t="s">
        <v>35</v>
      </c>
      <c r="N18" s="56" t="s">
        <v>30</v>
      </c>
      <c r="O18" s="56" t="s">
        <v>36</v>
      </c>
      <c r="P18" s="56" t="s">
        <v>37</v>
      </c>
      <c r="Q18" s="56" t="s">
        <v>33</v>
      </c>
      <c r="R18" s="56" t="s">
        <v>38</v>
      </c>
      <c r="S18" s="136" t="s">
        <v>63</v>
      </c>
      <c r="T18" s="136" t="s">
        <v>62</v>
      </c>
      <c r="U18" s="57" t="s">
        <v>13</v>
      </c>
      <c r="V18" s="5"/>
    </row>
    <row r="19" spans="2:23">
      <c r="B19" s="80" t="s">
        <v>164</v>
      </c>
      <c r="C19" s="97" t="s">
        <v>165</v>
      </c>
      <c r="D19" s="205"/>
      <c r="E19" s="205">
        <v>1</v>
      </c>
      <c r="F19" s="205">
        <v>0.98968339089090651</v>
      </c>
      <c r="G19" s="205">
        <v>0.99982106967675088</v>
      </c>
      <c r="H19" s="205">
        <v>1.0029919207012201</v>
      </c>
      <c r="I19" s="205">
        <v>1.0017372479706335</v>
      </c>
      <c r="J19" s="205">
        <v>1.0014817702886454</v>
      </c>
      <c r="K19" s="205">
        <v>1.0014274227107942</v>
      </c>
      <c r="L19" s="209">
        <v>1.0009311915990331</v>
      </c>
      <c r="M19" s="380">
        <v>0</v>
      </c>
      <c r="N19" s="380">
        <v>2.2540738533569436E-2</v>
      </c>
      <c r="O19" s="380">
        <v>0</v>
      </c>
      <c r="P19" s="380">
        <v>0</v>
      </c>
      <c r="Q19" s="380">
        <v>0</v>
      </c>
      <c r="R19" s="380">
        <v>0</v>
      </c>
      <c r="S19" s="380">
        <v>0.84503208232748095</v>
      </c>
      <c r="T19" s="380">
        <v>0</v>
      </c>
      <c r="U19" s="381">
        <v>0.13242717913894964</v>
      </c>
      <c r="V19" s="5"/>
    </row>
    <row r="20" spans="2:23">
      <c r="B20" s="81" t="s">
        <v>164</v>
      </c>
      <c r="C20" s="98" t="s">
        <v>166</v>
      </c>
      <c r="D20" s="206"/>
      <c r="E20" s="206">
        <v>1</v>
      </c>
      <c r="F20" s="206">
        <v>0.98771485758513178</v>
      </c>
      <c r="G20" s="206">
        <v>0.99806447022166578</v>
      </c>
      <c r="H20" s="206">
        <v>1.0017448980439638</v>
      </c>
      <c r="I20" s="206">
        <v>1.0008490171624991</v>
      </c>
      <c r="J20" s="206">
        <v>1.0010306889679474</v>
      </c>
      <c r="K20" s="206">
        <v>1.0012058227369425</v>
      </c>
      <c r="L20" s="210">
        <v>1.0014449935781555</v>
      </c>
      <c r="M20" s="382">
        <v>0</v>
      </c>
      <c r="N20" s="382">
        <v>0.19099179987340531</v>
      </c>
      <c r="O20" s="382">
        <v>0</v>
      </c>
      <c r="P20" s="382">
        <v>0</v>
      </c>
      <c r="Q20" s="382">
        <v>0</v>
      </c>
      <c r="R20" s="382">
        <v>0</v>
      </c>
      <c r="S20" s="382">
        <v>0.80182820595911142</v>
      </c>
      <c r="T20" s="382">
        <v>0</v>
      </c>
      <c r="U20" s="383">
        <v>7.1799941674832723E-3</v>
      </c>
      <c r="V20" s="5"/>
    </row>
    <row r="21" spans="2:23">
      <c r="B21" s="81" t="s">
        <v>167</v>
      </c>
      <c r="C21" s="98" t="s">
        <v>168</v>
      </c>
      <c r="D21" s="206"/>
      <c r="E21" s="206">
        <v>1</v>
      </c>
      <c r="F21" s="206">
        <v>0.99985400765723731</v>
      </c>
      <c r="G21" s="206">
        <v>0.99995514675452446</v>
      </c>
      <c r="H21" s="206">
        <v>0.999997757193823</v>
      </c>
      <c r="I21" s="206">
        <v>0.9999952189111847</v>
      </c>
      <c r="J21" s="206">
        <v>1.0000039695146565</v>
      </c>
      <c r="K21" s="206">
        <v>1.000009304188602</v>
      </c>
      <c r="L21" s="210">
        <v>1.0000234077548309</v>
      </c>
      <c r="M21" s="382">
        <v>0</v>
      </c>
      <c r="N21" s="382">
        <v>4.5002982840443703E-3</v>
      </c>
      <c r="O21" s="382">
        <v>0</v>
      </c>
      <c r="P21" s="382">
        <v>0</v>
      </c>
      <c r="Q21" s="382">
        <v>0</v>
      </c>
      <c r="R21" s="382">
        <v>0</v>
      </c>
      <c r="S21" s="382">
        <v>6.7504474260665541E-3</v>
      </c>
      <c r="T21" s="382">
        <v>0</v>
      </c>
      <c r="U21" s="383">
        <v>0.98874925428988902</v>
      </c>
      <c r="V21" s="5"/>
    </row>
    <row r="22" spans="2:23">
      <c r="B22" s="81" t="s">
        <v>167</v>
      </c>
      <c r="C22" s="98" t="s">
        <v>169</v>
      </c>
      <c r="D22" s="206"/>
      <c r="E22" s="206">
        <v>1</v>
      </c>
      <c r="F22" s="206">
        <v>0.98836681705049956</v>
      </c>
      <c r="G22" s="206">
        <v>0.9969217988361706</v>
      </c>
      <c r="H22" s="206">
        <v>1.0003375682652176</v>
      </c>
      <c r="I22" s="206">
        <v>0.99992905488667438</v>
      </c>
      <c r="J22" s="206">
        <v>1.0004582996586895</v>
      </c>
      <c r="K22" s="206">
        <v>1.0008005903984702</v>
      </c>
      <c r="L22" s="210">
        <v>1.0016380552916713</v>
      </c>
      <c r="M22" s="382">
        <v>0</v>
      </c>
      <c r="N22" s="382">
        <v>0.30176473360628453</v>
      </c>
      <c r="O22" s="382">
        <v>0</v>
      </c>
      <c r="P22" s="382">
        <v>0</v>
      </c>
      <c r="Q22" s="382">
        <v>0</v>
      </c>
      <c r="R22" s="382">
        <v>0</v>
      </c>
      <c r="S22" s="382">
        <v>0.60868625623747608</v>
      </c>
      <c r="T22" s="382">
        <v>0</v>
      </c>
      <c r="U22" s="383">
        <v>8.9549010156239395E-2</v>
      </c>
      <c r="V22" s="5"/>
    </row>
    <row r="23" spans="2:23">
      <c r="B23" s="81" t="s">
        <v>167</v>
      </c>
      <c r="C23" s="98" t="s">
        <v>170</v>
      </c>
      <c r="D23" s="206"/>
      <c r="E23" s="206">
        <v>1</v>
      </c>
      <c r="F23" s="206">
        <v>0.98837607275382744</v>
      </c>
      <c r="G23" s="206">
        <v>0.99633633745983752</v>
      </c>
      <c r="H23" s="206">
        <v>0.99971670767661569</v>
      </c>
      <c r="I23" s="206">
        <v>0.99951466611862638</v>
      </c>
      <c r="J23" s="206">
        <v>1.0002110553666561</v>
      </c>
      <c r="K23" s="206">
        <v>1.0006358906831128</v>
      </c>
      <c r="L23" s="210">
        <v>1.0017595218650717</v>
      </c>
      <c r="M23" s="382">
        <v>0</v>
      </c>
      <c r="N23" s="382">
        <v>0.35831427080282413</v>
      </c>
      <c r="O23" s="382">
        <v>0</v>
      </c>
      <c r="P23" s="382">
        <v>0</v>
      </c>
      <c r="Q23" s="382">
        <v>0</v>
      </c>
      <c r="R23" s="382">
        <v>0</v>
      </c>
      <c r="S23" s="382">
        <v>0.53747140620423617</v>
      </c>
      <c r="T23" s="382">
        <v>0</v>
      </c>
      <c r="U23" s="383">
        <v>0.10421432299293976</v>
      </c>
      <c r="V23" s="5"/>
    </row>
    <row r="24" spans="2:23">
      <c r="B24" s="81" t="s">
        <v>171</v>
      </c>
      <c r="C24" s="98" t="s">
        <v>172</v>
      </c>
      <c r="D24" s="206"/>
      <c r="E24" s="206">
        <v>1</v>
      </c>
      <c r="F24" s="206">
        <v>0.98799003819574727</v>
      </c>
      <c r="G24" s="206">
        <v>0.99927562655985258</v>
      </c>
      <c r="H24" s="206">
        <v>1.0029389645467119</v>
      </c>
      <c r="I24" s="206">
        <v>1.001652696555922</v>
      </c>
      <c r="J24" s="206">
        <v>1.0014971693648878</v>
      </c>
      <c r="K24" s="206">
        <v>1.0015039323574753</v>
      </c>
      <c r="L24" s="210">
        <v>1.0011685271183715</v>
      </c>
      <c r="M24" s="382">
        <v>0</v>
      </c>
      <c r="N24" s="382">
        <v>7.4152716744227465E-2</v>
      </c>
      <c r="O24" s="382">
        <v>0</v>
      </c>
      <c r="P24" s="382">
        <v>0</v>
      </c>
      <c r="Q24" s="382">
        <v>0</v>
      </c>
      <c r="R24" s="382">
        <v>0</v>
      </c>
      <c r="S24" s="382">
        <v>0.9240605411279128</v>
      </c>
      <c r="T24" s="382">
        <v>0</v>
      </c>
      <c r="U24" s="383">
        <v>1.7867421278596751E-3</v>
      </c>
      <c r="V24" s="5"/>
    </row>
    <row r="25" spans="2:23">
      <c r="B25" s="81" t="s">
        <v>171</v>
      </c>
      <c r="C25" s="98" t="s">
        <v>61</v>
      </c>
      <c r="D25" s="206"/>
      <c r="E25" s="206">
        <v>1</v>
      </c>
      <c r="F25" s="206">
        <v>0.98855253306115665</v>
      </c>
      <c r="G25" s="206">
        <v>0.99797079858432169</v>
      </c>
      <c r="H25" s="206">
        <v>1.0013877334210446</v>
      </c>
      <c r="I25" s="206">
        <v>1.000635236826446</v>
      </c>
      <c r="J25" s="206">
        <v>1.0008712709703975</v>
      </c>
      <c r="K25" s="206">
        <v>1.0010674204317287</v>
      </c>
      <c r="L25" s="210">
        <v>1.0014044009314513</v>
      </c>
      <c r="M25" s="382">
        <v>0</v>
      </c>
      <c r="N25" s="382">
        <v>0.20054837467918091</v>
      </c>
      <c r="O25" s="382">
        <v>0</v>
      </c>
      <c r="P25" s="382">
        <v>0</v>
      </c>
      <c r="Q25" s="382">
        <v>0</v>
      </c>
      <c r="R25" s="382">
        <v>0</v>
      </c>
      <c r="S25" s="382">
        <v>0.7190322318182738</v>
      </c>
      <c r="T25" s="382">
        <v>0</v>
      </c>
      <c r="U25" s="383">
        <v>8.0419393502545233E-2</v>
      </c>
      <c r="V25" s="5"/>
    </row>
    <row r="26" spans="2:23">
      <c r="B26" s="82" t="s">
        <v>171</v>
      </c>
      <c r="C26" s="135" t="s">
        <v>173</v>
      </c>
      <c r="D26" s="207"/>
      <c r="E26" s="207">
        <v>1</v>
      </c>
      <c r="F26" s="207">
        <v>0.98702376299986216</v>
      </c>
      <c r="G26" s="207">
        <v>0.99589795418895999</v>
      </c>
      <c r="H26" s="207">
        <v>0.9996699310765319</v>
      </c>
      <c r="I26" s="207">
        <v>0.99944439486884307</v>
      </c>
      <c r="J26" s="207">
        <v>1.0002217463112679</v>
      </c>
      <c r="K26" s="207">
        <v>1.0006960113819134</v>
      </c>
      <c r="L26" s="211">
        <v>1.0019504394458627</v>
      </c>
      <c r="M26" s="384">
        <v>0</v>
      </c>
      <c r="N26" s="384">
        <v>0.4</v>
      </c>
      <c r="O26" s="384">
        <v>0</v>
      </c>
      <c r="P26" s="384">
        <v>0</v>
      </c>
      <c r="Q26" s="384">
        <v>0</v>
      </c>
      <c r="R26" s="384">
        <v>0</v>
      </c>
      <c r="S26" s="384">
        <v>0.6</v>
      </c>
      <c r="T26" s="384">
        <v>0</v>
      </c>
      <c r="U26" s="385">
        <v>0</v>
      </c>
      <c r="V26" s="5"/>
    </row>
    <row r="27" spans="2:23">
      <c r="B27" s="7"/>
      <c r="C27" s="7"/>
      <c r="D27" s="7"/>
      <c r="E27" s="7"/>
      <c r="F27" s="7"/>
      <c r="G27" s="7"/>
      <c r="H27" s="7"/>
      <c r="I27" s="7"/>
      <c r="J27" s="7"/>
      <c r="K27" s="7"/>
      <c r="L27" s="7"/>
      <c r="M27" s="7"/>
      <c r="N27" s="7"/>
      <c r="O27" s="7"/>
      <c r="P27" s="7"/>
      <c r="Q27" s="7"/>
      <c r="R27" s="7"/>
      <c r="S27" s="7"/>
      <c r="T27" s="7"/>
      <c r="U27" s="7"/>
      <c r="V27" s="6"/>
      <c r="W27" s="7"/>
    </row>
    <row r="28" spans="2:23">
      <c r="V28" s="6"/>
    </row>
    <row r="29" spans="2:23">
      <c r="V29" s="6"/>
    </row>
  </sheetData>
  <mergeCells count="4">
    <mergeCell ref="M17:U17"/>
    <mergeCell ref="E17:L17"/>
    <mergeCell ref="B17:C18"/>
    <mergeCell ref="B2:U2"/>
  </mergeCells>
  <phoneticPr fontId="94" type="noConversion"/>
  <pageMargins left="0.70866141732283472" right="0.70866141732283472" top="0.74803149606299213" bottom="0.74803149606299213" header="0.31496062992125984" footer="0.31496062992125984"/>
  <pageSetup paperSize="9" scale="50" orientation="landscape" r:id="rId1"/>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3A91E-BF58-4817-8999-22F5B1AB4C2A}">
  <sheetPr>
    <pageSetUpPr autoPageBreaks="0" fitToPage="1"/>
  </sheetPr>
  <dimension ref="B1:V76"/>
  <sheetViews>
    <sheetView showGridLines="0" zoomScale="80" zoomScaleNormal="80" zoomScaleSheetLayoutView="70" workbookViewId="0">
      <pane ySplit="18" topLeftCell="A19" activePane="bottomLeft" state="frozen"/>
      <selection pane="bottomLeft" sqref="A1:Q75"/>
    </sheetView>
  </sheetViews>
  <sheetFormatPr defaultColWidth="9.19921875" defaultRowHeight="14.25"/>
  <cols>
    <col min="1" max="1" width="1.73046875" customWidth="1"/>
    <col min="2" max="3" width="11.19921875" customWidth="1"/>
    <col min="4" max="6" width="13.73046875" customWidth="1"/>
    <col min="7" max="8" width="13.73046875" style="63" customWidth="1"/>
    <col min="9" max="16" width="13.73046875" customWidth="1"/>
    <col min="17" max="17" width="5.19921875" style="111" customWidth="1"/>
    <col min="18" max="20" width="4.796875" customWidth="1"/>
    <col min="21" max="21" width="9.19921875" customWidth="1"/>
    <col min="22" max="22" width="13.796875" style="150" customWidth="1"/>
  </cols>
  <sheetData>
    <row r="1" spans="2:22" ht="8.25" customHeight="1">
      <c r="B1" s="1"/>
      <c r="C1" s="1"/>
    </row>
    <row r="2" spans="2:22" ht="52.5" customHeight="1">
      <c r="B2" s="475" t="s">
        <v>66</v>
      </c>
      <c r="C2" s="475"/>
      <c r="D2" s="475"/>
      <c r="E2" s="475"/>
      <c r="F2" s="164"/>
      <c r="G2" s="164"/>
      <c r="H2" s="164"/>
      <c r="I2" s="164"/>
    </row>
    <row r="4" spans="2:22">
      <c r="B4" s="7"/>
      <c r="C4" s="219">
        <v>2016</v>
      </c>
      <c r="D4" s="213">
        <v>2017</v>
      </c>
      <c r="E4" s="213">
        <v>2018</v>
      </c>
      <c r="F4" s="213">
        <v>2019</v>
      </c>
      <c r="G4" s="213">
        <v>2020</v>
      </c>
      <c r="H4" s="213">
        <v>2021</v>
      </c>
      <c r="I4" s="213">
        <v>2022</v>
      </c>
      <c r="J4" s="213">
        <v>2023</v>
      </c>
      <c r="K4" s="213">
        <v>2024</v>
      </c>
      <c r="L4" s="213">
        <v>2025</v>
      </c>
      <c r="M4" s="213">
        <v>2026</v>
      </c>
      <c r="N4" s="213">
        <v>2027</v>
      </c>
      <c r="O4" s="213">
        <v>2028</v>
      </c>
      <c r="P4" s="214">
        <v>2029</v>
      </c>
      <c r="V4"/>
    </row>
    <row r="5" spans="2:22" s="2" customFormat="1" ht="18" customHeight="1">
      <c r="B5" s="65" t="s">
        <v>0</v>
      </c>
      <c r="C5" s="215">
        <v>0.839303023870418</v>
      </c>
      <c r="D5" s="216">
        <v>0.85483673572037522</v>
      </c>
      <c r="E5" s="216">
        <v>0.86849957374254061</v>
      </c>
      <c r="F5" s="216">
        <v>0.88256606990622344</v>
      </c>
      <c r="G5" s="216">
        <v>0.89769820971867009</v>
      </c>
      <c r="H5" s="216">
        <v>0.93307757885762999</v>
      </c>
      <c r="I5" s="216">
        <v>1</v>
      </c>
      <c r="J5" s="372">
        <v>1.0541213953672137</v>
      </c>
      <c r="K5" s="216">
        <v>1.0814530769182613</v>
      </c>
      <c r="L5" s="216">
        <v>1.1033251345252726</v>
      </c>
      <c r="M5" s="216">
        <v>1.126445923517525</v>
      </c>
      <c r="N5" s="216">
        <v>1.1475014587886652</v>
      </c>
      <c r="O5" s="216">
        <v>1.1701783521444529</v>
      </c>
      <c r="P5" s="217">
        <v>1.1938717842828488</v>
      </c>
      <c r="Q5" s="111"/>
    </row>
    <row r="6" spans="2:22" s="2" customFormat="1" ht="18" customHeight="1">
      <c r="B6" s="65" t="s">
        <v>129</v>
      </c>
      <c r="C6" s="285"/>
      <c r="D6" s="286">
        <v>1.8507870707201723E-2</v>
      </c>
      <c r="E6" s="286">
        <v>1.5982979499180816E-2</v>
      </c>
      <c r="F6" s="286">
        <v>1.6196319018404903E-2</v>
      </c>
      <c r="G6" s="286">
        <v>1.7145617000724478E-2</v>
      </c>
      <c r="H6" s="286">
        <v>3.9411206077872629E-2</v>
      </c>
      <c r="I6" s="286">
        <v>7.1722247601644584E-2</v>
      </c>
      <c r="J6" s="286">
        <v>5.412139536721372E-2</v>
      </c>
      <c r="K6" s="286">
        <v>2.5928400344749969E-2</v>
      </c>
      <c r="L6" s="286">
        <v>2.0224694047141112E-2</v>
      </c>
      <c r="M6" s="286">
        <v>2.0955553597716836E-2</v>
      </c>
      <c r="N6" s="286">
        <v>1.8692007163016333E-2</v>
      </c>
      <c r="O6" s="286">
        <v>1.9761973444222036E-2</v>
      </c>
      <c r="P6" s="287">
        <v>2.0247710184499335E-2</v>
      </c>
      <c r="Q6" s="111"/>
    </row>
    <row r="7" spans="2:22" s="2" customFormat="1" ht="18" customHeight="1">
      <c r="B7" s="151"/>
      <c r="C7" s="151"/>
      <c r="D7" s="152"/>
      <c r="E7" s="152"/>
      <c r="F7" s="152"/>
      <c r="G7" s="152"/>
      <c r="H7" s="152"/>
      <c r="I7" s="152"/>
      <c r="J7" s="152"/>
      <c r="Q7" s="111"/>
    </row>
    <row r="8" spans="2:22" s="2" customFormat="1" ht="28.5" customHeight="1">
      <c r="B8" s="67"/>
      <c r="C8" s="67"/>
      <c r="D8" s="66"/>
      <c r="E8" s="66"/>
      <c r="F8" s="66"/>
      <c r="G8" s="66"/>
      <c r="H8" s="66"/>
      <c r="J8" s="68" t="s">
        <v>27</v>
      </c>
      <c r="Q8" s="111"/>
    </row>
    <row r="9" spans="2:22" s="69" customFormat="1" ht="45" customHeight="1">
      <c r="C9" s="92" t="s">
        <v>20</v>
      </c>
      <c r="D9" s="476" t="s">
        <v>67</v>
      </c>
      <c r="E9" s="474"/>
      <c r="F9" s="474"/>
      <c r="G9" s="474"/>
      <c r="H9" s="474"/>
      <c r="I9" s="147"/>
      <c r="J9" s="256">
        <v>44852</v>
      </c>
    </row>
    <row r="10" spans="2:22" s="69" customFormat="1" ht="45" customHeight="1">
      <c r="C10" s="92" t="s">
        <v>21</v>
      </c>
      <c r="D10" s="476" t="s">
        <v>68</v>
      </c>
      <c r="E10" s="474"/>
      <c r="F10" s="474"/>
      <c r="G10" s="474"/>
      <c r="H10" s="474"/>
      <c r="I10" s="147"/>
      <c r="J10" s="256"/>
    </row>
    <row r="11" spans="2:22" s="69" customFormat="1" ht="22.5" customHeight="1">
      <c r="C11" s="92" t="s">
        <v>26</v>
      </c>
      <c r="D11" s="474" t="s">
        <v>143</v>
      </c>
      <c r="E11" s="474"/>
      <c r="F11" s="474"/>
      <c r="G11" s="474"/>
      <c r="H11" s="474"/>
      <c r="I11" s="147"/>
      <c r="J11" s="257"/>
    </row>
    <row r="12" spans="2:22" s="69" customFormat="1" ht="22.5" customHeight="1">
      <c r="C12" s="92"/>
      <c r="D12" s="474" t="s">
        <v>45</v>
      </c>
      <c r="E12" s="474"/>
      <c r="F12" s="474"/>
      <c r="G12" s="474"/>
      <c r="H12" s="474"/>
      <c r="I12" s="147"/>
      <c r="J12" s="257"/>
    </row>
    <row r="13" spans="2:22" s="69" customFormat="1" ht="26.25" customHeight="1">
      <c r="C13" s="92" t="s">
        <v>22</v>
      </c>
      <c r="D13" s="477" t="s">
        <v>180</v>
      </c>
      <c r="E13" s="477"/>
      <c r="F13" s="477"/>
      <c r="G13" s="477"/>
      <c r="H13" s="477"/>
      <c r="I13" s="70"/>
      <c r="J13" s="333">
        <v>45093</v>
      </c>
      <c r="K13" s="113"/>
      <c r="L13" s="113"/>
      <c r="M13" s="113"/>
      <c r="N13" s="113"/>
      <c r="O13" s="113"/>
      <c r="P13" s="113"/>
      <c r="U13" s="150"/>
    </row>
    <row r="14" spans="2:22" s="69" customFormat="1" ht="22.5" customHeight="1">
      <c r="C14" s="92" t="s">
        <v>23</v>
      </c>
      <c r="D14" s="474" t="s">
        <v>130</v>
      </c>
      <c r="E14" s="474"/>
      <c r="F14" s="474"/>
      <c r="G14" s="474"/>
      <c r="H14" s="474"/>
      <c r="I14" s="70"/>
      <c r="J14" s="70"/>
      <c r="K14" s="113"/>
      <c r="L14" s="113"/>
      <c r="M14" s="113"/>
      <c r="N14" s="113"/>
      <c r="O14" s="113"/>
      <c r="P14" s="113"/>
      <c r="U14" s="150"/>
    </row>
    <row r="15" spans="2:22" s="69" customFormat="1" ht="22.5" customHeight="1">
      <c r="C15" s="92" t="s">
        <v>141</v>
      </c>
      <c r="D15" s="474" t="s">
        <v>142</v>
      </c>
      <c r="E15" s="474"/>
      <c r="F15" s="474"/>
      <c r="G15" s="474"/>
      <c r="H15" s="474"/>
      <c r="I15" s="70"/>
      <c r="J15" s="70"/>
      <c r="K15" s="113"/>
      <c r="L15" s="113"/>
      <c r="M15" s="113"/>
      <c r="N15" s="113"/>
      <c r="O15" s="113"/>
      <c r="P15" s="113"/>
      <c r="U15" s="150"/>
    </row>
    <row r="16" spans="2:22" s="2" customFormat="1">
      <c r="B16" s="71"/>
      <c r="C16" s="71"/>
      <c r="D16"/>
      <c r="E16" s="66"/>
      <c r="F16" s="71"/>
      <c r="G16" s="72"/>
      <c r="H16" s="72"/>
      <c r="I16" s="71"/>
      <c r="J16" s="71"/>
      <c r="K16" s="71"/>
      <c r="L16" s="71"/>
      <c r="M16" s="71"/>
      <c r="N16" s="71"/>
      <c r="O16" s="71"/>
      <c r="P16" s="71"/>
      <c r="Q16" s="112"/>
      <c r="V16" s="150"/>
    </row>
    <row r="17" spans="2:22" ht="52.5">
      <c r="B17" s="317" t="s">
        <v>14</v>
      </c>
      <c r="C17" s="318"/>
      <c r="D17" s="318"/>
      <c r="E17" s="319" t="s">
        <v>15</v>
      </c>
      <c r="F17" s="319" t="s">
        <v>16</v>
      </c>
      <c r="G17" s="319" t="s">
        <v>44</v>
      </c>
      <c r="H17" s="319" t="s">
        <v>144</v>
      </c>
      <c r="I17" s="319" t="s">
        <v>39</v>
      </c>
      <c r="J17" s="320" t="s">
        <v>118</v>
      </c>
      <c r="K17" s="71"/>
      <c r="L17" s="71"/>
      <c r="M17" s="71"/>
      <c r="N17" s="71"/>
      <c r="O17" s="71"/>
      <c r="P17" s="71"/>
      <c r="Q17"/>
      <c r="V17"/>
    </row>
    <row r="18" spans="2:22">
      <c r="B18" s="321"/>
      <c r="C18" s="322"/>
      <c r="D18" s="322"/>
      <c r="E18" s="323" t="s">
        <v>17</v>
      </c>
      <c r="F18" s="323" t="s">
        <v>24</v>
      </c>
      <c r="G18" s="324" t="s">
        <v>25</v>
      </c>
      <c r="H18" s="324" t="s">
        <v>18</v>
      </c>
      <c r="I18" s="325" t="s">
        <v>19</v>
      </c>
      <c r="J18" s="326" t="s">
        <v>140</v>
      </c>
      <c r="K18" s="71"/>
      <c r="L18" s="71"/>
      <c r="M18" s="71"/>
      <c r="N18" s="71"/>
      <c r="O18" s="71"/>
      <c r="P18" s="71"/>
      <c r="Q18"/>
      <c r="V18"/>
    </row>
    <row r="19" spans="2:22">
      <c r="B19" s="94">
        <v>42430</v>
      </c>
      <c r="C19" s="94"/>
      <c r="D19" s="94"/>
      <c r="E19" s="263">
        <v>979</v>
      </c>
      <c r="F19" s="7"/>
      <c r="G19" s="73"/>
      <c r="H19" s="330">
        <v>978.792822</v>
      </c>
      <c r="I19" s="74"/>
      <c r="J19" s="7"/>
      <c r="K19" s="71"/>
      <c r="L19" s="71"/>
      <c r="M19" s="7"/>
      <c r="N19" s="7"/>
      <c r="O19" s="7"/>
      <c r="P19" s="7"/>
      <c r="Q19"/>
      <c r="V19"/>
    </row>
    <row r="20" spans="2:22">
      <c r="B20" s="94">
        <v>42522</v>
      </c>
      <c r="C20" s="94"/>
      <c r="D20" s="94"/>
      <c r="E20" s="263">
        <v>983</v>
      </c>
      <c r="F20" s="7"/>
      <c r="G20" s="73"/>
      <c r="H20" s="330">
        <v>982.871126</v>
      </c>
      <c r="I20" s="74"/>
      <c r="J20" s="7"/>
      <c r="K20" s="71"/>
      <c r="L20" s="71"/>
      <c r="M20" s="7"/>
      <c r="N20" s="7"/>
      <c r="O20" s="7"/>
      <c r="P20" s="7"/>
      <c r="Q20"/>
      <c r="V20"/>
    </row>
    <row r="21" spans="2:22">
      <c r="B21" s="94">
        <v>42614</v>
      </c>
      <c r="C21" s="94"/>
      <c r="D21" s="94"/>
      <c r="E21" s="263">
        <v>986</v>
      </c>
      <c r="F21" s="7"/>
      <c r="G21" s="73"/>
      <c r="H21" s="330">
        <v>986.13376800000003</v>
      </c>
      <c r="I21" s="74"/>
      <c r="J21" s="7"/>
      <c r="K21" s="71"/>
      <c r="L21" s="71"/>
      <c r="M21" s="7"/>
      <c r="N21" s="7"/>
      <c r="O21" s="7"/>
      <c r="P21" s="7"/>
      <c r="Q21"/>
      <c r="V21"/>
    </row>
    <row r="22" spans="2:22">
      <c r="B22" s="93">
        <v>42705</v>
      </c>
      <c r="C22" s="93"/>
      <c r="D22" s="93"/>
      <c r="E22" s="264">
        <v>990</v>
      </c>
      <c r="F22" s="58"/>
      <c r="G22" s="59"/>
      <c r="H22" s="331">
        <v>990.21207200000003</v>
      </c>
      <c r="I22" s="64"/>
      <c r="J22" s="62">
        <v>0.839303023870418</v>
      </c>
      <c r="K22" s="71"/>
      <c r="L22" s="71"/>
      <c r="M22" s="7"/>
      <c r="N22" s="7"/>
      <c r="O22" s="7"/>
      <c r="P22" s="7"/>
      <c r="Q22"/>
      <c r="V22"/>
    </row>
    <row r="23" spans="2:22">
      <c r="B23" s="94">
        <v>42795</v>
      </c>
      <c r="C23" s="94"/>
      <c r="D23" s="94"/>
      <c r="E23" s="263">
        <v>1000</v>
      </c>
      <c r="F23" s="7"/>
      <c r="G23" s="73"/>
      <c r="H23" s="330">
        <v>1000</v>
      </c>
      <c r="I23" s="74"/>
      <c r="J23" s="7"/>
      <c r="K23" s="71"/>
      <c r="L23" s="71"/>
      <c r="M23" s="7"/>
      <c r="N23" s="7"/>
      <c r="O23" s="7"/>
      <c r="P23" s="7"/>
      <c r="Q23"/>
      <c r="V23"/>
    </row>
    <row r="24" spans="2:22">
      <c r="B24" s="94">
        <v>42887</v>
      </c>
      <c r="C24" s="94"/>
      <c r="D24" s="94"/>
      <c r="E24" s="263">
        <v>1000</v>
      </c>
      <c r="F24" s="7"/>
      <c r="G24" s="73"/>
      <c r="H24" s="330">
        <v>1000</v>
      </c>
      <c r="I24" s="74"/>
      <c r="J24" s="7"/>
      <c r="K24" s="71"/>
      <c r="L24" s="71"/>
      <c r="M24" s="7"/>
      <c r="N24" s="7"/>
      <c r="O24" s="7"/>
      <c r="P24" s="7"/>
      <c r="Q24"/>
      <c r="V24"/>
    </row>
    <row r="25" spans="2:22">
      <c r="B25" s="94">
        <v>42979</v>
      </c>
      <c r="C25" s="94"/>
      <c r="D25" s="94"/>
      <c r="E25" s="263">
        <v>1005</v>
      </c>
      <c r="F25" s="7"/>
      <c r="G25" s="73"/>
      <c r="H25" s="330">
        <v>1004.893964</v>
      </c>
      <c r="I25" s="74"/>
      <c r="J25" s="7"/>
      <c r="K25" s="71"/>
      <c r="L25" s="71"/>
      <c r="M25" s="7"/>
      <c r="N25" s="7"/>
      <c r="O25" s="7"/>
      <c r="P25" s="7"/>
      <c r="Q25"/>
      <c r="V25"/>
    </row>
    <row r="26" spans="2:22">
      <c r="B26" s="93">
        <v>43070</v>
      </c>
      <c r="C26" s="93"/>
      <c r="D26" s="93"/>
      <c r="E26" s="264">
        <v>1006</v>
      </c>
      <c r="F26" s="58"/>
      <c r="G26" s="59"/>
      <c r="H26" s="331">
        <v>1006</v>
      </c>
      <c r="I26" s="64"/>
      <c r="J26" s="62">
        <v>0.85483673572037522</v>
      </c>
      <c r="K26" s="71"/>
      <c r="L26" s="71"/>
      <c r="M26" s="7"/>
      <c r="N26" s="7"/>
      <c r="O26" s="7"/>
      <c r="P26" s="7"/>
      <c r="Q26"/>
      <c r="V26"/>
    </row>
    <row r="27" spans="2:22">
      <c r="B27" s="94">
        <v>43160</v>
      </c>
      <c r="C27" s="94"/>
      <c r="D27" s="94"/>
      <c r="E27" s="263">
        <v>1011</v>
      </c>
      <c r="F27" s="7"/>
      <c r="G27" s="73"/>
      <c r="H27" s="330">
        <v>1011</v>
      </c>
      <c r="I27" s="74"/>
      <c r="J27" s="7"/>
      <c r="K27" s="71"/>
      <c r="L27" s="71"/>
      <c r="M27" s="7"/>
      <c r="N27" s="7"/>
      <c r="O27" s="7"/>
      <c r="P27" s="7"/>
      <c r="Q27"/>
      <c r="V27"/>
    </row>
    <row r="28" spans="2:22">
      <c r="B28" s="94">
        <v>43252</v>
      </c>
      <c r="C28" s="94"/>
      <c r="D28" s="94"/>
      <c r="E28" s="263">
        <v>1015</v>
      </c>
      <c r="F28" s="7"/>
      <c r="G28" s="73"/>
      <c r="H28" s="330">
        <v>1015</v>
      </c>
      <c r="I28" s="74"/>
      <c r="J28" s="7"/>
      <c r="K28" s="71"/>
      <c r="L28" s="71"/>
      <c r="M28" s="7"/>
      <c r="N28" s="7"/>
      <c r="O28" s="7"/>
      <c r="P28" s="7"/>
      <c r="Q28"/>
      <c r="V28"/>
    </row>
    <row r="29" spans="2:22">
      <c r="B29" s="94">
        <v>43344</v>
      </c>
      <c r="C29" s="94"/>
      <c r="D29" s="94"/>
      <c r="E29" s="263">
        <v>1024</v>
      </c>
      <c r="F29" s="7"/>
      <c r="G29" s="73"/>
      <c r="H29" s="330">
        <v>1024</v>
      </c>
      <c r="I29" s="74"/>
      <c r="J29" s="7"/>
      <c r="K29" s="71"/>
      <c r="L29" s="71"/>
      <c r="M29" s="7"/>
      <c r="N29" s="7"/>
      <c r="O29" s="7"/>
      <c r="P29" s="7"/>
      <c r="Q29"/>
      <c r="V29"/>
    </row>
    <row r="30" spans="2:22">
      <c r="B30" s="93">
        <v>43435</v>
      </c>
      <c r="C30" s="93"/>
      <c r="D30" s="93"/>
      <c r="E30" s="264">
        <v>1025</v>
      </c>
      <c r="F30" s="58"/>
      <c r="G30" s="59"/>
      <c r="H30" s="331">
        <v>1025</v>
      </c>
      <c r="I30" s="64"/>
      <c r="J30" s="62">
        <v>0.86849957374254061</v>
      </c>
      <c r="K30" s="71"/>
      <c r="L30" s="71"/>
      <c r="M30" s="7"/>
      <c r="N30" s="7"/>
      <c r="O30" s="7"/>
      <c r="P30" s="7"/>
      <c r="Q30"/>
      <c r="V30"/>
    </row>
    <row r="31" spans="2:22">
      <c r="B31" s="94">
        <v>43525</v>
      </c>
      <c r="C31" s="94"/>
      <c r="D31" s="94"/>
      <c r="E31" s="263">
        <v>1026</v>
      </c>
      <c r="F31" s="7"/>
      <c r="G31" s="73"/>
      <c r="H31" s="330">
        <v>1026</v>
      </c>
      <c r="I31" s="74"/>
      <c r="J31" s="7"/>
      <c r="K31" s="71"/>
      <c r="L31" s="71"/>
      <c r="M31" s="7"/>
      <c r="N31" s="7"/>
      <c r="O31" s="7"/>
      <c r="P31" s="7"/>
      <c r="Q31"/>
      <c r="V31"/>
    </row>
    <row r="32" spans="2:22">
      <c r="B32" s="94">
        <v>43617</v>
      </c>
      <c r="C32" s="94"/>
      <c r="D32" s="94"/>
      <c r="E32" s="263">
        <v>1032</v>
      </c>
      <c r="F32" s="7"/>
      <c r="G32" s="73"/>
      <c r="H32" s="330">
        <v>1032</v>
      </c>
      <c r="I32" s="74"/>
      <c r="J32" s="7"/>
      <c r="K32" s="71"/>
      <c r="L32" s="71"/>
      <c r="M32" s="7"/>
      <c r="N32" s="7"/>
      <c r="O32" s="7"/>
      <c r="P32" s="7"/>
      <c r="Q32"/>
      <c r="V32"/>
    </row>
    <row r="33" spans="2:22">
      <c r="B33" s="94">
        <v>43709</v>
      </c>
      <c r="C33" s="94"/>
      <c r="D33" s="94"/>
      <c r="E33" s="263">
        <v>1039</v>
      </c>
      <c r="F33" s="7"/>
      <c r="G33" s="73"/>
      <c r="H33" s="330">
        <v>1039</v>
      </c>
      <c r="I33" s="74"/>
      <c r="J33" s="7"/>
      <c r="K33" s="71"/>
      <c r="L33" s="71"/>
      <c r="M33" s="7"/>
      <c r="N33" s="7"/>
      <c r="O33" s="7"/>
      <c r="P33" s="7"/>
      <c r="Q33"/>
      <c r="V33"/>
    </row>
    <row r="34" spans="2:22">
      <c r="B34" s="93">
        <v>43800</v>
      </c>
      <c r="C34" s="93"/>
      <c r="D34" s="93"/>
      <c r="E34" s="264">
        <v>1044</v>
      </c>
      <c r="F34" s="58"/>
      <c r="G34" s="59"/>
      <c r="H34" s="331">
        <v>1044</v>
      </c>
      <c r="I34" s="159">
        <v>1.6196319018404903E-2</v>
      </c>
      <c r="J34" s="62">
        <v>0.88256606990622344</v>
      </c>
      <c r="K34" s="71"/>
      <c r="L34" s="71"/>
      <c r="M34" s="7"/>
      <c r="N34" s="7"/>
      <c r="O34" s="7"/>
      <c r="P34" s="7"/>
      <c r="Q34"/>
      <c r="V34"/>
    </row>
    <row r="35" spans="2:22">
      <c r="B35" s="94">
        <v>43891</v>
      </c>
      <c r="C35" s="94"/>
      <c r="D35" s="94"/>
      <c r="E35" s="263">
        <v>1052</v>
      </c>
      <c r="F35" s="7"/>
      <c r="G35" s="73"/>
      <c r="H35" s="330">
        <v>1052</v>
      </c>
      <c r="I35" s="74"/>
      <c r="J35" s="7"/>
      <c r="K35" s="71"/>
      <c r="L35" s="71"/>
      <c r="M35" s="7"/>
      <c r="N35" s="7"/>
      <c r="O35" s="7"/>
      <c r="P35" s="7"/>
      <c r="Q35"/>
      <c r="V35"/>
    </row>
    <row r="36" spans="2:22">
      <c r="B36" s="94">
        <v>43983</v>
      </c>
      <c r="C36" s="94"/>
      <c r="D36" s="94"/>
      <c r="E36" s="263">
        <v>1047</v>
      </c>
      <c r="F36" s="7"/>
      <c r="G36" s="73"/>
      <c r="H36" s="330">
        <v>1047</v>
      </c>
      <c r="I36" s="74"/>
      <c r="J36" s="7"/>
      <c r="K36" s="71"/>
      <c r="L36" s="71"/>
      <c r="M36" s="7"/>
      <c r="N36" s="7"/>
      <c r="O36" s="7"/>
      <c r="P36" s="7"/>
      <c r="Q36"/>
      <c r="V36"/>
    </row>
    <row r="37" spans="2:22">
      <c r="B37" s="94">
        <v>44075</v>
      </c>
      <c r="C37" s="94"/>
      <c r="D37" s="94"/>
      <c r="E37" s="263">
        <v>1054</v>
      </c>
      <c r="F37" s="7"/>
      <c r="G37" s="73"/>
      <c r="H37" s="330">
        <v>1054</v>
      </c>
      <c r="I37" s="74"/>
      <c r="J37" s="7"/>
      <c r="K37" s="71"/>
      <c r="L37" s="71"/>
      <c r="M37" s="7"/>
      <c r="N37" s="7"/>
      <c r="O37" s="7"/>
      <c r="P37" s="7"/>
      <c r="Q37"/>
      <c r="V37"/>
    </row>
    <row r="38" spans="2:22">
      <c r="B38" s="93">
        <v>44166</v>
      </c>
      <c r="C38" s="93"/>
      <c r="D38" s="93"/>
      <c r="E38" s="264">
        <v>1059</v>
      </c>
      <c r="F38" s="58"/>
      <c r="G38" s="59"/>
      <c r="H38" s="331">
        <v>1059</v>
      </c>
      <c r="I38" s="159">
        <v>1.7145617000724478E-2</v>
      </c>
      <c r="J38" s="62">
        <v>0.89769820971867009</v>
      </c>
      <c r="K38" s="71"/>
      <c r="L38" s="71"/>
      <c r="M38" s="7"/>
      <c r="N38" s="7"/>
      <c r="O38" s="7"/>
      <c r="P38" s="7"/>
      <c r="Q38"/>
      <c r="V38"/>
    </row>
    <row r="39" spans="2:22">
      <c r="B39" s="94">
        <v>44256</v>
      </c>
      <c r="C39" s="94"/>
      <c r="D39" s="94"/>
      <c r="E39" s="263">
        <v>1068</v>
      </c>
      <c r="F39" s="7"/>
      <c r="G39" s="73"/>
      <c r="H39" s="330">
        <v>1068</v>
      </c>
      <c r="I39" s="75"/>
      <c r="J39" s="71"/>
      <c r="K39" s="71"/>
      <c r="L39" s="71"/>
      <c r="M39" s="71"/>
      <c r="N39" s="71"/>
      <c r="O39" s="71"/>
      <c r="P39" s="71"/>
      <c r="Q39"/>
      <c r="V39"/>
    </row>
    <row r="40" spans="2:22">
      <c r="B40" s="94">
        <v>44348</v>
      </c>
      <c r="C40" s="94"/>
      <c r="D40" s="94"/>
      <c r="E40" s="263">
        <v>1082</v>
      </c>
      <c r="F40" s="7"/>
      <c r="G40" s="73"/>
      <c r="H40" s="330">
        <v>1082</v>
      </c>
      <c r="I40" s="95"/>
      <c r="J40" s="96"/>
      <c r="K40" s="71"/>
      <c r="L40" s="71"/>
      <c r="M40" s="96"/>
      <c r="N40" s="96"/>
      <c r="O40" s="96"/>
      <c r="P40" s="96"/>
      <c r="Q40"/>
      <c r="V40"/>
    </row>
    <row r="41" spans="2:22">
      <c r="B41" s="94">
        <v>44440</v>
      </c>
      <c r="C41" s="94"/>
      <c r="D41" s="94"/>
      <c r="E41" s="263">
        <v>1106</v>
      </c>
      <c r="F41" s="7"/>
      <c r="G41" s="73"/>
      <c r="H41" s="330">
        <v>1106</v>
      </c>
      <c r="I41" s="74"/>
      <c r="J41" s="7"/>
      <c r="K41" s="71"/>
      <c r="L41" s="71"/>
      <c r="M41" s="7"/>
      <c r="N41" s="7"/>
      <c r="O41" s="7"/>
      <c r="P41" s="7"/>
      <c r="Q41"/>
      <c r="V41"/>
    </row>
    <row r="42" spans="2:22">
      <c r="B42" s="93">
        <v>44531</v>
      </c>
      <c r="C42" s="93"/>
      <c r="D42" s="93"/>
      <c r="E42" s="264">
        <v>1122</v>
      </c>
      <c r="F42" s="58"/>
      <c r="G42" s="59"/>
      <c r="H42" s="331">
        <v>1122</v>
      </c>
      <c r="I42" s="159">
        <v>3.9411206077872851E-2</v>
      </c>
      <c r="J42" s="62">
        <v>0.93307757885762999</v>
      </c>
      <c r="K42" s="71"/>
      <c r="L42" s="71"/>
      <c r="M42" s="218"/>
      <c r="N42" s="218"/>
      <c r="O42" s="218"/>
      <c r="P42" s="218"/>
      <c r="Q42"/>
      <c r="V42"/>
    </row>
    <row r="43" spans="2:22">
      <c r="B43" s="94">
        <v>44621</v>
      </c>
      <c r="C43" s="94"/>
      <c r="D43" s="94"/>
      <c r="E43" s="263">
        <v>1142</v>
      </c>
      <c r="F43" s="7"/>
      <c r="G43" s="73"/>
      <c r="H43" s="330">
        <v>1142</v>
      </c>
      <c r="I43" s="75"/>
      <c r="J43" s="71"/>
      <c r="K43" s="71"/>
      <c r="L43" s="71"/>
      <c r="M43" s="71"/>
      <c r="N43" s="71"/>
      <c r="O43" s="71"/>
      <c r="P43" s="71"/>
      <c r="R43" s="111"/>
      <c r="V43"/>
    </row>
    <row r="44" spans="2:22" ht="15" customHeight="1">
      <c r="B44" s="94">
        <v>44713</v>
      </c>
      <c r="C44" s="94"/>
      <c r="D44" s="94"/>
      <c r="E44" s="263">
        <v>1161</v>
      </c>
      <c r="F44" s="153"/>
      <c r="G44" s="73"/>
      <c r="H44" s="330">
        <v>1161</v>
      </c>
      <c r="I44" s="267"/>
      <c r="J44" s="218"/>
      <c r="K44" s="71"/>
      <c r="L44" s="71"/>
      <c r="M44" s="218"/>
      <c r="N44" s="218"/>
      <c r="O44" s="218"/>
      <c r="P44" s="218"/>
      <c r="R44" s="111"/>
      <c r="V44"/>
    </row>
    <row r="45" spans="2:22">
      <c r="B45" s="94">
        <v>44805</v>
      </c>
      <c r="C45" s="94"/>
      <c r="D45" s="94"/>
      <c r="E45" s="263">
        <v>1186</v>
      </c>
      <c r="F45" s="153"/>
      <c r="G45" s="73"/>
      <c r="H45" s="330">
        <v>1186</v>
      </c>
      <c r="I45" s="74"/>
      <c r="J45" s="7"/>
      <c r="K45" s="71"/>
      <c r="L45" s="71"/>
      <c r="M45" s="7"/>
      <c r="N45" s="7"/>
      <c r="O45" s="7"/>
      <c r="P45" s="7"/>
      <c r="R45" s="111"/>
      <c r="V45"/>
    </row>
    <row r="46" spans="2:22">
      <c r="B46" s="93">
        <v>44896</v>
      </c>
      <c r="C46" s="93"/>
      <c r="D46" s="93"/>
      <c r="E46" s="221"/>
      <c r="F46" s="265"/>
      <c r="G46" s="59"/>
      <c r="H46" s="331">
        <v>1203</v>
      </c>
      <c r="I46" s="159">
        <v>7.1722247601644584E-2</v>
      </c>
      <c r="J46" s="62">
        <v>1</v>
      </c>
      <c r="K46" s="71"/>
      <c r="L46" s="71"/>
      <c r="M46" s="218"/>
      <c r="N46" s="218"/>
      <c r="O46" s="218"/>
      <c r="P46" s="218"/>
      <c r="R46" s="111"/>
      <c r="V46"/>
    </row>
    <row r="47" spans="2:22">
      <c r="B47" s="94">
        <v>44986</v>
      </c>
      <c r="C47" s="94"/>
      <c r="D47" s="94"/>
      <c r="E47" s="222"/>
      <c r="F47" s="266"/>
      <c r="G47" s="73"/>
      <c r="H47" s="330">
        <v>1218</v>
      </c>
      <c r="I47" s="75"/>
      <c r="J47" s="71"/>
      <c r="K47" s="71"/>
      <c r="L47" s="71"/>
      <c r="M47" s="71"/>
      <c r="N47" s="71"/>
      <c r="O47" s="71"/>
      <c r="P47" s="71"/>
      <c r="R47" s="111"/>
      <c r="V47"/>
    </row>
    <row r="48" spans="2:22">
      <c r="B48" s="94">
        <v>45078</v>
      </c>
      <c r="C48" s="94"/>
      <c r="D48" s="94"/>
      <c r="E48" s="76"/>
      <c r="F48" s="266"/>
      <c r="G48" s="73"/>
      <c r="H48" s="330">
        <v>1226.5566002749717</v>
      </c>
      <c r="I48" s="95"/>
      <c r="J48" s="96"/>
      <c r="K48" s="71"/>
      <c r="L48" s="71"/>
      <c r="M48" s="96"/>
      <c r="N48" s="96"/>
      <c r="O48" s="96"/>
      <c r="P48" s="96"/>
      <c r="R48" s="111"/>
      <c r="V48"/>
    </row>
    <row r="49" spans="2:22">
      <c r="B49" s="94">
        <v>45170</v>
      </c>
      <c r="C49" s="94"/>
      <c r="D49" s="94"/>
      <c r="E49" s="94"/>
      <c r="F49" s="266"/>
      <c r="G49" s="73"/>
      <c r="H49" s="330">
        <v>1247.1703960551642</v>
      </c>
      <c r="I49" s="74"/>
      <c r="J49" s="7"/>
      <c r="K49" s="71"/>
      <c r="L49" s="71"/>
      <c r="M49" s="7"/>
      <c r="N49" s="7"/>
      <c r="O49" s="7"/>
      <c r="P49" s="7"/>
      <c r="R49" s="111"/>
      <c r="V49"/>
    </row>
    <row r="50" spans="2:22">
      <c r="B50" s="93">
        <v>45261</v>
      </c>
      <c r="C50" s="93"/>
      <c r="D50" s="93"/>
      <c r="E50" s="60"/>
      <c r="F50" s="265"/>
      <c r="G50" s="59"/>
      <c r="H50" s="331">
        <v>1254.210590732831</v>
      </c>
      <c r="I50" s="159">
        <v>5.412139536721372E-2</v>
      </c>
      <c r="J50" s="62">
        <v>1.0541213953672137</v>
      </c>
      <c r="K50" s="71"/>
      <c r="L50" s="71"/>
      <c r="M50" s="218"/>
      <c r="N50" s="218"/>
      <c r="O50" s="218"/>
      <c r="P50" s="218"/>
      <c r="R50" s="111"/>
      <c r="V50"/>
    </row>
    <row r="51" spans="2:22">
      <c r="B51" s="94">
        <v>45352</v>
      </c>
      <c r="C51" s="94"/>
      <c r="D51" s="94"/>
      <c r="E51" s="76"/>
      <c r="F51" s="266"/>
      <c r="G51" s="73"/>
      <c r="H51" s="332">
        <v>1258.8708143100228</v>
      </c>
      <c r="I51" s="160"/>
      <c r="J51" s="71"/>
      <c r="K51" s="71"/>
      <c r="L51" s="71"/>
      <c r="M51" s="71"/>
      <c r="N51" s="71"/>
      <c r="O51" s="71"/>
      <c r="P51" s="71"/>
      <c r="R51" s="111"/>
      <c r="V51"/>
    </row>
    <row r="52" spans="2:22">
      <c r="B52" s="94">
        <v>45444</v>
      </c>
      <c r="C52" s="94"/>
      <c r="D52" s="94"/>
      <c r="E52" s="76"/>
      <c r="F52" s="266"/>
      <c r="G52" s="73"/>
      <c r="H52" s="330">
        <v>1261.31932832128</v>
      </c>
      <c r="I52" s="161"/>
      <c r="J52" s="96"/>
      <c r="K52" s="71"/>
      <c r="L52" s="71"/>
      <c r="M52" s="96"/>
      <c r="N52" s="96"/>
      <c r="O52" s="96"/>
      <c r="P52" s="96"/>
      <c r="R52" s="111"/>
      <c r="V52"/>
    </row>
    <row r="53" spans="2:22">
      <c r="B53" s="94">
        <v>45536</v>
      </c>
      <c r="C53" s="94"/>
      <c r="D53" s="94"/>
      <c r="E53" s="7"/>
      <c r="F53" s="266"/>
      <c r="G53" s="73"/>
      <c r="H53" s="330">
        <v>1274.0990015283687</v>
      </c>
      <c r="I53" s="162"/>
      <c r="J53" s="7"/>
      <c r="K53" s="71"/>
      <c r="L53" s="71"/>
      <c r="M53" s="7"/>
      <c r="N53" s="7"/>
      <c r="O53" s="7"/>
      <c r="P53" s="96"/>
      <c r="R53" s="111"/>
      <c r="V53"/>
    </row>
    <row r="54" spans="2:22">
      <c r="B54" s="93">
        <v>45627</v>
      </c>
      <c r="C54" s="93"/>
      <c r="D54" s="93"/>
      <c r="E54" s="58"/>
      <c r="F54" s="265"/>
      <c r="G54" s="59"/>
      <c r="H54" s="331">
        <v>1279.8886927408112</v>
      </c>
      <c r="I54" s="159">
        <v>2.5928400344750191E-2</v>
      </c>
      <c r="J54" s="62">
        <v>1.0814530769182613</v>
      </c>
      <c r="K54" s="71"/>
      <c r="L54" s="71"/>
      <c r="M54" s="218"/>
      <c r="N54" s="218"/>
      <c r="O54" s="218"/>
      <c r="P54" s="96"/>
      <c r="R54" s="111"/>
      <c r="V54"/>
    </row>
    <row r="55" spans="2:22">
      <c r="B55" s="94">
        <v>45717</v>
      </c>
      <c r="C55" s="94"/>
      <c r="D55" s="94"/>
      <c r="E55" s="7"/>
      <c r="F55" s="266"/>
      <c r="G55" s="73"/>
      <c r="H55" s="330">
        <v>1284.0667745187095</v>
      </c>
      <c r="I55" s="160"/>
      <c r="J55" s="71"/>
      <c r="K55" s="71"/>
      <c r="L55" s="71"/>
      <c r="M55" s="71"/>
      <c r="N55" s="71"/>
      <c r="O55" s="71"/>
      <c r="P55" s="96"/>
      <c r="R55" s="111"/>
      <c r="V55"/>
    </row>
    <row r="56" spans="2:22">
      <c r="B56" s="94">
        <v>45809</v>
      </c>
      <c r="C56" s="94"/>
      <c r="D56" s="94"/>
      <c r="E56" s="7"/>
      <c r="F56" s="266"/>
      <c r="G56" s="77"/>
      <c r="H56" s="330">
        <v>1286.0477144360887</v>
      </c>
      <c r="I56" s="161"/>
      <c r="J56" s="96"/>
      <c r="K56" s="71"/>
      <c r="L56" s="71"/>
      <c r="M56" s="96"/>
      <c r="N56" s="96"/>
      <c r="O56" s="96"/>
      <c r="P56" s="96"/>
      <c r="R56" s="111"/>
      <c r="V56"/>
    </row>
    <row r="57" spans="2:22">
      <c r="B57" s="94">
        <v>45901</v>
      </c>
      <c r="C57" s="94"/>
      <c r="D57" s="94"/>
      <c r="E57" s="7"/>
      <c r="F57" s="266"/>
      <c r="G57" s="77"/>
      <c r="H57" s="330">
        <v>1299.8895316965211</v>
      </c>
      <c r="I57" s="162"/>
      <c r="J57" s="7"/>
      <c r="K57" s="71"/>
      <c r="L57" s="71"/>
      <c r="M57" s="7"/>
      <c r="N57" s="7"/>
      <c r="O57" s="7"/>
      <c r="P57" s="96"/>
      <c r="R57" s="111"/>
      <c r="V57"/>
    </row>
    <row r="58" spans="2:22">
      <c r="B58" s="93">
        <v>45992</v>
      </c>
      <c r="C58" s="93"/>
      <c r="D58" s="93"/>
      <c r="E58" s="58"/>
      <c r="F58" s="265"/>
      <c r="G58" s="61"/>
      <c r="H58" s="331">
        <v>1306.7975105412595</v>
      </c>
      <c r="I58" s="159">
        <v>2.0224694047141112E-2</v>
      </c>
      <c r="J58" s="62">
        <v>1.1033251345252726</v>
      </c>
      <c r="K58" s="71"/>
      <c r="L58" s="71"/>
      <c r="M58" s="218"/>
      <c r="N58" s="218"/>
      <c r="O58" s="218"/>
      <c r="P58" s="96"/>
      <c r="R58" s="111"/>
      <c r="V58"/>
    </row>
    <row r="59" spans="2:22">
      <c r="B59" s="94">
        <v>46082</v>
      </c>
      <c r="C59" s="94"/>
      <c r="D59" s="94"/>
      <c r="E59" s="7"/>
      <c r="F59" s="7"/>
      <c r="G59" s="77"/>
      <c r="H59" s="330">
        <v>1312.0039508729319</v>
      </c>
      <c r="I59" s="160"/>
      <c r="J59" s="71"/>
      <c r="K59" s="71"/>
      <c r="L59" s="71"/>
      <c r="M59" s="71"/>
      <c r="N59" s="71"/>
      <c r="O59" s="71"/>
      <c r="P59" s="96"/>
      <c r="R59" s="111"/>
      <c r="V59"/>
    </row>
    <row r="60" spans="2:22" ht="15" customHeight="1">
      <c r="B60" s="94">
        <v>46174</v>
      </c>
      <c r="C60" s="94"/>
      <c r="D60" s="94"/>
      <c r="E60" s="7"/>
      <c r="F60" s="7"/>
      <c r="G60" s="154"/>
      <c r="H60" s="330">
        <v>1314.1404191040715</v>
      </c>
      <c r="I60" s="163"/>
      <c r="J60" s="155"/>
      <c r="K60" s="71"/>
      <c r="L60" s="71"/>
      <c r="M60" s="155"/>
      <c r="N60" s="155"/>
      <c r="O60" s="155"/>
      <c r="P60" s="96"/>
      <c r="R60" s="111"/>
      <c r="V60"/>
    </row>
    <row r="61" spans="2:22">
      <c r="B61" s="94">
        <v>46266</v>
      </c>
      <c r="C61" s="94"/>
      <c r="D61" s="94"/>
      <c r="E61" s="7"/>
      <c r="F61" s="7"/>
      <c r="G61" s="77"/>
      <c r="H61" s="330">
        <v>1326.7895912789932</v>
      </c>
      <c r="I61" s="162"/>
      <c r="J61" s="7"/>
      <c r="K61" s="71"/>
      <c r="L61" s="71"/>
      <c r="M61" s="7"/>
      <c r="N61" s="7"/>
      <c r="O61" s="7"/>
      <c r="P61" s="96"/>
      <c r="R61" s="111"/>
      <c r="V61"/>
    </row>
    <row r="62" spans="2:22">
      <c r="B62" s="93">
        <v>46357</v>
      </c>
      <c r="C62" s="93"/>
      <c r="D62" s="93"/>
      <c r="E62" s="58"/>
      <c r="F62" s="61"/>
      <c r="G62" s="61"/>
      <c r="H62" s="331">
        <v>1332.35031188823</v>
      </c>
      <c r="I62" s="159">
        <v>2.0955553597716614E-2</v>
      </c>
      <c r="J62" s="62">
        <v>1.126445923517525</v>
      </c>
      <c r="K62" s="71"/>
      <c r="L62" s="71"/>
      <c r="M62" s="218"/>
      <c r="N62" s="218"/>
      <c r="O62" s="218"/>
      <c r="P62" s="96"/>
      <c r="R62" s="111"/>
      <c r="V62"/>
    </row>
    <row r="63" spans="2:22">
      <c r="B63" s="94">
        <v>46447</v>
      </c>
      <c r="C63" s="94"/>
      <c r="D63" s="94"/>
      <c r="E63" s="7"/>
      <c r="F63" s="7"/>
      <c r="G63" s="77"/>
      <c r="H63" s="330">
        <v>1336.5177958821139</v>
      </c>
      <c r="I63" s="160"/>
      <c r="J63" s="71"/>
      <c r="K63" s="71"/>
      <c r="L63" s="71"/>
      <c r="M63" s="71"/>
      <c r="N63" s="71"/>
      <c r="O63" s="71"/>
      <c r="P63" s="96"/>
      <c r="R63" s="111"/>
      <c r="V63"/>
    </row>
    <row r="64" spans="2:22">
      <c r="B64" s="94">
        <v>46539</v>
      </c>
      <c r="C64" s="94"/>
      <c r="D64" s="94"/>
      <c r="E64" s="7"/>
      <c r="F64" s="7"/>
      <c r="G64" s="77"/>
      <c r="H64" s="330">
        <v>1338.320260361088</v>
      </c>
      <c r="I64" s="161"/>
      <c r="J64" s="96"/>
      <c r="K64" s="71"/>
      <c r="L64" s="71"/>
      <c r="M64" s="96"/>
      <c r="N64" s="96"/>
      <c r="O64" s="96"/>
      <c r="P64" s="96"/>
      <c r="R64" s="111"/>
      <c r="V64"/>
    </row>
    <row r="65" spans="2:22">
      <c r="B65" s="94">
        <v>46631</v>
      </c>
      <c r="C65" s="94"/>
      <c r="D65" s="94"/>
      <c r="E65" s="7"/>
      <c r="F65" s="77"/>
      <c r="G65" s="77"/>
      <c r="H65" s="330">
        <v>1351.5873557432578</v>
      </c>
      <c r="I65" s="162"/>
      <c r="J65" s="7"/>
      <c r="K65" s="71"/>
      <c r="L65" s="71"/>
      <c r="M65" s="7"/>
      <c r="N65" s="7"/>
      <c r="O65" s="7"/>
      <c r="P65" s="96"/>
      <c r="R65" s="111"/>
      <c r="V65"/>
    </row>
    <row r="66" spans="2:22">
      <c r="B66" s="93">
        <v>46722</v>
      </c>
      <c r="C66" s="93"/>
      <c r="D66" s="93"/>
      <c r="E66" s="58"/>
      <c r="F66" s="61"/>
      <c r="G66" s="61"/>
      <c r="H66" s="331">
        <v>1357.6514326499562</v>
      </c>
      <c r="I66" s="159">
        <v>1.8692007163016333E-2</v>
      </c>
      <c r="J66" s="62">
        <v>1.1475014587886652</v>
      </c>
      <c r="K66" s="71"/>
      <c r="L66" s="71"/>
      <c r="M66" s="218"/>
      <c r="N66" s="218"/>
      <c r="O66" s="218"/>
      <c r="P66" s="96"/>
      <c r="R66" s="111"/>
      <c r="V66"/>
    </row>
    <row r="67" spans="2:22">
      <c r="B67" s="94">
        <v>46813</v>
      </c>
      <c r="C67" s="94"/>
      <c r="D67" s="94"/>
      <c r="E67" s="7"/>
      <c r="F67" s="7"/>
      <c r="G67" s="77"/>
      <c r="H67" s="330">
        <v>1362.3968295744785</v>
      </c>
      <c r="I67" s="160"/>
      <c r="J67" s="71"/>
      <c r="K67" s="71"/>
      <c r="L67" s="71"/>
      <c r="M67" s="71"/>
      <c r="N67" s="71"/>
      <c r="O67" s="71"/>
      <c r="P67" s="96"/>
      <c r="R67" s="111"/>
      <c r="V67"/>
    </row>
    <row r="68" spans="2:22">
      <c r="B68" s="94">
        <v>46905</v>
      </c>
      <c r="C68" s="94"/>
      <c r="D68" s="94"/>
      <c r="E68" s="7"/>
      <c r="F68" s="7"/>
      <c r="G68" s="77"/>
      <c r="H68" s="330">
        <v>1364.5827603661571</v>
      </c>
      <c r="I68" s="161"/>
      <c r="J68" s="96"/>
      <c r="K68" s="71"/>
      <c r="L68" s="71"/>
      <c r="M68" s="96"/>
      <c r="N68" s="96"/>
      <c r="O68" s="96"/>
      <c r="P68" s="96"/>
      <c r="R68" s="111"/>
      <c r="V68"/>
    </row>
    <row r="69" spans="2:22">
      <c r="B69" s="94">
        <v>46997</v>
      </c>
      <c r="C69" s="94"/>
      <c r="D69" s="94"/>
      <c r="E69" s="7"/>
      <c r="F69" s="77"/>
      <c r="G69" s="77"/>
      <c r="H69" s="330">
        <v>1378.4943211393997</v>
      </c>
      <c r="I69" s="162"/>
      <c r="J69" s="7"/>
      <c r="K69" s="71"/>
      <c r="L69" s="71"/>
      <c r="M69" s="7"/>
      <c r="N69" s="7"/>
      <c r="O69" s="7"/>
      <c r="P69" s="96"/>
      <c r="R69" s="111"/>
      <c r="V69"/>
    </row>
    <row r="70" spans="2:22">
      <c r="B70" s="93">
        <v>47088</v>
      </c>
      <c r="C70" s="93"/>
      <c r="D70" s="93"/>
      <c r="E70" s="58"/>
      <c r="F70" s="61"/>
      <c r="G70" s="61"/>
      <c r="H70" s="331">
        <v>1385.0029171817378</v>
      </c>
      <c r="I70" s="159">
        <v>1.9761973444222036E-2</v>
      </c>
      <c r="J70" s="62">
        <v>1.1701783521444529</v>
      </c>
      <c r="K70" s="71"/>
      <c r="L70" s="71"/>
      <c r="M70" s="218"/>
      <c r="N70" s="218"/>
      <c r="O70" s="218"/>
      <c r="P70" s="96"/>
      <c r="R70" s="111"/>
      <c r="V70"/>
    </row>
    <row r="71" spans="2:22">
      <c r="B71" s="94">
        <v>47178</v>
      </c>
      <c r="C71" s="94"/>
      <c r="D71" s="94"/>
      <c r="E71" s="7"/>
      <c r="F71" s="7"/>
      <c r="G71" s="77"/>
      <c r="H71" s="330">
        <v>1390.089538935001</v>
      </c>
      <c r="I71" s="75"/>
      <c r="J71" s="71"/>
      <c r="K71" s="71"/>
      <c r="L71" s="71"/>
      <c r="M71" s="71"/>
      <c r="N71" s="71"/>
      <c r="O71" s="71"/>
      <c r="P71" s="96"/>
      <c r="R71" s="111"/>
      <c r="V71"/>
    </row>
    <row r="72" spans="2:22">
      <c r="B72" s="94">
        <v>47270</v>
      </c>
      <c r="C72" s="94"/>
      <c r="D72" s="94"/>
      <c r="E72" s="7"/>
      <c r="F72" s="7"/>
      <c r="G72" s="77"/>
      <c r="H72" s="330">
        <v>1392.3945919069988</v>
      </c>
      <c r="I72" s="95"/>
      <c r="J72" s="96"/>
      <c r="K72" s="71"/>
      <c r="L72" s="71"/>
      <c r="M72" s="96"/>
      <c r="N72" s="96"/>
      <c r="O72" s="96"/>
      <c r="P72" s="96"/>
      <c r="R72" s="111"/>
      <c r="V72"/>
    </row>
    <row r="73" spans="2:22">
      <c r="B73" s="94">
        <v>47362</v>
      </c>
      <c r="G73" s="77"/>
      <c r="H73" s="330">
        <v>1406.3740009401436</v>
      </c>
      <c r="K73" s="71"/>
      <c r="L73" s="71"/>
      <c r="P73" s="96"/>
      <c r="R73" s="111"/>
      <c r="U73" s="150"/>
      <c r="V73"/>
    </row>
    <row r="74" spans="2:22">
      <c r="B74" s="93">
        <v>47453</v>
      </c>
      <c r="C74" s="220"/>
      <c r="D74" s="220"/>
      <c r="E74" s="220"/>
      <c r="F74" s="220"/>
      <c r="G74" s="61"/>
      <c r="H74" s="331">
        <v>1412.7882800729831</v>
      </c>
      <c r="I74" s="159">
        <v>2.0247710184499557E-2</v>
      </c>
      <c r="J74" s="62">
        <v>1.1938717842828488</v>
      </c>
      <c r="K74" s="71"/>
      <c r="L74" s="71"/>
      <c r="P74" s="96"/>
      <c r="R74" s="111"/>
      <c r="U74" s="150"/>
      <c r="V74"/>
    </row>
    <row r="75" spans="2:22">
      <c r="P75" s="96"/>
      <c r="R75" s="111"/>
      <c r="U75" s="150"/>
      <c r="V75"/>
    </row>
    <row r="76" spans="2:22">
      <c r="Q76"/>
      <c r="U76" s="150"/>
      <c r="V76"/>
    </row>
  </sheetData>
  <mergeCells count="8">
    <mergeCell ref="D15:H15"/>
    <mergeCell ref="B2:E2"/>
    <mergeCell ref="D14:H14"/>
    <mergeCell ref="D9:H9"/>
    <mergeCell ref="D10:H10"/>
    <mergeCell ref="D11:H11"/>
    <mergeCell ref="D12:H12"/>
    <mergeCell ref="D13:H13"/>
  </mergeCells>
  <conditionalFormatting sqref="G57:G74">
    <cfRule type="expression" dxfId="1" priority="1">
      <formula>F57&lt;&gt;""</formula>
    </cfRule>
  </conditionalFormatting>
  <hyperlinks>
    <hyperlink ref="D9:H9" r:id="rId1" display="https://www.stats.govt.nz/information-releases/" xr:uid="{21380F27-BC3E-4C0E-B87F-F39BF9DB4C7C}"/>
    <hyperlink ref="D10:H10" r:id="rId2" display="https://www.rbnz.govt.nz/monetary-policy/monetary-policy-statement" xr:uid="{F4570938-8F6E-4ACC-965A-3E741B04FDEC}"/>
  </hyperlinks>
  <pageMargins left="0.70866141732283472" right="0.70866141732283472" top="0.74803149606299213" bottom="0.74803149606299213" header="0.31496062992125984" footer="0.31496062992125984"/>
  <pageSetup paperSize="9" orientation="portrait" r:id="rId3"/>
  <customProperties>
    <customPr name="_pios_id" r:id="rId4"/>
  </customPropertie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ED54B-9760-472F-9C6A-210370835AFE}">
  <sheetPr codeName="Sheet11">
    <pageSetUpPr autoPageBreaks="0" fitToPage="1"/>
  </sheetPr>
  <dimension ref="A1:AN48"/>
  <sheetViews>
    <sheetView showGridLines="0" showRuler="0" zoomScale="75" zoomScaleNormal="75" zoomScaleSheetLayoutView="70" workbookViewId="0">
      <pane ySplit="2" topLeftCell="A3" activePane="bottomLeft" state="frozen"/>
      <selection pane="bottomLeft" activeCell="G41" sqref="G41:L43"/>
    </sheetView>
  </sheetViews>
  <sheetFormatPr defaultColWidth="9.19921875" defaultRowHeight="14.25"/>
  <cols>
    <col min="1" max="1" width="2.19921875" customWidth="1"/>
    <col min="2" max="2" width="28.53125" customWidth="1"/>
    <col min="3" max="3" width="34.796875" customWidth="1"/>
    <col min="4" max="4" width="2.796875" style="41" customWidth="1"/>
    <col min="5" max="12" width="8.73046875" style="29" customWidth="1"/>
    <col min="13" max="13" width="2.796875" style="41" customWidth="1"/>
    <col min="14" max="21" width="8.73046875" style="29" customWidth="1"/>
    <col min="22" max="22" width="2.796875" style="41" customWidth="1"/>
    <col min="23" max="30" width="8.73046875" style="29" customWidth="1"/>
    <col min="31" max="31" width="2.796875" style="41" customWidth="1"/>
    <col min="32" max="39" width="8.73046875" style="29" customWidth="1"/>
    <col min="40" max="40" width="3.265625" style="29" customWidth="1"/>
  </cols>
  <sheetData>
    <row r="1" spans="1:40" ht="9.75" customHeight="1">
      <c r="A1" s="13"/>
      <c r="B1" s="13"/>
      <c r="C1" s="13"/>
      <c r="E1" s="19"/>
      <c r="F1" s="19"/>
      <c r="G1" s="19"/>
      <c r="H1" s="19"/>
      <c r="I1" s="19"/>
      <c r="J1" s="19"/>
      <c r="K1" s="19"/>
      <c r="L1" s="19"/>
      <c r="N1" s="19"/>
      <c r="O1" s="19"/>
      <c r="P1" s="19"/>
      <c r="Q1" s="19"/>
      <c r="R1" s="19"/>
      <c r="S1" s="19"/>
      <c r="T1" s="19"/>
      <c r="U1" s="19"/>
      <c r="W1" s="19"/>
      <c r="X1" s="19"/>
      <c r="Y1" s="19"/>
      <c r="Z1" s="19"/>
      <c r="AA1" s="19"/>
      <c r="AB1" s="19"/>
      <c r="AC1" s="19"/>
      <c r="AD1" s="19"/>
      <c r="AF1" s="19"/>
      <c r="AG1" s="19"/>
      <c r="AH1" s="19"/>
      <c r="AI1" s="19"/>
      <c r="AJ1" s="19"/>
      <c r="AK1" s="19"/>
      <c r="AL1" s="19"/>
      <c r="AM1" s="19"/>
      <c r="AN1" s="19"/>
    </row>
    <row r="2" spans="1:40" s="28" customFormat="1" ht="60" customHeight="1">
      <c r="A2" s="20"/>
      <c r="B2" s="460" t="s">
        <v>131</v>
      </c>
      <c r="C2" s="460"/>
      <c r="D2" s="42"/>
      <c r="E2" s="21"/>
      <c r="F2" s="21"/>
      <c r="G2" s="21"/>
      <c r="H2" s="21"/>
      <c r="I2" s="21"/>
      <c r="J2" s="21"/>
      <c r="K2" s="21"/>
      <c r="L2" s="21"/>
      <c r="M2" s="42"/>
      <c r="N2" s="21"/>
      <c r="O2" s="21"/>
      <c r="P2" s="21"/>
      <c r="Q2" s="21"/>
      <c r="R2" s="21"/>
      <c r="S2" s="21"/>
      <c r="T2" s="21"/>
      <c r="U2" s="21"/>
      <c r="V2" s="42"/>
      <c r="W2" s="21"/>
      <c r="X2" s="21"/>
      <c r="Y2" s="21"/>
      <c r="Z2" s="21"/>
      <c r="AA2" s="21"/>
      <c r="AB2" s="21"/>
      <c r="AC2" s="21"/>
      <c r="AD2" s="21"/>
      <c r="AE2" s="42"/>
      <c r="AF2" s="21"/>
      <c r="AG2" s="21"/>
      <c r="AH2" s="21"/>
      <c r="AI2" s="21"/>
      <c r="AJ2" s="21"/>
      <c r="AK2" s="21"/>
      <c r="AL2" s="21"/>
      <c r="AM2" s="21"/>
      <c r="AN2" s="21"/>
    </row>
    <row r="3" spans="1:40" s="28" customFormat="1" ht="61.5" customHeight="1">
      <c r="A3" s="20"/>
      <c r="B3" s="83"/>
      <c r="C3" s="84"/>
      <c r="D3" s="85"/>
      <c r="E3" s="455" t="s">
        <v>51</v>
      </c>
      <c r="F3" s="455"/>
      <c r="G3" s="455"/>
      <c r="H3" s="455"/>
      <c r="I3" s="455"/>
      <c r="J3" s="455"/>
      <c r="K3" s="455"/>
      <c r="L3" s="455"/>
      <c r="M3" s="86"/>
      <c r="N3" s="455" t="s">
        <v>119</v>
      </c>
      <c r="O3" s="455"/>
      <c r="P3" s="455"/>
      <c r="Q3" s="455"/>
      <c r="R3" s="455"/>
      <c r="S3" s="455"/>
      <c r="T3" s="455"/>
      <c r="U3" s="455"/>
      <c r="V3" s="86"/>
      <c r="W3" s="455" t="s">
        <v>50</v>
      </c>
      <c r="X3" s="455"/>
      <c r="Y3" s="455"/>
      <c r="Z3" s="455"/>
      <c r="AA3" s="455"/>
      <c r="AB3" s="455"/>
      <c r="AC3" s="455"/>
      <c r="AD3" s="455"/>
      <c r="AE3" s="86"/>
      <c r="AF3" s="455" t="s">
        <v>145</v>
      </c>
      <c r="AG3" s="455"/>
      <c r="AH3" s="455"/>
      <c r="AI3" s="455"/>
      <c r="AJ3" s="455"/>
      <c r="AK3" s="455"/>
      <c r="AL3" s="455"/>
      <c r="AM3" s="455"/>
      <c r="AN3" s="87"/>
    </row>
    <row r="4" spans="1:40">
      <c r="A4" s="13"/>
      <c r="B4" s="13"/>
      <c r="C4" s="13"/>
      <c r="F4" s="19"/>
      <c r="G4" s="19"/>
      <c r="H4" s="19"/>
      <c r="I4" s="19"/>
      <c r="J4" s="19"/>
      <c r="K4" s="19"/>
      <c r="L4" s="19"/>
      <c r="N4" s="19"/>
      <c r="O4" s="19"/>
      <c r="P4" s="19"/>
      <c r="Q4" s="19"/>
      <c r="R4" s="19"/>
      <c r="S4" s="19"/>
      <c r="T4" s="19"/>
      <c r="U4" s="19"/>
      <c r="W4" s="19"/>
      <c r="X4" s="19"/>
      <c r="Y4" s="19"/>
      <c r="Z4" s="19"/>
      <c r="AA4" s="19"/>
      <c r="AB4" s="19"/>
      <c r="AC4" s="19"/>
      <c r="AD4" s="19"/>
      <c r="AF4" s="19"/>
      <c r="AG4" s="19"/>
      <c r="AH4" s="19"/>
      <c r="AI4" s="19"/>
      <c r="AJ4" s="19"/>
      <c r="AK4" s="19"/>
      <c r="AL4" s="19"/>
      <c r="AM4" s="19"/>
      <c r="AN4" s="19"/>
    </row>
    <row r="5" spans="1:40" ht="22.5" customHeight="1">
      <c r="A5" s="13"/>
      <c r="B5" s="461" t="s">
        <v>174</v>
      </c>
      <c r="C5" s="461"/>
      <c r="D5" s="37"/>
      <c r="E5" s="486" t="s">
        <v>185</v>
      </c>
      <c r="F5" s="456"/>
      <c r="G5" s="456"/>
      <c r="H5" s="456"/>
      <c r="I5" s="456"/>
      <c r="J5" s="456"/>
      <c r="K5" s="456"/>
      <c r="L5" s="456"/>
      <c r="M5" s="78"/>
      <c r="N5" s="486" t="s">
        <v>48</v>
      </c>
      <c r="O5" s="456"/>
      <c r="P5" s="456"/>
      <c r="Q5" s="456"/>
      <c r="R5" s="456"/>
      <c r="S5" s="456"/>
      <c r="T5" s="456"/>
      <c r="U5" s="456"/>
      <c r="V5" s="78"/>
      <c r="W5" s="486" t="s">
        <v>46</v>
      </c>
      <c r="X5" s="456"/>
      <c r="Y5" s="456"/>
      <c r="Z5" s="456"/>
      <c r="AA5" s="456"/>
      <c r="AB5" s="456"/>
      <c r="AC5" s="456"/>
      <c r="AD5" s="456"/>
      <c r="AE5" s="78"/>
      <c r="AF5" s="486" t="s">
        <v>41</v>
      </c>
      <c r="AG5" s="456"/>
      <c r="AH5" s="456"/>
      <c r="AI5" s="456"/>
      <c r="AJ5" s="456"/>
      <c r="AK5" s="456"/>
      <c r="AL5" s="456"/>
      <c r="AM5" s="456"/>
      <c r="AN5" s="19"/>
    </row>
    <row r="6" spans="1:40" s="312" customFormat="1" ht="17.25" customHeight="1">
      <c r="A6" s="311"/>
      <c r="B6" s="461"/>
      <c r="C6" s="461"/>
      <c r="D6" s="39"/>
      <c r="E6" s="31" t="s">
        <v>91</v>
      </c>
      <c r="F6" s="31" t="s">
        <v>91</v>
      </c>
      <c r="G6" s="31" t="s">
        <v>91</v>
      </c>
      <c r="H6" s="31" t="s">
        <v>92</v>
      </c>
      <c r="I6" s="31" t="s">
        <v>92</v>
      </c>
      <c r="J6" s="31" t="s">
        <v>92</v>
      </c>
      <c r="K6" s="31" t="s">
        <v>92</v>
      </c>
      <c r="L6" s="31" t="s">
        <v>177</v>
      </c>
      <c r="M6" s="39"/>
      <c r="N6" s="31" t="s">
        <v>91</v>
      </c>
      <c r="O6" s="31" t="s">
        <v>91</v>
      </c>
      <c r="P6" s="31" t="s">
        <v>91</v>
      </c>
      <c r="Q6" s="31" t="s">
        <v>92</v>
      </c>
      <c r="R6" s="31" t="s">
        <v>92</v>
      </c>
      <c r="S6" s="31" t="s">
        <v>92</v>
      </c>
      <c r="T6" s="31" t="s">
        <v>92</v>
      </c>
      <c r="U6" s="31" t="s">
        <v>177</v>
      </c>
      <c r="V6" s="39"/>
      <c r="W6" s="31" t="s">
        <v>91</v>
      </c>
      <c r="X6" s="31" t="s">
        <v>91</v>
      </c>
      <c r="Y6" s="31" t="s">
        <v>91</v>
      </c>
      <c r="Z6" s="31" t="s">
        <v>92</v>
      </c>
      <c r="AA6" s="31" t="s">
        <v>92</v>
      </c>
      <c r="AB6" s="31" t="s">
        <v>92</v>
      </c>
      <c r="AC6" s="31" t="s">
        <v>92</v>
      </c>
      <c r="AD6" s="31" t="s">
        <v>177</v>
      </c>
      <c r="AE6" s="39"/>
      <c r="AF6" s="31" t="s">
        <v>91</v>
      </c>
      <c r="AG6" s="31" t="s">
        <v>91</v>
      </c>
      <c r="AH6" s="31" t="s">
        <v>91</v>
      </c>
      <c r="AI6" s="31" t="s">
        <v>92</v>
      </c>
      <c r="AJ6" s="31" t="s">
        <v>92</v>
      </c>
      <c r="AK6" s="31" t="s">
        <v>92</v>
      </c>
      <c r="AL6" s="31" t="s">
        <v>92</v>
      </c>
      <c r="AM6" s="31" t="s">
        <v>177</v>
      </c>
      <c r="AN6" s="316"/>
    </row>
    <row r="7" spans="1:40" ht="30.75" customHeight="1">
      <c r="A7" s="13"/>
      <c r="B7" s="461"/>
      <c r="C7" s="461"/>
      <c r="D7" s="38"/>
      <c r="E7" s="289" t="s">
        <v>149</v>
      </c>
      <c r="F7" s="291" t="s">
        <v>150</v>
      </c>
      <c r="G7" s="291" t="s">
        <v>150</v>
      </c>
      <c r="H7" s="291" t="s">
        <v>150</v>
      </c>
      <c r="I7" s="291" t="s">
        <v>150</v>
      </c>
      <c r="J7" s="291" t="s">
        <v>150</v>
      </c>
      <c r="K7" s="291" t="s">
        <v>150</v>
      </c>
      <c r="L7" s="291" t="s">
        <v>150</v>
      </c>
      <c r="M7" s="38"/>
      <c r="N7" s="289" t="s">
        <v>149</v>
      </c>
      <c r="O7" s="291" t="s">
        <v>150</v>
      </c>
      <c r="P7" s="291" t="s">
        <v>150</v>
      </c>
      <c r="Q7" s="291" t="s">
        <v>150</v>
      </c>
      <c r="R7" s="291" t="s">
        <v>150</v>
      </c>
      <c r="S7" s="291" t="s">
        <v>150</v>
      </c>
      <c r="T7" s="291" t="s">
        <v>150</v>
      </c>
      <c r="U7" s="291" t="s">
        <v>150</v>
      </c>
      <c r="V7" s="38"/>
      <c r="W7" s="289" t="s">
        <v>149</v>
      </c>
      <c r="X7" s="291" t="s">
        <v>150</v>
      </c>
      <c r="Y7" s="291" t="s">
        <v>150</v>
      </c>
      <c r="Z7" s="291" t="s">
        <v>150</v>
      </c>
      <c r="AA7" s="291" t="s">
        <v>150</v>
      </c>
      <c r="AB7" s="291" t="s">
        <v>150</v>
      </c>
      <c r="AC7" s="291" t="s">
        <v>150</v>
      </c>
      <c r="AD7" s="291" t="s">
        <v>150</v>
      </c>
      <c r="AE7" s="38"/>
      <c r="AF7" s="289" t="s">
        <v>149</v>
      </c>
      <c r="AG7" s="291" t="s">
        <v>150</v>
      </c>
      <c r="AH7" s="291" t="s">
        <v>150</v>
      </c>
      <c r="AI7" s="291" t="s">
        <v>150</v>
      </c>
      <c r="AJ7" s="291" t="s">
        <v>150</v>
      </c>
      <c r="AK7" s="291" t="s">
        <v>150</v>
      </c>
      <c r="AL7" s="291" t="s">
        <v>150</v>
      </c>
      <c r="AM7" s="291" t="s">
        <v>150</v>
      </c>
      <c r="AN7" s="19"/>
    </row>
    <row r="8" spans="1:40" ht="18.75" customHeight="1">
      <c r="A8" s="13"/>
      <c r="B8" s="30" t="s">
        <v>6</v>
      </c>
      <c r="C8" s="30"/>
      <c r="D8" s="39"/>
      <c r="E8" s="31">
        <v>2022</v>
      </c>
      <c r="F8" s="31">
        <v>2023</v>
      </c>
      <c r="G8" s="31">
        <v>2024</v>
      </c>
      <c r="H8" s="31">
        <v>2025</v>
      </c>
      <c r="I8" s="31">
        <v>2026</v>
      </c>
      <c r="J8" s="31">
        <v>2027</v>
      </c>
      <c r="K8" s="31">
        <v>2028</v>
      </c>
      <c r="L8" s="31">
        <v>2029</v>
      </c>
      <c r="M8" s="39"/>
      <c r="N8" s="31">
        <v>2022</v>
      </c>
      <c r="O8" s="31">
        <v>2023</v>
      </c>
      <c r="P8" s="31">
        <v>2024</v>
      </c>
      <c r="Q8" s="31">
        <v>2025</v>
      </c>
      <c r="R8" s="31">
        <v>2026</v>
      </c>
      <c r="S8" s="31">
        <v>2027</v>
      </c>
      <c r="T8" s="31">
        <v>2028</v>
      </c>
      <c r="U8" s="31">
        <v>2029</v>
      </c>
      <c r="V8" s="39"/>
      <c r="W8" s="31">
        <v>2022</v>
      </c>
      <c r="X8" s="31">
        <v>2023</v>
      </c>
      <c r="Y8" s="31">
        <v>2024</v>
      </c>
      <c r="Z8" s="31">
        <v>2025</v>
      </c>
      <c r="AA8" s="31">
        <v>2026</v>
      </c>
      <c r="AB8" s="31">
        <v>2027</v>
      </c>
      <c r="AC8" s="31">
        <v>2028</v>
      </c>
      <c r="AD8" s="31">
        <v>2029</v>
      </c>
      <c r="AE8" s="39"/>
      <c r="AF8" s="31">
        <v>2022</v>
      </c>
      <c r="AG8" s="31">
        <v>2023</v>
      </c>
      <c r="AH8" s="31">
        <v>2024</v>
      </c>
      <c r="AI8" s="31">
        <v>2025</v>
      </c>
      <c r="AJ8" s="31">
        <v>2026</v>
      </c>
      <c r="AK8" s="31">
        <v>2027</v>
      </c>
      <c r="AL8" s="31">
        <v>2028</v>
      </c>
      <c r="AM8" s="31">
        <v>2029</v>
      </c>
      <c r="AN8" s="19"/>
    </row>
    <row r="9" spans="1:40">
      <c r="A9" s="13"/>
      <c r="B9" s="45" t="s">
        <v>69</v>
      </c>
      <c r="C9" s="100" t="s">
        <v>70</v>
      </c>
      <c r="D9" s="43"/>
      <c r="E9" s="258"/>
      <c r="F9" s="259"/>
      <c r="G9" s="105">
        <v>0</v>
      </c>
      <c r="H9" s="105">
        <v>0</v>
      </c>
      <c r="I9" s="105">
        <v>0</v>
      </c>
      <c r="J9" s="105">
        <v>0</v>
      </c>
      <c r="K9" s="105">
        <v>0</v>
      </c>
      <c r="L9" s="179">
        <v>0</v>
      </c>
      <c r="M9" s="43"/>
      <c r="N9" s="178">
        <v>0</v>
      </c>
      <c r="O9" s="105">
        <v>0</v>
      </c>
      <c r="P9" s="105">
        <v>0</v>
      </c>
      <c r="Q9" s="105">
        <v>0</v>
      </c>
      <c r="R9" s="105">
        <v>0</v>
      </c>
      <c r="S9" s="105">
        <v>0</v>
      </c>
      <c r="T9" s="105">
        <v>0</v>
      </c>
      <c r="U9" s="179">
        <v>0</v>
      </c>
      <c r="V9" s="180"/>
      <c r="W9" s="178">
        <v>0</v>
      </c>
      <c r="X9" s="105">
        <v>0</v>
      </c>
      <c r="Y9" s="105">
        <v>0</v>
      </c>
      <c r="Z9" s="105">
        <v>0</v>
      </c>
      <c r="AA9" s="105">
        <v>0</v>
      </c>
      <c r="AB9" s="105">
        <v>0</v>
      </c>
      <c r="AC9" s="105">
        <v>0</v>
      </c>
      <c r="AD9" s="179">
        <v>0</v>
      </c>
      <c r="AE9" s="180"/>
      <c r="AF9" s="178">
        <v>0</v>
      </c>
      <c r="AG9" s="105">
        <v>0</v>
      </c>
      <c r="AH9" s="105">
        <v>0</v>
      </c>
      <c r="AI9" s="105">
        <v>0</v>
      </c>
      <c r="AJ9" s="105">
        <v>0</v>
      </c>
      <c r="AK9" s="105">
        <v>0</v>
      </c>
      <c r="AL9" s="105">
        <v>0</v>
      </c>
      <c r="AM9" s="179">
        <v>0</v>
      </c>
      <c r="AN9" s="23"/>
    </row>
    <row r="10" spans="1:40">
      <c r="A10" s="13"/>
      <c r="B10" s="46" t="s">
        <v>69</v>
      </c>
      <c r="C10" s="101" t="s">
        <v>71</v>
      </c>
      <c r="D10" s="43"/>
      <c r="E10" s="260"/>
      <c r="F10" s="261"/>
      <c r="G10" s="170">
        <v>0</v>
      </c>
      <c r="H10" s="170">
        <v>0</v>
      </c>
      <c r="I10" s="170">
        <v>0</v>
      </c>
      <c r="J10" s="170">
        <v>0</v>
      </c>
      <c r="K10" s="170">
        <v>0</v>
      </c>
      <c r="L10" s="182">
        <v>0</v>
      </c>
      <c r="M10" s="43"/>
      <c r="N10" s="181">
        <v>0</v>
      </c>
      <c r="O10" s="170">
        <v>0</v>
      </c>
      <c r="P10" s="170">
        <v>0</v>
      </c>
      <c r="Q10" s="170">
        <v>0</v>
      </c>
      <c r="R10" s="170">
        <v>0</v>
      </c>
      <c r="S10" s="170">
        <v>0</v>
      </c>
      <c r="T10" s="170">
        <v>0</v>
      </c>
      <c r="U10" s="182">
        <v>0</v>
      </c>
      <c r="V10" s="180"/>
      <c r="W10" s="181">
        <v>0</v>
      </c>
      <c r="X10" s="170">
        <v>0</v>
      </c>
      <c r="Y10" s="170">
        <v>0</v>
      </c>
      <c r="Z10" s="170">
        <v>0</v>
      </c>
      <c r="AA10" s="170">
        <v>0</v>
      </c>
      <c r="AB10" s="170">
        <v>0</v>
      </c>
      <c r="AC10" s="170">
        <v>0</v>
      </c>
      <c r="AD10" s="182">
        <v>0</v>
      </c>
      <c r="AE10" s="180"/>
      <c r="AF10" s="181">
        <v>0</v>
      </c>
      <c r="AG10" s="170">
        <v>0</v>
      </c>
      <c r="AH10" s="170">
        <v>0</v>
      </c>
      <c r="AI10" s="170">
        <v>0</v>
      </c>
      <c r="AJ10" s="170">
        <v>0</v>
      </c>
      <c r="AK10" s="170">
        <v>0</v>
      </c>
      <c r="AL10" s="170">
        <v>0</v>
      </c>
      <c r="AM10" s="182">
        <v>0</v>
      </c>
      <c r="AN10" s="23"/>
    </row>
    <row r="11" spans="1:40">
      <c r="A11" s="13"/>
      <c r="B11" s="46" t="s">
        <v>69</v>
      </c>
      <c r="C11" s="101" t="s">
        <v>72</v>
      </c>
      <c r="D11" s="43"/>
      <c r="E11" s="260"/>
      <c r="F11" s="261"/>
      <c r="G11" s="170">
        <v>0</v>
      </c>
      <c r="H11" s="170">
        <v>0</v>
      </c>
      <c r="I11" s="170">
        <v>0</v>
      </c>
      <c r="J11" s="170">
        <v>0</v>
      </c>
      <c r="K11" s="170">
        <v>0</v>
      </c>
      <c r="L11" s="182">
        <v>0</v>
      </c>
      <c r="M11" s="43"/>
      <c r="N11" s="181">
        <v>0</v>
      </c>
      <c r="O11" s="170">
        <v>0</v>
      </c>
      <c r="P11" s="170">
        <v>0</v>
      </c>
      <c r="Q11" s="170">
        <v>0</v>
      </c>
      <c r="R11" s="170">
        <v>0</v>
      </c>
      <c r="S11" s="170">
        <v>0</v>
      </c>
      <c r="T11" s="170">
        <v>0</v>
      </c>
      <c r="U11" s="182">
        <v>0</v>
      </c>
      <c r="V11" s="180"/>
      <c r="W11" s="181">
        <v>0</v>
      </c>
      <c r="X11" s="170">
        <v>0</v>
      </c>
      <c r="Y11" s="170">
        <v>0</v>
      </c>
      <c r="Z11" s="170">
        <v>0</v>
      </c>
      <c r="AA11" s="170">
        <v>0</v>
      </c>
      <c r="AB11" s="170">
        <v>0</v>
      </c>
      <c r="AC11" s="170">
        <v>0</v>
      </c>
      <c r="AD11" s="182">
        <v>0</v>
      </c>
      <c r="AE11" s="180"/>
      <c r="AF11" s="181">
        <v>0</v>
      </c>
      <c r="AG11" s="170">
        <v>0</v>
      </c>
      <c r="AH11" s="170">
        <v>0</v>
      </c>
      <c r="AI11" s="170">
        <v>0</v>
      </c>
      <c r="AJ11" s="170">
        <v>0</v>
      </c>
      <c r="AK11" s="170">
        <v>0</v>
      </c>
      <c r="AL11" s="170">
        <v>0</v>
      </c>
      <c r="AM11" s="182">
        <v>0</v>
      </c>
      <c r="AN11" s="23"/>
    </row>
    <row r="12" spans="1:40">
      <c r="A12" s="13"/>
      <c r="B12" s="46" t="s">
        <v>73</v>
      </c>
      <c r="C12" s="101" t="s">
        <v>74</v>
      </c>
      <c r="D12" s="43"/>
      <c r="E12" s="260"/>
      <c r="F12" s="261"/>
      <c r="G12" s="170">
        <v>0</v>
      </c>
      <c r="H12" s="170">
        <v>0</v>
      </c>
      <c r="I12" s="170">
        <v>0</v>
      </c>
      <c r="J12" s="170">
        <v>0</v>
      </c>
      <c r="K12" s="170">
        <v>0</v>
      </c>
      <c r="L12" s="182">
        <v>0</v>
      </c>
      <c r="M12" s="43"/>
      <c r="N12" s="181">
        <v>0</v>
      </c>
      <c r="O12" s="170">
        <v>0</v>
      </c>
      <c r="P12" s="170">
        <v>0</v>
      </c>
      <c r="Q12" s="170">
        <v>0</v>
      </c>
      <c r="R12" s="170">
        <v>0</v>
      </c>
      <c r="S12" s="170">
        <v>0</v>
      </c>
      <c r="T12" s="170">
        <v>0</v>
      </c>
      <c r="U12" s="182">
        <v>0</v>
      </c>
      <c r="V12" s="180"/>
      <c r="W12" s="181">
        <v>0</v>
      </c>
      <c r="X12" s="170">
        <v>0</v>
      </c>
      <c r="Y12" s="170">
        <v>0</v>
      </c>
      <c r="Z12" s="170">
        <v>0</v>
      </c>
      <c r="AA12" s="170">
        <v>0</v>
      </c>
      <c r="AB12" s="170">
        <v>0</v>
      </c>
      <c r="AC12" s="170">
        <v>0</v>
      </c>
      <c r="AD12" s="182">
        <v>0</v>
      </c>
      <c r="AE12" s="180"/>
      <c r="AF12" s="181">
        <v>0</v>
      </c>
      <c r="AG12" s="170">
        <v>0</v>
      </c>
      <c r="AH12" s="170">
        <v>0</v>
      </c>
      <c r="AI12" s="170">
        <v>0</v>
      </c>
      <c r="AJ12" s="170">
        <v>0</v>
      </c>
      <c r="AK12" s="170">
        <v>0</v>
      </c>
      <c r="AL12" s="170">
        <v>0</v>
      </c>
      <c r="AM12" s="182">
        <v>0</v>
      </c>
      <c r="AN12" s="23"/>
    </row>
    <row r="13" spans="1:40">
      <c r="A13" s="13"/>
      <c r="B13" s="46" t="s">
        <v>73</v>
      </c>
      <c r="C13" s="101" t="s">
        <v>75</v>
      </c>
      <c r="D13" s="43"/>
      <c r="E13" s="260"/>
      <c r="F13" s="261"/>
      <c r="G13" s="338">
        <v>4844726.7887090417</v>
      </c>
      <c r="H13" s="170">
        <v>3027608.5377454059</v>
      </c>
      <c r="I13" s="170">
        <v>2801005.3525174307</v>
      </c>
      <c r="J13" s="170">
        <v>2967826.011179199</v>
      </c>
      <c r="K13" s="170">
        <v>2386216.4617672851</v>
      </c>
      <c r="L13" s="182">
        <v>2420707.3574313344</v>
      </c>
      <c r="M13" s="43"/>
      <c r="N13" s="181">
        <v>0</v>
      </c>
      <c r="O13" s="170">
        <v>0</v>
      </c>
      <c r="P13" s="338">
        <v>5206671.8967817547</v>
      </c>
      <c r="Q13" s="170">
        <v>3325122.1041625049</v>
      </c>
      <c r="R13" s="170">
        <v>3140913.8650477147</v>
      </c>
      <c r="S13" s="170">
        <v>3390099.8273483044</v>
      </c>
      <c r="T13" s="170">
        <v>2778005.5202647233</v>
      </c>
      <c r="U13" s="182">
        <v>2873375.4274478797</v>
      </c>
      <c r="V13" s="180"/>
      <c r="W13" s="181">
        <v>0</v>
      </c>
      <c r="X13" s="170">
        <v>0</v>
      </c>
      <c r="Y13" s="170">
        <v>5046987.6430951813</v>
      </c>
      <c r="Z13" s="170">
        <v>3181811.4659838714</v>
      </c>
      <c r="AA13" s="170">
        <v>3008638.9101088545</v>
      </c>
      <c r="AB13" s="170">
        <v>3208378.7026546025</v>
      </c>
      <c r="AC13" s="170">
        <v>2589622.0209217719</v>
      </c>
      <c r="AD13" s="182">
        <v>2635424.0248623518</v>
      </c>
      <c r="AE13" s="180"/>
      <c r="AF13" s="181">
        <v>0</v>
      </c>
      <c r="AG13" s="170">
        <v>0</v>
      </c>
      <c r="AH13" s="170">
        <v>-159684.25368657336</v>
      </c>
      <c r="AI13" s="170">
        <v>-143310.63817863353</v>
      </c>
      <c r="AJ13" s="170">
        <v>-132274.95493886014</v>
      </c>
      <c r="AK13" s="170">
        <v>-181721.12469370198</v>
      </c>
      <c r="AL13" s="170">
        <v>-188383.49934295146</v>
      </c>
      <c r="AM13" s="182">
        <v>-237951.40258552786</v>
      </c>
      <c r="AN13" s="23"/>
    </row>
    <row r="14" spans="1:40">
      <c r="A14" s="13"/>
      <c r="B14" s="46" t="s">
        <v>76</v>
      </c>
      <c r="C14" s="101" t="s">
        <v>77</v>
      </c>
      <c r="D14" s="43"/>
      <c r="E14" s="260"/>
      <c r="F14" s="261"/>
      <c r="G14" s="170">
        <v>0</v>
      </c>
      <c r="H14" s="170">
        <v>0</v>
      </c>
      <c r="I14" s="170">
        <v>0</v>
      </c>
      <c r="J14" s="170">
        <v>0</v>
      </c>
      <c r="K14" s="170">
        <v>0</v>
      </c>
      <c r="L14" s="182">
        <v>0</v>
      </c>
      <c r="M14" s="43"/>
      <c r="N14" s="181">
        <v>0</v>
      </c>
      <c r="O14" s="170">
        <v>0</v>
      </c>
      <c r="P14" s="170">
        <v>0</v>
      </c>
      <c r="Q14" s="170">
        <v>0</v>
      </c>
      <c r="R14" s="170">
        <v>0</v>
      </c>
      <c r="S14" s="170">
        <v>0</v>
      </c>
      <c r="T14" s="170">
        <v>0</v>
      </c>
      <c r="U14" s="182">
        <v>0</v>
      </c>
      <c r="V14" s="180"/>
      <c r="W14" s="181">
        <v>0</v>
      </c>
      <c r="X14" s="170">
        <v>0</v>
      </c>
      <c r="Y14" s="170">
        <v>0</v>
      </c>
      <c r="Z14" s="170">
        <v>0</v>
      </c>
      <c r="AA14" s="170">
        <v>0</v>
      </c>
      <c r="AB14" s="170">
        <v>0</v>
      </c>
      <c r="AC14" s="170">
        <v>0</v>
      </c>
      <c r="AD14" s="182">
        <v>0</v>
      </c>
      <c r="AE14" s="180"/>
      <c r="AF14" s="181">
        <v>0</v>
      </c>
      <c r="AG14" s="170">
        <v>0</v>
      </c>
      <c r="AH14" s="170">
        <v>0</v>
      </c>
      <c r="AI14" s="170">
        <v>0</v>
      </c>
      <c r="AJ14" s="170">
        <v>0</v>
      </c>
      <c r="AK14" s="170">
        <v>0</v>
      </c>
      <c r="AL14" s="170">
        <v>0</v>
      </c>
      <c r="AM14" s="182">
        <v>0</v>
      </c>
      <c r="AN14" s="23"/>
    </row>
    <row r="15" spans="1:40">
      <c r="A15" s="13"/>
      <c r="B15" s="46" t="s">
        <v>76</v>
      </c>
      <c r="C15" s="101" t="s">
        <v>61</v>
      </c>
      <c r="D15" s="43"/>
      <c r="E15" s="260"/>
      <c r="F15" s="261"/>
      <c r="G15" s="170">
        <v>0</v>
      </c>
      <c r="H15" s="170">
        <v>0</v>
      </c>
      <c r="I15" s="170">
        <v>0</v>
      </c>
      <c r="J15" s="170">
        <v>0</v>
      </c>
      <c r="K15" s="170">
        <v>0</v>
      </c>
      <c r="L15" s="182">
        <v>0</v>
      </c>
      <c r="M15" s="43"/>
      <c r="N15" s="181">
        <v>0</v>
      </c>
      <c r="O15" s="170">
        <v>0</v>
      </c>
      <c r="P15" s="170">
        <v>0</v>
      </c>
      <c r="Q15" s="170">
        <v>0</v>
      </c>
      <c r="R15" s="170">
        <v>0</v>
      </c>
      <c r="S15" s="170">
        <v>0</v>
      </c>
      <c r="T15" s="170">
        <v>0</v>
      </c>
      <c r="U15" s="182">
        <v>0</v>
      </c>
      <c r="V15" s="180"/>
      <c r="W15" s="181">
        <v>0</v>
      </c>
      <c r="X15" s="170">
        <v>0</v>
      </c>
      <c r="Y15" s="170">
        <v>0</v>
      </c>
      <c r="Z15" s="170">
        <v>0</v>
      </c>
      <c r="AA15" s="170">
        <v>0</v>
      </c>
      <c r="AB15" s="170">
        <v>0</v>
      </c>
      <c r="AC15" s="170">
        <v>0</v>
      </c>
      <c r="AD15" s="182">
        <v>0</v>
      </c>
      <c r="AE15" s="180"/>
      <c r="AF15" s="181">
        <v>0</v>
      </c>
      <c r="AG15" s="170">
        <v>0</v>
      </c>
      <c r="AH15" s="170">
        <v>0</v>
      </c>
      <c r="AI15" s="170">
        <v>0</v>
      </c>
      <c r="AJ15" s="170">
        <v>0</v>
      </c>
      <c r="AK15" s="170">
        <v>0</v>
      </c>
      <c r="AL15" s="170">
        <v>0</v>
      </c>
      <c r="AM15" s="182">
        <v>0</v>
      </c>
      <c r="AN15" s="23"/>
    </row>
    <row r="16" spans="1:40">
      <c r="A16" s="13"/>
      <c r="B16" s="46" t="s">
        <v>76</v>
      </c>
      <c r="C16" s="101" t="s">
        <v>79</v>
      </c>
      <c r="D16" s="43"/>
      <c r="E16" s="260"/>
      <c r="F16" s="261"/>
      <c r="G16" s="170">
        <v>0</v>
      </c>
      <c r="H16" s="170">
        <v>0</v>
      </c>
      <c r="I16" s="170">
        <v>0</v>
      </c>
      <c r="J16" s="170">
        <v>0</v>
      </c>
      <c r="K16" s="170">
        <v>0</v>
      </c>
      <c r="L16" s="182">
        <v>0</v>
      </c>
      <c r="M16" s="43"/>
      <c r="N16" s="181">
        <v>0</v>
      </c>
      <c r="O16" s="170">
        <v>0</v>
      </c>
      <c r="P16" s="170">
        <v>0</v>
      </c>
      <c r="Q16" s="170">
        <v>0</v>
      </c>
      <c r="R16" s="170">
        <v>0</v>
      </c>
      <c r="S16" s="170">
        <v>0</v>
      </c>
      <c r="T16" s="170">
        <v>0</v>
      </c>
      <c r="U16" s="182">
        <v>0</v>
      </c>
      <c r="V16" s="180"/>
      <c r="W16" s="181">
        <v>0</v>
      </c>
      <c r="X16" s="170">
        <v>0</v>
      </c>
      <c r="Y16" s="170">
        <v>0</v>
      </c>
      <c r="Z16" s="170">
        <v>0</v>
      </c>
      <c r="AA16" s="170">
        <v>0</v>
      </c>
      <c r="AB16" s="170">
        <v>0</v>
      </c>
      <c r="AC16" s="170">
        <v>0</v>
      </c>
      <c r="AD16" s="182">
        <v>0</v>
      </c>
      <c r="AE16" s="180"/>
      <c r="AF16" s="181">
        <v>0</v>
      </c>
      <c r="AG16" s="170">
        <v>0</v>
      </c>
      <c r="AH16" s="170">
        <v>0</v>
      </c>
      <c r="AI16" s="170">
        <v>0</v>
      </c>
      <c r="AJ16" s="170">
        <v>0</v>
      </c>
      <c r="AK16" s="170">
        <v>0</v>
      </c>
      <c r="AL16" s="170">
        <v>0</v>
      </c>
      <c r="AM16" s="182">
        <v>0</v>
      </c>
      <c r="AN16" s="23"/>
    </row>
    <row r="17" spans="1:40">
      <c r="A17" s="13"/>
      <c r="B17" s="46" t="s">
        <v>80</v>
      </c>
      <c r="C17" s="101" t="s">
        <v>81</v>
      </c>
      <c r="D17" s="43"/>
      <c r="E17" s="260"/>
      <c r="F17" s="261"/>
      <c r="G17" s="170"/>
      <c r="H17" s="170"/>
      <c r="I17" s="170"/>
      <c r="J17" s="170"/>
      <c r="K17" s="170"/>
      <c r="L17" s="182"/>
      <c r="M17" s="43"/>
      <c r="N17" s="181"/>
      <c r="O17" s="170"/>
      <c r="P17" s="170"/>
      <c r="Q17" s="170"/>
      <c r="R17" s="170"/>
      <c r="S17" s="170"/>
      <c r="T17" s="170"/>
      <c r="U17" s="182"/>
      <c r="V17" s="180"/>
      <c r="W17" s="181"/>
      <c r="X17" s="170"/>
      <c r="Y17" s="170"/>
      <c r="Z17" s="170"/>
      <c r="AA17" s="170"/>
      <c r="AB17" s="170"/>
      <c r="AC17" s="170"/>
      <c r="AD17" s="182"/>
      <c r="AE17" s="180"/>
      <c r="AF17" s="181"/>
      <c r="AG17" s="170"/>
      <c r="AH17" s="170"/>
      <c r="AI17" s="170"/>
      <c r="AJ17" s="170"/>
      <c r="AK17" s="170"/>
      <c r="AL17" s="170"/>
      <c r="AM17" s="182"/>
      <c r="AN17" s="23"/>
    </row>
    <row r="18" spans="1:40">
      <c r="A18" s="13"/>
      <c r="B18" s="46" t="s">
        <v>80</v>
      </c>
      <c r="C18" s="101" t="s">
        <v>82</v>
      </c>
      <c r="D18" s="43"/>
      <c r="E18" s="260"/>
      <c r="F18" s="261"/>
      <c r="G18" s="170"/>
      <c r="H18" s="170"/>
      <c r="I18" s="170"/>
      <c r="J18" s="170"/>
      <c r="K18" s="170"/>
      <c r="L18" s="182"/>
      <c r="M18" s="43"/>
      <c r="N18" s="181"/>
      <c r="O18" s="170"/>
      <c r="P18" s="170"/>
      <c r="Q18" s="170"/>
      <c r="R18" s="170"/>
      <c r="S18" s="170"/>
      <c r="T18" s="170"/>
      <c r="U18" s="182"/>
      <c r="V18" s="180"/>
      <c r="W18" s="181"/>
      <c r="X18" s="170"/>
      <c r="Y18" s="170"/>
      <c r="Z18" s="170"/>
      <c r="AA18" s="170"/>
      <c r="AB18" s="170"/>
      <c r="AC18" s="170"/>
      <c r="AD18" s="182"/>
      <c r="AE18" s="180"/>
      <c r="AF18" s="181"/>
      <c r="AG18" s="170"/>
      <c r="AH18" s="170"/>
      <c r="AI18" s="170"/>
      <c r="AJ18" s="170"/>
      <c r="AK18" s="170"/>
      <c r="AL18" s="170"/>
      <c r="AM18" s="182"/>
      <c r="AN18" s="23"/>
    </row>
    <row r="19" spans="1:40">
      <c r="A19" s="13"/>
      <c r="B19" s="46" t="s">
        <v>80</v>
      </c>
      <c r="C19" s="101" t="s">
        <v>83</v>
      </c>
      <c r="D19" s="43"/>
      <c r="E19" s="260"/>
      <c r="F19" s="261"/>
      <c r="G19" s="170"/>
      <c r="H19" s="170"/>
      <c r="I19" s="170"/>
      <c r="J19" s="170"/>
      <c r="K19" s="170"/>
      <c r="L19" s="182"/>
      <c r="M19" s="43"/>
      <c r="N19" s="181"/>
      <c r="O19" s="170"/>
      <c r="P19" s="170"/>
      <c r="Q19" s="170"/>
      <c r="R19" s="170"/>
      <c r="S19" s="170"/>
      <c r="T19" s="170"/>
      <c r="U19" s="182"/>
      <c r="V19" s="180"/>
      <c r="W19" s="181"/>
      <c r="X19" s="170"/>
      <c r="Y19" s="170"/>
      <c r="Z19" s="170"/>
      <c r="AA19" s="170"/>
      <c r="AB19" s="170"/>
      <c r="AC19" s="170"/>
      <c r="AD19" s="182"/>
      <c r="AE19" s="180"/>
      <c r="AF19" s="181"/>
      <c r="AG19" s="170"/>
      <c r="AH19" s="170"/>
      <c r="AI19" s="170"/>
      <c r="AJ19" s="170"/>
      <c r="AK19" s="170"/>
      <c r="AL19" s="170"/>
      <c r="AM19" s="182"/>
      <c r="AN19" s="23"/>
    </row>
    <row r="20" spans="1:40">
      <c r="A20" s="13"/>
      <c r="B20" s="46" t="s">
        <v>84</v>
      </c>
      <c r="C20" s="101" t="s">
        <v>85</v>
      </c>
      <c r="D20" s="43"/>
      <c r="E20" s="260"/>
      <c r="F20" s="261"/>
      <c r="G20" s="170">
        <v>0</v>
      </c>
      <c r="H20" s="170">
        <v>0</v>
      </c>
      <c r="I20" s="170">
        <v>0</v>
      </c>
      <c r="J20" s="170">
        <v>0</v>
      </c>
      <c r="K20" s="170">
        <v>0</v>
      </c>
      <c r="L20" s="182">
        <v>0</v>
      </c>
      <c r="M20" s="43"/>
      <c r="N20" s="181">
        <v>0</v>
      </c>
      <c r="O20" s="170">
        <v>0</v>
      </c>
      <c r="P20" s="170">
        <v>0</v>
      </c>
      <c r="Q20" s="170">
        <v>0</v>
      </c>
      <c r="R20" s="170">
        <v>0</v>
      </c>
      <c r="S20" s="170">
        <v>0</v>
      </c>
      <c r="T20" s="170">
        <v>0</v>
      </c>
      <c r="U20" s="182">
        <v>0</v>
      </c>
      <c r="V20" s="180"/>
      <c r="W20" s="181">
        <v>0</v>
      </c>
      <c r="X20" s="170">
        <v>0</v>
      </c>
      <c r="Y20" s="170">
        <v>0</v>
      </c>
      <c r="Z20" s="170">
        <v>0</v>
      </c>
      <c r="AA20" s="170">
        <v>0</v>
      </c>
      <c r="AB20" s="170">
        <v>0</v>
      </c>
      <c r="AC20" s="170">
        <v>0</v>
      </c>
      <c r="AD20" s="182">
        <v>0</v>
      </c>
      <c r="AE20" s="180"/>
      <c r="AF20" s="181">
        <v>0</v>
      </c>
      <c r="AG20" s="170">
        <v>0</v>
      </c>
      <c r="AH20" s="170">
        <v>0</v>
      </c>
      <c r="AI20" s="170">
        <v>0</v>
      </c>
      <c r="AJ20" s="170">
        <v>0</v>
      </c>
      <c r="AK20" s="170">
        <v>0</v>
      </c>
      <c r="AL20" s="170">
        <v>0</v>
      </c>
      <c r="AM20" s="182">
        <v>0</v>
      </c>
      <c r="AN20" s="23"/>
    </row>
    <row r="21" spans="1:40">
      <c r="A21" s="13"/>
      <c r="B21" s="46" t="s">
        <v>84</v>
      </c>
      <c r="C21" s="101" t="s">
        <v>87</v>
      </c>
      <c r="D21" s="43"/>
      <c r="E21" s="260"/>
      <c r="F21" s="261"/>
      <c r="G21" s="170">
        <v>0</v>
      </c>
      <c r="H21" s="170">
        <v>0</v>
      </c>
      <c r="I21" s="170">
        <v>0</v>
      </c>
      <c r="J21" s="170">
        <v>0</v>
      </c>
      <c r="K21" s="170">
        <v>0</v>
      </c>
      <c r="L21" s="182">
        <v>0</v>
      </c>
      <c r="M21" s="43"/>
      <c r="N21" s="181">
        <v>0</v>
      </c>
      <c r="O21" s="170">
        <v>0</v>
      </c>
      <c r="P21" s="170">
        <v>0</v>
      </c>
      <c r="Q21" s="170">
        <v>0</v>
      </c>
      <c r="R21" s="170">
        <v>0</v>
      </c>
      <c r="S21" s="170">
        <v>0</v>
      </c>
      <c r="T21" s="170">
        <v>0</v>
      </c>
      <c r="U21" s="182">
        <v>0</v>
      </c>
      <c r="V21" s="180"/>
      <c r="W21" s="181">
        <v>0</v>
      </c>
      <c r="X21" s="170">
        <v>0</v>
      </c>
      <c r="Y21" s="170">
        <v>0</v>
      </c>
      <c r="Z21" s="170">
        <v>0</v>
      </c>
      <c r="AA21" s="170">
        <v>0</v>
      </c>
      <c r="AB21" s="170">
        <v>0</v>
      </c>
      <c r="AC21" s="170">
        <v>0</v>
      </c>
      <c r="AD21" s="182">
        <v>0</v>
      </c>
      <c r="AE21" s="180"/>
      <c r="AF21" s="181">
        <v>0</v>
      </c>
      <c r="AG21" s="170">
        <v>0</v>
      </c>
      <c r="AH21" s="170">
        <v>0</v>
      </c>
      <c r="AI21" s="170">
        <v>0</v>
      </c>
      <c r="AJ21" s="170">
        <v>0</v>
      </c>
      <c r="AK21" s="170">
        <v>0</v>
      </c>
      <c r="AL21" s="170">
        <v>0</v>
      </c>
      <c r="AM21" s="182">
        <v>0</v>
      </c>
      <c r="AN21" s="23"/>
    </row>
    <row r="22" spans="1:40">
      <c r="A22" s="13"/>
      <c r="B22" s="46" t="s">
        <v>84</v>
      </c>
      <c r="C22" s="101" t="s">
        <v>88</v>
      </c>
      <c r="D22" s="43"/>
      <c r="E22" s="260"/>
      <c r="F22" s="261"/>
      <c r="G22" s="170">
        <v>0</v>
      </c>
      <c r="H22" s="170">
        <v>0</v>
      </c>
      <c r="I22" s="170">
        <v>0</v>
      </c>
      <c r="J22" s="170">
        <v>0</v>
      </c>
      <c r="K22" s="170">
        <v>0</v>
      </c>
      <c r="L22" s="182">
        <v>0</v>
      </c>
      <c r="M22" s="43"/>
      <c r="N22" s="181">
        <v>0</v>
      </c>
      <c r="O22" s="170">
        <v>0</v>
      </c>
      <c r="P22" s="170">
        <v>0</v>
      </c>
      <c r="Q22" s="170">
        <v>0</v>
      </c>
      <c r="R22" s="170">
        <v>0</v>
      </c>
      <c r="S22" s="170">
        <v>0</v>
      </c>
      <c r="T22" s="170">
        <v>0</v>
      </c>
      <c r="U22" s="182">
        <v>0</v>
      </c>
      <c r="V22" s="180"/>
      <c r="W22" s="181">
        <v>0</v>
      </c>
      <c r="X22" s="170">
        <v>0</v>
      </c>
      <c r="Y22" s="170">
        <v>0</v>
      </c>
      <c r="Z22" s="170">
        <v>0</v>
      </c>
      <c r="AA22" s="170">
        <v>0</v>
      </c>
      <c r="AB22" s="170">
        <v>0</v>
      </c>
      <c r="AC22" s="170">
        <v>0</v>
      </c>
      <c r="AD22" s="182">
        <v>0</v>
      </c>
      <c r="AE22" s="180"/>
      <c r="AF22" s="181">
        <v>0</v>
      </c>
      <c r="AG22" s="170">
        <v>0</v>
      </c>
      <c r="AH22" s="170">
        <v>0</v>
      </c>
      <c r="AI22" s="170">
        <v>0</v>
      </c>
      <c r="AJ22" s="170">
        <v>0</v>
      </c>
      <c r="AK22" s="170">
        <v>0</v>
      </c>
      <c r="AL22" s="170">
        <v>0</v>
      </c>
      <c r="AM22" s="182">
        <v>0</v>
      </c>
      <c r="AN22" s="23"/>
    </row>
    <row r="23" spans="1:40">
      <c r="A23" s="13"/>
      <c r="B23" s="47" t="s">
        <v>84</v>
      </c>
      <c r="C23" s="102" t="s">
        <v>89</v>
      </c>
      <c r="D23" s="43"/>
      <c r="E23" s="260"/>
      <c r="F23" s="261"/>
      <c r="G23" s="170">
        <v>0</v>
      </c>
      <c r="H23" s="170">
        <v>0</v>
      </c>
      <c r="I23" s="170">
        <v>0</v>
      </c>
      <c r="J23" s="170">
        <v>0</v>
      </c>
      <c r="K23" s="170">
        <v>0</v>
      </c>
      <c r="L23" s="182">
        <v>0</v>
      </c>
      <c r="M23" s="43"/>
      <c r="N23" s="181">
        <v>0</v>
      </c>
      <c r="O23" s="170">
        <v>0</v>
      </c>
      <c r="P23" s="170">
        <v>0</v>
      </c>
      <c r="Q23" s="170">
        <v>0</v>
      </c>
      <c r="R23" s="170">
        <v>0</v>
      </c>
      <c r="S23" s="170">
        <v>0</v>
      </c>
      <c r="T23" s="170">
        <v>0</v>
      </c>
      <c r="U23" s="182">
        <v>0</v>
      </c>
      <c r="V23" s="180"/>
      <c r="W23" s="181">
        <v>0</v>
      </c>
      <c r="X23" s="170">
        <v>0</v>
      </c>
      <c r="Y23" s="170">
        <v>0</v>
      </c>
      <c r="Z23" s="170">
        <v>0</v>
      </c>
      <c r="AA23" s="170">
        <v>0</v>
      </c>
      <c r="AB23" s="170">
        <v>0</v>
      </c>
      <c r="AC23" s="170">
        <v>0</v>
      </c>
      <c r="AD23" s="182">
        <v>0</v>
      </c>
      <c r="AE23" s="180"/>
      <c r="AF23" s="181">
        <v>0</v>
      </c>
      <c r="AG23" s="170">
        <v>0</v>
      </c>
      <c r="AH23" s="170">
        <v>0</v>
      </c>
      <c r="AI23" s="170">
        <v>0</v>
      </c>
      <c r="AJ23" s="170">
        <v>0</v>
      </c>
      <c r="AK23" s="170">
        <v>0</v>
      </c>
      <c r="AL23" s="170">
        <v>0</v>
      </c>
      <c r="AM23" s="182">
        <v>0</v>
      </c>
      <c r="AN23" s="23"/>
    </row>
    <row r="24" spans="1:40" ht="18" customHeight="1" thickBot="1">
      <c r="D24" s="44"/>
      <c r="E24" s="148">
        <v>0</v>
      </c>
      <c r="F24" s="106">
        <v>0</v>
      </c>
      <c r="G24" s="106">
        <v>75881299.960366756</v>
      </c>
      <c r="H24" s="106">
        <v>46875049.707935885</v>
      </c>
      <c r="I24" s="106">
        <v>50475627.170134842</v>
      </c>
      <c r="J24" s="106">
        <v>47859592.368624054</v>
      </c>
      <c r="K24" s="106">
        <v>44772926.319306463</v>
      </c>
      <c r="L24" s="107">
        <v>45725230.300460897</v>
      </c>
      <c r="M24" s="108"/>
      <c r="N24" s="148">
        <v>0</v>
      </c>
      <c r="O24" s="106">
        <v>0</v>
      </c>
      <c r="P24" s="106">
        <v>80328512.140571445</v>
      </c>
      <c r="Q24" s="106">
        <v>50353472.245938376</v>
      </c>
      <c r="R24" s="106">
        <v>54984103.857186452</v>
      </c>
      <c r="S24" s="106">
        <v>52762246.543475315</v>
      </c>
      <c r="T24" s="106">
        <v>49978392.646458812</v>
      </c>
      <c r="U24" s="107">
        <v>51787336.923072599</v>
      </c>
      <c r="V24" s="108"/>
      <c r="W24" s="148">
        <v>0</v>
      </c>
      <c r="X24" s="106">
        <v>0</v>
      </c>
      <c r="Y24" s="106">
        <v>77864904.145827517</v>
      </c>
      <c r="Z24" s="106">
        <v>48183269.764338665</v>
      </c>
      <c r="AA24" s="106">
        <v>52668529.418486431</v>
      </c>
      <c r="AB24" s="106">
        <v>49934006.883421898</v>
      </c>
      <c r="AC24" s="106">
        <v>46589232.895120829</v>
      </c>
      <c r="AD24" s="107">
        <v>47498698.084130645</v>
      </c>
      <c r="AE24" s="108"/>
      <c r="AF24" s="148">
        <v>0</v>
      </c>
      <c r="AG24" s="106">
        <v>0</v>
      </c>
      <c r="AH24" s="106">
        <v>-2463607.9947439209</v>
      </c>
      <c r="AI24" s="106">
        <v>-2170202.4815997146</v>
      </c>
      <c r="AJ24" s="106">
        <v>-2315574.4387000124</v>
      </c>
      <c r="AK24" s="106">
        <v>-2828239.6600534199</v>
      </c>
      <c r="AL24" s="106">
        <v>-3389159.751337986</v>
      </c>
      <c r="AM24" s="107">
        <v>-4288638.8389419513</v>
      </c>
      <c r="AN24" s="23"/>
    </row>
    <row r="25" spans="1:40">
      <c r="A25" s="13"/>
      <c r="B25" s="25"/>
      <c r="C25" s="13"/>
      <c r="D25" s="40"/>
      <c r="E25" s="26"/>
      <c r="F25" s="26"/>
      <c r="G25" s="26"/>
      <c r="H25" s="26"/>
      <c r="I25" s="26"/>
      <c r="J25" s="26"/>
      <c r="K25" s="26"/>
      <c r="L25" s="26"/>
      <c r="M25" s="40"/>
      <c r="N25" s="90" t="e">
        <v>#DIV/0!</v>
      </c>
      <c r="O25" s="90" t="e">
        <v>#DIV/0!</v>
      </c>
      <c r="P25" s="90">
        <v>5.8607485408493254E-2</v>
      </c>
      <c r="Q25" s="90">
        <v>7.420626878639025E-2</v>
      </c>
      <c r="R25" s="90">
        <v>8.9319874557579837E-2</v>
      </c>
      <c r="S25" s="90">
        <v>0.1024382768889891</v>
      </c>
      <c r="T25" s="90">
        <v>0.11626370566061728</v>
      </c>
      <c r="U25" s="90">
        <v>0.13257684177373297</v>
      </c>
      <c r="V25" s="40"/>
      <c r="W25" s="26"/>
      <c r="X25" s="26"/>
      <c r="Y25" s="26"/>
      <c r="Z25" s="26"/>
      <c r="AA25" s="26"/>
      <c r="AB25" s="26"/>
      <c r="AC25" s="26"/>
      <c r="AD25" s="26"/>
      <c r="AE25" s="40"/>
      <c r="AF25" s="91" t="e">
        <v>#DIV/0!</v>
      </c>
      <c r="AG25" s="91" t="e">
        <v>#DIV/0!</v>
      </c>
      <c r="AH25" s="91">
        <v>-3.0669160041614026E-2</v>
      </c>
      <c r="AI25" s="91">
        <v>-4.3099361072855669E-2</v>
      </c>
      <c r="AJ25" s="91">
        <v>-4.2113525114720329E-2</v>
      </c>
      <c r="AK25" s="91">
        <v>-5.3603473038681022E-2</v>
      </c>
      <c r="AL25" s="91">
        <v>-6.7812499999999956E-2</v>
      </c>
      <c r="AM25" s="91">
        <v>-8.2812500000000039E-2</v>
      </c>
      <c r="AN25" s="24"/>
    </row>
    <row r="26" spans="1:40">
      <c r="C26" s="114"/>
      <c r="E26" s="262">
        <v>0.6</v>
      </c>
      <c r="F26" s="334">
        <v>0.62995000000000001</v>
      </c>
      <c r="G26" s="334">
        <v>0.62309999999999999</v>
      </c>
      <c r="H26" s="334">
        <v>0.61810000000000009</v>
      </c>
      <c r="I26" s="334">
        <v>0.61275000000000002</v>
      </c>
      <c r="J26" s="334">
        <v>0.60539999999999994</v>
      </c>
      <c r="K26" s="334">
        <v>0.59660000000000002</v>
      </c>
      <c r="L26" s="334">
        <v>0.58699999999999997</v>
      </c>
      <c r="W26" s="262">
        <v>0.6</v>
      </c>
      <c r="X26" s="334">
        <v>0.62656250000000002</v>
      </c>
      <c r="Y26" s="334">
        <v>0.64281458333333341</v>
      </c>
      <c r="Z26" s="334">
        <v>0.64593958333333334</v>
      </c>
      <c r="AA26" s="334">
        <v>0.63968958333333337</v>
      </c>
      <c r="AB26" s="334">
        <v>0.63968958333333337</v>
      </c>
      <c r="AC26" s="334">
        <v>0.64</v>
      </c>
      <c r="AD26" s="334">
        <v>0.64</v>
      </c>
    </row>
    <row r="27" spans="1:40" s="119" customFormat="1" ht="30.75" customHeight="1">
      <c r="D27" s="117"/>
      <c r="E27" s="487" t="s">
        <v>47</v>
      </c>
      <c r="F27" s="487"/>
      <c r="G27" s="487"/>
      <c r="H27" s="487"/>
      <c r="I27" s="487"/>
      <c r="J27" s="487"/>
      <c r="K27" s="487"/>
      <c r="L27" s="487"/>
      <c r="M27" s="117"/>
      <c r="N27" s="118"/>
      <c r="O27" s="118"/>
      <c r="P27" s="118"/>
      <c r="Q27" s="118"/>
      <c r="R27" s="118"/>
      <c r="S27" s="118"/>
      <c r="T27" s="118"/>
      <c r="U27" s="118"/>
      <c r="V27" s="117"/>
      <c r="W27" s="487" t="s">
        <v>181</v>
      </c>
      <c r="X27" s="488"/>
      <c r="Y27" s="488"/>
      <c r="Z27" s="488"/>
      <c r="AA27" s="488"/>
      <c r="AB27" s="488"/>
      <c r="AC27" s="488"/>
      <c r="AD27" s="488"/>
      <c r="AE27" s="117"/>
      <c r="AF27" s="118"/>
      <c r="AG27" s="118"/>
      <c r="AH27" s="118"/>
      <c r="AI27" s="118"/>
      <c r="AJ27" s="118"/>
      <c r="AK27" s="118"/>
      <c r="AL27" s="118"/>
      <c r="AM27" s="118"/>
      <c r="AN27" s="118"/>
    </row>
    <row r="28" spans="1:40" ht="26.25" customHeight="1">
      <c r="W28" s="485"/>
      <c r="X28" s="485"/>
      <c r="Y28" s="485"/>
      <c r="Z28" s="485"/>
      <c r="AA28" s="485"/>
      <c r="AB28" s="485"/>
      <c r="AC28" s="485"/>
      <c r="AD28" s="485"/>
      <c r="AF28" s="118"/>
      <c r="AG28" s="118"/>
      <c r="AH28" s="118"/>
      <c r="AI28" s="118"/>
      <c r="AJ28" s="118"/>
      <c r="AK28" s="118"/>
    </row>
    <row r="29" spans="1:40" ht="15">
      <c r="B29" s="481" t="s">
        <v>174</v>
      </c>
      <c r="C29" s="482"/>
      <c r="E29" s="478" t="s">
        <v>182</v>
      </c>
      <c r="F29" s="479"/>
      <c r="G29" s="479"/>
      <c r="H29" s="479"/>
      <c r="I29" s="479"/>
      <c r="J29" s="479"/>
      <c r="K29" s="479"/>
      <c r="L29" s="480"/>
      <c r="M29" s="357"/>
      <c r="N29" s="358" t="s">
        <v>183</v>
      </c>
      <c r="AF29" s="118"/>
      <c r="AG29" s="118"/>
      <c r="AH29" s="118"/>
      <c r="AI29" s="118"/>
      <c r="AJ29" s="118"/>
      <c r="AK29" s="118"/>
    </row>
    <row r="30" spans="1:40">
      <c r="B30" s="483"/>
      <c r="C30" s="484"/>
      <c r="E30" s="359" t="s">
        <v>91</v>
      </c>
      <c r="F30" s="360" t="s">
        <v>91</v>
      </c>
      <c r="G30" s="360" t="s">
        <v>91</v>
      </c>
      <c r="H30" s="360" t="s">
        <v>92</v>
      </c>
      <c r="I30" s="360" t="s">
        <v>92</v>
      </c>
      <c r="J30" s="360" t="s">
        <v>92</v>
      </c>
      <c r="K30" s="360" t="s">
        <v>92</v>
      </c>
      <c r="L30" s="361" t="s">
        <v>177</v>
      </c>
      <c r="M30" s="357"/>
      <c r="N30" s="362"/>
      <c r="AF30" s="118"/>
      <c r="AG30" s="118"/>
      <c r="AH30" s="118"/>
      <c r="AI30" s="118"/>
      <c r="AJ30" s="118"/>
      <c r="AK30" s="118"/>
    </row>
    <row r="31" spans="1:40" ht="23.25">
      <c r="B31" s="483"/>
      <c r="C31" s="484"/>
      <c r="E31" s="363" t="s">
        <v>149</v>
      </c>
      <c r="F31" s="364" t="s">
        <v>150</v>
      </c>
      <c r="G31" s="364" t="s">
        <v>150</v>
      </c>
      <c r="H31" s="364" t="s">
        <v>150</v>
      </c>
      <c r="I31" s="364" t="s">
        <v>150</v>
      </c>
      <c r="J31" s="364" t="s">
        <v>150</v>
      </c>
      <c r="K31" s="364" t="s">
        <v>150</v>
      </c>
      <c r="L31" s="365" t="s">
        <v>150</v>
      </c>
      <c r="M31" s="357"/>
      <c r="N31" s="366" t="s">
        <v>184</v>
      </c>
      <c r="AF31" s="118"/>
      <c r="AG31" s="118"/>
      <c r="AH31" s="118"/>
      <c r="AI31" s="118"/>
      <c r="AJ31" s="118"/>
      <c r="AK31" s="118"/>
    </row>
    <row r="32" spans="1:40">
      <c r="B32" s="355" t="s">
        <v>6</v>
      </c>
      <c r="C32" s="356"/>
      <c r="E32" s="367">
        <v>2022</v>
      </c>
      <c r="F32" s="368">
        <v>2023</v>
      </c>
      <c r="G32" s="368">
        <v>2024</v>
      </c>
      <c r="H32" s="368">
        <v>2025</v>
      </c>
      <c r="I32" s="368">
        <v>2026</v>
      </c>
      <c r="J32" s="368">
        <v>2027</v>
      </c>
      <c r="K32" s="368">
        <v>2028</v>
      </c>
      <c r="L32" s="369">
        <v>2029</v>
      </c>
      <c r="M32" s="357"/>
      <c r="N32" s="370"/>
      <c r="AF32" s="118"/>
      <c r="AG32" s="118"/>
      <c r="AH32" s="118"/>
      <c r="AI32" s="118"/>
      <c r="AJ32" s="118"/>
      <c r="AK32" s="118"/>
    </row>
    <row r="33" spans="2:37">
      <c r="B33" s="349" t="s">
        <v>69</v>
      </c>
      <c r="C33" s="350" t="s">
        <v>70</v>
      </c>
      <c r="E33" s="351"/>
      <c r="F33" s="352"/>
      <c r="G33" s="353">
        <v>0</v>
      </c>
      <c r="H33" s="353">
        <v>0</v>
      </c>
      <c r="I33" s="353">
        <v>0</v>
      </c>
      <c r="J33" s="353">
        <v>0</v>
      </c>
      <c r="K33" s="353">
        <v>0</v>
      </c>
      <c r="L33" s="354">
        <v>0</v>
      </c>
      <c r="N33" s="348">
        <v>0</v>
      </c>
      <c r="AF33" s="118"/>
      <c r="AG33" s="118"/>
      <c r="AH33" s="118"/>
      <c r="AI33" s="118"/>
      <c r="AJ33" s="118"/>
      <c r="AK33" s="118"/>
    </row>
    <row r="34" spans="2:37">
      <c r="B34" s="339" t="s">
        <v>69</v>
      </c>
      <c r="C34" s="340" t="s">
        <v>71</v>
      </c>
      <c r="E34" s="260"/>
      <c r="F34" s="261"/>
      <c r="G34" s="335">
        <v>0</v>
      </c>
      <c r="H34" s="335">
        <v>0</v>
      </c>
      <c r="I34" s="335">
        <v>0</v>
      </c>
      <c r="J34" s="335">
        <v>0</v>
      </c>
      <c r="K34" s="335">
        <v>0</v>
      </c>
      <c r="L34" s="336">
        <v>0</v>
      </c>
      <c r="N34" s="346">
        <v>0</v>
      </c>
      <c r="AF34" s="118"/>
      <c r="AG34" s="118"/>
      <c r="AH34" s="118"/>
      <c r="AI34" s="118"/>
      <c r="AJ34" s="118"/>
      <c r="AK34" s="118"/>
    </row>
    <row r="35" spans="2:37">
      <c r="B35" s="339" t="s">
        <v>69</v>
      </c>
      <c r="C35" s="340" t="s">
        <v>72</v>
      </c>
      <c r="E35" s="260"/>
      <c r="F35" s="261"/>
      <c r="G35" s="335">
        <v>0</v>
      </c>
      <c r="H35" s="335">
        <v>0</v>
      </c>
      <c r="I35" s="335">
        <v>0</v>
      </c>
      <c r="J35" s="335">
        <v>0</v>
      </c>
      <c r="K35" s="335">
        <v>0</v>
      </c>
      <c r="L35" s="336">
        <v>0</v>
      </c>
      <c r="N35" s="346">
        <v>0</v>
      </c>
      <c r="AF35" s="118"/>
      <c r="AG35" s="118"/>
      <c r="AH35" s="118"/>
      <c r="AI35" s="118"/>
      <c r="AJ35" s="118"/>
      <c r="AK35" s="118"/>
    </row>
    <row r="36" spans="2:37">
      <c r="B36" s="339" t="s">
        <v>73</v>
      </c>
      <c r="C36" s="340" t="s">
        <v>74</v>
      </c>
      <c r="E36" s="260"/>
      <c r="F36" s="261"/>
      <c r="G36" s="335">
        <v>0</v>
      </c>
      <c r="H36" s="335">
        <v>0</v>
      </c>
      <c r="I36" s="335">
        <v>0</v>
      </c>
      <c r="J36" s="335">
        <v>0</v>
      </c>
      <c r="K36" s="335">
        <v>0</v>
      </c>
      <c r="L36" s="336">
        <v>0</v>
      </c>
      <c r="N36" s="346">
        <v>0</v>
      </c>
      <c r="AF36" s="118"/>
      <c r="AG36" s="118"/>
      <c r="AH36" s="118"/>
      <c r="AI36" s="118"/>
      <c r="AJ36" s="118"/>
      <c r="AK36" s="118"/>
    </row>
    <row r="37" spans="2:37">
      <c r="B37" s="339" t="s">
        <v>73</v>
      </c>
      <c r="C37" s="340" t="s">
        <v>75</v>
      </c>
      <c r="E37" s="260"/>
      <c r="F37" s="261"/>
      <c r="G37" s="335">
        <v>4844375.8361994</v>
      </c>
      <c r="H37" s="335">
        <v>3027389.2174698003</v>
      </c>
      <c r="I37" s="335">
        <v>2800802.4473999995</v>
      </c>
      <c r="J37" s="335">
        <v>2967611.0215560007</v>
      </c>
      <c r="K37" s="335">
        <v>2386043.6039999994</v>
      </c>
      <c r="L37" s="336">
        <v>2420532.0011399998</v>
      </c>
      <c r="N37" s="346">
        <v>7.2445351374054935E-5</v>
      </c>
      <c r="AF37" s="118"/>
      <c r="AG37" s="118"/>
      <c r="AH37" s="118"/>
      <c r="AI37" s="118"/>
      <c r="AJ37" s="118"/>
      <c r="AK37" s="118"/>
    </row>
    <row r="38" spans="2:37">
      <c r="B38" s="339" t="s">
        <v>76</v>
      </c>
      <c r="C38" s="340" t="s">
        <v>77</v>
      </c>
      <c r="E38" s="260"/>
      <c r="F38" s="261"/>
      <c r="G38" s="335">
        <v>0</v>
      </c>
      <c r="H38" s="335">
        <v>0</v>
      </c>
      <c r="I38" s="335">
        <v>0</v>
      </c>
      <c r="J38" s="335">
        <v>0</v>
      </c>
      <c r="K38" s="335">
        <v>0</v>
      </c>
      <c r="L38" s="336">
        <v>0</v>
      </c>
      <c r="N38" s="346">
        <v>0</v>
      </c>
      <c r="AF38" s="118"/>
      <c r="AG38" s="118"/>
      <c r="AH38" s="118"/>
      <c r="AI38" s="118"/>
      <c r="AJ38" s="118"/>
      <c r="AK38" s="118"/>
    </row>
    <row r="39" spans="2:37">
      <c r="B39" s="339" t="s">
        <v>76</v>
      </c>
      <c r="C39" s="340" t="s">
        <v>61</v>
      </c>
      <c r="E39" s="260"/>
      <c r="F39" s="261"/>
      <c r="G39" s="335">
        <v>0</v>
      </c>
      <c r="H39" s="335">
        <v>0</v>
      </c>
      <c r="I39" s="335">
        <v>0</v>
      </c>
      <c r="J39" s="335">
        <v>0</v>
      </c>
      <c r="K39" s="335">
        <v>0</v>
      </c>
      <c r="L39" s="336">
        <v>0</v>
      </c>
      <c r="N39" s="346">
        <v>0</v>
      </c>
      <c r="AF39" s="118"/>
      <c r="AG39" s="118"/>
      <c r="AH39" s="118"/>
      <c r="AI39" s="118"/>
      <c r="AJ39" s="118"/>
      <c r="AK39" s="118"/>
    </row>
    <row r="40" spans="2:37">
      <c r="B40" s="339" t="s">
        <v>76</v>
      </c>
      <c r="C40" s="340" t="s">
        <v>79</v>
      </c>
      <c r="E40" s="260"/>
      <c r="F40" s="261"/>
      <c r="G40" s="335">
        <v>0</v>
      </c>
      <c r="H40" s="335">
        <v>0</v>
      </c>
      <c r="I40" s="335">
        <v>0</v>
      </c>
      <c r="J40" s="335">
        <v>0</v>
      </c>
      <c r="K40" s="335">
        <v>0</v>
      </c>
      <c r="L40" s="336">
        <v>0</v>
      </c>
      <c r="N40" s="346">
        <v>0</v>
      </c>
      <c r="AF40" s="118"/>
      <c r="AG40" s="118"/>
      <c r="AH40" s="118"/>
      <c r="AI40" s="118"/>
      <c r="AJ40" s="118"/>
      <c r="AK40" s="118"/>
    </row>
    <row r="41" spans="2:37">
      <c r="B41" s="339" t="s">
        <v>80</v>
      </c>
      <c r="C41" s="340" t="s">
        <v>81</v>
      </c>
      <c r="E41" s="260"/>
      <c r="F41" s="261"/>
      <c r="G41" s="335"/>
      <c r="H41" s="335"/>
      <c r="I41" s="335"/>
      <c r="J41" s="335"/>
      <c r="K41" s="335"/>
      <c r="L41" s="336"/>
      <c r="N41" s="346">
        <v>1.7407278515357331E-4</v>
      </c>
      <c r="AF41" s="118"/>
      <c r="AG41" s="118"/>
      <c r="AH41" s="118"/>
      <c r="AI41" s="118"/>
      <c r="AJ41" s="118"/>
      <c r="AK41" s="118"/>
    </row>
    <row r="42" spans="2:37">
      <c r="B42" s="339" t="s">
        <v>80</v>
      </c>
      <c r="C42" s="340" t="s">
        <v>82</v>
      </c>
      <c r="E42" s="260"/>
      <c r="F42" s="261"/>
      <c r="G42" s="335"/>
      <c r="H42" s="335"/>
      <c r="I42" s="335"/>
      <c r="J42" s="335"/>
      <c r="K42" s="335"/>
      <c r="L42" s="336"/>
      <c r="N42" s="346">
        <v>9.6101374072230937E-4</v>
      </c>
      <c r="AF42" s="118"/>
      <c r="AG42" s="118"/>
      <c r="AH42" s="118"/>
      <c r="AI42" s="118"/>
      <c r="AJ42" s="118"/>
      <c r="AK42" s="118"/>
    </row>
    <row r="43" spans="2:37">
      <c r="B43" s="339" t="s">
        <v>80</v>
      </c>
      <c r="C43" s="340" t="s">
        <v>83</v>
      </c>
      <c r="E43" s="260"/>
      <c r="F43" s="261"/>
      <c r="G43" s="335"/>
      <c r="H43" s="335"/>
      <c r="I43" s="335"/>
      <c r="J43" s="335"/>
      <c r="K43" s="335"/>
      <c r="L43" s="336"/>
      <c r="N43" s="346">
        <v>1.7210296317285401E-3</v>
      </c>
      <c r="AF43" s="118"/>
      <c r="AG43" s="118"/>
      <c r="AH43" s="118"/>
      <c r="AI43" s="118"/>
      <c r="AJ43" s="118"/>
      <c r="AK43" s="118"/>
    </row>
    <row r="44" spans="2:37">
      <c r="B44" s="339" t="s">
        <v>84</v>
      </c>
      <c r="C44" s="340" t="s">
        <v>85</v>
      </c>
      <c r="E44" s="260"/>
      <c r="F44" s="261"/>
      <c r="G44" s="335">
        <v>0</v>
      </c>
      <c r="H44" s="335">
        <v>0</v>
      </c>
      <c r="I44" s="335">
        <v>0</v>
      </c>
      <c r="J44" s="335">
        <v>0</v>
      </c>
      <c r="K44" s="335">
        <v>0</v>
      </c>
      <c r="L44" s="336">
        <v>0</v>
      </c>
      <c r="N44" s="346">
        <v>3.3949892657257616E-10</v>
      </c>
    </row>
    <row r="45" spans="2:37">
      <c r="B45" s="339" t="s">
        <v>84</v>
      </c>
      <c r="C45" s="340" t="s">
        <v>87</v>
      </c>
      <c r="E45" s="260"/>
      <c r="F45" s="261"/>
      <c r="G45" s="335">
        <v>0</v>
      </c>
      <c r="H45" s="335">
        <v>0</v>
      </c>
      <c r="I45" s="335">
        <v>0</v>
      </c>
      <c r="J45" s="335">
        <v>0</v>
      </c>
      <c r="K45" s="335">
        <v>0</v>
      </c>
      <c r="L45" s="336">
        <v>0</v>
      </c>
      <c r="N45" s="346">
        <v>0</v>
      </c>
    </row>
    <row r="46" spans="2:37">
      <c r="B46" s="339" t="s">
        <v>84</v>
      </c>
      <c r="C46" s="340" t="s">
        <v>88</v>
      </c>
      <c r="E46" s="260"/>
      <c r="F46" s="261"/>
      <c r="G46" s="335">
        <v>0</v>
      </c>
      <c r="H46" s="335">
        <v>0</v>
      </c>
      <c r="I46" s="335">
        <v>0</v>
      </c>
      <c r="J46" s="335">
        <v>0</v>
      </c>
      <c r="K46" s="335">
        <v>0</v>
      </c>
      <c r="L46" s="336">
        <v>0</v>
      </c>
      <c r="N46" s="346">
        <v>6.7325669889455236E-8</v>
      </c>
    </row>
    <row r="47" spans="2:37">
      <c r="B47" s="341" t="s">
        <v>84</v>
      </c>
      <c r="C47" s="342" t="s">
        <v>89</v>
      </c>
      <c r="E47" s="260"/>
      <c r="F47" s="261"/>
      <c r="G47" s="335">
        <v>0</v>
      </c>
      <c r="H47" s="335">
        <v>0</v>
      </c>
      <c r="I47" s="335">
        <v>0</v>
      </c>
      <c r="J47" s="335">
        <v>0</v>
      </c>
      <c r="K47" s="335">
        <v>0</v>
      </c>
      <c r="L47" s="336">
        <v>0</v>
      </c>
      <c r="N47" s="347">
        <v>3.5899796947914263E-6</v>
      </c>
    </row>
    <row r="48" spans="2:37" ht="14.65" thickBot="1">
      <c r="E48" s="343">
        <v>0</v>
      </c>
      <c r="F48" s="344">
        <v>0</v>
      </c>
      <c r="G48" s="344">
        <v>75828712.862152278</v>
      </c>
      <c r="H48" s="344">
        <v>46830240.934200197</v>
      </c>
      <c r="I48" s="344">
        <v>50430876.987383574</v>
      </c>
      <c r="J48" s="344">
        <v>47824972.764408112</v>
      </c>
      <c r="K48" s="344">
        <v>44739891.691973999</v>
      </c>
      <c r="L48" s="345">
        <v>45691563.628076605</v>
      </c>
    </row>
  </sheetData>
  <mergeCells count="15">
    <mergeCell ref="E29:L29"/>
    <mergeCell ref="B29:C31"/>
    <mergeCell ref="W28:AD28"/>
    <mergeCell ref="AF5:AM5"/>
    <mergeCell ref="B2:C2"/>
    <mergeCell ref="E3:L3"/>
    <mergeCell ref="N3:U3"/>
    <mergeCell ref="W3:AD3"/>
    <mergeCell ref="AF3:AM3"/>
    <mergeCell ref="E27:L27"/>
    <mergeCell ref="W27:AD27"/>
    <mergeCell ref="B5:C7"/>
    <mergeCell ref="E5:L5"/>
    <mergeCell ref="N5:U5"/>
    <mergeCell ref="W5:AD5"/>
  </mergeCells>
  <pageMargins left="0.70866141732283472" right="0.70866141732283472" top="0.74803149606299213" bottom="0.74803149606299213" header="0.31496062992125984" footer="0.31496062992125984"/>
  <pageSetup paperSize="8" scale="65" orientation="landscape"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A72F02BBA7FD4D96DF08D343BDFB12" ma:contentTypeVersion="19" ma:contentTypeDescription="Create a new document." ma:contentTypeScope="" ma:versionID="7455ee78b9ab58f50421c824ef6dfd64">
  <xsd:schema xmlns:xsd="http://www.w3.org/2001/XMLSchema" xmlns:xs="http://www.w3.org/2001/XMLSchema" xmlns:p="http://schemas.microsoft.com/office/2006/metadata/properties" xmlns:ns2="3280a7cc-45b2-4971-9b56-2d295fa71587" xmlns:ns3="ef1dc352-abf1-4d72-8b9e-d729490b3827" targetNamespace="http://schemas.microsoft.com/office/2006/metadata/properties" ma:root="true" ma:fieldsID="862a81a8f84c1134f9232d30c57b0ec2" ns2:_="" ns3:_="">
    <xsd:import namespace="3280a7cc-45b2-4971-9b56-2d295fa71587"/>
    <xsd:import namespace="ef1dc352-abf1-4d72-8b9e-d729490b382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80a7cc-45b2-4971-9b56-2d295fa715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9b37e00-4666-48ac-b95b-c46cd9f97c5e"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f1dc352-abf1-4d72-8b9e-d729490b382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8a52e3a-60ad-4dcd-8893-50449e946df2}" ma:internalName="TaxCatchAll" ma:showField="CatchAllData" ma:web="ef1dc352-abf1-4d72-8b9e-d729490b38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f1dc352-abf1-4d72-8b9e-d729490b3827" xsi:nil="true"/>
    <lcf76f155ced4ddcb4097134ff3c332f xmlns="3280a7cc-45b2-4971-9b56-2d295fa7158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9D20E28-64AB-450F-AE2B-3C8FA5A59EFF}">
  <ds:schemaRefs>
    <ds:schemaRef ds:uri="http://schemas.microsoft.com/sharepoint/v3/contenttype/forms"/>
  </ds:schemaRefs>
</ds:datastoreItem>
</file>

<file path=customXml/itemProps2.xml><?xml version="1.0" encoding="utf-8"?>
<ds:datastoreItem xmlns:ds="http://schemas.openxmlformats.org/officeDocument/2006/customXml" ds:itemID="{B4929596-D22A-47E3-9764-E5DE178604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80a7cc-45b2-4971-9b56-2d295fa71587"/>
    <ds:schemaRef ds:uri="ef1dc352-abf1-4d72-8b9e-d729490b38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09DBA9-F803-4E9B-8E3D-71A460C4C242}">
  <ds:schemaRefs>
    <ds:schemaRef ds:uri="http://purl.org/dc/terms/"/>
    <ds:schemaRef ds:uri="http://www.w3.org/XML/1998/namespace"/>
    <ds:schemaRef ds:uri="http://schemas.microsoft.com/office/2006/documentManagement/types"/>
    <ds:schemaRef ds:uri="ef1dc352-abf1-4d72-8b9e-d729490b3827"/>
    <ds:schemaRef ds:uri="3280a7cc-45b2-4971-9b56-2d295fa71587"/>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Title</vt:lpstr>
      <vt:lpstr>Contents</vt:lpstr>
      <vt:lpstr>1. Overview</vt:lpstr>
      <vt:lpstr>2. Forecast CostEscalation calc</vt:lpstr>
      <vt:lpstr>3. Real term historic cost calc</vt:lpstr>
      <vt:lpstr>4. Capex - RPE Indices Calc</vt:lpstr>
      <vt:lpstr>5. Opex - RPE Indices Calc</vt:lpstr>
      <vt:lpstr>6. CPI forecast and index Calc</vt:lpstr>
      <vt:lpstr>7. FX adjustments</vt:lpstr>
      <vt:lpstr>8. NZIER Forecasts</vt:lpstr>
      <vt:lpstr>9. Error Checks</vt:lpstr>
      <vt:lpstr>'1. Overview'!Print_Area</vt:lpstr>
      <vt:lpstr>'2. Forecast CostEscalation calc'!Print_Area</vt:lpstr>
      <vt:lpstr>'3. Real term historic cost calc'!Print_Area</vt:lpstr>
      <vt:lpstr>'4. Capex - RPE Indices Calc'!Print_Area</vt:lpstr>
      <vt:lpstr>'6. CPI forecast and index Calc'!Print_Area</vt:lpstr>
      <vt:lpstr>'7. FX adjustments'!Print_Area</vt:lpstr>
      <vt:lpstr>'9. Error Checks'!Print_Area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Inflation and Price Input Regulatory Template</dc:title>
  <dc:subject/>
  <dc:creator/>
  <cp:keywords/>
  <cp:lastModifiedBy/>
  <dcterms:created xsi:type="dcterms:W3CDTF">2013-12-01T22:44:39Z</dcterms:created>
  <dcterms:modified xsi:type="dcterms:W3CDTF">2024-05-20T04:19:11Z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0x010100E7A72F02BBA7FD4D96DF08D343BDFB12</vt:lpwstr>
  </property>
  <property fmtid="{D5CDD505-2E9C-101B-9397-08002B2CF9AE}" pid="3" name="_dlc_DocIdItemGuid">
    <vt:lpwstr>f15e609c-df35-49d1-a17e-b3d684d11245</vt:lpwstr>
  </property>
  <property fmtid="{D5CDD505-2E9C-101B-9397-08002B2CF9AE}" pid="4" name="Order">
    <vt:r8>2900</vt:r8>
  </property>
  <property fmtid="{D5CDD505-2E9C-101B-9397-08002B2CF9AE}" pid="5" name="xd_ProgID">
    <vt:lpwstr/>
  </property>
  <property fmtid="{D5CDD505-2E9C-101B-9397-08002B2CF9AE}" pid="6" name="_CopySource">
    <vt:lpwstr>https://intranet.chorus.co.nz/activity/RESETRP1Proposal/Regulatory Templates Forecasts/3. Initial Draft/RT02 - Cost escalation regulatory template.xlsx</vt:lpwstr>
  </property>
  <property fmtid="{D5CDD505-2E9C-101B-9397-08002B2CF9AE}" pid="7" name="TemplateUrl">
    <vt:lpwstr/>
  </property>
  <property fmtid="{D5CDD505-2E9C-101B-9397-08002B2CF9AE}" pid="8" name="CustomUiType">
    <vt:lpwstr>2</vt:lpwstr>
  </property>
  <property fmtid="{D5CDD505-2E9C-101B-9397-08002B2CF9AE}" pid="9" name="_ExtendedDescription">
    <vt:lpwstr/>
  </property>
  <property fmtid="{D5CDD505-2E9C-101B-9397-08002B2CF9AE}" pid="10" name="Project">
    <vt:lpwstr>NA</vt:lpwstr>
  </property>
  <property fmtid="{D5CDD505-2E9C-101B-9397-08002B2CF9AE}" pid="11" name="Topic">
    <vt:lpwstr>Regulatory Templates</vt:lpwstr>
  </property>
  <property fmtid="{D5CDD505-2E9C-101B-9397-08002B2CF9AE}" pid="12" name="Category">
    <vt:lpwstr>NA</vt:lpwstr>
  </property>
  <property fmtid="{D5CDD505-2E9C-101B-9397-08002B2CF9AE}" pid="13" name="Activity">
    <vt:lpwstr>NA</vt:lpwstr>
  </property>
  <property fmtid="{D5CDD505-2E9C-101B-9397-08002B2CF9AE}" pid="14" name="Subactivity">
    <vt:lpwstr>NA</vt:lpwstr>
  </property>
  <property fmtid="{D5CDD505-2E9C-101B-9397-08002B2CF9AE}" pid="15" name="Function">
    <vt:lpwstr>NA</vt:lpwstr>
  </property>
  <property fmtid="{D5CDD505-2E9C-101B-9397-08002B2CF9AE}" pid="16" name="Case">
    <vt:lpwstr>NA</vt:lpwstr>
  </property>
  <property fmtid="{D5CDD505-2E9C-101B-9397-08002B2CF9AE}" pid="17" name="DocumentType">
    <vt:lpwstr>STRATEGY or Planning related</vt:lpwstr>
  </property>
  <property fmtid="{D5CDD505-2E9C-101B-9397-08002B2CF9AE}" pid="18" name="MediaServiceImageTags">
    <vt:lpwstr/>
  </property>
</Properties>
</file>