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/>
  <xr:revisionPtr revIDLastSave="0" documentId="13_ncr:1_{6C5194BF-33CA-4A55-BCCC-60B9B18E74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verSheet" sheetId="21" r:id="rId1"/>
    <sheet name="Table of Contents" sheetId="22" r:id="rId2"/>
    <sheet name="Description" sheetId="9" r:id="rId3"/>
    <sheet name="Inputs" sheetId="19" r:id="rId4"/>
    <sheet name="Calculations" sheetId="1" r:id="rId5"/>
    <sheet name="Output" sheetId="17" r:id="rId6"/>
  </sheets>
  <definedNames>
    <definedName name="_xlnm.Print_Area" localSheetId="4">Calculations!$A$1:$Q$81</definedName>
    <definedName name="_xlnm.Print_Area" localSheetId="0">CoverSheet!$A$1:$D$16</definedName>
    <definedName name="_xlnm.Print_Area" localSheetId="3">Inputs!$A$1:$U$100</definedName>
    <definedName name="_xlnm.Print_Area" localSheetId="5">Output!$A$1:$P$10</definedName>
    <definedName name="_xlnm.Print_Area" localSheetId="1">'Table of Contents'!$A$1:$D$14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D43" i="1" l="1"/>
  <c r="D44" i="1"/>
  <c r="D45" i="1"/>
  <c r="D46" i="1"/>
  <c r="D47" i="1"/>
  <c r="D48" i="1"/>
  <c r="D49" i="1"/>
  <c r="D50" i="1"/>
  <c r="D51" i="1"/>
  <c r="D41" i="1"/>
  <c r="D42" i="1"/>
  <c r="D40" i="1"/>
  <c r="B18" i="1"/>
  <c r="B19" i="1"/>
  <c r="E19" i="1" s="1"/>
  <c r="B20" i="1"/>
  <c r="E20" i="1" s="1"/>
  <c r="B21" i="1"/>
  <c r="E21" i="1" s="1"/>
  <c r="B22" i="1"/>
  <c r="E22" i="1" s="1"/>
  <c r="B23" i="1"/>
  <c r="E23" i="1" s="1"/>
  <c r="B24" i="1"/>
  <c r="E24" i="1" s="1"/>
  <c r="B25" i="1"/>
  <c r="E25" i="1" s="1"/>
  <c r="B26" i="1"/>
  <c r="E26" i="1" s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K7" i="17" l="1"/>
  <c r="L7" i="17"/>
  <c r="M7" i="17"/>
  <c r="N7" i="17"/>
  <c r="O7" i="17"/>
  <c r="A7" i="1" l="1"/>
  <c r="A8" i="1"/>
  <c r="A6" i="1"/>
  <c r="H7" i="1"/>
  <c r="H6" i="1"/>
  <c r="L9" i="19"/>
  <c r="L8" i="19"/>
  <c r="E18" i="1" l="1"/>
  <c r="F24" i="1" l="1"/>
  <c r="E27" i="1"/>
  <c r="E28" i="1"/>
  <c r="E29" i="1"/>
  <c r="E30" i="1"/>
  <c r="E31" i="1"/>
  <c r="E32" i="1"/>
  <c r="E33" i="1"/>
  <c r="E34" i="1"/>
  <c r="E35" i="1"/>
  <c r="E39" i="1" s="1"/>
  <c r="E36" i="1"/>
  <c r="E40" i="1" s="1"/>
  <c r="E37" i="1"/>
  <c r="E38" i="1"/>
  <c r="G28" i="1" l="1"/>
  <c r="F25" i="1"/>
  <c r="E41" i="1"/>
  <c r="E45" i="1" s="1"/>
  <c r="E49" i="1" s="1"/>
  <c r="E44" i="1"/>
  <c r="E48" i="1" s="1"/>
  <c r="E43" i="1"/>
  <c r="E47" i="1" s="1"/>
  <c r="E42" i="1"/>
  <c r="E46" i="1" s="1"/>
  <c r="E50" i="1" s="1"/>
  <c r="G40" i="1" l="1"/>
  <c r="F50" i="1"/>
  <c r="E51" i="1"/>
  <c r="G50" i="1"/>
  <c r="F51" i="1" l="1"/>
  <c r="G51" i="1"/>
  <c r="D5" i="17"/>
  <c r="D4" i="17"/>
  <c r="E7" i="17" l="1"/>
  <c r="F7" i="17"/>
  <c r="G7" i="17"/>
  <c r="H7" i="17"/>
  <c r="I7" i="17"/>
  <c r="J7" i="17"/>
  <c r="C51" i="1" l="1"/>
  <c r="C50" i="1" l="1"/>
  <c r="C52" i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H15" i="1"/>
  <c r="D52" i="1" l="1"/>
  <c r="D53" i="1" s="1"/>
  <c r="C49" i="1"/>
  <c r="C70" i="1"/>
  <c r="E52" i="1" l="1"/>
  <c r="C48" i="1"/>
  <c r="C71" i="1"/>
  <c r="F52" i="1" l="1"/>
  <c r="G52" i="1"/>
  <c r="C47" i="1"/>
  <c r="C72" i="1"/>
  <c r="C46" i="1" l="1"/>
  <c r="C73" i="1"/>
  <c r="C45" i="1" l="1"/>
  <c r="E53" i="1"/>
  <c r="D54" i="1"/>
  <c r="E54" i="1" s="1"/>
  <c r="D55" i="1"/>
  <c r="E55" i="1" s="1"/>
  <c r="C44" i="1" l="1"/>
  <c r="F53" i="1"/>
  <c r="G55" i="1"/>
  <c r="G54" i="1"/>
  <c r="G53" i="1"/>
  <c r="F55" i="1"/>
  <c r="F54" i="1"/>
  <c r="D56" i="1"/>
  <c r="E56" i="1" s="1"/>
  <c r="C43" i="1" l="1"/>
  <c r="F56" i="1"/>
  <c r="G56" i="1"/>
  <c r="D59" i="1"/>
  <c r="E59" i="1" s="1"/>
  <c r="D58" i="1"/>
  <c r="E58" i="1" s="1"/>
  <c r="D57" i="1"/>
  <c r="E57" i="1" s="1"/>
  <c r="C42" i="1" l="1"/>
  <c r="F57" i="1"/>
  <c r="G58" i="1"/>
  <c r="F58" i="1"/>
  <c r="F59" i="1"/>
  <c r="G59" i="1"/>
  <c r="G57" i="1"/>
  <c r="D60" i="1"/>
  <c r="E60" i="1" s="1"/>
  <c r="C41" i="1" l="1"/>
  <c r="F60" i="1"/>
  <c r="G60" i="1"/>
  <c r="D61" i="1"/>
  <c r="E61" i="1" s="1"/>
  <c r="G61" i="1" s="1"/>
  <c r="D63" i="1"/>
  <c r="E63" i="1" s="1"/>
  <c r="D62" i="1"/>
  <c r="E62" i="1" s="1"/>
  <c r="C40" i="1" l="1"/>
  <c r="F62" i="1"/>
  <c r="F63" i="1"/>
  <c r="F61" i="1"/>
  <c r="G62" i="1"/>
  <c r="G63" i="1"/>
  <c r="D64" i="1"/>
  <c r="E64" i="1" s="1"/>
  <c r="C39" i="1" l="1"/>
  <c r="F64" i="1"/>
  <c r="G64" i="1"/>
  <c r="F42" i="1"/>
  <c r="D65" i="1"/>
  <c r="E65" i="1" s="1"/>
  <c r="A39" i="1" l="1"/>
  <c r="C38" i="1"/>
  <c r="F65" i="1"/>
  <c r="G65" i="1"/>
  <c r="F46" i="1"/>
  <c r="F41" i="1"/>
  <c r="D66" i="1"/>
  <c r="E66" i="1" s="1"/>
  <c r="A38" i="1" l="1"/>
  <c r="C37" i="1"/>
  <c r="F66" i="1"/>
  <c r="G66" i="1"/>
  <c r="F43" i="1"/>
  <c r="F39" i="1"/>
  <c r="F45" i="1"/>
  <c r="F40" i="1"/>
  <c r="G43" i="1"/>
  <c r="G42" i="1"/>
  <c r="D67" i="1"/>
  <c r="E67" i="1" s="1"/>
  <c r="G67" i="1" s="1"/>
  <c r="A37" i="1" l="1"/>
  <c r="C36" i="1"/>
  <c r="F67" i="1"/>
  <c r="F47" i="1"/>
  <c r="G41" i="1"/>
  <c r="F38" i="1"/>
  <c r="F44" i="1"/>
  <c r="G47" i="1"/>
  <c r="G46" i="1"/>
  <c r="G45" i="1"/>
  <c r="G44" i="1"/>
  <c r="F49" i="1"/>
  <c r="D68" i="1"/>
  <c r="E68" i="1" s="1"/>
  <c r="G68" i="1" l="1"/>
  <c r="A36" i="1"/>
  <c r="C35" i="1"/>
  <c r="F68" i="1"/>
  <c r="F37" i="1"/>
  <c r="F48" i="1"/>
  <c r="G49" i="1"/>
  <c r="G48" i="1"/>
  <c r="D69" i="1"/>
  <c r="E69" i="1" s="1"/>
  <c r="A35" i="1" l="1"/>
  <c r="C34" i="1"/>
  <c r="F69" i="1"/>
  <c r="G69" i="1"/>
  <c r="G39" i="1"/>
  <c r="F36" i="1"/>
  <c r="D70" i="1"/>
  <c r="E70" i="1" s="1"/>
  <c r="A34" i="1" l="1"/>
  <c r="C33" i="1"/>
  <c r="G70" i="1"/>
  <c r="F70" i="1"/>
  <c r="F35" i="1"/>
  <c r="G38" i="1"/>
  <c r="D71" i="1"/>
  <c r="E71" i="1" s="1"/>
  <c r="F71" i="1" s="1"/>
  <c r="G71" i="1" l="1"/>
  <c r="A33" i="1"/>
  <c r="C32" i="1"/>
  <c r="F34" i="1"/>
  <c r="G37" i="1"/>
  <c r="D72" i="1"/>
  <c r="E72" i="1" s="1"/>
  <c r="F72" i="1" s="1"/>
  <c r="G72" i="1" l="1"/>
  <c r="A32" i="1"/>
  <c r="C31" i="1"/>
  <c r="F33" i="1"/>
  <c r="G36" i="1"/>
  <c r="D73" i="1"/>
  <c r="E73" i="1" l="1"/>
  <c r="F73" i="1" s="1"/>
  <c r="A31" i="1"/>
  <c r="C30" i="1"/>
  <c r="G35" i="1"/>
  <c r="F32" i="1"/>
  <c r="G73" i="1" l="1"/>
  <c r="A30" i="1"/>
  <c r="C29" i="1"/>
  <c r="G34" i="1"/>
  <c r="F31" i="1"/>
  <c r="A29" i="1" l="1"/>
  <c r="C28" i="1"/>
  <c r="G33" i="1"/>
  <c r="F30" i="1"/>
  <c r="A28" i="1" l="1"/>
  <c r="C27" i="1"/>
  <c r="G32" i="1"/>
  <c r="F29" i="1"/>
  <c r="A27" i="1" l="1"/>
  <c r="C26" i="1"/>
  <c r="G31" i="1"/>
  <c r="F28" i="1"/>
  <c r="A26" i="1" l="1"/>
  <c r="C25" i="1"/>
  <c r="A25" i="1" l="1"/>
  <c r="C24" i="1"/>
  <c r="G30" i="1"/>
  <c r="F27" i="1"/>
  <c r="A24" i="1" l="1"/>
  <c r="C23" i="1"/>
  <c r="F26" i="1"/>
  <c r="G29" i="1"/>
  <c r="A23" i="1" l="1"/>
  <c r="C22" i="1"/>
  <c r="A22" i="1" l="1"/>
  <c r="C21" i="1"/>
  <c r="C20" i="1" l="1"/>
  <c r="A21" i="1"/>
  <c r="C19" i="1" l="1"/>
  <c r="A20" i="1"/>
  <c r="C18" i="1" l="1"/>
  <c r="P79" i="1" s="1"/>
  <c r="A19" i="1"/>
  <c r="E79" i="1" l="1"/>
  <c r="F8" i="17" s="1"/>
  <c r="F79" i="1"/>
  <c r="G8" i="17" s="1"/>
  <c r="E80" i="1"/>
  <c r="F9" i="17" s="1"/>
  <c r="F80" i="1"/>
  <c r="G9" i="17" s="1"/>
  <c r="G79" i="1"/>
  <c r="H8" i="17" s="1"/>
  <c r="G80" i="1"/>
  <c r="H9" i="17" s="1"/>
  <c r="D79" i="1"/>
  <c r="E8" i="17" s="1"/>
  <c r="K80" i="1"/>
  <c r="L9" i="17" s="1"/>
  <c r="K79" i="1"/>
  <c r="L8" i="17" s="1"/>
  <c r="L80" i="1"/>
  <c r="M9" i="17" s="1"/>
  <c r="L79" i="1"/>
  <c r="M8" i="17" s="1"/>
  <c r="M80" i="1"/>
  <c r="N9" i="17" s="1"/>
  <c r="M79" i="1"/>
  <c r="N8" i="17" s="1"/>
  <c r="N79" i="1"/>
  <c r="O8" i="17" s="1"/>
  <c r="N80" i="1"/>
  <c r="O9" i="17" s="1"/>
  <c r="H79" i="1"/>
  <c r="I8" i="17" s="1"/>
  <c r="I79" i="1"/>
  <c r="J8" i="17" s="1"/>
  <c r="I80" i="1"/>
  <c r="J9" i="17" s="1"/>
  <c r="J79" i="1"/>
  <c r="K8" i="17" s="1"/>
  <c r="H80" i="1"/>
  <c r="I9" i="17" s="1"/>
  <c r="J80" i="1"/>
  <c r="K9" i="17" s="1"/>
  <c r="O80" i="1"/>
  <c r="O79" i="1"/>
  <c r="P80" i="1"/>
  <c r="A18" i="1"/>
</calcChain>
</file>

<file path=xl/sharedStrings.xml><?xml version="1.0" encoding="utf-8"?>
<sst xmlns="http://schemas.openxmlformats.org/spreadsheetml/2006/main" count="153" uniqueCount="101">
  <si>
    <t>Mar</t>
  </si>
  <si>
    <t>Jun</t>
  </si>
  <si>
    <t>Sep</t>
  </si>
  <si>
    <t>Dec</t>
  </si>
  <si>
    <t>SE9A</t>
  </si>
  <si>
    <t>SE9NS6500</t>
  </si>
  <si>
    <t>SE9NS6000</t>
  </si>
  <si>
    <t>Series ref: CPIQ</t>
  </si>
  <si>
    <t>From same
quarter of
previous year</t>
  </si>
  <si>
    <t>From
previous
quarter</t>
  </si>
  <si>
    <t>Percentage change</t>
  </si>
  <si>
    <t>Index</t>
  </si>
  <si>
    <t>Consumers price index</t>
  </si>
  <si>
    <t>Outputs: Changes in CPI</t>
  </si>
  <si>
    <t>Revaluation rate, 2 index, March year-end</t>
  </si>
  <si>
    <t xml:space="preserve">Quarter of latest published CPI </t>
  </si>
  <si>
    <t>Quarter of latest published Reserve Bank forecast</t>
  </si>
  <si>
    <t>CPI, actual and forecast</t>
  </si>
  <si>
    <t>Inputs</t>
  </si>
  <si>
    <t>Calculations</t>
  </si>
  <si>
    <t>All groups</t>
  </si>
  <si>
    <t>This worksheet uses input data to find revaluation rates for various year-ends.</t>
  </si>
  <si>
    <t>Description</t>
  </si>
  <si>
    <t>Policy Targets Agreement CPI target midpoint</t>
  </si>
  <si>
    <t>Inflation rate, no lag, 8 index, March year-end</t>
  </si>
  <si>
    <t xml:space="preserve">Pricing year ending in calendar year: </t>
  </si>
  <si>
    <t>Pricing year ending in calendar year:</t>
  </si>
  <si>
    <t>Forecast changes in CPI used for revaluations</t>
  </si>
  <si>
    <t>Forecast changes in the CPI element of the price path</t>
  </si>
  <si>
    <t>General description</t>
  </si>
  <si>
    <t>Table of Contents</t>
  </si>
  <si>
    <t>Link</t>
  </si>
  <si>
    <t>Outputs</t>
  </si>
  <si>
    <t>Last Quarter of published Reserve Bank forecast</t>
  </si>
  <si>
    <t>Percentage changes are calculated from index numbers that are not rounded until the June 2006 quarter.</t>
  </si>
  <si>
    <t>Electricity Distribution Business</t>
  </si>
  <si>
    <t>Price-Quality Regulation 1 April 2025 DPP Reset</t>
  </si>
  <si>
    <t>CPI model</t>
  </si>
  <si>
    <t>Year</t>
  </si>
  <si>
    <t>Month</t>
  </si>
  <si>
    <t>Quarter of last published CPI used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</si>
  <si>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</si>
  <si>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</si>
  <si>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</si>
  <si>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</si>
  <si>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</si>
  <si>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</si>
  <si>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</si>
  <si>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</si>
  <si>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</si>
  <si>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1.</t>
  </si>
  <si>
    <t>2.</t>
  </si>
  <si>
    <t>Tradables are goods and services that are imported or are in competition with foreign goods and services, either in domestic or foreign markets.</t>
  </si>
  <si>
    <t>3.</t>
  </si>
  <si>
    <t>Non-tradables are goods and services that do not face foreign competition.</t>
  </si>
  <si>
    <r>
      <t xml:space="preserve">Source: </t>
    </r>
    <r>
      <rPr>
        <sz val="8"/>
        <rFont val="Arial Mäori"/>
        <family val="2"/>
      </rPr>
      <t>Stats NZ</t>
    </r>
  </si>
  <si>
    <t>link to March 2024 CPI release</t>
  </si>
  <si>
    <t xml:space="preserve">   Table 1</t>
  </si>
  <si>
    <t xml:space="preserve"> </t>
  </si>
  <si>
    <t>Calculated CPI changes for downstream models.</t>
  </si>
  <si>
    <t>This section uses the data from "Inputs" sheet to derive the forecasted CPI changes, including:</t>
  </si>
  <si>
    <t>Revaluation rate</t>
  </si>
  <si>
    <t>Inflation rate</t>
  </si>
  <si>
    <t>CPI inflation outcome annual decrement, for "smoothing" the CPI increment</t>
  </si>
  <si>
    <t>Actual CPI</t>
  </si>
  <si>
    <t>Quarter end, actual</t>
  </si>
  <si>
    <t>Quarter end, with forecast</t>
  </si>
  <si>
    <t>RBNZ annual inflation</t>
  </si>
  <si>
    <t>This section sumarises the revaluation rate and inflation rate for each year, with a March year end</t>
  </si>
  <si>
    <t>Copy of Stats NZ's CPI table</t>
  </si>
  <si>
    <t>Copy of RBNZ's table</t>
  </si>
  <si>
    <t>link to February 2024 MPS</t>
  </si>
  <si>
    <t>Date</t>
  </si>
  <si>
    <t>Headline inflation %</t>
  </si>
  <si>
    <t>This Excel workbook is one of a suite of models for modelling for the EDB DPP4 draft decision.</t>
  </si>
  <si>
    <t>This workbook calculates the forecast CPI values, including revaluation rates and inflation rates.</t>
  </si>
  <si>
    <r>
      <t>1: revaluation rate, as described in EDB IM 4.2.3(3): (CPI</t>
    </r>
    <r>
      <rPr>
        <i/>
        <vertAlign val="subscript"/>
        <sz val="11"/>
        <rFont val="Calibri"/>
        <family val="2"/>
      </rPr>
      <t>4</t>
    </r>
    <r>
      <rPr>
        <vertAlign val="subscript"/>
        <sz val="11"/>
        <rFont val="Calibri"/>
        <family val="2"/>
      </rPr>
      <t xml:space="preserve"> </t>
    </r>
    <r>
      <rPr>
        <sz val="11"/>
        <rFont val="Calibri"/>
        <family val="2"/>
      </rPr>
      <t>÷CPI</t>
    </r>
    <r>
      <rPr>
        <vertAlign val="subscript"/>
        <sz val="11"/>
        <rFont val="Calibri"/>
        <family val="2"/>
      </rPr>
      <t>4</t>
    </r>
    <r>
      <rPr>
        <vertAlign val="superscript"/>
        <sz val="11"/>
        <rFont val="Calibri"/>
        <family val="2"/>
      </rPr>
      <t>-4</t>
    </r>
    <r>
      <rPr>
        <vertAlign val="subscript"/>
        <sz val="11"/>
        <rFont val="Calibri"/>
        <family val="2"/>
      </rPr>
      <t>)</t>
    </r>
    <r>
      <rPr>
        <sz val="11"/>
        <rFont val="Calibri"/>
        <family val="2"/>
      </rPr>
      <t>-1</t>
    </r>
  </si>
  <si>
    <r>
      <t>2: inflation rate , as described in EDB IM 5.3.4(9): [(CPI</t>
    </r>
    <r>
      <rPr>
        <vertAlign val="subscript"/>
        <sz val="11"/>
        <rFont val="Calibri"/>
        <family val="2"/>
      </rPr>
      <t>1</t>
    </r>
    <r>
      <rPr>
        <sz val="11"/>
        <rFont val="Calibri"/>
        <family val="2"/>
      </rPr>
      <t xml:space="preserve"> + CPI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 xml:space="preserve"> + CPI</t>
    </r>
    <r>
      <rPr>
        <i/>
        <vertAlign val="subscript"/>
        <sz val="11"/>
        <rFont val="Calibri"/>
        <family val="2"/>
      </rPr>
      <t>3</t>
    </r>
    <r>
      <rPr>
        <sz val="11"/>
        <rFont val="Calibri"/>
        <family val="2"/>
      </rPr>
      <t xml:space="preserve"> + CPI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 ÷ (CPI</t>
    </r>
    <r>
      <rPr>
        <vertAlign val="subscript"/>
        <sz val="11"/>
        <rFont val="Calibri"/>
        <family val="2"/>
      </rPr>
      <t>1</t>
    </r>
    <r>
      <rPr>
        <vertAlign val="superscript"/>
        <sz val="11"/>
        <rFont val="Calibri"/>
        <family val="2"/>
      </rPr>
      <t>-4</t>
    </r>
    <r>
      <rPr>
        <sz val="11"/>
        <rFont val="Calibri"/>
        <family val="2"/>
      </rPr>
      <t xml:space="preserve"> + CPI</t>
    </r>
    <r>
      <rPr>
        <vertAlign val="subscript"/>
        <sz val="11"/>
        <rFont val="Calibri"/>
        <family val="2"/>
      </rPr>
      <t>2</t>
    </r>
    <r>
      <rPr>
        <vertAlign val="superscript"/>
        <sz val="11"/>
        <rFont val="Calibri"/>
        <family val="2"/>
      </rPr>
      <t>-4</t>
    </r>
    <r>
      <rPr>
        <sz val="11"/>
        <rFont val="Calibri"/>
        <family val="2"/>
      </rPr>
      <t xml:space="preserve"> + CPI</t>
    </r>
    <r>
      <rPr>
        <vertAlign val="subscript"/>
        <sz val="11"/>
        <rFont val="Calibri"/>
        <family val="2"/>
      </rPr>
      <t>3</t>
    </r>
    <r>
      <rPr>
        <vertAlign val="superscript"/>
        <sz val="11"/>
        <rFont val="Calibri"/>
        <family val="2"/>
      </rPr>
      <t>-4</t>
    </r>
    <r>
      <rPr>
        <sz val="11"/>
        <rFont val="Calibri"/>
        <family val="2"/>
      </rPr>
      <t xml:space="preserve"> + CPI</t>
    </r>
    <r>
      <rPr>
        <vertAlign val="subscript"/>
        <sz val="11"/>
        <rFont val="Calibri"/>
        <family val="2"/>
      </rPr>
      <t>4</t>
    </r>
    <r>
      <rPr>
        <vertAlign val="superscript"/>
        <sz val="11"/>
        <rFont val="Calibri"/>
        <family val="2"/>
      </rPr>
      <t>-4</t>
    </r>
    <r>
      <rPr>
        <sz val="11"/>
        <rFont val="Calibri"/>
        <family val="2"/>
      </rPr>
      <t>)] -1</t>
    </r>
  </si>
  <si>
    <r>
      <t>Inflation rate , as described in EDB IM 5.3.4(9): [(CPI</t>
    </r>
    <r>
      <rPr>
        <vertAlign val="subscript"/>
        <sz val="11"/>
        <rFont val="Calibri"/>
        <family val="2"/>
      </rPr>
      <t>1</t>
    </r>
    <r>
      <rPr>
        <sz val="11"/>
        <rFont val="Calibri"/>
        <family val="2"/>
      </rPr>
      <t xml:space="preserve"> + CPI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 xml:space="preserve"> + CPI</t>
    </r>
    <r>
      <rPr>
        <i/>
        <vertAlign val="subscript"/>
        <sz val="11"/>
        <rFont val="Calibri"/>
        <family val="2"/>
      </rPr>
      <t>3</t>
    </r>
    <r>
      <rPr>
        <sz val="11"/>
        <rFont val="Calibri"/>
        <family val="2"/>
      </rPr>
      <t xml:space="preserve"> + CPI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 ÷ (CPI</t>
    </r>
    <r>
      <rPr>
        <vertAlign val="subscript"/>
        <sz val="11"/>
        <rFont val="Calibri"/>
        <family val="2"/>
      </rPr>
      <t>1</t>
    </r>
    <r>
      <rPr>
        <vertAlign val="superscript"/>
        <sz val="11"/>
        <rFont val="Calibri"/>
        <family val="2"/>
      </rPr>
      <t>-4</t>
    </r>
    <r>
      <rPr>
        <sz val="11"/>
        <rFont val="Calibri"/>
        <family val="2"/>
      </rPr>
      <t xml:space="preserve"> + CPI</t>
    </r>
    <r>
      <rPr>
        <vertAlign val="subscript"/>
        <sz val="11"/>
        <rFont val="Calibri"/>
        <family val="2"/>
      </rPr>
      <t>2</t>
    </r>
    <r>
      <rPr>
        <vertAlign val="superscript"/>
        <sz val="11"/>
        <rFont val="Calibri"/>
        <family val="2"/>
      </rPr>
      <t>-4</t>
    </r>
    <r>
      <rPr>
        <sz val="11"/>
        <rFont val="Calibri"/>
        <family val="2"/>
      </rPr>
      <t xml:space="preserve"> + CPI</t>
    </r>
    <r>
      <rPr>
        <vertAlign val="subscript"/>
        <sz val="11"/>
        <rFont val="Calibri"/>
        <family val="2"/>
      </rPr>
      <t>3</t>
    </r>
    <r>
      <rPr>
        <vertAlign val="superscript"/>
        <sz val="11"/>
        <rFont val="Calibri"/>
        <family val="2"/>
      </rPr>
      <t>-4</t>
    </r>
    <r>
      <rPr>
        <sz val="11"/>
        <rFont val="Calibri"/>
        <family val="2"/>
      </rPr>
      <t xml:space="preserve"> + CPI</t>
    </r>
    <r>
      <rPr>
        <vertAlign val="subscript"/>
        <sz val="11"/>
        <rFont val="Calibri"/>
        <family val="2"/>
      </rPr>
      <t>4</t>
    </r>
    <r>
      <rPr>
        <vertAlign val="superscript"/>
        <sz val="11"/>
        <rFont val="Calibri"/>
        <family val="2"/>
      </rPr>
      <t>-4</t>
    </r>
    <r>
      <rPr>
        <sz val="11"/>
        <rFont val="Calibri"/>
        <family val="2"/>
      </rPr>
      <t>)] -1</t>
    </r>
  </si>
  <si>
    <t>This worksheet calculates the revaluation rate and inflation rate, per the Input Methodologies (IMs).</t>
  </si>
  <si>
    <r>
      <t>Revaluation rate, as described in EDB IM 4.2.3(3): (CPI</t>
    </r>
    <r>
      <rPr>
        <i/>
        <vertAlign val="subscript"/>
        <sz val="11"/>
        <rFont val="Calibri"/>
        <family val="2"/>
      </rPr>
      <t>4</t>
    </r>
    <r>
      <rPr>
        <vertAlign val="subscript"/>
        <sz val="11"/>
        <rFont val="Calibri"/>
        <family val="2"/>
      </rPr>
      <t xml:space="preserve"> </t>
    </r>
    <r>
      <rPr>
        <sz val="11"/>
        <rFont val="Calibri"/>
        <family val="2"/>
      </rPr>
      <t>÷CPI</t>
    </r>
    <r>
      <rPr>
        <vertAlign val="subscript"/>
        <sz val="11"/>
        <rFont val="Calibri"/>
        <family val="2"/>
      </rPr>
      <t>4</t>
    </r>
    <r>
      <rPr>
        <vertAlign val="superscript"/>
        <sz val="11"/>
        <rFont val="Calibri"/>
        <family val="2"/>
      </rPr>
      <t>-4</t>
    </r>
    <r>
      <rPr>
        <vertAlign val="subscript"/>
        <sz val="11"/>
        <rFont val="Calibri"/>
        <family val="2"/>
      </rPr>
      <t>)</t>
    </r>
    <r>
      <rPr>
        <sz val="11"/>
        <rFont val="Calibri"/>
        <family val="2"/>
      </rPr>
      <t>-1</t>
    </r>
  </si>
  <si>
    <t>This sheet contains a copy of Table 1 of the Stats NZ's workbook of tables released as part of the Stats NZ March 2024 CPI release.</t>
  </si>
  <si>
    <t>Also contains a copy of part of Sheet 2.15 of the February 2024 Monetary Policy Statement Excel workbook by RBNZ.</t>
  </si>
  <si>
    <t>Stats NZ Tatauranga Aotearoa (StatsNZ)'s March 2024 CPI update, for historical CPI series.</t>
  </si>
  <si>
    <t>The Reserve Bank of New Zealand – Te Pūtea Matua (RBNZ)'s February 2024 Monetary Policy Statement, for forecast CPI increases.</t>
  </si>
  <si>
    <t>The 'Output' sheet contains:</t>
  </si>
  <si>
    <t>Revaluation rate at March year end.</t>
  </si>
  <si>
    <t>Inflation rate at March year end.</t>
  </si>
  <si>
    <t>Model suite</t>
  </si>
  <si>
    <t>Sheet Name</t>
  </si>
  <si>
    <t>Output</t>
  </si>
  <si>
    <t>Published 29 May 2024 v1</t>
  </si>
  <si>
    <r>
      <t>Tradables</t>
    </r>
    <r>
      <rPr>
        <vertAlign val="superscript"/>
        <sz val="11"/>
        <rFont val="Calibri"/>
        <family val="2"/>
        <scheme val="minor"/>
      </rPr>
      <t>(2)</t>
    </r>
  </si>
  <si>
    <r>
      <t>Non-tradables</t>
    </r>
    <r>
      <rPr>
        <vertAlign val="superscript"/>
        <sz val="11"/>
        <rFont val="Calibri"/>
        <family val="2"/>
        <scheme val="minor"/>
      </rPr>
      <t>(3)</t>
    </r>
  </si>
  <si>
    <r>
      <t xml:space="preserve">Source: </t>
    </r>
    <r>
      <rPr>
        <sz val="11"/>
        <rFont val="Calibri"/>
        <family val="2"/>
        <scheme val="minor"/>
      </rPr>
      <t>Stats NZ</t>
    </r>
  </si>
  <si>
    <t>High level calculation steps</t>
  </si>
  <si>
    <t>Notes</t>
  </si>
  <si>
    <r>
      <t>Follow the link "Model map – EDB</t>
    </r>
    <r>
      <rPr>
        <sz val="11"/>
        <rFont val="Calibri"/>
        <family val="2"/>
        <scheme val="minor"/>
      </rPr>
      <t xml:space="preserve"> DPP draft </t>
    </r>
    <r>
      <rPr>
        <sz val="11"/>
        <color theme="1"/>
        <rFont val="Calibri"/>
        <family val="2"/>
        <scheme val="minor"/>
      </rPr>
      <t>determin</t>
    </r>
    <r>
      <rPr>
        <sz val="11"/>
        <rFont val="Calibri"/>
        <family val="2"/>
      </rPr>
      <t xml:space="preserve">ation </t>
    </r>
    <r>
      <rPr>
        <sz val="11"/>
        <color theme="1"/>
        <rFont val="Calibri"/>
        <family val="2"/>
        <scheme val="minor"/>
      </rPr>
      <t>–</t>
    </r>
    <r>
      <rPr>
        <sz val="11"/>
        <rFont val="Calibri"/>
        <family val="2"/>
        <scheme val="minor"/>
      </rPr>
      <t xml:space="preserve"> 29 May 2024"</t>
    </r>
    <r>
      <rPr>
        <sz val="11"/>
        <color theme="1"/>
        <rFont val="Calibri"/>
        <family val="2"/>
        <scheme val="minor"/>
      </rPr>
      <t xml:space="preserve"> on the Commission's EDB 2025-2030 default price-quality path determination web page for a graphical depiction of interconnections between the models and data sources.</t>
    </r>
  </si>
  <si>
    <t>A lighter font is used for cells containing a formula linking to another sheet. A red font is applied to input cells.</t>
  </si>
  <si>
    <t>This model should not be used for purposes other than those stated under 'general description' above.</t>
  </si>
  <si>
    <t>May 2024 draft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</si>
</sst>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_(* #,##0.0_);_(* \(#,##0.0\);_(* &quot;–&quot;???_);_(* @_)"/>
    <numFmt numFmtId="170" formatCode="_(* #,##0.00_);_(* \(#,##0.00\);_(* &quot;–&quot;???_);_(* @_)"/>
    <numFmt numFmtId="171" formatCode="_(* #,##0.0000_);_(* \(#,##0.0000\);_(* &quot;–&quot;??_);_(* @_)"/>
    <numFmt numFmtId="172" formatCode="[$-1409]d\ mmm\ yy;@"/>
    <numFmt numFmtId="173" formatCode="_(* #,##0%_);_(* \(#,##0%\);_(* &quot;–&quot;???_);_(* @_)"/>
    <numFmt numFmtId="174" formatCode="_(* #,##0.00%_);_(* \(#,##0.00%\);_(* &quot;–&quot;???_);_(* @_)"/>
    <numFmt numFmtId="175" formatCode="_(@_)"/>
    <numFmt numFmtId="176" formatCode="d\.mm\.yy;@"/>
    <numFmt numFmtId="177" formatCode="0.0000"/>
    <numFmt numFmtId="178" formatCode="_(* #,##0.000%_);_(* \(#,##0.000%\);_(* &quot;–&quot;???_);_(* @_)"/>
    <numFmt numFmtId="179" formatCode="_(* #,##0_);_(* \(#,##0\);_(* &quot;–&quot;???_);_(* @_)"/>
    <numFmt numFmtId="180" formatCode="_(* #,##0%_);_(* \(#,##0%\);_(* &quot;–&quot;??_);_(* @_)"/>
    <numFmt numFmtId="181" formatCode="_(* #,##0.0%_);_(* \(#,##0.0%\);_(* &quot;–&quot;??_);_(* @_)"/>
    <numFmt numFmtId="182" formatCode="_(* 0_);_(* \(0\);_(* &quot;–&quot;??_);_(@_)"/>
    <numFmt numFmtId="183" formatCode="0.0000%"/>
    <numFmt numFmtId="184" formatCode="#,##0.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2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0"/>
      <name val="Calibri"/>
      <family val="4"/>
      <scheme val="minor"/>
    </font>
    <font>
      <b/>
      <sz val="14"/>
      <name val="Calibri"/>
      <family val="2"/>
      <scheme val="minor"/>
    </font>
    <font>
      <b/>
      <sz val="20"/>
      <color theme="2"/>
      <name val="Calibri"/>
      <family val="2"/>
      <scheme val="minor"/>
    </font>
    <font>
      <sz val="8"/>
      <name val="Arial Mäori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10"/>
      <name val="Arial Mäori"/>
      <family val="2"/>
    </font>
    <font>
      <b/>
      <sz val="8"/>
      <name val="Arial Mäori"/>
      <family val="2"/>
    </font>
    <font>
      <u/>
      <sz val="10"/>
      <color theme="10"/>
      <name val="Arial"/>
      <family val="2"/>
    </font>
    <font>
      <b/>
      <sz val="11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Mäori"/>
      <family val="2"/>
    </font>
    <font>
      <sz val="10"/>
      <color theme="1"/>
      <name val="Arial Mäori"/>
      <family val="2"/>
    </font>
    <font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4"/>
      <name val="Calibri"/>
      <family val="2"/>
      <scheme val="minor"/>
    </font>
    <font>
      <b/>
      <sz val="10"/>
      <name val="Calibri"/>
      <family val="2"/>
      <scheme val="minor"/>
    </font>
    <font>
      <i/>
      <vertAlign val="subscript"/>
      <sz val="11"/>
      <name val="Calibri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645F3A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9C4A3"/>
        <bgColor indexed="64"/>
      </patternFill>
    </fill>
    <fill>
      <patternFill patternType="solid">
        <fgColor rgb="FFEAE8DA"/>
        <bgColor indexed="64"/>
      </patternFill>
    </fill>
    <fill>
      <patternFill patternType="solid">
        <fgColor rgb="FFD7D3BB"/>
        <bgColor indexed="64"/>
      </patternFill>
    </fill>
    <fill>
      <patternFill patternType="solid">
        <fgColor rgb="FFD3E2DF"/>
        <bgColor indexed="64"/>
      </patternFill>
    </fill>
    <fill>
      <patternFill patternType="solid">
        <fgColor rgb="FF80AAA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/>
      <top style="thin">
        <color rgb="FF938659"/>
      </top>
      <bottom style="thin">
        <color rgb="FF938659"/>
      </bottom>
      <diagonal/>
    </border>
    <border>
      <left/>
      <right/>
      <top/>
      <bottom style="thin">
        <color rgb="FF938659"/>
      </bottom>
      <diagonal/>
    </border>
    <border>
      <left/>
      <right/>
      <top style="thin">
        <color rgb="FF938659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/>
      <bottom style="thin">
        <color theme="7"/>
      </bottom>
      <diagonal/>
    </border>
    <border>
      <left style="thick">
        <color rgb="FFFF6600"/>
      </left>
      <right/>
      <top style="thin">
        <color rgb="FF938659"/>
      </top>
      <bottom style="thin">
        <color rgb="FF938659"/>
      </bottom>
      <diagonal/>
    </border>
    <border>
      <left style="thick">
        <color rgb="FFFF6600"/>
      </left>
      <right style="thick">
        <color rgb="FFFF6600"/>
      </right>
      <top style="thin">
        <color rgb="FF938659"/>
      </top>
      <bottom style="thin">
        <color rgb="FF938659"/>
      </bottom>
      <diagonal/>
    </border>
    <border>
      <left style="thick">
        <color rgb="FFFF6600"/>
      </left>
      <right style="thick">
        <color rgb="FFFF6600"/>
      </right>
      <top style="thin">
        <color rgb="FF938659"/>
      </top>
      <bottom/>
      <diagonal/>
    </border>
    <border>
      <left/>
      <right style="thick">
        <color rgb="FFFF6600"/>
      </right>
      <top style="thin">
        <color rgb="FF938659"/>
      </top>
      <bottom/>
      <diagonal/>
    </border>
    <border>
      <left style="thick">
        <color rgb="FFFF6600"/>
      </left>
      <right/>
      <top style="thin">
        <color rgb="FF938659"/>
      </top>
      <bottom/>
      <diagonal/>
    </border>
  </borders>
  <cellStyleXfs count="13102">
    <xf numFmtId="0" fontId="0" fillId="0" borderId="0"/>
    <xf numFmtId="182" fontId="16" fillId="0" borderId="0" applyFont="0" applyFill="0" applyBorder="0" applyAlignment="0" applyProtection="0">
      <alignment horizontal="left"/>
      <protection locked="0"/>
    </xf>
    <xf numFmtId="175" fontId="13" fillId="0" borderId="0" applyFont="0" applyFill="0" applyBorder="0" applyAlignment="0" applyProtection="0">
      <alignment horizontal="left"/>
      <protection locked="0"/>
    </xf>
    <xf numFmtId="165" fontId="1" fillId="34" borderId="12" applyNumberFormat="0" applyFont="0" applyFill="0" applyAlignment="0" applyProtection="0"/>
    <xf numFmtId="178" fontId="12" fillId="32" borderId="0" applyFont="0" applyBorder="0"/>
    <xf numFmtId="174" fontId="16" fillId="0" borderId="0" applyFont="0" applyFill="0" applyBorder="0" applyAlignment="0" applyProtection="0">
      <protection locked="0"/>
    </xf>
    <xf numFmtId="181" fontId="12" fillId="0" borderId="0" applyFont="0" applyFill="0" applyBorder="0" applyAlignment="0" applyProtection="0">
      <alignment horizontal="center" vertical="top" wrapText="1"/>
    </xf>
    <xf numFmtId="180" fontId="1" fillId="0" borderId="0" applyFont="0" applyFill="0" applyBorder="0" applyAlignment="0" applyProtection="0"/>
    <xf numFmtId="173" fontId="21" fillId="35" borderId="11" applyNumberFormat="0" applyFill="0" applyAlignment="0"/>
    <xf numFmtId="0" fontId="19" fillId="36" borderId="11" applyNumberFormat="0" applyFill="0">
      <alignment horizontal="centerContinuous" wrapText="1"/>
    </xf>
    <xf numFmtId="172" fontId="16" fillId="0" borderId="0" applyFont="0" applyFill="0" applyBorder="0" applyAlignment="0" applyProtection="0">
      <alignment wrapText="1"/>
    </xf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>
      <protection locked="0"/>
    </xf>
    <xf numFmtId="169" fontId="16" fillId="0" borderId="0" applyFont="0" applyFill="0" applyBorder="0" applyAlignment="0" applyProtection="0">
      <protection locked="0"/>
    </xf>
    <xf numFmtId="0" fontId="1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0" borderId="5" applyNumberFormat="0" applyFill="0" applyAlignment="0" applyProtection="0"/>
    <xf numFmtId="49" fontId="22" fillId="0" borderId="0" applyFill="0" applyProtection="0">
      <alignment horizontal="left" indent="1"/>
    </xf>
    <xf numFmtId="0" fontId="1" fillId="7" borderId="4" applyNumberFormat="0" applyFont="0" applyAlignment="0" applyProtection="0"/>
    <xf numFmtId="0" fontId="9" fillId="0" borderId="0" applyNumberFormat="0" applyFill="0" applyBorder="0" applyAlignment="0" applyProtection="0"/>
    <xf numFmtId="0" fontId="8" fillId="6" borderId="3" applyNumberFormat="0" applyAlignment="0" applyProtection="0"/>
    <xf numFmtId="0" fontId="7" fillId="0" borderId="2" applyNumberFormat="0" applyFill="0" applyAlignment="0" applyProtection="0"/>
    <xf numFmtId="0" fontId="6" fillId="5" borderId="1" applyNumberFormat="0" applyAlignment="0" applyProtection="0"/>
    <xf numFmtId="0" fontId="1" fillId="34" borderId="11" applyNumberFormat="0" applyFill="0" applyAlignment="0"/>
    <xf numFmtId="0" fontId="20" fillId="35" borderId="11" applyNumberFormat="0" applyFill="0" applyAlignment="0">
      <protection locked="0"/>
    </xf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0" applyNumberFormat="0" applyFill="0" applyBorder="0" applyAlignment="0" applyProtection="0"/>
    <xf numFmtId="49" fontId="23" fillId="33" borderId="0" applyFill="0" applyBorder="0">
      <alignment horizontal="left"/>
    </xf>
    <xf numFmtId="49" fontId="18" fillId="0" borderId="0" applyFill="0" applyAlignment="0"/>
    <xf numFmtId="49" fontId="17" fillId="0" borderId="0" applyFill="0" applyAlignment="0"/>
    <xf numFmtId="49" fontId="24" fillId="0" borderId="0" applyFill="0" applyAlignment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9" fontId="22" fillId="0" borderId="0" applyFill="0" applyProtection="0">
      <alignment horizontal="left" indent="1"/>
    </xf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0" borderId="0" applyNumberFormat="0" applyBorder="0" applyAlignment="0" applyProtection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4" borderId="0" applyNumberFormat="0" applyBorder="0" applyAlignment="0" applyProtection="0"/>
    <xf numFmtId="0" fontId="38" fillId="38" borderId="0" applyNumberFormat="0" applyBorder="0" applyAlignment="0" applyProtection="0"/>
    <xf numFmtId="0" fontId="39" fillId="55" borderId="14" applyNumberFormat="0" applyAlignment="0" applyProtection="0"/>
    <xf numFmtId="0" fontId="40" fillId="56" borderId="15" applyNumberFormat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7" fillId="42" borderId="14" applyNumberFormat="0" applyAlignment="0" applyProtection="0"/>
    <xf numFmtId="0" fontId="48" fillId="0" borderId="19" applyNumberFormat="0" applyFill="0" applyAlignment="0" applyProtection="0"/>
    <xf numFmtId="0" fontId="49" fillId="57" borderId="0" applyNumberFormat="0" applyBorder="0" applyAlignment="0" applyProtection="0"/>
    <xf numFmtId="0" fontId="5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56" fillId="0" borderId="0"/>
    <xf numFmtId="0" fontId="57" fillId="0" borderId="0"/>
    <xf numFmtId="0" fontId="41" fillId="0" borderId="0"/>
    <xf numFmtId="0" fontId="41" fillId="0" borderId="0"/>
    <xf numFmtId="0" fontId="41" fillId="0" borderId="0"/>
    <xf numFmtId="0" fontId="57" fillId="0" borderId="0"/>
    <xf numFmtId="0" fontId="55" fillId="0" borderId="0"/>
    <xf numFmtId="0" fontId="41" fillId="0" borderId="0"/>
    <xf numFmtId="0" fontId="55" fillId="0" borderId="0"/>
    <xf numFmtId="0" fontId="41" fillId="0" borderId="0"/>
    <xf numFmtId="0" fontId="4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58" borderId="20" applyNumberFormat="0" applyFont="0" applyAlignment="0" applyProtection="0"/>
    <xf numFmtId="0" fontId="50" fillId="55" borderId="21" applyNumberFormat="0" applyAlignment="0" applyProtection="0"/>
    <xf numFmtId="9" fontId="5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1" fillId="0" borderId="0"/>
    <xf numFmtId="0" fontId="59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72">
    <xf numFmtId="0" fontId="0" fillId="0" borderId="0" xfId="0"/>
    <xf numFmtId="0" fontId="0" fillId="0" borderId="10" xfId="0" applyBorder="1"/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175" fontId="60" fillId="0" borderId="23" xfId="54" applyNumberFormat="1" applyFont="1" applyFill="1" applyBorder="1" applyAlignment="1">
      <alignment vertical="center"/>
    </xf>
    <xf numFmtId="0" fontId="16" fillId="59" borderId="24" xfId="52" applyNumberFormat="1" applyFont="1" applyFill="1" applyBorder="1" applyAlignment="1"/>
    <xf numFmtId="175" fontId="17" fillId="60" borderId="23" xfId="53" applyNumberFormat="1" applyFill="1" applyBorder="1"/>
    <xf numFmtId="0" fontId="0" fillId="60" borderId="13" xfId="0" applyFill="1" applyBorder="1"/>
    <xf numFmtId="179" fontId="0" fillId="0" borderId="0" xfId="58" applyFont="1" applyFill="1" applyBorder="1" applyAlignment="1">
      <alignment horizontal="left" vertical="top"/>
    </xf>
    <xf numFmtId="49" fontId="60" fillId="0" borderId="7" xfId="54" applyFont="1" applyFill="1" applyBorder="1" applyAlignment="1">
      <alignment horizontal="centerContinuous"/>
    </xf>
    <xf numFmtId="0" fontId="1" fillId="0" borderId="0" xfId="45" applyFill="1" applyBorder="1" applyAlignment="1">
      <alignment wrapText="1"/>
    </xf>
    <xf numFmtId="15" fontId="65" fillId="0" borderId="7" xfId="0" applyNumberFormat="1" applyFont="1" applyBorder="1" applyAlignment="1">
      <alignment horizontal="centerContinuous"/>
    </xf>
    <xf numFmtId="0" fontId="66" fillId="0" borderId="7" xfId="166" applyFont="1" applyFill="1" applyBorder="1" applyAlignment="1">
      <alignment horizontal="centerContinuous"/>
    </xf>
    <xf numFmtId="0" fontId="1" fillId="0" borderId="25" xfId="45" applyFill="1" applyBorder="1" applyAlignment="1">
      <alignment horizontal="left"/>
    </xf>
    <xf numFmtId="0" fontId="1" fillId="0" borderId="25" xfId="45" applyFill="1" applyBorder="1" applyAlignment="1">
      <alignment horizontal="right"/>
    </xf>
    <xf numFmtId="176" fontId="1" fillId="0" borderId="25" xfId="45" applyNumberFormat="1" applyFill="1" applyBorder="1"/>
    <xf numFmtId="0" fontId="10" fillId="0" borderId="25" xfId="45" applyFont="1" applyFill="1" applyBorder="1"/>
    <xf numFmtId="0" fontId="1" fillId="0" borderId="25" xfId="45" applyFill="1" applyBorder="1"/>
    <xf numFmtId="174" fontId="1" fillId="0" borderId="25" xfId="45" applyNumberFormat="1" applyFill="1" applyBorder="1"/>
    <xf numFmtId="0" fontId="1" fillId="0" borderId="25" xfId="0" applyFont="1" applyBorder="1"/>
    <xf numFmtId="175" fontId="0" fillId="0" borderId="25" xfId="45" applyNumberFormat="1" applyFont="1" applyFill="1" applyBorder="1" applyAlignment="1">
      <alignment horizontal="left"/>
    </xf>
    <xf numFmtId="0" fontId="15" fillId="0" borderId="25" xfId="0" applyFont="1" applyBorder="1"/>
    <xf numFmtId="0" fontId="1" fillId="0" borderId="25" xfId="0" applyFont="1" applyBorder="1" applyAlignment="1">
      <alignment horizontal="right"/>
    </xf>
    <xf numFmtId="10" fontId="12" fillId="0" borderId="25" xfId="0" applyNumberFormat="1" applyFont="1" applyBorder="1"/>
    <xf numFmtId="0" fontId="0" fillId="0" borderId="25" xfId="0" applyBorder="1" applyAlignment="1">
      <alignment horizontal="right"/>
    </xf>
    <xf numFmtId="0" fontId="0" fillId="0" borderId="25" xfId="45" applyFont="1" applyFill="1" applyBorder="1" applyAlignment="1">
      <alignment horizontal="left"/>
    </xf>
    <xf numFmtId="0" fontId="21" fillId="0" borderId="25" xfId="8" applyNumberFormat="1" applyFill="1" applyBorder="1"/>
    <xf numFmtId="0" fontId="28" fillId="0" borderId="25" xfId="0" applyFont="1" applyBorder="1" applyAlignment="1">
      <alignment horizontal="right"/>
    </xf>
    <xf numFmtId="9" fontId="67" fillId="0" borderId="25" xfId="8" applyNumberFormat="1" applyFont="1" applyFill="1" applyBorder="1"/>
    <xf numFmtId="176" fontId="67" fillId="0" borderId="25" xfId="8" applyNumberFormat="1" applyFont="1" applyFill="1" applyBorder="1"/>
    <xf numFmtId="0" fontId="0" fillId="0" borderId="13" xfId="0" applyBorder="1"/>
    <xf numFmtId="9" fontId="20" fillId="0" borderId="25" xfId="46" applyNumberFormat="1" applyFill="1" applyBorder="1" applyAlignment="1">
      <alignment horizontal="right"/>
      <protection locked="0"/>
    </xf>
    <xf numFmtId="9" fontId="20" fillId="0" borderId="25" xfId="46" applyNumberFormat="1" applyFill="1" applyBorder="1">
      <protection locked="0"/>
    </xf>
    <xf numFmtId="9" fontId="20" fillId="0" borderId="25" xfId="46" applyNumberFormat="1" applyFill="1" applyBorder="1" applyAlignment="1">
      <protection locked="0"/>
    </xf>
    <xf numFmtId="9" fontId="12" fillId="0" borderId="25" xfId="46" applyNumberFormat="1" applyFont="1" applyFill="1" applyBorder="1">
      <protection locked="0"/>
    </xf>
    <xf numFmtId="176" fontId="20" fillId="0" borderId="25" xfId="46" applyNumberFormat="1" applyFill="1" applyBorder="1" applyAlignment="1">
      <alignment horizontal="right"/>
      <protection locked="0"/>
    </xf>
    <xf numFmtId="176" fontId="20" fillId="0" borderId="25" xfId="46" applyNumberFormat="1" applyFill="1" applyBorder="1">
      <protection locked="0"/>
    </xf>
    <xf numFmtId="176" fontId="20" fillId="0" borderId="25" xfId="46" applyNumberFormat="1" applyFill="1" applyBorder="1" applyAlignment="1">
      <protection locked="0"/>
    </xf>
    <xf numFmtId="176" fontId="12" fillId="0" borderId="25" xfId="46" applyNumberFormat="1" applyFont="1" applyFill="1" applyBorder="1">
      <protection locked="0"/>
    </xf>
    <xf numFmtId="169" fontId="21" fillId="0" borderId="25" xfId="45" quotePrefix="1" applyNumberFormat="1" applyFont="1" applyFill="1" applyBorder="1" applyAlignment="1">
      <alignment horizontal="center"/>
    </xf>
    <xf numFmtId="0" fontId="15" fillId="0" borderId="25" xfId="9" applyNumberFormat="1" applyFont="1" applyFill="1" applyBorder="1" applyAlignment="1">
      <alignment horizontal="center" wrapText="1"/>
    </xf>
    <xf numFmtId="14" fontId="1" fillId="0" borderId="25" xfId="45" applyNumberFormat="1" applyFill="1" applyBorder="1" applyAlignment="1">
      <alignment horizontal="left"/>
    </xf>
    <xf numFmtId="175" fontId="17" fillId="0" borderId="26" xfId="53" applyNumberFormat="1" applyFill="1" applyBorder="1"/>
    <xf numFmtId="0" fontId="0" fillId="0" borderId="26" xfId="0" applyBorder="1"/>
    <xf numFmtId="0" fontId="1" fillId="0" borderId="27" xfId="0" applyFont="1" applyBorder="1"/>
    <xf numFmtId="0" fontId="12" fillId="0" borderId="25" xfId="60" applyFont="1" applyBorder="1"/>
    <xf numFmtId="0" fontId="12" fillId="0" borderId="25" xfId="60" applyFont="1" applyBorder="1" applyAlignment="1">
      <alignment horizontal="centerContinuous" vertical="center" wrapText="1"/>
    </xf>
    <xf numFmtId="0" fontId="12" fillId="0" borderId="26" xfId="60" quotePrefix="1" applyFont="1" applyBorder="1" applyAlignment="1">
      <alignment horizontal="left"/>
    </xf>
    <xf numFmtId="0" fontId="12" fillId="0" borderId="26" xfId="60" applyFont="1" applyBorder="1"/>
    <xf numFmtId="0" fontId="12" fillId="0" borderId="26" xfId="60" applyFont="1" applyBorder="1" applyAlignment="1">
      <alignment horizontal="right"/>
    </xf>
    <xf numFmtId="168" fontId="12" fillId="0" borderId="26" xfId="60" applyNumberFormat="1" applyFont="1" applyBorder="1" applyAlignment="1">
      <alignment horizontal="right"/>
    </xf>
    <xf numFmtId="168" fontId="12" fillId="0" borderId="26" xfId="60" applyNumberFormat="1" applyFont="1" applyBorder="1"/>
    <xf numFmtId="176" fontId="70" fillId="0" borderId="25" xfId="8" applyNumberFormat="1" applyFont="1" applyFill="1" applyBorder="1"/>
    <xf numFmtId="3" fontId="70" fillId="0" borderId="25" xfId="8" applyNumberFormat="1" applyFont="1" applyFill="1" applyBorder="1"/>
    <xf numFmtId="10" fontId="70" fillId="0" borderId="25" xfId="8" applyNumberFormat="1" applyFont="1" applyFill="1" applyBorder="1"/>
    <xf numFmtId="3" fontId="1" fillId="0" borderId="25" xfId="8" applyNumberFormat="1" applyFont="1" applyFill="1" applyBorder="1"/>
    <xf numFmtId="10" fontId="1" fillId="0" borderId="25" xfId="0" applyNumberFormat="1" applyFont="1" applyBorder="1"/>
    <xf numFmtId="0" fontId="16" fillId="64" borderId="7" xfId="52" applyNumberFormat="1" applyFont="1" applyFill="1" applyBorder="1" applyAlignment="1"/>
    <xf numFmtId="0" fontId="12" fillId="0" borderId="0" xfId="46" applyFont="1" applyFill="1" applyBorder="1" applyAlignment="1">
      <alignment horizontal="left" vertical="top" wrapText="1"/>
      <protection locked="0"/>
    </xf>
    <xf numFmtId="0" fontId="0" fillId="0" borderId="0" xfId="164" applyFont="1" applyFill="1" applyBorder="1" applyAlignment="1">
      <alignment vertical="top" wrapText="1"/>
    </xf>
    <xf numFmtId="0" fontId="50" fillId="0" borderId="0" xfId="164" applyFill="1" applyBorder="1" applyAlignment="1">
      <alignment wrapText="1"/>
    </xf>
    <xf numFmtId="0" fontId="0" fillId="0" borderId="0" xfId="164" applyFont="1" applyFill="1" applyBorder="1" applyAlignment="1">
      <alignment horizontal="left" vertical="top" wrapText="1"/>
    </xf>
    <xf numFmtId="0" fontId="12" fillId="0" borderId="25" xfId="60" applyFont="1" applyBorder="1" applyAlignment="1">
      <alignment horizontal="center" wrapText="1"/>
    </xf>
    <xf numFmtId="0" fontId="12" fillId="0" borderId="25" xfId="60" applyFont="1" applyBorder="1" applyAlignment="1">
      <alignment horizontal="center"/>
    </xf>
    <xf numFmtId="0" fontId="12" fillId="0" borderId="27" xfId="60" applyFont="1" applyBorder="1" applyAlignment="1">
      <alignment horizontal="center" vertical="center"/>
    </xf>
    <xf numFmtId="0" fontId="12" fillId="0" borderId="26" xfId="6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Continuous"/>
    </xf>
    <xf numFmtId="49" fontId="60" fillId="0" borderId="0" xfId="54" applyFont="1" applyBorder="1"/>
    <xf numFmtId="0" fontId="0" fillId="0" borderId="28" xfId="0" applyBorder="1"/>
    <xf numFmtId="0" fontId="14" fillId="61" borderId="29" xfId="0" applyFont="1" applyFill="1" applyBorder="1"/>
    <xf numFmtId="49" fontId="0" fillId="62" borderId="9" xfId="0" applyNumberFormat="1" applyFill="1" applyBorder="1"/>
    <xf numFmtId="0" fontId="31" fillId="62" borderId="9" xfId="62" applyFill="1" applyBorder="1" applyAlignment="1" applyProtection="1"/>
    <xf numFmtId="49" fontId="0" fillId="62" borderId="0" xfId="0" applyNumberFormat="1" applyFill="1" applyBorder="1"/>
    <xf numFmtId="0" fontId="31" fillId="62" borderId="0" xfId="62" applyFill="1" applyBorder="1" applyAlignment="1" applyProtection="1">
      <alignment horizontal="left" indent="1"/>
    </xf>
    <xf numFmtId="49" fontId="0" fillId="62" borderId="6" xfId="0" applyNumberFormat="1" applyFill="1" applyBorder="1"/>
    <xf numFmtId="0" fontId="31" fillId="62" borderId="6" xfId="62" applyFill="1" applyBorder="1" applyAlignment="1" applyProtection="1">
      <alignment horizontal="left" indent="1"/>
    </xf>
    <xf numFmtId="49" fontId="0" fillId="63" borderId="9" xfId="0" applyNumberFormat="1" applyFill="1" applyBorder="1"/>
    <xf numFmtId="0" fontId="31" fillId="63" borderId="9" xfId="62" applyFill="1" applyBorder="1" applyAlignment="1" applyProtection="1"/>
    <xf numFmtId="49" fontId="0" fillId="63" borderId="0" xfId="0" applyNumberFormat="1" applyFill="1" applyBorder="1"/>
    <xf numFmtId="0" fontId="31" fillId="63" borderId="0" xfId="62" applyFill="1" applyBorder="1" applyAlignment="1" applyProtection="1">
      <alignment horizontal="left" indent="1"/>
    </xf>
    <xf numFmtId="49" fontId="0" fillId="63" borderId="6" xfId="0" applyNumberFormat="1" applyFill="1" applyBorder="1"/>
    <xf numFmtId="0" fontId="31" fillId="63" borderId="6" xfId="62" applyFill="1" applyBorder="1" applyAlignment="1" applyProtection="1">
      <alignment horizontal="left" indent="1"/>
    </xf>
    <xf numFmtId="49" fontId="0" fillId="62" borderId="30" xfId="0" applyNumberFormat="1" applyFill="1" applyBorder="1"/>
    <xf numFmtId="0" fontId="31" fillId="62" borderId="30" xfId="62" applyFill="1" applyBorder="1" applyAlignment="1" applyProtection="1"/>
    <xf numFmtId="0" fontId="16" fillId="64" borderId="0" xfId="52" applyNumberFormat="1" applyFont="1" applyFill="1" applyBorder="1" applyAlignment="1"/>
    <xf numFmtId="0" fontId="16" fillId="64" borderId="0" xfId="52" applyNumberFormat="1" applyFont="1" applyFill="1" applyBorder="1" applyAlignment="1">
      <alignment wrapText="1"/>
    </xf>
    <xf numFmtId="0" fontId="0" fillId="65" borderId="0" xfId="0" applyFill="1" applyBorder="1"/>
    <xf numFmtId="49" fontId="17" fillId="65" borderId="0" xfId="53" applyFill="1" applyBorder="1" applyAlignment="1">
      <alignment horizontal="left" vertical="top" indent="1"/>
    </xf>
    <xf numFmtId="0" fontId="0" fillId="0" borderId="0" xfId="0" applyBorder="1" applyAlignment="1">
      <alignment horizontal="left" vertical="top" wrapText="1"/>
    </xf>
    <xf numFmtId="0" fontId="0" fillId="65" borderId="0" xfId="0" applyFill="1" applyBorder="1" applyAlignment="1">
      <alignment horizontal="left" vertical="top" wrapText="1"/>
    </xf>
    <xf numFmtId="0" fontId="10" fillId="0" borderId="0" xfId="0" applyFont="1" applyBorder="1"/>
    <xf numFmtId="0" fontId="16" fillId="0" borderId="0" xfId="52" applyNumberFormat="1" applyFont="1" applyFill="1" applyBorder="1" applyAlignment="1"/>
    <xf numFmtId="20" fontId="16" fillId="0" borderId="0" xfId="52" applyNumberFormat="1" applyFont="1" applyFill="1" applyBorder="1" applyAlignment="1"/>
    <xf numFmtId="0" fontId="0" fillId="65" borderId="0" xfId="0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175" fontId="60" fillId="0" borderId="0" xfId="54" applyNumberFormat="1" applyFont="1" applyFill="1" applyBorder="1" applyAlignment="1">
      <alignment vertical="center"/>
    </xf>
    <xf numFmtId="0" fontId="26" fillId="0" borderId="0" xfId="0" applyFont="1" applyBorder="1"/>
    <xf numFmtId="0" fontId="16" fillId="59" borderId="0" xfId="52" applyNumberFormat="1" applyFont="1" applyFill="1" applyBorder="1" applyAlignment="1"/>
    <xf numFmtId="0" fontId="16" fillId="59" borderId="0" xfId="52" applyNumberFormat="1" applyFont="1" applyFill="1" applyBorder="1" applyAlignment="1">
      <alignment wrapText="1"/>
    </xf>
    <xf numFmtId="0" fontId="16" fillId="0" borderId="0" xfId="52" applyNumberFormat="1" applyFont="1" applyFill="1" applyBorder="1" applyAlignment="1">
      <alignment wrapText="1"/>
    </xf>
    <xf numFmtId="175" fontId="17" fillId="60" borderId="0" xfId="53" applyNumberFormat="1" applyFill="1" applyBorder="1"/>
    <xf numFmtId="0" fontId="0" fillId="60" borderId="0" xfId="0" applyFill="1" applyBorder="1"/>
    <xf numFmtId="0" fontId="25" fillId="0" borderId="0" xfId="60" applyFont="1" applyBorder="1"/>
    <xf numFmtId="0" fontId="1" fillId="0" borderId="0" xfId="0" applyFont="1" applyBorder="1"/>
    <xf numFmtId="0" fontId="29" fillId="0" borderId="27" xfId="60" applyFont="1" applyBorder="1"/>
    <xf numFmtId="0" fontId="25" fillId="0" borderId="27" xfId="60" applyFont="1" applyBorder="1"/>
    <xf numFmtId="0" fontId="12" fillId="0" borderId="27" xfId="60" applyFont="1" applyBorder="1"/>
    <xf numFmtId="0" fontId="12" fillId="0" borderId="0" xfId="12475" applyFont="1" applyBorder="1"/>
    <xf numFmtId="0" fontId="12" fillId="0" borderId="0" xfId="60" applyFont="1" applyBorder="1"/>
    <xf numFmtId="0" fontId="12" fillId="0" borderId="27" xfId="60" applyFont="1" applyBorder="1" applyAlignment="1">
      <alignment horizontal="center" vertical="center" wrapText="1"/>
    </xf>
    <xf numFmtId="0" fontId="12" fillId="0" borderId="25" xfId="60" applyFont="1" applyBorder="1" applyAlignment="1">
      <alignment horizontal="center" vertical="center" wrapText="1"/>
    </xf>
    <xf numFmtId="0" fontId="12" fillId="32" borderId="26" xfId="60" applyFont="1" applyFill="1" applyBorder="1" applyAlignment="1">
      <alignment vertical="center" wrapText="1"/>
    </xf>
    <xf numFmtId="0" fontId="15" fillId="0" borderId="0" xfId="60" applyFont="1" applyBorder="1" applyAlignment="1">
      <alignment horizontal="left"/>
    </xf>
    <xf numFmtId="0" fontId="15" fillId="0" borderId="0" xfId="60" applyFont="1" applyBorder="1"/>
    <xf numFmtId="0" fontId="12" fillId="0" borderId="0" xfId="12475" applyFont="1" applyBorder="1" applyAlignment="1">
      <alignment horizontal="left" vertical="center"/>
    </xf>
    <xf numFmtId="0" fontId="12" fillId="0" borderId="0" xfId="60" quotePrefix="1" applyFont="1" applyBorder="1" applyAlignment="1">
      <alignment horizontal="left"/>
    </xf>
    <xf numFmtId="0" fontId="12" fillId="0" borderId="0" xfId="60" applyFont="1" applyBorder="1" applyAlignment="1">
      <alignment horizontal="right"/>
    </xf>
    <xf numFmtId="168" fontId="12" fillId="0" borderId="0" xfId="60" applyNumberFormat="1" applyFont="1" applyBorder="1" applyAlignment="1">
      <alignment horizontal="right"/>
    </xf>
    <xf numFmtId="168" fontId="12" fillId="0" borderId="0" xfId="60" applyNumberFormat="1" applyFont="1" applyBorder="1"/>
    <xf numFmtId="0" fontId="12" fillId="0" borderId="27" xfId="60" quotePrefix="1" applyFont="1" applyBorder="1"/>
    <xf numFmtId="0" fontId="12" fillId="0" borderId="27" xfId="12475" applyFont="1" applyBorder="1"/>
    <xf numFmtId="0" fontId="12" fillId="0" borderId="0" xfId="60" quotePrefix="1" applyFont="1" applyBorder="1"/>
    <xf numFmtId="0" fontId="15" fillId="0" borderId="0" xfId="60" quotePrefix="1" applyFont="1" applyBorder="1"/>
    <xf numFmtId="0" fontId="69" fillId="0" borderId="0" xfId="62" applyFont="1" applyBorder="1" applyAlignment="1" applyProtection="1"/>
    <xf numFmtId="0" fontId="30" fillId="0" borderId="31" xfId="60" quotePrefix="1" applyFont="1" applyBorder="1"/>
    <xf numFmtId="0" fontId="25" fillId="0" borderId="31" xfId="60" applyFont="1" applyBorder="1"/>
    <xf numFmtId="0" fontId="0" fillId="0" borderId="31" xfId="0" applyBorder="1"/>
    <xf numFmtId="0" fontId="1" fillId="0" borderId="0" xfId="63" applyBorder="1"/>
    <xf numFmtId="0" fontId="32" fillId="0" borderId="0" xfId="63" applyFont="1" applyBorder="1" applyAlignment="1">
      <alignment horizontal="left"/>
    </xf>
    <xf numFmtId="0" fontId="25" fillId="0" borderId="0" xfId="0" applyFont="1" applyBorder="1"/>
    <xf numFmtId="168" fontId="25" fillId="0" borderId="0" xfId="0" applyNumberFormat="1" applyFont="1" applyBorder="1"/>
    <xf numFmtId="168" fontId="0" fillId="0" borderId="0" xfId="0" applyNumberFormat="1" applyBorder="1"/>
    <xf numFmtId="0" fontId="0" fillId="0" borderId="27" xfId="0" applyBorder="1"/>
    <xf numFmtId="0" fontId="30" fillId="0" borderId="0" xfId="60" quotePrefix="1" applyFont="1" applyBorder="1"/>
    <xf numFmtId="0" fontId="31" fillId="0" borderId="0" xfId="62" applyBorder="1" applyAlignment="1" applyProtection="1"/>
    <xf numFmtId="0" fontId="27" fillId="0" borderId="27" xfId="0" applyFont="1" applyBorder="1"/>
    <xf numFmtId="20" fontId="16" fillId="59" borderId="0" xfId="52" applyNumberFormat="1" applyFont="1" applyFill="1" applyBorder="1" applyAlignment="1"/>
    <xf numFmtId="0" fontId="16" fillId="0" borderId="26" xfId="52" applyNumberFormat="1" applyFont="1" applyFill="1" applyBorder="1" applyAlignment="1"/>
    <xf numFmtId="0" fontId="61" fillId="0" borderId="25" xfId="9" applyNumberFormat="1" applyFont="1" applyFill="1" applyBorder="1" applyAlignment="1">
      <alignment horizontal="center" wrapText="1"/>
    </xf>
    <xf numFmtId="0" fontId="61" fillId="0" borderId="27" xfId="9" applyNumberFormat="1" applyFont="1" applyFill="1" applyBorder="1" applyAlignment="1">
      <alignment horizontal="center" wrapText="1"/>
    </xf>
    <xf numFmtId="3" fontId="70" fillId="0" borderId="33" xfId="8" applyNumberFormat="1" applyFont="1" applyFill="1" applyBorder="1"/>
    <xf numFmtId="176" fontId="70" fillId="0" borderId="32" xfId="8" applyNumberFormat="1" applyFont="1" applyFill="1" applyBorder="1"/>
    <xf numFmtId="176" fontId="70" fillId="0" borderId="27" xfId="8" applyNumberFormat="1" applyFont="1" applyFill="1" applyBorder="1"/>
    <xf numFmtId="3" fontId="70" fillId="0" borderId="34" xfId="8" applyNumberFormat="1" applyFont="1" applyFill="1" applyBorder="1"/>
    <xf numFmtId="3" fontId="1" fillId="0" borderId="27" xfId="8" applyNumberFormat="1" applyFont="1" applyFill="1" applyBorder="1"/>
    <xf numFmtId="10" fontId="1" fillId="0" borderId="32" xfId="8" applyNumberFormat="1" applyFont="1" applyFill="1" applyBorder="1"/>
    <xf numFmtId="3" fontId="1" fillId="0" borderId="35" xfId="8" applyNumberFormat="1" applyFont="1" applyFill="1" applyBorder="1"/>
    <xf numFmtId="10" fontId="1" fillId="0" borderId="36" xfId="8" applyNumberFormat="1" applyFont="1" applyFill="1" applyBorder="1"/>
    <xf numFmtId="10" fontId="1" fillId="0" borderId="33" xfId="8" applyNumberFormat="1" applyFont="1" applyFill="1" applyBorder="1"/>
    <xf numFmtId="10" fontId="1" fillId="0" borderId="34" xfId="8" applyNumberFormat="1" applyFont="1" applyFill="1" applyBorder="1"/>
    <xf numFmtId="1" fontId="1" fillId="0" borderId="0" xfId="0" applyNumberFormat="1" applyFont="1" applyBorder="1"/>
    <xf numFmtId="176" fontId="70" fillId="0" borderId="36" xfId="8" applyNumberFormat="1" applyFont="1" applyFill="1" applyBorder="1"/>
    <xf numFmtId="184" fontId="70" fillId="0" borderId="32" xfId="8" applyNumberFormat="1" applyFont="1" applyFill="1" applyBorder="1"/>
    <xf numFmtId="10" fontId="70" fillId="0" borderId="27" xfId="8" applyNumberFormat="1" applyFont="1" applyFill="1" applyBorder="1"/>
    <xf numFmtId="3" fontId="1" fillId="0" borderId="32" xfId="8" applyNumberFormat="1" applyFont="1" applyFill="1" applyBorder="1"/>
    <xf numFmtId="184" fontId="70" fillId="0" borderId="36" xfId="8" applyNumberFormat="1" applyFont="1" applyFill="1" applyBorder="1"/>
    <xf numFmtId="3" fontId="1" fillId="0" borderId="36" xfId="8" applyNumberFormat="1" applyFont="1" applyFill="1" applyBorder="1"/>
    <xf numFmtId="177" fontId="1" fillId="0" borderId="0" xfId="0" applyNumberFormat="1" applyFont="1" applyBorder="1"/>
    <xf numFmtId="17" fontId="1" fillId="0" borderId="27" xfId="0" applyNumberFormat="1" applyFont="1" applyBorder="1"/>
    <xf numFmtId="0" fontId="15" fillId="0" borderId="0" xfId="0" applyFont="1" applyBorder="1"/>
    <xf numFmtId="10" fontId="12" fillId="0" borderId="0" xfId="0" applyNumberFormat="1" applyFont="1" applyBorder="1"/>
    <xf numFmtId="49" fontId="24" fillId="0" borderId="0" xfId="54" applyFill="1" applyBorder="1" applyAlignment="1">
      <alignment vertical="center"/>
    </xf>
    <xf numFmtId="49" fontId="22" fillId="0" borderId="26" xfId="0" quotePrefix="1" applyNumberFormat="1" applyFont="1" applyBorder="1" applyAlignment="1">
      <alignment horizontal="left" vertical="top"/>
    </xf>
    <xf numFmtId="0" fontId="0" fillId="0" borderId="25" xfId="0" applyBorder="1"/>
    <xf numFmtId="183" fontId="0" fillId="0" borderId="0" xfId="0" applyNumberFormat="1" applyBorder="1"/>
    <xf numFmtId="177" fontId="0" fillId="0" borderId="0" xfId="0" applyNumberFormat="1" applyBorder="1"/>
  </cellXfs>
  <cellStyles count="13102">
    <cellStyle name="20% - Accent1" xfId="36" builtinId="30" hidden="1"/>
    <cellStyle name="20% - Accent1 2" xfId="68" xr:uid="{F4EF5680-2AD2-478E-83B7-9D67DA5F3257}"/>
    <cellStyle name="20% - Accent2" xfId="32" builtinId="34" hidden="1"/>
    <cellStyle name="20% - Accent2 2" xfId="69" xr:uid="{B4091218-93F2-46E6-B15D-B980009E7008}"/>
    <cellStyle name="20% - Accent3" xfId="28" builtinId="38" hidden="1"/>
    <cellStyle name="20% - Accent3 2" xfId="70" xr:uid="{EDFC2F51-EF41-48DC-8E49-910371A21611}"/>
    <cellStyle name="20% - Accent4" xfId="24" builtinId="42" hidden="1"/>
    <cellStyle name="20% - Accent4 2" xfId="71" xr:uid="{F6BA2810-B61B-4848-908D-8BEC5CC6B2D6}"/>
    <cellStyle name="20% - Accent5" xfId="20" builtinId="46" hidden="1"/>
    <cellStyle name="20% - Accent5 2" xfId="72" xr:uid="{522D2DD4-81DF-40F9-ADC8-554DBC492767}"/>
    <cellStyle name="20% - Accent6" xfId="16" builtinId="50" hidden="1"/>
    <cellStyle name="20% - Accent6 2" xfId="73" xr:uid="{592B9AA2-E70E-41F2-89ED-E0E85B671C39}"/>
    <cellStyle name="40% - Accent1" xfId="35" builtinId="31" hidden="1"/>
    <cellStyle name="40% - Accent1 2" xfId="74" xr:uid="{F9669B4B-E675-4260-BD16-BB1532CEFA2B}"/>
    <cellStyle name="40% - Accent2" xfId="31" builtinId="35" hidden="1"/>
    <cellStyle name="40% - Accent2 2" xfId="75" xr:uid="{47F3925C-A4EC-4024-84C6-FAAF98247901}"/>
    <cellStyle name="40% - Accent3" xfId="27" builtinId="39" hidden="1"/>
    <cellStyle name="40% - Accent3 2" xfId="76" xr:uid="{C311A75F-C44E-4088-BE1D-F6A0F3D20398}"/>
    <cellStyle name="40% - Accent4" xfId="23" builtinId="43" hidden="1"/>
    <cellStyle name="40% - Accent4 2" xfId="77" xr:uid="{12DD862E-4B72-46A2-B649-0E6AB6439892}"/>
    <cellStyle name="40% - Accent5" xfId="19" builtinId="47" hidden="1"/>
    <cellStyle name="40% - Accent5 2" xfId="78" xr:uid="{B26BC1E1-FA00-4393-9D3B-6F3B0B09EFB6}"/>
    <cellStyle name="40% - Accent6" xfId="15" builtinId="51" hidden="1"/>
    <cellStyle name="40% - Accent6 2" xfId="79" xr:uid="{725CB307-A429-44EC-93C0-2F71D525EA94}"/>
    <cellStyle name="60% - Accent1" xfId="34" builtinId="32" hidden="1"/>
    <cellStyle name="60% - Accent1 2" xfId="80" xr:uid="{AA858D1D-F787-4799-8E8C-7F76A17103D8}"/>
    <cellStyle name="60% - Accent2" xfId="30" builtinId="36" hidden="1"/>
    <cellStyle name="60% - Accent2 2" xfId="81" xr:uid="{8A9B35C7-880D-4B9F-BFA4-A4301D64D2FF}"/>
    <cellStyle name="60% - Accent3" xfId="26" builtinId="40" hidden="1"/>
    <cellStyle name="60% - Accent3 2" xfId="82" xr:uid="{BFD43A07-11B9-4242-A161-AFBE115CF34D}"/>
    <cellStyle name="60% - Accent4" xfId="22" builtinId="44" hidden="1"/>
    <cellStyle name="60% - Accent4 2" xfId="83" xr:uid="{3DB353A5-043D-46E6-91A3-6A8BB0DF33C8}"/>
    <cellStyle name="60% - Accent5" xfId="18" builtinId="48" hidden="1"/>
    <cellStyle name="60% - Accent5 2" xfId="84" xr:uid="{0D86DB10-5466-48D1-8214-E878B9143B3B}"/>
    <cellStyle name="60% - Accent6" xfId="14" builtinId="52" hidden="1"/>
    <cellStyle name="60% - Accent6 2" xfId="85" xr:uid="{F0FA577E-0E88-4F62-AE99-673F59A9B0B9}"/>
    <cellStyle name="Accent1" xfId="37" builtinId="29" hidden="1"/>
    <cellStyle name="Accent1 2" xfId="86" xr:uid="{FAC9682F-1FA3-45C8-AEF9-FA5F8EBF39E1}"/>
    <cellStyle name="Accent2" xfId="33" builtinId="33" hidden="1"/>
    <cellStyle name="Accent2 2" xfId="87" xr:uid="{E327A18C-B2AA-4CFE-8305-292BDCA57371}"/>
    <cellStyle name="Accent3" xfId="29" builtinId="37" hidden="1"/>
    <cellStyle name="Accent3 2" xfId="88" xr:uid="{A0F18505-842C-4A64-A040-41C25D43AEE2}"/>
    <cellStyle name="Accent4" xfId="25" builtinId="41" hidden="1"/>
    <cellStyle name="Accent4 2" xfId="89" xr:uid="{74ABD5BD-61C2-443F-ABDF-D02A66119728}"/>
    <cellStyle name="Accent5" xfId="21" builtinId="45" hidden="1"/>
    <cellStyle name="Accent5 2" xfId="90" xr:uid="{9F6FE32A-978A-4710-A09D-39CE294C6481}"/>
    <cellStyle name="Accent6" xfId="17" builtinId="49" hidden="1"/>
    <cellStyle name="Accent6 2" xfId="91" xr:uid="{51A87F5F-749B-48BE-8CA9-5B4B1CC38091}"/>
    <cellStyle name="Bad" xfId="48" builtinId="27" hidden="1"/>
    <cellStyle name="Bad 2" xfId="92" xr:uid="{1E48FF28-0E8F-45C3-B53A-E6EB59945A70}"/>
    <cellStyle name="Calculation" xfId="44" builtinId="22" hidden="1"/>
    <cellStyle name="Calculation 2" xfId="93" xr:uid="{7E6E2246-5D0E-4492-A04D-F45BB50C85F0}"/>
    <cellStyle name="Check Cell" xfId="42" builtinId="23" hidden="1"/>
    <cellStyle name="Check Cell 2" xfId="94" xr:uid="{9B0C2EB9-47F0-4388-8AA7-238085A6B49C}"/>
    <cellStyle name="Comma" xfId="59" builtinId="3" hidden="1"/>
    <cellStyle name="Comma [0]" xfId="58" builtinId="6" customBuiltin="1"/>
    <cellStyle name="Comma [1]" xfId="13" xr:uid="{00000000-0005-0000-0000-00001D000000}"/>
    <cellStyle name="Comma [2]" xfId="12" xr:uid="{00000000-0005-0000-0000-00001E000000}"/>
    <cellStyle name="Comma [4]" xfId="11" xr:uid="{00000000-0005-0000-0000-00001F000000}"/>
    <cellStyle name="Comma 10" xfId="439" xr:uid="{DC4D0DB8-40A0-497C-AE2C-B57B69C8255B}"/>
    <cellStyle name="Comma 10 2" xfId="682" xr:uid="{AA151111-A1EF-4302-BEC3-B88B733A39A6}"/>
    <cellStyle name="Comma 10 2 2" xfId="1165" xr:uid="{F576B02D-3830-4D38-9B68-FBEDB082B018}"/>
    <cellStyle name="Comma 10 2 2 2" xfId="3219" xr:uid="{08D17AC9-8610-449F-BABD-A4F3F18096EC}"/>
    <cellStyle name="Comma 10 2 2 2 2" xfId="11431" xr:uid="{DF2BF9FD-A7B2-49E8-879F-C8C8EE961369}"/>
    <cellStyle name="Comma 10 2 2 2 3" xfId="7326" xr:uid="{411CEF7E-3A39-428A-8D5A-B3B1CF8EEA00}"/>
    <cellStyle name="Comma 10 2 2 2 4" xfId="12940" xr:uid="{9D909D25-0796-4FD4-AD00-0DEA84386D3E}"/>
    <cellStyle name="Comma 10 2 2 3" xfId="4245" xr:uid="{945C2DD1-A49F-40AB-B646-70608CE70471}"/>
    <cellStyle name="Comma 10 2 2 3 2" xfId="12457" xr:uid="{F02BD9D0-E98E-4DD4-A3E6-3AF386978A46}"/>
    <cellStyle name="Comma 10 2 2 3 3" xfId="8352" xr:uid="{E2BEC42C-1526-4D8E-A0EE-BCDF6C303144}"/>
    <cellStyle name="Comma 10 2 2 3 4" xfId="13091" xr:uid="{4F747C6F-724F-4381-A5DA-E76F1E3198C1}"/>
    <cellStyle name="Comma 10 2 2 4" xfId="2192" xr:uid="{B7ABD9E7-A828-422B-8399-44F01C845CAD}"/>
    <cellStyle name="Comma 10 2 2 4 2" xfId="10404" xr:uid="{C696C2B3-3B85-48DB-A314-B4AFFF355DC1}"/>
    <cellStyle name="Comma 10 2 2 4 3" xfId="6299" xr:uid="{9532A2F6-FCF8-48C8-BFBF-F58A464DD452}"/>
    <cellStyle name="Comma 10 2 2 4 4" xfId="12789" xr:uid="{9D5391E1-5741-4436-B04B-E6A71178E7DC}"/>
    <cellStyle name="Comma 10 2 2 5" xfId="9378" xr:uid="{1412D315-2A31-4705-9E8B-DB0914B15A1B}"/>
    <cellStyle name="Comma 10 2 2 6" xfId="5273" xr:uid="{11C66877-0C9C-4C0C-B993-737B91B18D01}"/>
    <cellStyle name="Comma 10 2 2 7" xfId="12637" xr:uid="{8216BB68-C840-4557-9CD7-B7D85F9EE70C}"/>
    <cellStyle name="Comma 10 2 3" xfId="2738" xr:uid="{871E54A2-9EE1-4E0F-8D73-9E5955DFCF91}"/>
    <cellStyle name="Comma 10 2 3 2" xfId="10950" xr:uid="{A32C9B76-927E-4FB7-A4A4-2FA2119C04A7}"/>
    <cellStyle name="Comma 10 2 3 3" xfId="6845" xr:uid="{D6467AED-0F40-4AE5-B56B-7251DD7C2DBE}"/>
    <cellStyle name="Comma 10 2 3 4" xfId="12868" xr:uid="{6F21D328-0437-41CC-8F29-511CC690CECB}"/>
    <cellStyle name="Comma 10 2 4" xfId="3764" xr:uid="{5214C8C2-B421-4E64-9D18-AD5052CF2A73}"/>
    <cellStyle name="Comma 10 2 4 2" xfId="11976" xr:uid="{409DA13A-346A-4555-BF1B-8EAD03D4339E}"/>
    <cellStyle name="Comma 10 2 4 3" xfId="7871" xr:uid="{7E272DB5-44EE-447E-8A38-78E7223578F6}"/>
    <cellStyle name="Comma 10 2 4 4" xfId="13019" xr:uid="{61719372-A0E3-43E8-9C1E-A2B83E904F51}"/>
    <cellStyle name="Comma 10 2 5" xfId="1711" xr:uid="{5EBAD2B7-401A-49A8-A12C-6A5356681D10}"/>
    <cellStyle name="Comma 10 2 5 2" xfId="9923" xr:uid="{966F5713-B0ED-435B-884C-0E15ED738151}"/>
    <cellStyle name="Comma 10 2 5 3" xfId="5818" xr:uid="{2486E22C-F495-4750-B24A-692A67923C33}"/>
    <cellStyle name="Comma 10 2 5 4" xfId="12717" xr:uid="{840C1CAC-6B8D-45F7-A489-2EAE324F2A48}"/>
    <cellStyle name="Comma 10 2 6" xfId="8897" xr:uid="{3A49B38A-A5AF-4C01-A159-D94050A7CF92}"/>
    <cellStyle name="Comma 10 2 7" xfId="4792" xr:uid="{11FC4007-F4ED-4ADE-8B9C-75CE7128C9AF}"/>
    <cellStyle name="Comma 10 2 8" xfId="12565" xr:uid="{8273DFC5-CDD0-475B-A15B-D2037E4C937E}"/>
    <cellStyle name="Comma 10 3" xfId="923" xr:uid="{83073BED-51DF-490F-AA41-8E2994E3B069}"/>
    <cellStyle name="Comma 10 3 2" xfId="2977" xr:uid="{006B2A34-AD3C-4CBD-AE7D-FAA340D408C1}"/>
    <cellStyle name="Comma 10 3 2 2" xfId="11189" xr:uid="{7BD855E0-6FD7-49B3-8587-E074E169B210}"/>
    <cellStyle name="Comma 10 3 2 3" xfId="7084" xr:uid="{66C779E2-1C10-4DBD-85BB-E755576FCFEC}"/>
    <cellStyle name="Comma 10 3 2 4" xfId="12903" xr:uid="{A63F5293-422E-462C-AFBC-0664A7989457}"/>
    <cellStyle name="Comma 10 3 3" xfId="4003" xr:uid="{870504E8-07C7-4476-94BE-0A42BEB4C9E1}"/>
    <cellStyle name="Comma 10 3 3 2" xfId="12215" xr:uid="{A4FC92FA-03B5-41B1-BBFE-2B978DA8EE63}"/>
    <cellStyle name="Comma 10 3 3 3" xfId="8110" xr:uid="{66EEECE0-72AE-49D6-97D8-F3A5A1254291}"/>
    <cellStyle name="Comma 10 3 3 4" xfId="13054" xr:uid="{01138C53-FE3D-4230-816B-2B4D36CBED79}"/>
    <cellStyle name="Comma 10 3 4" xfId="1950" xr:uid="{4307C27F-A35D-455D-8817-41269294AAB5}"/>
    <cellStyle name="Comma 10 3 4 2" xfId="10162" xr:uid="{AA222F09-F486-4DE5-B746-74D9F2A26ABD}"/>
    <cellStyle name="Comma 10 3 4 3" xfId="6057" xr:uid="{9C310B1C-E160-4AC1-BEA8-FDF83F5E01C8}"/>
    <cellStyle name="Comma 10 3 4 4" xfId="12752" xr:uid="{D6A4E430-3591-4041-95F5-28F7143147CB}"/>
    <cellStyle name="Comma 10 3 5" xfId="9136" xr:uid="{B75A2D94-2EEC-4581-8FB3-2022D3DA527C}"/>
    <cellStyle name="Comma 10 3 6" xfId="5031" xr:uid="{5BABD282-83E7-4CEE-8C2C-E35ADD47267B}"/>
    <cellStyle name="Comma 10 3 7" xfId="12600" xr:uid="{07E9252F-F4E1-4325-892E-ECDACF089988}"/>
    <cellStyle name="Comma 10 4" xfId="2496" xr:uid="{C88B3E84-8DB3-4734-BDA1-D49B347DBFED}"/>
    <cellStyle name="Comma 10 4 2" xfId="10708" xr:uid="{4CCC736D-D4BD-4472-80AA-B27B2FC1C80C}"/>
    <cellStyle name="Comma 10 4 3" xfId="6603" xr:uid="{219A3778-520C-47AE-A8CA-0F1CD61FD2C3}"/>
    <cellStyle name="Comma 10 4 4" xfId="12831" xr:uid="{68DC4DF0-DEE8-430B-B993-B8A5DE506F4A}"/>
    <cellStyle name="Comma 10 5" xfId="3522" xr:uid="{05E33EC2-D04D-4905-B0E2-59C995B82597}"/>
    <cellStyle name="Comma 10 5 2" xfId="11734" xr:uid="{13142E35-0CC0-474B-9F58-8AFAACB479CF}"/>
    <cellStyle name="Comma 10 5 3" xfId="7629" xr:uid="{A03130BA-37FE-4F4E-B4C7-BC47D772590A}"/>
    <cellStyle name="Comma 10 5 4" xfId="12982" xr:uid="{1E5EF5F0-8BC0-4C83-A8E9-F88C8C4973CE}"/>
    <cellStyle name="Comma 10 6" xfId="1469" xr:uid="{9092B6C4-FBEA-4314-B0FC-72923AC6A6ED}"/>
    <cellStyle name="Comma 10 6 2" xfId="9681" xr:uid="{87B735F0-8099-4C40-9E39-1B86C5303421}"/>
    <cellStyle name="Comma 10 6 3" xfId="5576" xr:uid="{7982FAE9-7245-4776-8724-F5CC59516D4F}"/>
    <cellStyle name="Comma 10 6 4" xfId="12680" xr:uid="{FE8D347F-1F76-4E02-8EED-05909D6722A3}"/>
    <cellStyle name="Comma 10 7" xfId="8655" xr:uid="{FCE6D066-AE9C-4539-908F-25AA2AF8B326}"/>
    <cellStyle name="Comma 10 8" xfId="4550" xr:uid="{C83B35B5-4EC5-446D-AA19-44CB7AF7F163}"/>
    <cellStyle name="Comma 10 9" xfId="12528" xr:uid="{3909A1C1-D72B-4C05-8494-76CC73FD9912}"/>
    <cellStyle name="Comma 2" xfId="95" xr:uid="{ADCDF9DD-5384-44E5-80F8-B07AD0C24EA7}"/>
    <cellStyle name="Comma 2 2" xfId="96" xr:uid="{C32640B3-1F87-4925-A245-036AF31793D2}"/>
    <cellStyle name="Comma 2 2 2" xfId="363" xr:uid="{668E86DD-0C10-490B-A85A-6DAD868D4582}"/>
    <cellStyle name="Comma 2 2 2 10" xfId="4474" xr:uid="{A6472AE3-5E7F-4895-A1AF-5751BC620B43}"/>
    <cellStyle name="Comma 2 2 2 11" xfId="12514" xr:uid="{B856A223-9B3E-4DAD-879E-2009C7B229CD}"/>
    <cellStyle name="Comma 2 2 2 2" xfId="404" xr:uid="{2DA9591B-D1CE-435E-B1E3-6E5864334319}"/>
    <cellStyle name="Comma 2 2 2 2 2" xfId="647" xr:uid="{3887116F-D91D-4469-8115-6FFB15A79095}"/>
    <cellStyle name="Comma 2 2 2 2 2 2" xfId="1130" xr:uid="{042701E7-D0D3-4FDC-BD15-04BF8439073B}"/>
    <cellStyle name="Comma 2 2 2 2 2 2 2" xfId="3184" xr:uid="{50080121-F4AE-4F9B-9E57-F43633C7DAB7}"/>
    <cellStyle name="Comma 2 2 2 2 2 2 2 2" xfId="11396" xr:uid="{04F0FB33-54B9-40BA-887A-3D9F8A68393C}"/>
    <cellStyle name="Comma 2 2 2 2 2 2 2 3" xfId="7291" xr:uid="{3CBBDE81-C54C-4391-B35F-26CE325C93B9}"/>
    <cellStyle name="Comma 2 2 2 2 2 2 2 4" xfId="12935" xr:uid="{675E5559-954B-4FBD-8032-5087CB5A0D8E}"/>
    <cellStyle name="Comma 2 2 2 2 2 2 3" xfId="4210" xr:uid="{6577EC1F-1431-446D-94B8-97E97283EA3A}"/>
    <cellStyle name="Comma 2 2 2 2 2 2 3 2" xfId="12422" xr:uid="{AA002AD8-FFD6-4021-AE61-64BDA3DC6AA6}"/>
    <cellStyle name="Comma 2 2 2 2 2 2 3 3" xfId="8317" xr:uid="{081DB52A-8471-4880-8FD5-1F0F5B8090B5}"/>
    <cellStyle name="Comma 2 2 2 2 2 2 3 4" xfId="13086" xr:uid="{478E48F8-29DE-4F4B-9232-7C918F12A6AD}"/>
    <cellStyle name="Comma 2 2 2 2 2 2 4" xfId="2157" xr:uid="{C422986E-FCEA-46E1-B919-FE7357522FCA}"/>
    <cellStyle name="Comma 2 2 2 2 2 2 4 2" xfId="10369" xr:uid="{665108E0-89A6-40DE-996A-E4AC0DA80455}"/>
    <cellStyle name="Comma 2 2 2 2 2 2 4 3" xfId="6264" xr:uid="{B32BAC9F-E1B6-446D-87A4-10762D9E4CA0}"/>
    <cellStyle name="Comma 2 2 2 2 2 2 4 4" xfId="12784" xr:uid="{DDE4A37F-B9BC-46CA-B2A7-785A6B0E4BE6}"/>
    <cellStyle name="Comma 2 2 2 2 2 2 5" xfId="9343" xr:uid="{8272E212-0CA6-4F2D-AFFD-E75D8E394FD0}"/>
    <cellStyle name="Comma 2 2 2 2 2 2 6" xfId="5238" xr:uid="{ADDE9758-762F-40EA-A1BA-992DE4A0C4DA}"/>
    <cellStyle name="Comma 2 2 2 2 2 2 7" xfId="12632" xr:uid="{17D380EE-7617-456C-852A-009F6F41F2C6}"/>
    <cellStyle name="Comma 2 2 2 2 2 3" xfId="2703" xr:uid="{223CC664-4435-42E6-971F-C3F1ADF57617}"/>
    <cellStyle name="Comma 2 2 2 2 2 3 2" xfId="10915" xr:uid="{A5408E89-4A9C-4F66-B0E9-3BDE38C7A4FE}"/>
    <cellStyle name="Comma 2 2 2 2 2 3 3" xfId="6810" xr:uid="{47FAF496-0E80-401F-9B97-05AF702CD9A9}"/>
    <cellStyle name="Comma 2 2 2 2 2 3 4" xfId="12863" xr:uid="{554151CE-A44D-48CC-B1A7-D45CC71FB50A}"/>
    <cellStyle name="Comma 2 2 2 2 2 4" xfId="3729" xr:uid="{1283DFD5-09BC-4328-A9AB-29B5C465B2FD}"/>
    <cellStyle name="Comma 2 2 2 2 2 4 2" xfId="11941" xr:uid="{A5BC9091-F16E-4CAF-A142-A45CBB155137}"/>
    <cellStyle name="Comma 2 2 2 2 2 4 3" xfId="7836" xr:uid="{5CCC9A69-A0DC-4E44-A41D-4E55ACAE68EE}"/>
    <cellStyle name="Comma 2 2 2 2 2 4 4" xfId="13014" xr:uid="{2C14A74A-F12C-4BD5-924E-977DBEB8775D}"/>
    <cellStyle name="Comma 2 2 2 2 2 5" xfId="1676" xr:uid="{FF9011BE-F5E0-4C40-BFB8-899DF2805203}"/>
    <cellStyle name="Comma 2 2 2 2 2 5 2" xfId="9888" xr:uid="{592FA8CA-F594-494C-BB88-7D83AC6D6435}"/>
    <cellStyle name="Comma 2 2 2 2 2 5 3" xfId="5783" xr:uid="{3C01F502-514C-4CA5-ACF3-7A3E100A478D}"/>
    <cellStyle name="Comma 2 2 2 2 2 5 4" xfId="12712" xr:uid="{274ACC45-2693-4534-9336-80784773DF35}"/>
    <cellStyle name="Comma 2 2 2 2 2 6" xfId="8862" xr:uid="{85929283-3166-4827-8153-1353503539E1}"/>
    <cellStyle name="Comma 2 2 2 2 2 7" xfId="4757" xr:uid="{E411D0CD-D280-4771-A918-AD50A399A179}"/>
    <cellStyle name="Comma 2 2 2 2 2 8" xfId="12560" xr:uid="{B463CE3D-0E1B-4490-9BA8-2ABEAD330040}"/>
    <cellStyle name="Comma 2 2 2 2 3" xfId="888" xr:uid="{899E4150-6B8E-4B45-BA9E-3BF9B81D345C}"/>
    <cellStyle name="Comma 2 2 2 2 3 2" xfId="2942" xr:uid="{2B2EF36A-4F11-4117-BD8C-2FE4233CA90B}"/>
    <cellStyle name="Comma 2 2 2 2 3 2 2" xfId="11154" xr:uid="{3E886043-1B0A-4784-9BF9-B9A7B7FC999A}"/>
    <cellStyle name="Comma 2 2 2 2 3 2 3" xfId="7049" xr:uid="{F83AADCB-9C3B-448E-B56B-1689C891D0D2}"/>
    <cellStyle name="Comma 2 2 2 2 3 2 4" xfId="12898" xr:uid="{203A7697-CA5E-4B58-BA21-495637F31029}"/>
    <cellStyle name="Comma 2 2 2 2 3 3" xfId="3968" xr:uid="{9A5B2BE3-8979-4E51-A2E9-4808446AA69B}"/>
    <cellStyle name="Comma 2 2 2 2 3 3 2" xfId="12180" xr:uid="{DB24AE75-D013-4962-8D78-21F381291BEB}"/>
    <cellStyle name="Comma 2 2 2 2 3 3 3" xfId="8075" xr:uid="{DA6166B6-69F2-47FE-B962-2662293BA630}"/>
    <cellStyle name="Comma 2 2 2 2 3 3 4" xfId="13049" xr:uid="{83EE4E0A-5199-4188-A382-206F3C39BAB6}"/>
    <cellStyle name="Comma 2 2 2 2 3 4" xfId="1915" xr:uid="{67AAE895-D81C-4320-AD6D-4F3C813342C9}"/>
    <cellStyle name="Comma 2 2 2 2 3 4 2" xfId="10127" xr:uid="{77E31CDD-655E-43DC-BD4A-A88F5C273ABB}"/>
    <cellStyle name="Comma 2 2 2 2 3 4 3" xfId="6022" xr:uid="{78C1C42C-FAE4-4A80-9A35-82F9A4226A0F}"/>
    <cellStyle name="Comma 2 2 2 2 3 4 4" xfId="12747" xr:uid="{62E428BC-6A1A-4065-B58F-3EA68C8C3BB9}"/>
    <cellStyle name="Comma 2 2 2 2 3 5" xfId="9101" xr:uid="{D1A30A92-BB22-4472-9FEA-BDD2C55E15D0}"/>
    <cellStyle name="Comma 2 2 2 2 3 6" xfId="4996" xr:uid="{D24DE42B-D0C8-4E23-8AD1-2B2C7F0616B7}"/>
    <cellStyle name="Comma 2 2 2 2 3 7" xfId="12595" xr:uid="{E58C3D70-5BE6-414D-8B7D-809CDFCFB6E4}"/>
    <cellStyle name="Comma 2 2 2 2 4" xfId="2461" xr:uid="{F4ACFC4D-5C5B-490B-AE44-C50768E3F4EB}"/>
    <cellStyle name="Comma 2 2 2 2 4 2" xfId="10673" xr:uid="{7341D5AE-75BA-4C88-B9C1-7E79F88E6102}"/>
    <cellStyle name="Comma 2 2 2 2 4 3" xfId="6568" xr:uid="{8C3D63EA-C003-4398-88D5-D9ED3E45D87C}"/>
    <cellStyle name="Comma 2 2 2 2 4 4" xfId="12826" xr:uid="{D63B5235-8C59-4BE7-A949-2E3C72932784}"/>
    <cellStyle name="Comma 2 2 2 2 5" xfId="3487" xr:uid="{EEECDA16-5927-440E-8FE2-2764F3A329B0}"/>
    <cellStyle name="Comma 2 2 2 2 5 2" xfId="11699" xr:uid="{ABDDFA56-3FB8-47C5-BF13-18463A0FF9B7}"/>
    <cellStyle name="Comma 2 2 2 2 5 3" xfId="7594" xr:uid="{E83AF395-667D-4245-81E4-402B634A5BD1}"/>
    <cellStyle name="Comma 2 2 2 2 5 4" xfId="12977" xr:uid="{D98BFA11-AD77-42EA-B549-CA91FCCB586A}"/>
    <cellStyle name="Comma 2 2 2 2 6" xfId="1434" xr:uid="{AAA9BD01-C6F5-4682-81CB-B62F5513F68E}"/>
    <cellStyle name="Comma 2 2 2 2 6 2" xfId="9646" xr:uid="{8E0AF40A-09D9-4919-9B42-B5502C26FF60}"/>
    <cellStyle name="Comma 2 2 2 2 6 3" xfId="5541" xr:uid="{B5F69912-3C7C-49AA-86B3-D3ED75D0C3BB}"/>
    <cellStyle name="Comma 2 2 2 2 6 4" xfId="12675" xr:uid="{863A9265-A595-499E-A624-A4AACB59EFE2}"/>
    <cellStyle name="Comma 2 2 2 2 7" xfId="8620" xr:uid="{253C2BE3-683D-4F5B-96B7-963F4EA47BE4}"/>
    <cellStyle name="Comma 2 2 2 2 8" xfId="4515" xr:uid="{670E7F5C-BDCE-4C03-B595-710447D2B066}"/>
    <cellStyle name="Comma 2 2 2 2 9" xfId="12523" xr:uid="{B378C57B-6BC2-4039-A936-E869C0F8A335}"/>
    <cellStyle name="Comma 2 2 2 3" xfId="445" xr:uid="{997E03F7-1D38-413C-94F3-F9B3785A0B18}"/>
    <cellStyle name="Comma 2 2 2 3 2" xfId="688" xr:uid="{02FC6214-39F5-4F73-A94F-B5F05C00D142}"/>
    <cellStyle name="Comma 2 2 2 3 2 2" xfId="1171" xr:uid="{2A385B0A-5B05-473C-B937-B83788CB0282}"/>
    <cellStyle name="Comma 2 2 2 3 2 2 2" xfId="3225" xr:uid="{7BA16C09-034C-4C8C-AC89-29B206E788D5}"/>
    <cellStyle name="Comma 2 2 2 3 2 2 2 2" xfId="11437" xr:uid="{FB5AF109-51DB-4617-B78F-0D1BEEA56E3F}"/>
    <cellStyle name="Comma 2 2 2 3 2 2 2 3" xfId="7332" xr:uid="{18A8DFCF-34E0-4522-BE1D-10EC67B451B1}"/>
    <cellStyle name="Comma 2 2 2 3 2 2 2 4" xfId="12944" xr:uid="{BF56186D-7DD0-4FA3-8997-BE8F9E05C47C}"/>
    <cellStyle name="Comma 2 2 2 3 2 2 3" xfId="4251" xr:uid="{C7132966-411D-4FA2-A416-6E72D7130C49}"/>
    <cellStyle name="Comma 2 2 2 3 2 2 3 2" xfId="12463" xr:uid="{DB765AD2-C60F-4FA3-BE82-29A228ACD2B2}"/>
    <cellStyle name="Comma 2 2 2 3 2 2 3 3" xfId="8358" xr:uid="{779717E0-987A-4D32-B400-4C4A45E5C151}"/>
    <cellStyle name="Comma 2 2 2 3 2 2 3 4" xfId="13095" xr:uid="{5459D9BE-B38B-4001-8665-58FC178317D1}"/>
    <cellStyle name="Comma 2 2 2 3 2 2 4" xfId="2198" xr:uid="{BA58F5DA-2F3A-4D16-949E-20617D3A4E86}"/>
    <cellStyle name="Comma 2 2 2 3 2 2 4 2" xfId="10410" xr:uid="{1AB2E260-EFD8-4B2F-9607-BCD7393452F3}"/>
    <cellStyle name="Comma 2 2 2 3 2 2 4 3" xfId="6305" xr:uid="{80956E04-AF55-4753-A549-68943FC43018}"/>
    <cellStyle name="Comma 2 2 2 3 2 2 4 4" xfId="12793" xr:uid="{0FA630E2-5E8A-4DA5-AD13-02AEBF789ABB}"/>
    <cellStyle name="Comma 2 2 2 3 2 2 5" xfId="9384" xr:uid="{E17A061A-E323-4A8C-A18D-4071B10518D4}"/>
    <cellStyle name="Comma 2 2 2 3 2 2 6" xfId="5279" xr:uid="{BFBBA8AF-932C-43F4-9D81-5F8499885267}"/>
    <cellStyle name="Comma 2 2 2 3 2 2 7" xfId="12641" xr:uid="{BEE41747-B04C-4003-A3F7-534BE6EA7649}"/>
    <cellStyle name="Comma 2 2 2 3 2 3" xfId="2744" xr:uid="{25E190C6-31E7-46F5-993A-0C9723C0CAC7}"/>
    <cellStyle name="Comma 2 2 2 3 2 3 2" xfId="10956" xr:uid="{0A416936-F7EF-4730-B732-ACBA5ED4B0D7}"/>
    <cellStyle name="Comma 2 2 2 3 2 3 3" xfId="6851" xr:uid="{F71F5877-79EE-4BBE-8831-4627242F7AA1}"/>
    <cellStyle name="Comma 2 2 2 3 2 3 4" xfId="12872" xr:uid="{AFEABA25-82B2-47F7-AE3E-9D7DF02F365A}"/>
    <cellStyle name="Comma 2 2 2 3 2 4" xfId="3770" xr:uid="{14987178-9073-439D-9156-15FF92B6E290}"/>
    <cellStyle name="Comma 2 2 2 3 2 4 2" xfId="11982" xr:uid="{FB65CB0E-0B67-48A9-8CFA-8BDA8862EADC}"/>
    <cellStyle name="Comma 2 2 2 3 2 4 3" xfId="7877" xr:uid="{49BD30CB-5897-45FB-9D61-A90E289E426B}"/>
    <cellStyle name="Comma 2 2 2 3 2 4 4" xfId="13023" xr:uid="{820D05AF-7466-4F61-9622-F85EA767C891}"/>
    <cellStyle name="Comma 2 2 2 3 2 5" xfId="1717" xr:uid="{6A59D77A-4C94-446F-9045-7B5898534203}"/>
    <cellStyle name="Comma 2 2 2 3 2 5 2" xfId="9929" xr:uid="{3190939B-4172-4845-9164-313DA5B46B4E}"/>
    <cellStyle name="Comma 2 2 2 3 2 5 3" xfId="5824" xr:uid="{1BD929CB-2733-4A2F-BD11-579A472C4A05}"/>
    <cellStyle name="Comma 2 2 2 3 2 5 4" xfId="12721" xr:uid="{FD297DE8-92DB-4BF2-BE88-26F2F9CFBA77}"/>
    <cellStyle name="Comma 2 2 2 3 2 6" xfId="8903" xr:uid="{B262D98F-1F7B-4DD5-9C88-EDFDEEE5BF06}"/>
    <cellStyle name="Comma 2 2 2 3 2 7" xfId="4798" xr:uid="{093002A6-E473-4F76-9CF7-B1C410B062F2}"/>
    <cellStyle name="Comma 2 2 2 3 2 8" xfId="12569" xr:uid="{9922993B-C4F3-4D23-8CEA-E4ABDA53DEAD}"/>
    <cellStyle name="Comma 2 2 2 3 3" xfId="929" xr:uid="{179C1116-09DF-484D-ACE3-09F82FDABDA1}"/>
    <cellStyle name="Comma 2 2 2 3 3 2" xfId="2983" xr:uid="{DE4D48F1-D741-4F3E-974C-C530C1E0C806}"/>
    <cellStyle name="Comma 2 2 2 3 3 2 2" xfId="11195" xr:uid="{883CC7A5-F34E-4FEC-8A65-FC0D0EDF7DB7}"/>
    <cellStyle name="Comma 2 2 2 3 3 2 3" xfId="7090" xr:uid="{43B3A2E3-8BA3-4119-9463-D67C847CC066}"/>
    <cellStyle name="Comma 2 2 2 3 3 2 4" xfId="12907" xr:uid="{0ED65912-663C-42BD-B847-B81530847367}"/>
    <cellStyle name="Comma 2 2 2 3 3 3" xfId="4009" xr:uid="{429C0731-D315-41A0-A138-A37379486B54}"/>
    <cellStyle name="Comma 2 2 2 3 3 3 2" xfId="12221" xr:uid="{1720F898-6B7D-40BA-8336-D08C9A2EA46C}"/>
    <cellStyle name="Comma 2 2 2 3 3 3 3" xfId="8116" xr:uid="{3CC2433D-5212-48E8-9100-0716CFE4A45A}"/>
    <cellStyle name="Comma 2 2 2 3 3 3 4" xfId="13058" xr:uid="{7B9CD40A-900C-4753-ABD9-0AEDE42A23F0}"/>
    <cellStyle name="Comma 2 2 2 3 3 4" xfId="1956" xr:uid="{BDC76AAD-5ED0-44C3-B065-F4F74966FA8E}"/>
    <cellStyle name="Comma 2 2 2 3 3 4 2" xfId="10168" xr:uid="{4D5CFC6E-E244-4FBC-994F-D2F1D25745F2}"/>
    <cellStyle name="Comma 2 2 2 3 3 4 3" xfId="6063" xr:uid="{377B59F5-9DC0-4424-999A-A3F116771FF3}"/>
    <cellStyle name="Comma 2 2 2 3 3 4 4" xfId="12756" xr:uid="{BF44CA9D-364B-4824-9980-EE00E390F3BC}"/>
    <cellStyle name="Comma 2 2 2 3 3 5" xfId="9142" xr:uid="{075FC99F-A3C9-495F-9839-0AF7257D0C87}"/>
    <cellStyle name="Comma 2 2 2 3 3 6" xfId="5037" xr:uid="{C66CC975-EEEA-4EA7-9DC1-EAFF161BDBD6}"/>
    <cellStyle name="Comma 2 2 2 3 3 7" xfId="12604" xr:uid="{3E9575D1-CF43-4143-B4D7-B69AF8E65C67}"/>
    <cellStyle name="Comma 2 2 2 3 4" xfId="2502" xr:uid="{6546D4FC-0B77-49E1-8645-D36414549620}"/>
    <cellStyle name="Comma 2 2 2 3 4 2" xfId="10714" xr:uid="{F6D1701A-33EB-4C8C-8364-04D9BA8A54F9}"/>
    <cellStyle name="Comma 2 2 2 3 4 3" xfId="6609" xr:uid="{00787158-0634-4351-98CB-9647BCF56578}"/>
    <cellStyle name="Comma 2 2 2 3 4 4" xfId="12835" xr:uid="{C23885BE-F995-49C6-9997-8260CE5C6E92}"/>
    <cellStyle name="Comma 2 2 2 3 5" xfId="3528" xr:uid="{D8290B6D-B061-4430-944F-B523AC5DDD0D}"/>
    <cellStyle name="Comma 2 2 2 3 5 2" xfId="11740" xr:uid="{F19E99BB-D77E-4F03-AFE7-47D9D7912159}"/>
    <cellStyle name="Comma 2 2 2 3 5 3" xfId="7635" xr:uid="{B42EAE9C-C1CC-49A3-A4D7-FED5557BF874}"/>
    <cellStyle name="Comma 2 2 2 3 5 4" xfId="12986" xr:uid="{A3838ADE-49D8-4816-807E-03BA71CBD764}"/>
    <cellStyle name="Comma 2 2 2 3 6" xfId="1475" xr:uid="{BDF3461C-DB68-4733-ACB2-A82490601D18}"/>
    <cellStyle name="Comma 2 2 2 3 6 2" xfId="9687" xr:uid="{242503AA-4BE2-418C-B4E5-AC6C1FEAB946}"/>
    <cellStyle name="Comma 2 2 2 3 6 3" xfId="5582" xr:uid="{05CD5995-15C1-470A-9406-DF9AB93119A7}"/>
    <cellStyle name="Comma 2 2 2 3 6 4" xfId="12684" xr:uid="{A9ED8FF1-C2AF-4099-A58F-BF14BFF5A40B}"/>
    <cellStyle name="Comma 2 2 2 3 7" xfId="8661" xr:uid="{81816823-22E2-42FB-A7B4-7866AB14185D}"/>
    <cellStyle name="Comma 2 2 2 3 8" xfId="4556" xr:uid="{B9AA51E3-8DA3-4414-ADA1-A76679557890}"/>
    <cellStyle name="Comma 2 2 2 3 9" xfId="12532" xr:uid="{4C02C91A-A5F3-4CDE-96F5-D1603FB8C8C6}"/>
    <cellStyle name="Comma 2 2 2 4" xfId="606" xr:uid="{3FA60F9F-1A49-4751-AE01-4B2DE85E272D}"/>
    <cellStyle name="Comma 2 2 2 4 2" xfId="1089" xr:uid="{035D4B6B-F9BE-46FA-BCEB-F46FF0063FEF}"/>
    <cellStyle name="Comma 2 2 2 4 2 2" xfId="3143" xr:uid="{7BCC9C98-19AB-4DA0-9D64-BAA7EEFA436C}"/>
    <cellStyle name="Comma 2 2 2 4 2 2 2" xfId="11355" xr:uid="{880CAC78-A2F2-4B64-9D42-7D15DA144BF1}"/>
    <cellStyle name="Comma 2 2 2 4 2 2 3" xfId="7250" xr:uid="{3497F270-FDF2-4B8D-87A1-8B470DC08515}"/>
    <cellStyle name="Comma 2 2 2 4 2 2 4" xfId="12926" xr:uid="{81AF0BF2-0045-4457-92A8-138D7A99203C}"/>
    <cellStyle name="Comma 2 2 2 4 2 3" xfId="4169" xr:uid="{708573D1-693A-45CB-ACFB-4A2AE658C308}"/>
    <cellStyle name="Comma 2 2 2 4 2 3 2" xfId="12381" xr:uid="{17AA3D60-F449-4C30-8B78-2A48BB7DBBD2}"/>
    <cellStyle name="Comma 2 2 2 4 2 3 3" xfId="8276" xr:uid="{A7582998-81F5-424C-A18F-36A2DE82EEA3}"/>
    <cellStyle name="Comma 2 2 2 4 2 3 4" xfId="13077" xr:uid="{B155AF46-F564-497F-A8A0-02D17FF508F4}"/>
    <cellStyle name="Comma 2 2 2 4 2 4" xfId="2116" xr:uid="{843BF008-D6B9-49EF-84AC-D66CAE34ECB2}"/>
    <cellStyle name="Comma 2 2 2 4 2 4 2" xfId="10328" xr:uid="{3731910A-B7BF-4E33-B985-EA804D72EEFE}"/>
    <cellStyle name="Comma 2 2 2 4 2 4 3" xfId="6223" xr:uid="{65437777-2198-4BE6-BCE2-B03ACF465A32}"/>
    <cellStyle name="Comma 2 2 2 4 2 4 4" xfId="12775" xr:uid="{32298048-1F95-46B8-A4BC-892E5B0C3430}"/>
    <cellStyle name="Comma 2 2 2 4 2 5" xfId="9302" xr:uid="{325B835B-5361-43C1-875C-57CECE6DAC0A}"/>
    <cellStyle name="Comma 2 2 2 4 2 6" xfId="5197" xr:uid="{F21011DC-020D-46FF-8EB1-EF3C3FD1201A}"/>
    <cellStyle name="Comma 2 2 2 4 2 7" xfId="12623" xr:uid="{6FADCC99-05F3-49AD-90FE-0ECF83C010A7}"/>
    <cellStyle name="Comma 2 2 2 4 3" xfId="2662" xr:uid="{2B94011F-F148-4F8C-84C6-4FB0F9C7B6B0}"/>
    <cellStyle name="Comma 2 2 2 4 3 2" xfId="10874" xr:uid="{24474881-C82F-407A-B52F-36F58ACDDDD0}"/>
    <cellStyle name="Comma 2 2 2 4 3 3" xfId="6769" xr:uid="{DA173C88-5D29-413D-A1ED-B214D0457951}"/>
    <cellStyle name="Comma 2 2 2 4 3 4" xfId="12854" xr:uid="{4C657886-FE00-424D-9C9C-4BACC4B04668}"/>
    <cellStyle name="Comma 2 2 2 4 4" xfId="3688" xr:uid="{5CB18672-3BF5-4D70-A6AE-F517A9045ECC}"/>
    <cellStyle name="Comma 2 2 2 4 4 2" xfId="11900" xr:uid="{A7040693-5081-43C9-9185-9A6B7C7A4DF3}"/>
    <cellStyle name="Comma 2 2 2 4 4 3" xfId="7795" xr:uid="{6561D582-8C17-4914-9348-BB1C5B2B20A3}"/>
    <cellStyle name="Comma 2 2 2 4 4 4" xfId="13005" xr:uid="{7818E318-7B35-4CC2-9298-99A119ED0FBE}"/>
    <cellStyle name="Comma 2 2 2 4 5" xfId="1635" xr:uid="{56F45E49-E61B-4CF4-BF82-1CDCCD49C930}"/>
    <cellStyle name="Comma 2 2 2 4 5 2" xfId="9847" xr:uid="{86DFB7F4-BCA1-4658-90DD-99FE53F79F1E}"/>
    <cellStyle name="Comma 2 2 2 4 5 3" xfId="5742" xr:uid="{73D054BC-ADEF-479A-AB7B-62003D2403D1}"/>
    <cellStyle name="Comma 2 2 2 4 5 4" xfId="12703" xr:uid="{1A91A14F-EA29-4906-BC8B-0C359F7A83A3}"/>
    <cellStyle name="Comma 2 2 2 4 6" xfId="8821" xr:uid="{A0C2005B-0488-48DA-B76D-89BAB958BD8F}"/>
    <cellStyle name="Comma 2 2 2 4 7" xfId="4716" xr:uid="{49676165-7BE8-4588-B464-291D3FE1ABE9}"/>
    <cellStyle name="Comma 2 2 2 4 8" xfId="12551" xr:uid="{AC466035-6A79-4403-A0CB-8F35D856226B}"/>
    <cellStyle name="Comma 2 2 2 5" xfId="847" xr:uid="{AAA9A87B-0A22-40CB-B748-F51603CEA711}"/>
    <cellStyle name="Comma 2 2 2 5 2" xfId="2901" xr:uid="{02C6CB02-100C-44E1-B292-1B093FEBB5D1}"/>
    <cellStyle name="Comma 2 2 2 5 2 2" xfId="11113" xr:uid="{99065C76-DFF5-4CF4-B994-68A8E6B63AF1}"/>
    <cellStyle name="Comma 2 2 2 5 2 3" xfId="7008" xr:uid="{6F5F9A0B-B8F5-40F6-8E16-1F2D1519B69A}"/>
    <cellStyle name="Comma 2 2 2 5 2 4" xfId="12889" xr:uid="{87ED50B6-75B3-427A-877A-8C3F59D75EC6}"/>
    <cellStyle name="Comma 2 2 2 5 3" xfId="3927" xr:uid="{5C4136A1-3019-458F-9D39-1A4F48BF60E5}"/>
    <cellStyle name="Comma 2 2 2 5 3 2" xfId="12139" xr:uid="{5BC5DB60-33D6-40EB-95E5-244EE2A6A29E}"/>
    <cellStyle name="Comma 2 2 2 5 3 3" xfId="8034" xr:uid="{40B699C2-7E0A-437A-A5DA-3B01A04951C0}"/>
    <cellStyle name="Comma 2 2 2 5 3 4" xfId="13040" xr:uid="{AC6A5305-F395-4903-BDA9-EAA20FCCF5C2}"/>
    <cellStyle name="Comma 2 2 2 5 4" xfId="1874" xr:uid="{2CF37F92-4757-4E2F-B483-A309D856B406}"/>
    <cellStyle name="Comma 2 2 2 5 4 2" xfId="10086" xr:uid="{A9CF8564-F1B8-48D1-BEC2-13E4BDC39BAE}"/>
    <cellStyle name="Comma 2 2 2 5 4 3" xfId="5981" xr:uid="{4A40D2A5-A6FE-42A0-8941-C79B961382D7}"/>
    <cellStyle name="Comma 2 2 2 5 4 4" xfId="12738" xr:uid="{CBF42C42-BB6A-420C-B48C-E8027E41B13F}"/>
    <cellStyle name="Comma 2 2 2 5 5" xfId="9060" xr:uid="{C9BC9DB8-7C1B-4FA2-8981-51E77828AFCC}"/>
    <cellStyle name="Comma 2 2 2 5 6" xfId="4955" xr:uid="{C2B85227-A629-4E78-887D-4092A0312F77}"/>
    <cellStyle name="Comma 2 2 2 5 7" xfId="12586" xr:uid="{576788A8-8AAD-4B49-99B7-03B045C15DD2}"/>
    <cellStyle name="Comma 2 2 2 6" xfId="2420" xr:uid="{3F55FDDC-F345-4531-B4D7-E0636D9FBF5B}"/>
    <cellStyle name="Comma 2 2 2 6 2" xfId="10632" xr:uid="{95A20836-6AB2-4F5C-B06D-C403B72DB5AE}"/>
    <cellStyle name="Comma 2 2 2 6 3" xfId="6527" xr:uid="{D164A236-650A-4D4E-92E7-B2B2FB185A49}"/>
    <cellStyle name="Comma 2 2 2 6 4" xfId="12817" xr:uid="{EE92218C-47D0-49DE-BB8A-CE3FE240EB73}"/>
    <cellStyle name="Comma 2 2 2 7" xfId="3446" xr:uid="{2B608FA4-5C51-4F01-9BCF-C67B32A30287}"/>
    <cellStyle name="Comma 2 2 2 7 2" xfId="11658" xr:uid="{B32970A1-E63B-4247-A4F2-2F4C5E85F148}"/>
    <cellStyle name="Comma 2 2 2 7 3" xfId="7553" xr:uid="{62530ACD-2FA2-4D8C-8928-ED2E24FBF1B9}"/>
    <cellStyle name="Comma 2 2 2 7 4" xfId="12968" xr:uid="{405F354A-E83E-432F-BEBF-1CE8E5C2D704}"/>
    <cellStyle name="Comma 2 2 2 8" xfId="1393" xr:uid="{D71BA77B-C352-4014-9315-377E5702C3C3}"/>
    <cellStyle name="Comma 2 2 2 8 2" xfId="9605" xr:uid="{36BC1DFE-AA19-4E85-9FB6-879FA133C1D1}"/>
    <cellStyle name="Comma 2 2 2 8 3" xfId="5500" xr:uid="{FB1F8156-7A78-4A9E-91D3-BF1AAFB3ED58}"/>
    <cellStyle name="Comma 2 2 2 8 4" xfId="12666" xr:uid="{808FB6A3-4EB1-49D5-AB2E-3FF8CE6034A7}"/>
    <cellStyle name="Comma 2 2 2 9" xfId="8579" xr:uid="{9AE7F0E7-F140-40E2-8D53-C73177C1C31F}"/>
    <cellStyle name="Comma 2 2 3" xfId="12477" xr:uid="{CB24202C-A246-40CC-AED0-FF490A029045}"/>
    <cellStyle name="Comma 2 3" xfId="361" xr:uid="{E4AF73BF-D24A-4175-93FA-FA66178AF3DF}"/>
    <cellStyle name="Comma 2 3 10" xfId="4472" xr:uid="{684646FF-A867-4281-B47D-5D4A1056E44D}"/>
    <cellStyle name="Comma 2 3 11" xfId="12512" xr:uid="{56D1277D-A165-43CD-BE12-F33B024DC0BF}"/>
    <cellStyle name="Comma 2 3 2" xfId="402" xr:uid="{A3076472-6340-41B3-B035-BDEF47C75862}"/>
    <cellStyle name="Comma 2 3 2 2" xfId="645" xr:uid="{7B167985-52A5-4255-922D-61F7CC586C77}"/>
    <cellStyle name="Comma 2 3 2 2 2" xfId="1128" xr:uid="{81ABEC11-8D13-4D1F-898B-BDF86E513BA4}"/>
    <cellStyle name="Comma 2 3 2 2 2 2" xfId="3182" xr:uid="{8C55D7F3-3300-4560-9CD8-F7953CACE3EF}"/>
    <cellStyle name="Comma 2 3 2 2 2 2 2" xfId="11394" xr:uid="{93922F4B-17DB-4B01-AC3D-2DDE2EAC1D13}"/>
    <cellStyle name="Comma 2 3 2 2 2 2 3" xfId="7289" xr:uid="{2B6DA8E9-5011-4110-8827-038B4FFE6EE6}"/>
    <cellStyle name="Comma 2 3 2 2 2 2 4" xfId="12933" xr:uid="{EB504335-A719-48C1-9ADB-73918E5C10A0}"/>
    <cellStyle name="Comma 2 3 2 2 2 3" xfId="4208" xr:uid="{E8AED51D-81D4-4D8C-9A39-E2E0AB956AC9}"/>
    <cellStyle name="Comma 2 3 2 2 2 3 2" xfId="12420" xr:uid="{59F8CF97-F25F-4028-BC2A-46C240B24933}"/>
    <cellStyle name="Comma 2 3 2 2 2 3 3" xfId="8315" xr:uid="{5B7ECC95-CCEB-4748-9969-69872DB0DEBE}"/>
    <cellStyle name="Comma 2 3 2 2 2 3 4" xfId="13084" xr:uid="{E6B47694-AD44-460A-9D6A-BADB1F38D725}"/>
    <cellStyle name="Comma 2 3 2 2 2 4" xfId="2155" xr:uid="{1EA21F71-8697-4E10-8205-135441FE0815}"/>
    <cellStyle name="Comma 2 3 2 2 2 4 2" xfId="10367" xr:uid="{8951FE29-224D-41AE-A59F-AB479F52DE69}"/>
    <cellStyle name="Comma 2 3 2 2 2 4 3" xfId="6262" xr:uid="{979656ED-8D7B-42C6-AA1D-14BB3F0F50BE}"/>
    <cellStyle name="Comma 2 3 2 2 2 4 4" xfId="12782" xr:uid="{CD6C753B-3AF5-462A-AE55-0CE5AA6C2E55}"/>
    <cellStyle name="Comma 2 3 2 2 2 5" xfId="9341" xr:uid="{B7105148-4B97-4B20-82BA-68683F4CBC8F}"/>
    <cellStyle name="Comma 2 3 2 2 2 6" xfId="5236" xr:uid="{F19AC8D7-BC75-4C4A-8C5B-4F363D837E81}"/>
    <cellStyle name="Comma 2 3 2 2 2 7" xfId="12630" xr:uid="{0211BD78-31F4-4627-B455-0FC4879E9F39}"/>
    <cellStyle name="Comma 2 3 2 2 3" xfId="2701" xr:uid="{67822E0B-82D4-4B5F-A447-B59C55D774BF}"/>
    <cellStyle name="Comma 2 3 2 2 3 2" xfId="10913" xr:uid="{092EEC68-13EF-46B4-AE33-5E4A4F9A6C4C}"/>
    <cellStyle name="Comma 2 3 2 2 3 3" xfId="6808" xr:uid="{8A505CDE-D9EC-41A1-89A2-028A80F86D5D}"/>
    <cellStyle name="Comma 2 3 2 2 3 4" xfId="12861" xr:uid="{83969F81-59FF-4845-A983-5601B358B44B}"/>
    <cellStyle name="Comma 2 3 2 2 4" xfId="3727" xr:uid="{99C2A845-0181-4640-805B-6739BBE7D127}"/>
    <cellStyle name="Comma 2 3 2 2 4 2" xfId="11939" xr:uid="{06788930-9B9E-4B68-93F0-04B5144654CC}"/>
    <cellStyle name="Comma 2 3 2 2 4 3" xfId="7834" xr:uid="{3F7F1650-C205-4FA4-88D4-FD3BAA0620E0}"/>
    <cellStyle name="Comma 2 3 2 2 4 4" xfId="13012" xr:uid="{4069C245-616D-4F9D-AA90-FD43935EE190}"/>
    <cellStyle name="Comma 2 3 2 2 5" xfId="1674" xr:uid="{BFBAAB0D-3BBA-45DF-AFE3-2FF0861A07B9}"/>
    <cellStyle name="Comma 2 3 2 2 5 2" xfId="9886" xr:uid="{2EAA8627-8A3B-43A3-98BC-5ACEF9A0CB0D}"/>
    <cellStyle name="Comma 2 3 2 2 5 3" xfId="5781" xr:uid="{D934F8E8-D4C4-4EDA-987D-3721AF055ED8}"/>
    <cellStyle name="Comma 2 3 2 2 5 4" xfId="12710" xr:uid="{FCCA063C-A5FD-4B7D-B9E0-5547C701B26B}"/>
    <cellStyle name="Comma 2 3 2 2 6" xfId="8860" xr:uid="{B6BC7CAB-CE15-4490-819A-C9A20787CEAA}"/>
    <cellStyle name="Comma 2 3 2 2 7" xfId="4755" xr:uid="{2F71A81C-613B-4B1C-92A1-8CC8C43E1A9A}"/>
    <cellStyle name="Comma 2 3 2 2 8" xfId="12558" xr:uid="{88EFAD00-C650-4796-A908-7B0876CAD81C}"/>
    <cellStyle name="Comma 2 3 2 3" xfId="886" xr:uid="{33ECA135-72C9-4E60-B10A-51787186580F}"/>
    <cellStyle name="Comma 2 3 2 3 2" xfId="2940" xr:uid="{2D1305D8-78A5-462E-9922-D0EDB1374D9C}"/>
    <cellStyle name="Comma 2 3 2 3 2 2" xfId="11152" xr:uid="{09F23481-4A6D-4F0B-81E6-35FD569EA5DF}"/>
    <cellStyle name="Comma 2 3 2 3 2 3" xfId="7047" xr:uid="{4FBD1637-8548-4985-9C4A-51401F644320}"/>
    <cellStyle name="Comma 2 3 2 3 2 4" xfId="12896" xr:uid="{3598EE32-05C1-412E-B77B-3F2165F6DCFC}"/>
    <cellStyle name="Comma 2 3 2 3 3" xfId="3966" xr:uid="{037847D3-D323-4422-9D83-39952DD55F84}"/>
    <cellStyle name="Comma 2 3 2 3 3 2" xfId="12178" xr:uid="{73608E45-2BFB-480B-B146-A2195D6E4635}"/>
    <cellStyle name="Comma 2 3 2 3 3 3" xfId="8073" xr:uid="{DB119E67-5098-4E53-9363-04E7797D5B44}"/>
    <cellStyle name="Comma 2 3 2 3 3 4" xfId="13047" xr:uid="{3D03CE56-5179-4522-A9DF-76B99E0F9D0A}"/>
    <cellStyle name="Comma 2 3 2 3 4" xfId="1913" xr:uid="{F24247E4-DB4B-4A4E-BAC4-0D2D26B34EA4}"/>
    <cellStyle name="Comma 2 3 2 3 4 2" xfId="10125" xr:uid="{AB341920-3B46-438F-BE05-6D5F2177CBFA}"/>
    <cellStyle name="Comma 2 3 2 3 4 3" xfId="6020" xr:uid="{CD1ACC87-B670-4DB9-A5A1-D605BDD950CA}"/>
    <cellStyle name="Comma 2 3 2 3 4 4" xfId="12745" xr:uid="{5A5F552B-4CC3-461A-B718-1977CA76BF6C}"/>
    <cellStyle name="Comma 2 3 2 3 5" xfId="9099" xr:uid="{EBD5D656-6C41-4EFA-AB62-A6D444FE30EB}"/>
    <cellStyle name="Comma 2 3 2 3 6" xfId="4994" xr:uid="{40ED7702-8210-453C-B079-5CD9FB972023}"/>
    <cellStyle name="Comma 2 3 2 3 7" xfId="12593" xr:uid="{8E14E0C6-897D-4913-8E18-5B2F3AC4945D}"/>
    <cellStyle name="Comma 2 3 2 4" xfId="2459" xr:uid="{5DC13BD1-84A6-4348-858D-3392D66C8A66}"/>
    <cellStyle name="Comma 2 3 2 4 2" xfId="10671" xr:uid="{759392A2-B0A9-4C7E-819C-2EF2A67E4B5B}"/>
    <cellStyle name="Comma 2 3 2 4 3" xfId="6566" xr:uid="{59801286-80A1-4373-8094-3C41D9BB6E24}"/>
    <cellStyle name="Comma 2 3 2 4 4" xfId="12824" xr:uid="{72945722-D9D9-498F-B766-3C14B3282E09}"/>
    <cellStyle name="Comma 2 3 2 5" xfId="3485" xr:uid="{E4C3D40B-7952-4F08-B305-836ADFF7AA3B}"/>
    <cellStyle name="Comma 2 3 2 5 2" xfId="11697" xr:uid="{1891CBB8-399D-495B-BF47-909310A0F281}"/>
    <cellStyle name="Comma 2 3 2 5 3" xfId="7592" xr:uid="{A9BD91A9-146A-42F5-B7DB-B628A9ECB826}"/>
    <cellStyle name="Comma 2 3 2 5 4" xfId="12975" xr:uid="{B1BC0BF9-10D8-4FC2-9170-D7E97B784D4D}"/>
    <cellStyle name="Comma 2 3 2 6" xfId="1432" xr:uid="{2B663AA1-F70E-41E1-A341-E5F3B79C948D}"/>
    <cellStyle name="Comma 2 3 2 6 2" xfId="9644" xr:uid="{4B5CB728-BD95-4B5E-8DC8-5FABF62D5625}"/>
    <cellStyle name="Comma 2 3 2 6 3" xfId="5539" xr:uid="{779BA2B1-5FEE-484E-80ED-8F16084B566A}"/>
    <cellStyle name="Comma 2 3 2 6 4" xfId="12673" xr:uid="{F1D34F38-6C40-4612-98C7-3C39386A6BB4}"/>
    <cellStyle name="Comma 2 3 2 7" xfId="8618" xr:uid="{369121A6-D883-48A1-B006-A6D2FA18C3CD}"/>
    <cellStyle name="Comma 2 3 2 8" xfId="4513" xr:uid="{F1746EE4-54DB-42F5-881A-1D3CC9756668}"/>
    <cellStyle name="Comma 2 3 2 9" xfId="12521" xr:uid="{8901DE9C-F6C2-4A19-8E97-8582100EAC7F}"/>
    <cellStyle name="Comma 2 3 3" xfId="443" xr:uid="{B9E0BADF-0B48-418E-98BB-4013B0921717}"/>
    <cellStyle name="Comma 2 3 3 2" xfId="686" xr:uid="{CE554CE3-6256-4002-9B2C-07FB81CD4C80}"/>
    <cellStyle name="Comma 2 3 3 2 2" xfId="1169" xr:uid="{0F004DBC-2F33-4498-A22C-01A1957FCC5D}"/>
    <cellStyle name="Comma 2 3 3 2 2 2" xfId="3223" xr:uid="{FE7902B6-0589-4B9C-B2D6-CA7E2FAE4147}"/>
    <cellStyle name="Comma 2 3 3 2 2 2 2" xfId="11435" xr:uid="{2F012095-60E8-47DB-922A-DEE2DC26C0CC}"/>
    <cellStyle name="Comma 2 3 3 2 2 2 3" xfId="7330" xr:uid="{CF923C2F-C492-42F1-9EBF-3079C7617271}"/>
    <cellStyle name="Comma 2 3 3 2 2 2 4" xfId="12942" xr:uid="{63C76BEB-6320-4EDF-AAF7-512B780D52F8}"/>
    <cellStyle name="Comma 2 3 3 2 2 3" xfId="4249" xr:uid="{53A12B8B-0360-47DD-B29F-912A179C0791}"/>
    <cellStyle name="Comma 2 3 3 2 2 3 2" xfId="12461" xr:uid="{014AD2D1-0A4C-4197-892B-6C7C71B32DA4}"/>
    <cellStyle name="Comma 2 3 3 2 2 3 3" xfId="8356" xr:uid="{9FC2AE80-8DC8-4C16-A892-EA9708CE6136}"/>
    <cellStyle name="Comma 2 3 3 2 2 3 4" xfId="13093" xr:uid="{D8F05860-DF01-40FD-8D95-614625CB82FC}"/>
    <cellStyle name="Comma 2 3 3 2 2 4" xfId="2196" xr:uid="{AE9AD05B-0263-4028-A49C-861F1F93B29D}"/>
    <cellStyle name="Comma 2 3 3 2 2 4 2" xfId="10408" xr:uid="{F707B7FC-A7A1-4636-A7F9-5B0A74194A39}"/>
    <cellStyle name="Comma 2 3 3 2 2 4 3" xfId="6303" xr:uid="{6C7EA6CB-BEEF-4E51-AC94-2E2ED7A1FAEA}"/>
    <cellStyle name="Comma 2 3 3 2 2 4 4" xfId="12791" xr:uid="{9BB72E51-3DF6-49FF-B626-8C8D33AAE434}"/>
    <cellStyle name="Comma 2 3 3 2 2 5" xfId="9382" xr:uid="{B88E7283-6B04-4711-860D-241A197F9907}"/>
    <cellStyle name="Comma 2 3 3 2 2 6" xfId="5277" xr:uid="{A8A1FAFA-FCBA-41EE-8269-EF49A42FA540}"/>
    <cellStyle name="Comma 2 3 3 2 2 7" xfId="12639" xr:uid="{E6619E67-F2AB-45A2-A3D4-95F7C4F3E0C8}"/>
    <cellStyle name="Comma 2 3 3 2 3" xfId="2742" xr:uid="{D780956B-83BA-4CF5-8B2C-6D40FB6E80B3}"/>
    <cellStyle name="Comma 2 3 3 2 3 2" xfId="10954" xr:uid="{B8DF7B23-2F03-4328-A2EF-A34D33441B4B}"/>
    <cellStyle name="Comma 2 3 3 2 3 3" xfId="6849" xr:uid="{C9445CEE-A2AA-4379-82E4-AEA4FE576FE4}"/>
    <cellStyle name="Comma 2 3 3 2 3 4" xfId="12870" xr:uid="{D7CE5D54-8F1A-4B27-8AC1-A99D1EEFE964}"/>
    <cellStyle name="Comma 2 3 3 2 4" xfId="3768" xr:uid="{BEC04E59-241F-48EB-BA11-6B61BE19F33D}"/>
    <cellStyle name="Comma 2 3 3 2 4 2" xfId="11980" xr:uid="{78B41EC7-B470-482C-BA89-22C46DBF09BD}"/>
    <cellStyle name="Comma 2 3 3 2 4 3" xfId="7875" xr:uid="{E4977076-85F7-4FE7-B933-56FA97BE5258}"/>
    <cellStyle name="Comma 2 3 3 2 4 4" xfId="13021" xr:uid="{EEBFFECA-638E-4A8B-A21E-5ED853132451}"/>
    <cellStyle name="Comma 2 3 3 2 5" xfId="1715" xr:uid="{F54752CA-DBC5-4DD9-9E4C-1B57A0A9FCBF}"/>
    <cellStyle name="Comma 2 3 3 2 5 2" xfId="9927" xr:uid="{144F73B2-07D6-4E42-8351-1FC6F611917C}"/>
    <cellStyle name="Comma 2 3 3 2 5 3" xfId="5822" xr:uid="{24C4A0A7-2955-4CC0-990F-F693DD239A76}"/>
    <cellStyle name="Comma 2 3 3 2 5 4" xfId="12719" xr:uid="{932F7E48-A58E-410B-8AE6-E207BCEDF77B}"/>
    <cellStyle name="Comma 2 3 3 2 6" xfId="8901" xr:uid="{708A03B1-CE6C-4FD7-BB3F-890DDE53AC07}"/>
    <cellStyle name="Comma 2 3 3 2 7" xfId="4796" xr:uid="{42C8C1D5-58A3-4FCE-816C-A7AF5C836B2A}"/>
    <cellStyle name="Comma 2 3 3 2 8" xfId="12567" xr:uid="{A1EED960-42FB-45B4-AEFD-B890508518AF}"/>
    <cellStyle name="Comma 2 3 3 3" xfId="927" xr:uid="{E1220F8A-4037-40F5-A7CC-8327D1EF6624}"/>
    <cellStyle name="Comma 2 3 3 3 2" xfId="2981" xr:uid="{59D86D30-21EA-42A5-B47D-B1310BF92157}"/>
    <cellStyle name="Comma 2 3 3 3 2 2" xfId="11193" xr:uid="{7AFEAB37-F765-4773-8D2B-A820A4C80492}"/>
    <cellStyle name="Comma 2 3 3 3 2 3" xfId="7088" xr:uid="{CAD3690A-4B0B-4681-816E-1DF8E804BA63}"/>
    <cellStyle name="Comma 2 3 3 3 2 4" xfId="12905" xr:uid="{663874AA-5499-4A86-B772-C31FA8692B74}"/>
    <cellStyle name="Comma 2 3 3 3 3" xfId="4007" xr:uid="{7FB6DEB0-7280-4ADE-9A0D-C9C04A2437AA}"/>
    <cellStyle name="Comma 2 3 3 3 3 2" xfId="12219" xr:uid="{11CA698A-ED4E-430A-9CCE-1AF358061CFD}"/>
    <cellStyle name="Comma 2 3 3 3 3 3" xfId="8114" xr:uid="{635F7CC8-F2A2-40E0-94FD-5433EC5EF8E6}"/>
    <cellStyle name="Comma 2 3 3 3 3 4" xfId="13056" xr:uid="{BB091E5D-41A1-4098-BA17-E30E4CF57A1C}"/>
    <cellStyle name="Comma 2 3 3 3 4" xfId="1954" xr:uid="{9E9EA9C6-0040-4F54-8270-1A8A572D5125}"/>
    <cellStyle name="Comma 2 3 3 3 4 2" xfId="10166" xr:uid="{F8C03CA3-5C6B-49B7-B37F-F07EFFED2C19}"/>
    <cellStyle name="Comma 2 3 3 3 4 3" xfId="6061" xr:uid="{08BDBE1A-DD86-40B9-881D-673FD54AA4DB}"/>
    <cellStyle name="Comma 2 3 3 3 4 4" xfId="12754" xr:uid="{6A52D210-7058-4F8B-8B8C-F42595DF8EDF}"/>
    <cellStyle name="Comma 2 3 3 3 5" xfId="9140" xr:uid="{85D7B38B-15EF-4445-AAE2-3769348852F0}"/>
    <cellStyle name="Comma 2 3 3 3 6" xfId="5035" xr:uid="{5215D861-34E3-4655-84B8-C365ACDAFD4C}"/>
    <cellStyle name="Comma 2 3 3 3 7" xfId="12602" xr:uid="{4DEFA878-D0BE-49E9-97ED-DA683CE9D774}"/>
    <cellStyle name="Comma 2 3 3 4" xfId="2500" xr:uid="{6D13BA06-E1F0-4355-8BFA-5602E67707C1}"/>
    <cellStyle name="Comma 2 3 3 4 2" xfId="10712" xr:uid="{DA0ADB60-E806-4031-94B4-3293B86F5595}"/>
    <cellStyle name="Comma 2 3 3 4 3" xfId="6607" xr:uid="{B3B2027C-DB60-4E86-BC33-5D62544725B4}"/>
    <cellStyle name="Comma 2 3 3 4 4" xfId="12833" xr:uid="{D0314F5F-4695-4030-99CD-D9A97FA2EB11}"/>
    <cellStyle name="Comma 2 3 3 5" xfId="3526" xr:uid="{43ED6B95-33F3-43B5-88A1-5DB6C81DC2E4}"/>
    <cellStyle name="Comma 2 3 3 5 2" xfId="11738" xr:uid="{BB1F055E-BBA1-40C3-AC95-98D70FDF0667}"/>
    <cellStyle name="Comma 2 3 3 5 3" xfId="7633" xr:uid="{EA99CC51-2614-44B3-97A6-A59D28FF387E}"/>
    <cellStyle name="Comma 2 3 3 5 4" xfId="12984" xr:uid="{08470042-A598-4DCB-960F-B9B0A2F77884}"/>
    <cellStyle name="Comma 2 3 3 6" xfId="1473" xr:uid="{DDA5A718-9CBA-4B82-927A-9142DC170036}"/>
    <cellStyle name="Comma 2 3 3 6 2" xfId="9685" xr:uid="{62BCE10F-EABC-4AF3-84DB-DBE9E15E5B03}"/>
    <cellStyle name="Comma 2 3 3 6 3" xfId="5580" xr:uid="{D85DD9A7-D5E2-427F-B256-667959B4A0DD}"/>
    <cellStyle name="Comma 2 3 3 6 4" xfId="12682" xr:uid="{9BB2A9E2-DB2A-447C-8FD2-1060936A55BD}"/>
    <cellStyle name="Comma 2 3 3 7" xfId="8659" xr:uid="{753D30F8-AED9-4574-921D-771F02E648E9}"/>
    <cellStyle name="Comma 2 3 3 8" xfId="4554" xr:uid="{B1BD3332-C36F-4768-B436-D42ED6E547FC}"/>
    <cellStyle name="Comma 2 3 3 9" xfId="12530" xr:uid="{D50613FD-D194-4FAA-A1A4-F1802AA84832}"/>
    <cellStyle name="Comma 2 3 4" xfId="604" xr:uid="{62BCD8E5-BCCA-4755-93D0-D7565DD40217}"/>
    <cellStyle name="Comma 2 3 4 2" xfId="1087" xr:uid="{42514F3B-0266-40C0-A8ED-69AFFF822740}"/>
    <cellStyle name="Comma 2 3 4 2 2" xfId="3141" xr:uid="{A45AFF88-411B-4746-88A8-526793DAE17A}"/>
    <cellStyle name="Comma 2 3 4 2 2 2" xfId="11353" xr:uid="{B11C9C06-E890-4E8A-B93E-4E782B9611EE}"/>
    <cellStyle name="Comma 2 3 4 2 2 3" xfId="7248" xr:uid="{3698E7C8-DBDE-4DDE-8AC8-4B1E7E019708}"/>
    <cellStyle name="Comma 2 3 4 2 2 4" xfId="12924" xr:uid="{B8EB6EF0-FDFF-4775-A722-C0EFF478E6B7}"/>
    <cellStyle name="Comma 2 3 4 2 3" xfId="4167" xr:uid="{13A01DC2-D3D8-4E25-9815-C5A6BA17759E}"/>
    <cellStyle name="Comma 2 3 4 2 3 2" xfId="12379" xr:uid="{134626FA-1A56-46DB-AAE6-6A417A8AF727}"/>
    <cellStyle name="Comma 2 3 4 2 3 3" xfId="8274" xr:uid="{F3D50314-D285-43CE-859C-AE60BB42DBA5}"/>
    <cellStyle name="Comma 2 3 4 2 3 4" xfId="13075" xr:uid="{4D8432D1-C4EE-4C3D-88B4-212EE4D301AF}"/>
    <cellStyle name="Comma 2 3 4 2 4" xfId="2114" xr:uid="{575E73E7-E9FC-4A53-965B-B8AEB89F5D05}"/>
    <cellStyle name="Comma 2 3 4 2 4 2" xfId="10326" xr:uid="{763FF254-F14A-435C-B1A5-32276F86E196}"/>
    <cellStyle name="Comma 2 3 4 2 4 3" xfId="6221" xr:uid="{6A101758-98AA-4B6F-A0E8-7A9083A990A7}"/>
    <cellStyle name="Comma 2 3 4 2 4 4" xfId="12773" xr:uid="{9D6D1B1F-2A5B-4539-A9EB-55B10196ACA2}"/>
    <cellStyle name="Comma 2 3 4 2 5" xfId="9300" xr:uid="{4C376770-850D-4D7E-BA17-112CB07632D8}"/>
    <cellStyle name="Comma 2 3 4 2 6" xfId="5195" xr:uid="{71E3C616-E311-4779-A3A5-8DCC2B2F8B4E}"/>
    <cellStyle name="Comma 2 3 4 2 7" xfId="12621" xr:uid="{DAE267A5-9E5F-412A-B894-4D8159D57451}"/>
    <cellStyle name="Comma 2 3 4 3" xfId="2660" xr:uid="{3FD9623B-4D6A-4A0D-B7C7-354F005ED599}"/>
    <cellStyle name="Comma 2 3 4 3 2" xfId="10872" xr:uid="{95115201-39B9-44DA-9C34-049763B84C99}"/>
    <cellStyle name="Comma 2 3 4 3 3" xfId="6767" xr:uid="{901EA1FB-F994-4DA9-A8A9-A50C4EB09314}"/>
    <cellStyle name="Comma 2 3 4 3 4" xfId="12852" xr:uid="{3676C608-CD59-48E8-9681-C23AA56E99BE}"/>
    <cellStyle name="Comma 2 3 4 4" xfId="3686" xr:uid="{4B121E73-3F50-4E8A-91BC-276982BB8CED}"/>
    <cellStyle name="Comma 2 3 4 4 2" xfId="11898" xr:uid="{BECA29AA-BAD3-40DF-AD77-81B3F8A3B6B1}"/>
    <cellStyle name="Comma 2 3 4 4 3" xfId="7793" xr:uid="{8E75F841-C935-4399-86EA-84BBC6E041C3}"/>
    <cellStyle name="Comma 2 3 4 4 4" xfId="13003" xr:uid="{ABE2A274-51A1-4602-8438-E4FAC7C1414D}"/>
    <cellStyle name="Comma 2 3 4 5" xfId="1633" xr:uid="{3F2653AC-046F-4061-B7E0-961028B4E5C1}"/>
    <cellStyle name="Comma 2 3 4 5 2" xfId="9845" xr:uid="{AAE246A1-11B8-4BBA-AAF1-632531A06099}"/>
    <cellStyle name="Comma 2 3 4 5 3" xfId="5740" xr:uid="{734A250F-24DA-4461-BEE7-94A9967BFDB9}"/>
    <cellStyle name="Comma 2 3 4 5 4" xfId="12701" xr:uid="{80D776E1-5E03-4A5C-9064-8ECEE6CF0DC3}"/>
    <cellStyle name="Comma 2 3 4 6" xfId="8819" xr:uid="{CC0191F1-E938-44EB-92A5-3EC122D15D91}"/>
    <cellStyle name="Comma 2 3 4 7" xfId="4714" xr:uid="{8632985C-3814-44A4-82F9-DCC7D6A4E65F}"/>
    <cellStyle name="Comma 2 3 4 8" xfId="12549" xr:uid="{34C7F5E6-F520-4382-B83C-7734566750F9}"/>
    <cellStyle name="Comma 2 3 5" xfId="845" xr:uid="{48497D69-8557-40D7-9F8A-11B158BF8BBF}"/>
    <cellStyle name="Comma 2 3 5 2" xfId="2899" xr:uid="{6ADC7F4C-81D9-41FC-A502-1B71217C80ED}"/>
    <cellStyle name="Comma 2 3 5 2 2" xfId="11111" xr:uid="{43BCD651-FC65-4252-BDF0-6A10108CA59B}"/>
    <cellStyle name="Comma 2 3 5 2 3" xfId="7006" xr:uid="{FBF80EF3-F449-4736-8F54-D74F7043A1A5}"/>
    <cellStyle name="Comma 2 3 5 2 4" xfId="12887" xr:uid="{7A007022-A1F6-434F-AB08-1A993730875A}"/>
    <cellStyle name="Comma 2 3 5 3" xfId="3925" xr:uid="{F2C9B495-8548-47A3-9829-E9A304035232}"/>
    <cellStyle name="Comma 2 3 5 3 2" xfId="12137" xr:uid="{E5A164CB-E5AB-461A-899D-A9C2A4363577}"/>
    <cellStyle name="Comma 2 3 5 3 3" xfId="8032" xr:uid="{E0726009-4853-47BD-A7E6-D52E18AE129C}"/>
    <cellStyle name="Comma 2 3 5 3 4" xfId="13038" xr:uid="{76A83AF8-CB7D-4425-932A-8F477254D2BC}"/>
    <cellStyle name="Comma 2 3 5 4" xfId="1872" xr:uid="{C81811EF-592D-46B6-9BBF-02507A0F3CFF}"/>
    <cellStyle name="Comma 2 3 5 4 2" xfId="10084" xr:uid="{F5BADA9B-73A5-43FB-87DD-D4B044539910}"/>
    <cellStyle name="Comma 2 3 5 4 3" xfId="5979" xr:uid="{CDD22B76-4E3A-4F11-A998-F0EE07D9818C}"/>
    <cellStyle name="Comma 2 3 5 4 4" xfId="12736" xr:uid="{44E48C70-CDE4-445B-AE63-4201663D2A2B}"/>
    <cellStyle name="Comma 2 3 5 5" xfId="9058" xr:uid="{9667961A-7354-42AC-A2EC-FFB079741669}"/>
    <cellStyle name="Comma 2 3 5 6" xfId="4953" xr:uid="{8806BAE1-3A75-49ED-90D1-5956CA3C2F98}"/>
    <cellStyle name="Comma 2 3 5 7" xfId="12584" xr:uid="{DF9FC8BD-23C0-4850-8B30-951E549ADF4A}"/>
    <cellStyle name="Comma 2 3 6" xfId="2418" xr:uid="{21E8FB21-8598-4853-8150-D4E4AD9B2E24}"/>
    <cellStyle name="Comma 2 3 6 2" xfId="10630" xr:uid="{85A94D9A-0036-4046-BFD5-9D9ED40A6B27}"/>
    <cellStyle name="Comma 2 3 6 3" xfId="6525" xr:uid="{7617C716-F016-4BA3-88C6-6B7D7DFE3F74}"/>
    <cellStyle name="Comma 2 3 6 4" xfId="12815" xr:uid="{599AEFAB-2B5F-465A-9D3C-8100DA7EE6C9}"/>
    <cellStyle name="Comma 2 3 7" xfId="3444" xr:uid="{AD3C33A0-D7E5-4B21-806D-0452EDB58574}"/>
    <cellStyle name="Comma 2 3 7 2" xfId="11656" xr:uid="{3B2F2B27-5B6D-4290-BD45-6C1A0D4B3F75}"/>
    <cellStyle name="Comma 2 3 7 3" xfId="7551" xr:uid="{312F4BDE-B8F3-4B62-AABB-347ED89E250A}"/>
    <cellStyle name="Comma 2 3 7 4" xfId="12966" xr:uid="{926F2B50-ADE4-493E-9468-F1558A0526E4}"/>
    <cellStyle name="Comma 2 3 8" xfId="1391" xr:uid="{29D25BFA-C31D-4B6E-BAC4-ABCDCD028F96}"/>
    <cellStyle name="Comma 2 3 8 2" xfId="9603" xr:uid="{0F2B9090-DD44-4959-AA6C-A7BCC6470803}"/>
    <cellStyle name="Comma 2 3 8 3" xfId="5498" xr:uid="{CDDC3A36-E2AF-490F-83B7-A75F6A5B15DD}"/>
    <cellStyle name="Comma 2 3 8 4" xfId="12664" xr:uid="{B7C736D8-2F81-4005-B91A-CD803BC63254}"/>
    <cellStyle name="Comma 2 3 9" xfId="8577" xr:uid="{BA96C287-915A-443E-88A0-1C181E089DE2}"/>
    <cellStyle name="Comma 2 4" xfId="12476" xr:uid="{FED06D93-AF4C-4860-8102-D4E97856A681}"/>
    <cellStyle name="Comma 3" xfId="97" xr:uid="{D53EF9CB-78D3-4F40-A5F9-C848AE3C8712}"/>
    <cellStyle name="Comma 3 2" xfId="98" xr:uid="{482BA7DF-E70D-4256-9FA7-D101F86C44C3}"/>
    <cellStyle name="Comma 3 2 2" xfId="183" xr:uid="{AF0329C4-51E4-4429-BE27-B6EE5A6A0A99}"/>
    <cellStyle name="Comma 3 2 2 10" xfId="4297" xr:uid="{B7DC3240-BB7D-42C5-9829-4480811D671D}"/>
    <cellStyle name="Comma 3 2 2 11" xfId="12497" xr:uid="{CD47D4F1-5F97-426B-B688-DF1F2146F15B}"/>
    <cellStyle name="Comma 3 2 2 2" xfId="299" xr:uid="{4D11E98E-AA44-4C88-9B0A-763FDA8FA115}"/>
    <cellStyle name="Comma 3 2 2 2 2" xfId="544" xr:uid="{B3AF4827-EE26-4E8F-8BC9-A7B09B733802}"/>
    <cellStyle name="Comma 3 2 2 2 2 2" xfId="1027" xr:uid="{91AEC626-8985-484D-972A-ED453A4FC0E1}"/>
    <cellStyle name="Comma 3 2 2 2 2 2 2" xfId="3081" xr:uid="{07ACF111-FADE-46EA-AA7F-8793100E404E}"/>
    <cellStyle name="Comma 3 2 2 2 2 2 2 2" xfId="11293" xr:uid="{34B26DE4-1768-41B3-94E5-7E370C3EFBF3}"/>
    <cellStyle name="Comma 3 2 2 2 2 2 2 3" xfId="7188" xr:uid="{D541C48D-6D45-42CA-8F5B-42809FA5C7E1}"/>
    <cellStyle name="Comma 3 2 2 2 2 2 2 4" xfId="12919" xr:uid="{00672986-9F02-4229-9D84-553638D42304}"/>
    <cellStyle name="Comma 3 2 2 2 2 2 3" xfId="4107" xr:uid="{80AE98CF-37D4-4423-89F5-3C57900173BD}"/>
    <cellStyle name="Comma 3 2 2 2 2 2 3 2" xfId="12319" xr:uid="{FF96F2AE-04FB-4273-8481-D9D4276B17BF}"/>
    <cellStyle name="Comma 3 2 2 2 2 2 3 3" xfId="8214" xr:uid="{FE3DEAE3-B9B3-4637-8B8D-FCA9388CA509}"/>
    <cellStyle name="Comma 3 2 2 2 2 2 3 4" xfId="13070" xr:uid="{E0FF27C9-4071-448C-9D5C-5BB5C407DB4E}"/>
    <cellStyle name="Comma 3 2 2 2 2 2 4" xfId="2054" xr:uid="{8A7142A2-C5FE-460E-B776-84CEF13D8EE4}"/>
    <cellStyle name="Comma 3 2 2 2 2 2 4 2" xfId="10266" xr:uid="{4C04A24D-9C94-4D63-8099-F3817C360FF7}"/>
    <cellStyle name="Comma 3 2 2 2 2 2 4 3" xfId="6161" xr:uid="{8651D443-AE43-42C9-BBF3-414B1EE227B8}"/>
    <cellStyle name="Comma 3 2 2 2 2 2 4 4" xfId="12768" xr:uid="{899664CE-C203-4B54-A4AF-8D505656CD6B}"/>
    <cellStyle name="Comma 3 2 2 2 2 2 5" xfId="9240" xr:uid="{91A4EA80-8792-4650-8575-B56D93D3DAC9}"/>
    <cellStyle name="Comma 3 2 2 2 2 2 6" xfId="5135" xr:uid="{1C30FC66-ECD7-4C05-AF2C-262213982B78}"/>
    <cellStyle name="Comma 3 2 2 2 2 2 7" xfId="12616" xr:uid="{AA710A5E-817C-40FE-A4B4-64F2B6B27B93}"/>
    <cellStyle name="Comma 3 2 2 2 2 3" xfId="2600" xr:uid="{1291A017-8C13-44E2-9BBA-320748A0FD0D}"/>
    <cellStyle name="Comma 3 2 2 2 2 3 2" xfId="10812" xr:uid="{E0ABB43A-6591-4BB2-B570-EC18A2FBA4B9}"/>
    <cellStyle name="Comma 3 2 2 2 2 3 3" xfId="6707" xr:uid="{807F90CF-5083-4229-9DD2-1082541C376A}"/>
    <cellStyle name="Comma 3 2 2 2 2 3 4" xfId="12847" xr:uid="{6A15F002-50DE-4CA0-8F4A-48910D61114F}"/>
    <cellStyle name="Comma 3 2 2 2 2 4" xfId="3626" xr:uid="{E485B231-D08E-425E-9263-28883896FEF5}"/>
    <cellStyle name="Comma 3 2 2 2 2 4 2" xfId="11838" xr:uid="{0535795F-0A5A-4D92-8C14-36F1155027B6}"/>
    <cellStyle name="Comma 3 2 2 2 2 4 3" xfId="7733" xr:uid="{85A2AD84-A45E-4F02-A944-71EE0C2662FD}"/>
    <cellStyle name="Comma 3 2 2 2 2 4 4" xfId="12998" xr:uid="{50EC989B-553B-427C-ADD0-0227261DCC32}"/>
    <cellStyle name="Comma 3 2 2 2 2 5" xfId="1573" xr:uid="{6983068B-ECEE-4FB9-A58C-31DA30CA6A19}"/>
    <cellStyle name="Comma 3 2 2 2 2 5 2" xfId="9785" xr:uid="{9F4F5EB1-552A-4D2C-8646-AB7136F5AD5A}"/>
    <cellStyle name="Comma 3 2 2 2 2 5 3" xfId="5680" xr:uid="{02FCE486-BA29-4E1E-ADE3-51176E27CAA1}"/>
    <cellStyle name="Comma 3 2 2 2 2 5 4" xfId="12696" xr:uid="{B1BB5E7C-01E4-4F21-B292-6E2EFBD2C273}"/>
    <cellStyle name="Comma 3 2 2 2 2 6" xfId="8759" xr:uid="{00E911F9-5F96-4381-BC08-40075B80E527}"/>
    <cellStyle name="Comma 3 2 2 2 2 7" xfId="4654" xr:uid="{CE37EA03-FC77-40C8-8F26-DC451740A006}"/>
    <cellStyle name="Comma 3 2 2 2 2 8" xfId="12544" xr:uid="{3F51126D-1FD1-46CB-A2D8-A5F58738F4AB}"/>
    <cellStyle name="Comma 3 2 2 2 3" xfId="785" xr:uid="{DEC178A8-55F2-4217-A9AA-06F13A48CFB6}"/>
    <cellStyle name="Comma 3 2 2 2 3 2" xfId="2839" xr:uid="{CE16DB27-FBDA-4580-8049-DDFB4C110397}"/>
    <cellStyle name="Comma 3 2 2 2 3 2 2" xfId="11051" xr:uid="{D10410E4-0D13-4FD7-92A7-697517E64322}"/>
    <cellStyle name="Comma 3 2 2 2 3 2 3" xfId="6946" xr:uid="{58C16190-4F30-443C-BD99-5425B10CCAB7}"/>
    <cellStyle name="Comma 3 2 2 2 3 2 4" xfId="12882" xr:uid="{A4C39748-D425-4581-900B-73CA8DD41C95}"/>
    <cellStyle name="Comma 3 2 2 2 3 3" xfId="3865" xr:uid="{CAD94889-B195-4357-86A3-0D223DE9A040}"/>
    <cellStyle name="Comma 3 2 2 2 3 3 2" xfId="12077" xr:uid="{D0601A66-AB57-4D36-82A2-5B06DEE0D56A}"/>
    <cellStyle name="Comma 3 2 2 2 3 3 3" xfId="7972" xr:uid="{D0A0BAA8-A39F-4EF9-B73C-1F54E25F27F5}"/>
    <cellStyle name="Comma 3 2 2 2 3 3 4" xfId="13033" xr:uid="{3BA7D939-32EE-4C04-B83D-A9A0C187C145}"/>
    <cellStyle name="Comma 3 2 2 2 3 4" xfId="1812" xr:uid="{DC5E079F-0B73-41F0-A1D3-83D929A943FE}"/>
    <cellStyle name="Comma 3 2 2 2 3 4 2" xfId="10024" xr:uid="{04998C6B-ED6E-48EB-BCA2-6E9468DDBAB3}"/>
    <cellStyle name="Comma 3 2 2 2 3 4 3" xfId="5919" xr:uid="{78DE5998-68DD-4512-984B-13B321F9BFAF}"/>
    <cellStyle name="Comma 3 2 2 2 3 4 4" xfId="12731" xr:uid="{662EB5EE-1BE9-4CFF-8A16-B8E66ADE553C}"/>
    <cellStyle name="Comma 3 2 2 2 3 5" xfId="8998" xr:uid="{54F8EC83-923F-4A4F-B50C-55C2E5A82A42}"/>
    <cellStyle name="Comma 3 2 2 2 3 6" xfId="4893" xr:uid="{B16F494F-13FD-46AD-9250-C9EF5069CDB0}"/>
    <cellStyle name="Comma 3 2 2 2 3 7" xfId="12579" xr:uid="{3F71C396-8CCB-4F0E-8A0D-4A9960570067}"/>
    <cellStyle name="Comma 3 2 2 2 4" xfId="2358" xr:uid="{76E3B8C5-9A9F-4733-A3E7-D8E379A1EF19}"/>
    <cellStyle name="Comma 3 2 2 2 4 2" xfId="10570" xr:uid="{9525CA44-9EB9-4BF0-B98A-01869D2688E8}"/>
    <cellStyle name="Comma 3 2 2 2 4 3" xfId="6465" xr:uid="{7852EB5D-9D27-44A4-B642-44F7F9C1AB85}"/>
    <cellStyle name="Comma 3 2 2 2 4 4" xfId="12810" xr:uid="{56423B28-43B0-43E7-B358-2236EE9D5FA2}"/>
    <cellStyle name="Comma 3 2 2 2 5" xfId="3384" xr:uid="{E4138202-0E96-4DC5-9140-5D2D9B71D17C}"/>
    <cellStyle name="Comma 3 2 2 2 5 2" xfId="11596" xr:uid="{E625287B-0708-4495-A331-A1AC369B6268}"/>
    <cellStyle name="Comma 3 2 2 2 5 3" xfId="7491" xr:uid="{22E27289-D0E9-451F-971E-D3C396593305}"/>
    <cellStyle name="Comma 3 2 2 2 5 4" xfId="12961" xr:uid="{C8FFF134-371E-4589-A3BA-376939599671}"/>
    <cellStyle name="Comma 3 2 2 2 6" xfId="1331" xr:uid="{68F28D7C-4B50-408B-8816-3631750C47DD}"/>
    <cellStyle name="Comma 3 2 2 2 6 2" xfId="9543" xr:uid="{5C728B54-C78E-4FB1-9FAF-E559324AE63C}"/>
    <cellStyle name="Comma 3 2 2 2 6 3" xfId="5438" xr:uid="{2266F69A-1615-4E91-A2D5-B420C4F28C70}"/>
    <cellStyle name="Comma 3 2 2 2 6 4" xfId="12659" xr:uid="{983B1781-4E9C-46E3-A5B0-28282900BBAD}"/>
    <cellStyle name="Comma 3 2 2 2 7" xfId="8517" xr:uid="{8E10BBB0-4C51-428A-9B64-40ABA4271CC4}"/>
    <cellStyle name="Comma 3 2 2 2 8" xfId="4412" xr:uid="{E27FFB8A-28CC-4ACD-8935-99AB287A87AE}"/>
    <cellStyle name="Comma 3 2 2 2 9" xfId="12506" xr:uid="{B33D2DB9-5C4B-465E-B657-49B9B82EEA45}"/>
    <cellStyle name="Comma 3 2 2 3" xfId="487" xr:uid="{753A12F8-3C45-41FA-9652-26B47FC729FA}"/>
    <cellStyle name="Comma 3 2 2 3 2" xfId="970" xr:uid="{59231948-FE62-414E-AA60-B8EADAB22030}"/>
    <cellStyle name="Comma 3 2 2 3 2 2" xfId="3024" xr:uid="{B6A2973F-D17E-49FD-8E7F-A3FD3BA4B9F1}"/>
    <cellStyle name="Comma 3 2 2 3 2 2 2" xfId="11236" xr:uid="{2C6E824A-804C-43F7-9B92-BB4D673E63C7}"/>
    <cellStyle name="Comma 3 2 2 3 2 2 3" xfId="7131" xr:uid="{70F36841-2160-425E-95E8-869B7EF9A43A}"/>
    <cellStyle name="Comma 3 2 2 3 2 2 4" xfId="12915" xr:uid="{4974672D-4BAA-40C3-897D-C39504EA2195}"/>
    <cellStyle name="Comma 3 2 2 3 2 3" xfId="4050" xr:uid="{9785729F-64BA-4642-B144-1CAAC77A607A}"/>
    <cellStyle name="Comma 3 2 2 3 2 3 2" xfId="12262" xr:uid="{01F7B928-FFC3-4105-8D58-315D61FBE224}"/>
    <cellStyle name="Comma 3 2 2 3 2 3 3" xfId="8157" xr:uid="{65EDA809-044C-4206-A7D4-EDF42C7A7C69}"/>
    <cellStyle name="Comma 3 2 2 3 2 3 4" xfId="13066" xr:uid="{620B29E0-94D5-4A07-AD72-14F87578311F}"/>
    <cellStyle name="Comma 3 2 2 3 2 4" xfId="1997" xr:uid="{BA226DA5-AB93-4E17-BB19-C79C91B5C176}"/>
    <cellStyle name="Comma 3 2 2 3 2 4 2" xfId="10209" xr:uid="{071ACBA6-EFB5-4504-8D68-01F1A6ECDBFF}"/>
    <cellStyle name="Comma 3 2 2 3 2 4 3" xfId="6104" xr:uid="{7AC14160-0A44-4A50-AA37-DB1D3BA98674}"/>
    <cellStyle name="Comma 3 2 2 3 2 4 4" xfId="12764" xr:uid="{83840E4B-E2B9-4C5B-8542-8375232AD818}"/>
    <cellStyle name="Comma 3 2 2 3 2 5" xfId="9183" xr:uid="{84DCAA51-1B07-4FE6-913F-4CF436DF86BC}"/>
    <cellStyle name="Comma 3 2 2 3 2 6" xfId="5078" xr:uid="{15F407E5-7BEA-462C-B167-D5F55504263D}"/>
    <cellStyle name="Comma 3 2 2 3 2 7" xfId="12612" xr:uid="{1E334C32-7B72-4303-A009-D1ECB1D7C274}"/>
    <cellStyle name="Comma 3 2 2 3 3" xfId="2543" xr:uid="{B538163C-F8B4-4340-8E64-6580D1FA2177}"/>
    <cellStyle name="Comma 3 2 2 3 3 2" xfId="10755" xr:uid="{6EF96F83-4717-4070-AB0B-CA163E277AB3}"/>
    <cellStyle name="Comma 3 2 2 3 3 3" xfId="6650" xr:uid="{72DBD291-107C-4254-A266-4B96AC990C4D}"/>
    <cellStyle name="Comma 3 2 2 3 3 4" xfId="12843" xr:uid="{ECC911E7-12CE-41D3-B6E3-93E8DB061D89}"/>
    <cellStyle name="Comma 3 2 2 3 4" xfId="3569" xr:uid="{3B26D1DD-78BA-496B-A243-95757519F47E}"/>
    <cellStyle name="Comma 3 2 2 3 4 2" xfId="11781" xr:uid="{53F1276D-E4E5-4D3E-AD8C-8A2B62BCD742}"/>
    <cellStyle name="Comma 3 2 2 3 4 3" xfId="7676" xr:uid="{FE531FF8-6234-42F0-A9FE-5FEF397D9CFC}"/>
    <cellStyle name="Comma 3 2 2 3 4 4" xfId="12994" xr:uid="{019B1FD2-F8FF-4AF0-82DF-2A8538FE2A84}"/>
    <cellStyle name="Comma 3 2 2 3 5" xfId="1516" xr:uid="{7BB225D0-9333-4E10-93C3-A2EBD44DB23A}"/>
    <cellStyle name="Comma 3 2 2 3 5 2" xfId="9728" xr:uid="{D8A286F6-90C3-4C03-AE9B-597BACA22DD4}"/>
    <cellStyle name="Comma 3 2 2 3 5 3" xfId="5623" xr:uid="{31A3DC86-399B-4F6C-9957-D54475390429}"/>
    <cellStyle name="Comma 3 2 2 3 5 4" xfId="12692" xr:uid="{354E56AE-A392-48EB-9A2B-40CFD3DA4894}"/>
    <cellStyle name="Comma 3 2 2 3 6" xfId="8702" xr:uid="{78497465-F24A-472D-9307-B5B7FB7B456B}"/>
    <cellStyle name="Comma 3 2 2 3 7" xfId="4597" xr:uid="{153AAFC2-5079-430C-9314-87E0D6C109C1}"/>
    <cellStyle name="Comma 3 2 2 3 8" xfId="12540" xr:uid="{7CD169EE-9038-4EB1-8D1F-A42309CAC3EC}"/>
    <cellStyle name="Comma 3 2 2 4" xfId="241" xr:uid="{3836C3CC-826D-486C-973A-B61DC2CEAF85}"/>
    <cellStyle name="Comma 3 2 2 4 2" xfId="2300" xr:uid="{DB429E4E-790A-4CE6-98DC-2F289C5DE3D8}"/>
    <cellStyle name="Comma 3 2 2 4 2 2" xfId="10512" xr:uid="{7B0F6FEF-F65A-4247-811B-CF3F52B619CC}"/>
    <cellStyle name="Comma 3 2 2 4 2 3" xfId="6407" xr:uid="{65BD0D21-4358-427B-8460-843291500A82}"/>
    <cellStyle name="Comma 3 2 2 4 2 4" xfId="12806" xr:uid="{66F85B78-1F5A-46D2-B153-DF35DC0D6E0B}"/>
    <cellStyle name="Comma 3 2 2 4 3" xfId="3326" xr:uid="{844F3400-6211-4E5D-9197-D76419D6A8F9}"/>
    <cellStyle name="Comma 3 2 2 4 3 2" xfId="11538" xr:uid="{A4DFCFB6-2BA5-42EB-96D1-FA9F14B51091}"/>
    <cellStyle name="Comma 3 2 2 4 3 3" xfId="7433" xr:uid="{C85369A9-AF3C-415F-9B24-251B22160C9B}"/>
    <cellStyle name="Comma 3 2 2 4 3 4" xfId="12957" xr:uid="{74A7FA3E-9AF6-4323-9DFE-3F60B7DEBF96}"/>
    <cellStyle name="Comma 3 2 2 4 4" xfId="1273" xr:uid="{9BBD7666-FE47-4CBC-AA25-4F97639979FD}"/>
    <cellStyle name="Comma 3 2 2 4 4 2" xfId="9485" xr:uid="{78A14BAC-2348-4C12-A4CF-898F7DD69106}"/>
    <cellStyle name="Comma 3 2 2 4 4 3" xfId="5380" xr:uid="{DC3A99AC-0A6B-4E5C-A5F1-6B0373F77110}"/>
    <cellStyle name="Comma 3 2 2 4 4 4" xfId="12655" xr:uid="{FF724571-DF84-419A-9F7F-2A05C2BD9C30}"/>
    <cellStyle name="Comma 3 2 2 4 5" xfId="8459" xr:uid="{2610E9D3-EB30-4B45-A796-D1DDC3E77962}"/>
    <cellStyle name="Comma 3 2 2 4 6" xfId="4354" xr:uid="{4271C396-7826-497B-A96A-87A5DB6FA264}"/>
    <cellStyle name="Comma 3 2 2 4 7" xfId="12502" xr:uid="{3CF497A9-F433-4777-B337-666F8837250B}"/>
    <cellStyle name="Comma 3 2 2 5" xfId="727" xr:uid="{00FA9EC6-31E3-44A9-B893-2640413EABA8}"/>
    <cellStyle name="Comma 3 2 2 5 2" xfId="2781" xr:uid="{7798F2F0-5FE7-4ED8-A70B-F1BEBA6BB647}"/>
    <cellStyle name="Comma 3 2 2 5 2 2" xfId="10993" xr:uid="{B130537A-7931-4B43-995A-33FAFD3526CD}"/>
    <cellStyle name="Comma 3 2 2 5 2 3" xfId="6888" xr:uid="{66F78267-F95E-44D8-8D58-54BF06B2FB79}"/>
    <cellStyle name="Comma 3 2 2 5 2 4" xfId="12878" xr:uid="{332A5301-488F-4BD4-A6F6-1552477232B1}"/>
    <cellStyle name="Comma 3 2 2 5 3" xfId="3807" xr:uid="{0D00338C-3D5D-4EBF-A6EC-D8A5A626C6C0}"/>
    <cellStyle name="Comma 3 2 2 5 3 2" xfId="12019" xr:uid="{04F2C7E0-96B3-4E34-91D2-270880B2E052}"/>
    <cellStyle name="Comma 3 2 2 5 3 3" xfId="7914" xr:uid="{FDD25571-0B42-4961-8A81-97AA1B377717}"/>
    <cellStyle name="Comma 3 2 2 5 3 4" xfId="13029" xr:uid="{BF09E6D6-9AB8-4E8E-9147-542A35D7DEB6}"/>
    <cellStyle name="Comma 3 2 2 5 4" xfId="1754" xr:uid="{B0D46ECF-B9A9-4961-959D-70CDC68EEFCF}"/>
    <cellStyle name="Comma 3 2 2 5 4 2" xfId="9966" xr:uid="{1A903B2F-A378-4EEB-AC8A-7F09F6AA9B85}"/>
    <cellStyle name="Comma 3 2 2 5 4 3" xfId="5861" xr:uid="{0472C3F2-C305-405A-BCEC-695E4C5899D1}"/>
    <cellStyle name="Comma 3 2 2 5 4 4" xfId="12727" xr:uid="{DE1C774E-FC35-43A3-A221-E194DF4417FE}"/>
    <cellStyle name="Comma 3 2 2 5 5" xfId="8940" xr:uid="{90823725-142B-4F95-928B-3116E2C40D3D}"/>
    <cellStyle name="Comma 3 2 2 5 6" xfId="4835" xr:uid="{61EAB219-2F2C-40F8-B43D-63E74D8628CC}"/>
    <cellStyle name="Comma 3 2 2 5 7" xfId="12575" xr:uid="{7B2F5272-156F-428C-A8A1-F93AEE101EB1}"/>
    <cellStyle name="Comma 3 2 2 6" xfId="2243" xr:uid="{24DD1590-8617-46A1-BC20-75343EBB0BA0}"/>
    <cellStyle name="Comma 3 2 2 6 2" xfId="10455" xr:uid="{60D509FB-5393-4292-A3BF-1D401433D83F}"/>
    <cellStyle name="Comma 3 2 2 6 3" xfId="6350" xr:uid="{AEFD19E5-DDEF-4262-A08B-6E252620D09A}"/>
    <cellStyle name="Comma 3 2 2 6 4" xfId="12802" xr:uid="{30DBB104-5B6C-4184-858A-F0DA83205FDF}"/>
    <cellStyle name="Comma 3 2 2 7" xfId="3269" xr:uid="{4A09BC48-EF47-4E71-90F5-DD2CDF9B78BF}"/>
    <cellStyle name="Comma 3 2 2 7 2" xfId="11481" xr:uid="{0CF8CCDD-3915-47B5-A66B-664A1D260A25}"/>
    <cellStyle name="Comma 3 2 2 7 3" xfId="7376" xr:uid="{50581ACD-3F2D-4E17-8275-2EFCCA17F4F4}"/>
    <cellStyle name="Comma 3 2 2 7 4" xfId="12953" xr:uid="{4D8ABFF2-B5E2-466F-92C9-CA4E88AE33E1}"/>
    <cellStyle name="Comma 3 2 2 8" xfId="1216" xr:uid="{25A79D1F-5282-41CE-8456-FF21CE90B8D1}"/>
    <cellStyle name="Comma 3 2 2 8 2" xfId="9428" xr:uid="{0CE97BCF-8C74-4F69-AD40-9766B23E8F02}"/>
    <cellStyle name="Comma 3 2 2 8 3" xfId="5323" xr:uid="{A040005D-8107-4AF2-BED8-85907224225A}"/>
    <cellStyle name="Comma 3 2 2 8 4" xfId="12651" xr:uid="{1BBAF8BA-0ADE-41AD-B0B7-4E656219BC0A}"/>
    <cellStyle name="Comma 3 2 2 9" xfId="8402" xr:uid="{8E968406-C2F1-4DEC-ABA9-3CB77FF08EED}"/>
    <cellStyle name="Comma 3 2 3" xfId="454" xr:uid="{6F63F484-86D2-4464-82F8-06938182D6BC}"/>
    <cellStyle name="Comma 3 2 3 2" xfId="938" xr:uid="{8E876FF0-8D24-4CD2-8B26-1591A9F8F644}"/>
    <cellStyle name="Comma 3 2 3 2 2" xfId="2992" xr:uid="{6AB8B9EB-B21A-4F0C-A730-217762209A2F}"/>
    <cellStyle name="Comma 3 2 3 2 2 2" xfId="11204" xr:uid="{02D2D301-8E50-43A2-A51E-AD477E92C1AE}"/>
    <cellStyle name="Comma 3 2 3 2 2 3" xfId="7099" xr:uid="{07449449-5B93-410B-8DE3-A6134AF26943}"/>
    <cellStyle name="Comma 3 2 3 2 2 4" xfId="12912" xr:uid="{417F67F1-F8EE-4CB3-8843-2EA869E13BF2}"/>
    <cellStyle name="Comma 3 2 3 2 3" xfId="4018" xr:uid="{BA33D26D-77B9-40D2-9A27-48AA6651E4CC}"/>
    <cellStyle name="Comma 3 2 3 2 3 2" xfId="12230" xr:uid="{04A596AA-494F-4D6E-B8AA-96EF7B7C2389}"/>
    <cellStyle name="Comma 3 2 3 2 3 3" xfId="8125" xr:uid="{EB633B0D-7F23-4011-8CC5-8388967AACB8}"/>
    <cellStyle name="Comma 3 2 3 2 3 4" xfId="13063" xr:uid="{C38C3CF9-3137-4A10-A393-1F282346B6E7}"/>
    <cellStyle name="Comma 3 2 3 2 4" xfId="1965" xr:uid="{6FB3DFE5-92E5-44A8-A259-BEE3A361EECD}"/>
    <cellStyle name="Comma 3 2 3 2 4 2" xfId="10177" xr:uid="{71FCCEBE-8501-4977-B923-49939B0A56DA}"/>
    <cellStyle name="Comma 3 2 3 2 4 3" xfId="6072" xr:uid="{C40D6595-4BF1-4AD9-A216-3062540A5106}"/>
    <cellStyle name="Comma 3 2 3 2 4 4" xfId="12761" xr:uid="{8C76A642-60A7-4DC8-83E7-027591F0E7A1}"/>
    <cellStyle name="Comma 3 2 3 2 5" xfId="9151" xr:uid="{84360CE9-8316-47B5-BC17-AA2352DB71D1}"/>
    <cellStyle name="Comma 3 2 3 2 6" xfId="5046" xr:uid="{33AB7A48-7E7F-43F9-8FBC-72C40F1375B0}"/>
    <cellStyle name="Comma 3 2 3 2 7" xfId="12609" xr:uid="{9140D0BF-B5FF-4968-B83A-14F3ED19DEA1}"/>
    <cellStyle name="Comma 3 2 3 3" xfId="2511" xr:uid="{B1C5425B-1850-4A16-A8EF-56F4CDD16D39}"/>
    <cellStyle name="Comma 3 2 3 3 2" xfId="10723" xr:uid="{B393F760-A686-47AB-A480-122062F14AF3}"/>
    <cellStyle name="Comma 3 2 3 3 3" xfId="6618" xr:uid="{F903B2AC-AEA1-4486-A405-695528D102E9}"/>
    <cellStyle name="Comma 3 2 3 3 4" xfId="12840" xr:uid="{88350EB7-8A07-48D8-AB96-F96685531003}"/>
    <cellStyle name="Comma 3 2 3 4" xfId="3537" xr:uid="{0137226A-D1DC-4552-B0D5-D53CCFF876BB}"/>
    <cellStyle name="Comma 3 2 3 4 2" xfId="11749" xr:uid="{A583FC54-9D64-49A2-BDAF-32FE5493597B}"/>
    <cellStyle name="Comma 3 2 3 4 3" xfId="7644" xr:uid="{C17D55DF-EFF0-4BFE-A38E-B59E1C12FD3E}"/>
    <cellStyle name="Comma 3 2 3 4 4" xfId="12991" xr:uid="{0491BF89-23B5-4219-B75E-E9C74AD0BDA8}"/>
    <cellStyle name="Comma 3 2 3 5" xfId="1484" xr:uid="{E6EF760D-05AF-4E94-AEB6-A6661110B277}"/>
    <cellStyle name="Comma 3 2 3 5 2" xfId="9696" xr:uid="{A430611E-2666-43F1-BDB7-03446E8CF15C}"/>
    <cellStyle name="Comma 3 2 3 5 3" xfId="5591" xr:uid="{D727708B-47FC-411D-B6FE-F759932AA900}"/>
    <cellStyle name="Comma 3 2 3 5 4" xfId="12689" xr:uid="{63DE8AD7-ECDD-4C6F-8FD1-0D866B809390}"/>
    <cellStyle name="Comma 3 2 3 6" xfId="8670" xr:uid="{80D6BC92-D79A-4FD0-BE9A-3471B19DDFF8}"/>
    <cellStyle name="Comma 3 2 3 7" xfId="4565" xr:uid="{9D68735D-AC7C-4F8D-B3E7-48B77FC5A456}"/>
    <cellStyle name="Comma 3 2 3 8" xfId="12537" xr:uid="{955FE8CF-E12F-45A7-A91C-496333FA1DF3}"/>
    <cellStyle name="Comma 3 2 4" xfId="1181" xr:uid="{0C7D3C73-BF08-4ECD-A61C-B61338443DDA}"/>
    <cellStyle name="Comma 3 2 4 2" xfId="3234" xr:uid="{134875D9-8867-4CA7-AF90-5DD6771D6304}"/>
    <cellStyle name="Comma 3 2 4 2 2" xfId="11446" xr:uid="{92E0D38D-31B6-4D8A-A50A-5D3816C4D6CA}"/>
    <cellStyle name="Comma 3 2 4 2 3" xfId="7341" xr:uid="{CD9794A1-C85C-4DDB-9F73-0ACB8CDCD34C}"/>
    <cellStyle name="Comma 3 2 4 2 4" xfId="12950" xr:uid="{7479D56B-CB3A-44F4-9071-D5226C3A5655}"/>
    <cellStyle name="Comma 3 2 4 3" xfId="4260" xr:uid="{328CBF9C-6153-470F-8FDF-DC5AA1ECDF08}"/>
    <cellStyle name="Comma 3 2 4 3 2" xfId="12472" xr:uid="{8FAFA42F-9C01-4F58-B0B6-DC7B4A3407E4}"/>
    <cellStyle name="Comma 3 2 4 3 3" xfId="8367" xr:uid="{DEBD18B3-C200-420F-8707-B3512684DACC}"/>
    <cellStyle name="Comma 3 2 4 3 4" xfId="13101" xr:uid="{943C0AAC-7BF2-49DB-A612-99E785BE0ADD}"/>
    <cellStyle name="Comma 3 2 4 4" xfId="2207" xr:uid="{E7EA5DF0-6F85-474D-BE9E-A13967C7AE60}"/>
    <cellStyle name="Comma 3 2 4 4 2" xfId="10419" xr:uid="{7B63962C-F6FF-48B5-B530-7D600C4124F8}"/>
    <cellStyle name="Comma 3 2 4 4 3" xfId="6314" xr:uid="{99F08CD2-054C-4D30-B859-35E6657C634C}"/>
    <cellStyle name="Comma 3 2 4 4 4" xfId="12799" xr:uid="{86CC3C9D-2356-4CEA-8F39-EA203D11A8B6}"/>
    <cellStyle name="Comma 3 2 4 5" xfId="9393" xr:uid="{77DD3258-4B79-4A06-A7A8-3229E26E74FF}"/>
    <cellStyle name="Comma 3 2 4 6" xfId="5288" xr:uid="{59931C9E-0B42-4E49-859D-EC37640B2E38}"/>
    <cellStyle name="Comma 3 2 4 7" xfId="12648" xr:uid="{95453B6D-7130-485D-9A76-F7783CCAFAD6}"/>
    <cellStyle name="Comma 3 2 5" xfId="12479" xr:uid="{0AF97907-D961-4A13-B18C-3FE9FF82C58D}"/>
    <cellStyle name="Comma 3 3" xfId="182" xr:uid="{D9B37835-8AEB-4E59-9629-42E6647F1B13}"/>
    <cellStyle name="Comma 3 3 10" xfId="3268" xr:uid="{EC09957E-C29E-462F-8EDF-8B7A82669166}"/>
    <cellStyle name="Comma 3 3 10 2" xfId="11480" xr:uid="{4469AF69-9C99-465E-88DF-DB452A638B7F}"/>
    <cellStyle name="Comma 3 3 10 3" xfId="7375" xr:uid="{3E186844-D46E-4825-A3CE-DF42D1086D8E}"/>
    <cellStyle name="Comma 3 3 10 4" xfId="12952" xr:uid="{38A5BCBE-12B9-4C2B-AF24-F8A56892F36A}"/>
    <cellStyle name="Comma 3 3 11" xfId="1215" xr:uid="{A897920E-DA4A-40A8-8406-26274D5B8BB1}"/>
    <cellStyle name="Comma 3 3 11 2" xfId="9427" xr:uid="{70FDD0EE-A640-4E95-BB4F-E6425FBF0B85}"/>
    <cellStyle name="Comma 3 3 11 3" xfId="5322" xr:uid="{19C511FF-3792-43E2-A04E-063C937D80A0}"/>
    <cellStyle name="Comma 3 3 11 4" xfId="12650" xr:uid="{90E8E584-CF10-4E21-8EAF-C5F2215D7D3C}"/>
    <cellStyle name="Comma 3 3 12" xfId="8401" xr:uid="{9762C854-D771-4EE3-96FF-048A0DDD9D6E}"/>
    <cellStyle name="Comma 3 3 13" xfId="4296" xr:uid="{61EC667B-168C-4C0F-BCCC-9CCD3EF174D1}"/>
    <cellStyle name="Comma 3 3 14" xfId="12496" xr:uid="{59C1ECFB-D12C-4D42-A648-759E087A99B6}"/>
    <cellStyle name="Comma 3 3 2" xfId="364" xr:uid="{382451EF-6097-47CC-AE6A-E4FFDC215011}"/>
    <cellStyle name="Comma 3 3 2 2" xfId="607" xr:uid="{5259CC73-2CA3-49D8-B205-4C69A2C9A5F5}"/>
    <cellStyle name="Comma 3 3 2 2 2" xfId="1090" xr:uid="{BF36BB57-9E57-4CE8-B801-4B65FBD9DD75}"/>
    <cellStyle name="Comma 3 3 2 2 2 2" xfId="3144" xr:uid="{765C15FC-3249-4029-9078-84FFD2505769}"/>
    <cellStyle name="Comma 3 3 2 2 2 2 2" xfId="11356" xr:uid="{A4A8188D-A9EB-4F89-B390-32B6C9858B2C}"/>
    <cellStyle name="Comma 3 3 2 2 2 2 3" xfId="7251" xr:uid="{E1A79FF5-275F-4034-BA30-497830D43AE5}"/>
    <cellStyle name="Comma 3 3 2 2 2 2 4" xfId="12927" xr:uid="{6EB53D15-4323-4FA0-B081-A5D8B9F16E7F}"/>
    <cellStyle name="Comma 3 3 2 2 2 3" xfId="4170" xr:uid="{4237F11A-91E8-4EF5-B541-920E94D5A40F}"/>
    <cellStyle name="Comma 3 3 2 2 2 3 2" xfId="12382" xr:uid="{625E1790-8C07-4663-9694-B5369E2E9222}"/>
    <cellStyle name="Comma 3 3 2 2 2 3 3" xfId="8277" xr:uid="{5DFC9719-F571-4F6A-860A-7AAD6100D85B}"/>
    <cellStyle name="Comma 3 3 2 2 2 3 4" xfId="13078" xr:uid="{A4BD7572-027B-4EC6-BE4F-1007C382E6E4}"/>
    <cellStyle name="Comma 3 3 2 2 2 4" xfId="2117" xr:uid="{B4D22BDF-DF8A-4FD3-BD4B-95AE5C9A4B39}"/>
    <cellStyle name="Comma 3 3 2 2 2 4 2" xfId="10329" xr:uid="{57C73581-6BED-40E2-939D-798097EB25E0}"/>
    <cellStyle name="Comma 3 3 2 2 2 4 3" xfId="6224" xr:uid="{333147D6-B4CE-4744-8493-A8A955B1A533}"/>
    <cellStyle name="Comma 3 3 2 2 2 4 4" xfId="12776" xr:uid="{494347BC-99F8-4C1D-977A-DD2C078A2F3D}"/>
    <cellStyle name="Comma 3 3 2 2 2 5" xfId="9303" xr:uid="{7E8F8D7B-553E-4270-9510-C093201F11A1}"/>
    <cellStyle name="Comma 3 3 2 2 2 6" xfId="5198" xr:uid="{477B9E21-3A1F-4DEA-9EF6-DB1B134F6151}"/>
    <cellStyle name="Comma 3 3 2 2 2 7" xfId="12624" xr:uid="{BE333922-3128-41AF-892D-A9BC5784B5BF}"/>
    <cellStyle name="Comma 3 3 2 2 3" xfId="2663" xr:uid="{E681C958-2DD9-45D2-A251-D9166F50858D}"/>
    <cellStyle name="Comma 3 3 2 2 3 2" xfId="10875" xr:uid="{D5A8975D-08B0-4B1B-BC70-5D2C51EA0931}"/>
    <cellStyle name="Comma 3 3 2 2 3 3" xfId="6770" xr:uid="{EB8354B4-BA7D-4AB1-A953-60CED48F4585}"/>
    <cellStyle name="Comma 3 3 2 2 3 4" xfId="12855" xr:uid="{C441664C-BA7A-438D-A4BE-EC9075C546D4}"/>
    <cellStyle name="Comma 3 3 2 2 4" xfId="3689" xr:uid="{56DA30EF-8236-42EE-8F09-39614CDDB8E8}"/>
    <cellStyle name="Comma 3 3 2 2 4 2" xfId="11901" xr:uid="{634838C2-2BB8-44E0-8627-1ABC3571D445}"/>
    <cellStyle name="Comma 3 3 2 2 4 3" xfId="7796" xr:uid="{6D2130E4-6F4D-45CF-A15A-A8576ED38702}"/>
    <cellStyle name="Comma 3 3 2 2 4 4" xfId="13006" xr:uid="{EF539E6B-71CF-40F8-9244-0B1A2C00E50C}"/>
    <cellStyle name="Comma 3 3 2 2 5" xfId="1636" xr:uid="{647D183B-0E9B-4402-A33E-45DF7173ACD1}"/>
    <cellStyle name="Comma 3 3 2 2 5 2" xfId="9848" xr:uid="{AD9EB0A6-92D1-4207-92F0-668B3171B56B}"/>
    <cellStyle name="Comma 3 3 2 2 5 3" xfId="5743" xr:uid="{CC8C2D8B-D42B-4447-8295-62FFBC251CC7}"/>
    <cellStyle name="Comma 3 3 2 2 5 4" xfId="12704" xr:uid="{025906B5-DDAA-4C1A-A531-57BCCD9BCF9A}"/>
    <cellStyle name="Comma 3 3 2 2 6" xfId="8822" xr:uid="{20762A40-9142-4697-920E-22180C99F054}"/>
    <cellStyle name="Comma 3 3 2 2 7" xfId="4717" xr:uid="{680BC743-7CFE-44BB-B560-71F86A7768A3}"/>
    <cellStyle name="Comma 3 3 2 2 8" xfId="12552" xr:uid="{050F2D0B-A12A-483F-AEC3-198728ABCFA7}"/>
    <cellStyle name="Comma 3 3 2 3" xfId="848" xr:uid="{CDDC0CF3-EE5A-4E41-9960-0B7C5D243D16}"/>
    <cellStyle name="Comma 3 3 2 3 2" xfId="2902" xr:uid="{37273AA4-7812-44AD-B99D-E4E4EF75183A}"/>
    <cellStyle name="Comma 3 3 2 3 2 2" xfId="11114" xr:uid="{8405638C-9303-4363-8682-866984850502}"/>
    <cellStyle name="Comma 3 3 2 3 2 3" xfId="7009" xr:uid="{D558DE55-AA2E-48E3-84B2-FE6B063E826E}"/>
    <cellStyle name="Comma 3 3 2 3 2 4" xfId="12890" xr:uid="{7BA100CB-51AC-4A9B-934C-8FF62FE94C25}"/>
    <cellStyle name="Comma 3 3 2 3 3" xfId="3928" xr:uid="{66A68DA2-6E8D-4C33-8FD9-24EE46D492B3}"/>
    <cellStyle name="Comma 3 3 2 3 3 2" xfId="12140" xr:uid="{AF763409-8300-41A7-9B3F-C8988253F282}"/>
    <cellStyle name="Comma 3 3 2 3 3 3" xfId="8035" xr:uid="{FCF17ADD-BD8B-479A-894F-C45A103652B7}"/>
    <cellStyle name="Comma 3 3 2 3 3 4" xfId="13041" xr:uid="{41A936FA-19A7-4405-A7BA-1F3409703DF8}"/>
    <cellStyle name="Comma 3 3 2 3 4" xfId="1875" xr:uid="{C1EBA844-CF4F-4069-B267-33AC0B736A72}"/>
    <cellStyle name="Comma 3 3 2 3 4 2" xfId="10087" xr:uid="{89E302B3-68D2-447F-BC87-ECD4FEA8BF7B}"/>
    <cellStyle name="Comma 3 3 2 3 4 3" xfId="5982" xr:uid="{948AC671-5117-4939-9A68-BD868A06FAE3}"/>
    <cellStyle name="Comma 3 3 2 3 4 4" xfId="12739" xr:uid="{125049EA-7824-4B34-93F8-BC2ECEBEAFDA}"/>
    <cellStyle name="Comma 3 3 2 3 5" xfId="9061" xr:uid="{4093B449-DB48-4423-9B43-50223D01B5BD}"/>
    <cellStyle name="Comma 3 3 2 3 6" xfId="4956" xr:uid="{F8C47DD1-6D06-43E4-9DC1-4F7FB4B5233F}"/>
    <cellStyle name="Comma 3 3 2 3 7" xfId="12587" xr:uid="{28096AF1-9C07-46E1-9526-3315F61AA2BE}"/>
    <cellStyle name="Comma 3 3 2 4" xfId="2421" xr:uid="{AF73480A-418E-4446-ACA6-D635E5330260}"/>
    <cellStyle name="Comma 3 3 2 4 2" xfId="10633" xr:uid="{B46D4B4D-531A-42D2-80C0-4F2B5C25E3B4}"/>
    <cellStyle name="Comma 3 3 2 4 3" xfId="6528" xr:uid="{785144A6-42E0-44B4-A777-7DB0032869A8}"/>
    <cellStyle name="Comma 3 3 2 4 4" xfId="12818" xr:uid="{A87E5FB4-1AC5-4B92-ACFF-3BAFC6487306}"/>
    <cellStyle name="Comma 3 3 2 5" xfId="3447" xr:uid="{8CE3B8E6-B5AC-4F35-B56C-8B2C4743DE4E}"/>
    <cellStyle name="Comma 3 3 2 5 2" xfId="11659" xr:uid="{39F9B39C-7A82-41F5-96E6-561B2093C812}"/>
    <cellStyle name="Comma 3 3 2 5 3" xfId="7554" xr:uid="{6795191B-633B-4851-8B69-A82329EBB27A}"/>
    <cellStyle name="Comma 3 3 2 5 4" xfId="12969" xr:uid="{1A911C6B-FA2F-4D59-93F6-8347C1F394D7}"/>
    <cellStyle name="Comma 3 3 2 6" xfId="1394" xr:uid="{4B20216F-A046-43B7-8C14-A7FC5186F176}"/>
    <cellStyle name="Comma 3 3 2 6 2" xfId="9606" xr:uid="{2115E503-A992-49BF-8B14-A70AEB415D6E}"/>
    <cellStyle name="Comma 3 3 2 6 3" xfId="5501" xr:uid="{2607D033-408D-444E-8C87-DD4481C973E4}"/>
    <cellStyle name="Comma 3 3 2 6 4" xfId="12667" xr:uid="{9BC20BD3-49E6-45F7-8A7B-E545E9122FF2}"/>
    <cellStyle name="Comma 3 3 2 7" xfId="8580" xr:uid="{7CDB8479-F9B8-4E16-8C83-D189AF89C2AA}"/>
    <cellStyle name="Comma 3 3 2 8" xfId="4475" xr:uid="{A4CA1B09-7774-407C-8546-62B24105E06A}"/>
    <cellStyle name="Comma 3 3 2 9" xfId="12515" xr:uid="{9AD4EE42-FDCF-47FE-AF33-F45D26BD077F}"/>
    <cellStyle name="Comma 3 3 3" xfId="405" xr:uid="{A11B02E2-3C7C-4DAA-AE92-30E5A40F8A37}"/>
    <cellStyle name="Comma 3 3 3 2" xfId="648" xr:uid="{41948DA4-36F7-4620-94FF-0C42323031C0}"/>
    <cellStyle name="Comma 3 3 3 2 2" xfId="1131" xr:uid="{2EA88961-E3DB-447F-96E4-D3E758734766}"/>
    <cellStyle name="Comma 3 3 3 2 2 2" xfId="3185" xr:uid="{456EA07F-6ABC-4620-B6FD-412D7A76BEB3}"/>
    <cellStyle name="Comma 3 3 3 2 2 2 2" xfId="11397" xr:uid="{1A4B64C4-7250-458C-93AD-397084FF8E94}"/>
    <cellStyle name="Comma 3 3 3 2 2 2 3" xfId="7292" xr:uid="{A86676E1-7040-4BB4-8F34-5BAA334B07A8}"/>
    <cellStyle name="Comma 3 3 3 2 2 2 4" xfId="12936" xr:uid="{D7087CE9-A902-47F2-AE5A-3AF9927563ED}"/>
    <cellStyle name="Comma 3 3 3 2 2 3" xfId="4211" xr:uid="{FFFA95F3-EDAB-4E7A-B2C6-A79BA259D2E1}"/>
    <cellStyle name="Comma 3 3 3 2 2 3 2" xfId="12423" xr:uid="{79F72052-34CA-440E-B3ED-8BF1AA4EDB95}"/>
    <cellStyle name="Comma 3 3 3 2 2 3 3" xfId="8318" xr:uid="{32A0587D-F3C5-41A9-925E-1D2206A10820}"/>
    <cellStyle name="Comma 3 3 3 2 2 3 4" xfId="13087" xr:uid="{0077F97B-37E7-4F32-9EA0-3398CC0C3853}"/>
    <cellStyle name="Comma 3 3 3 2 2 4" xfId="2158" xr:uid="{613FB408-F481-425F-B220-11E7960AF6C3}"/>
    <cellStyle name="Comma 3 3 3 2 2 4 2" xfId="10370" xr:uid="{B178A698-641A-4CB9-887D-1A22F7689226}"/>
    <cellStyle name="Comma 3 3 3 2 2 4 3" xfId="6265" xr:uid="{620C5255-1555-4439-8D21-8816331B55F0}"/>
    <cellStyle name="Comma 3 3 3 2 2 4 4" xfId="12785" xr:uid="{C95A3BD6-5FA8-4A96-88A5-E84AD9350DC5}"/>
    <cellStyle name="Comma 3 3 3 2 2 5" xfId="9344" xr:uid="{6529834A-74F1-4DFB-8787-D0E87E81D483}"/>
    <cellStyle name="Comma 3 3 3 2 2 6" xfId="5239" xr:uid="{900CC86A-33C5-46FD-B748-D9A9F1C7F1C5}"/>
    <cellStyle name="Comma 3 3 3 2 2 7" xfId="12633" xr:uid="{B65B5327-113A-4089-923C-FEB0F960E8EE}"/>
    <cellStyle name="Comma 3 3 3 2 3" xfId="2704" xr:uid="{07A34EDD-A36F-49BA-B3FF-2A0F901A16C3}"/>
    <cellStyle name="Comma 3 3 3 2 3 2" xfId="10916" xr:uid="{937B39B5-50BC-458E-B629-5BDB053A4AB6}"/>
    <cellStyle name="Comma 3 3 3 2 3 3" xfId="6811" xr:uid="{35ADD6C7-F868-428A-9AFD-36DC61DFBE81}"/>
    <cellStyle name="Comma 3 3 3 2 3 4" xfId="12864" xr:uid="{570CC325-AA27-4671-B904-E3E05EB26DA6}"/>
    <cellStyle name="Comma 3 3 3 2 4" xfId="3730" xr:uid="{B67344F6-E8E7-4270-896A-683DDCD0A898}"/>
    <cellStyle name="Comma 3 3 3 2 4 2" xfId="11942" xr:uid="{54AF0EF4-8256-44CD-B304-8DE3A725FDC6}"/>
    <cellStyle name="Comma 3 3 3 2 4 3" xfId="7837" xr:uid="{49F9FE2C-D711-4321-8AF4-525BA9FD4444}"/>
    <cellStyle name="Comma 3 3 3 2 4 4" xfId="13015" xr:uid="{35446DD7-C053-4332-A91E-B9EF70C03FE1}"/>
    <cellStyle name="Comma 3 3 3 2 5" xfId="1677" xr:uid="{5A0CE363-8A99-46F1-96CD-352CE6577590}"/>
    <cellStyle name="Comma 3 3 3 2 5 2" xfId="9889" xr:uid="{48F2288B-52BF-41E7-9D52-D6740D2DC8E1}"/>
    <cellStyle name="Comma 3 3 3 2 5 3" xfId="5784" xr:uid="{7C762F99-C1F1-4D4B-B407-D30F2345B362}"/>
    <cellStyle name="Comma 3 3 3 2 5 4" xfId="12713" xr:uid="{A4C5C0E0-D82B-46CA-B443-9EFED7EE70D9}"/>
    <cellStyle name="Comma 3 3 3 2 6" xfId="8863" xr:uid="{4292A39D-F56F-4766-90EF-D88EE78B44F4}"/>
    <cellStyle name="Comma 3 3 3 2 7" xfId="4758" xr:uid="{326BDC60-E299-47BE-896D-03557F8ACD2B}"/>
    <cellStyle name="Comma 3 3 3 2 8" xfId="12561" xr:uid="{5D37227F-EA72-4C2D-A160-29DBDED22E67}"/>
    <cellStyle name="Comma 3 3 3 3" xfId="889" xr:uid="{5B1037E0-572D-4741-B780-1BAFD21E93D3}"/>
    <cellStyle name="Comma 3 3 3 3 2" xfId="2943" xr:uid="{97FC70F5-519F-40D0-99B8-37D40E3A9DE9}"/>
    <cellStyle name="Comma 3 3 3 3 2 2" xfId="11155" xr:uid="{04E12F41-6DE9-4C2E-92F3-1E12BE8647A0}"/>
    <cellStyle name="Comma 3 3 3 3 2 3" xfId="7050" xr:uid="{70F07721-2C44-4896-87EB-DC7E4B629C43}"/>
    <cellStyle name="Comma 3 3 3 3 2 4" xfId="12899" xr:uid="{9389F675-D7E7-4D99-BF6F-392D6750B32F}"/>
    <cellStyle name="Comma 3 3 3 3 3" xfId="3969" xr:uid="{CF60E9CE-1282-4A6C-B0E9-609271780AA9}"/>
    <cellStyle name="Comma 3 3 3 3 3 2" xfId="12181" xr:uid="{039B14C1-E4DF-4E09-905B-FA500156261B}"/>
    <cellStyle name="Comma 3 3 3 3 3 3" xfId="8076" xr:uid="{B69D17B4-56CB-4A85-BA0F-34FBDE380099}"/>
    <cellStyle name="Comma 3 3 3 3 3 4" xfId="13050" xr:uid="{8E6C7634-FD43-4F4C-8F65-82D6877A434F}"/>
    <cellStyle name="Comma 3 3 3 3 4" xfId="1916" xr:uid="{33FBB88C-C22B-465D-8FD9-6F3198FCE883}"/>
    <cellStyle name="Comma 3 3 3 3 4 2" xfId="10128" xr:uid="{7D9D7F56-DA91-4FC2-86E2-B3EDBD25FDDB}"/>
    <cellStyle name="Comma 3 3 3 3 4 3" xfId="6023" xr:uid="{FF6EC47C-C354-438E-947D-19780AB90843}"/>
    <cellStyle name="Comma 3 3 3 3 4 4" xfId="12748" xr:uid="{1D993B0A-D0FB-4D7C-B414-E6FC45C1A820}"/>
    <cellStyle name="Comma 3 3 3 3 5" xfId="9102" xr:uid="{07A3E6F5-25A9-432E-A56E-89780DC50F44}"/>
    <cellStyle name="Comma 3 3 3 3 6" xfId="4997" xr:uid="{3FFD7323-089D-41B9-9080-7AC98E08CDDC}"/>
    <cellStyle name="Comma 3 3 3 3 7" xfId="12596" xr:uid="{AEBF2426-BC80-4D40-BA00-0FACCB380198}"/>
    <cellStyle name="Comma 3 3 3 4" xfId="2462" xr:uid="{1535CF16-E1FE-4ADB-A97F-06A47245FFC1}"/>
    <cellStyle name="Comma 3 3 3 4 2" xfId="10674" xr:uid="{ACE4EA79-5C85-4481-B6F0-932847C7FE81}"/>
    <cellStyle name="Comma 3 3 3 4 3" xfId="6569" xr:uid="{887868AF-DB99-4297-A318-0A24D41C3F49}"/>
    <cellStyle name="Comma 3 3 3 4 4" xfId="12827" xr:uid="{59E1E61C-1D70-4887-9C9B-9A3160A4C2B3}"/>
    <cellStyle name="Comma 3 3 3 5" xfId="3488" xr:uid="{9F3FF9EE-8F6E-4944-8B92-26DDFF7B72DD}"/>
    <cellStyle name="Comma 3 3 3 5 2" xfId="11700" xr:uid="{0039B59A-786B-4198-8ED6-1C7771A94831}"/>
    <cellStyle name="Comma 3 3 3 5 3" xfId="7595" xr:uid="{78E3A655-3FEA-4DEC-95E5-7568308F5684}"/>
    <cellStyle name="Comma 3 3 3 5 4" xfId="12978" xr:uid="{0CB35193-60E4-4213-946E-F011AA7B4EEC}"/>
    <cellStyle name="Comma 3 3 3 6" xfId="1435" xr:uid="{6946F0AC-6214-4BAD-83B2-EA65667E56DC}"/>
    <cellStyle name="Comma 3 3 3 6 2" xfId="9647" xr:uid="{4630E805-2A72-4BA0-8D9C-5653A6C2896F}"/>
    <cellStyle name="Comma 3 3 3 6 3" xfId="5542" xr:uid="{0CD3964F-8C97-4501-A060-E82371D5EA81}"/>
    <cellStyle name="Comma 3 3 3 6 4" xfId="12676" xr:uid="{09E4E435-8A2E-40F9-AAF6-3AC698B32A97}"/>
    <cellStyle name="Comma 3 3 3 7" xfId="8621" xr:uid="{49369590-DEB2-49D0-AE3B-A8D54DAC1598}"/>
    <cellStyle name="Comma 3 3 3 8" xfId="4516" xr:uid="{AF819021-2E84-4537-B38E-83A7ECAD3E62}"/>
    <cellStyle name="Comma 3 3 3 9" xfId="12524" xr:uid="{FD359D64-C265-4FB1-9B0A-2B44D9D64F7D}"/>
    <cellStyle name="Comma 3 3 4" xfId="446" xr:uid="{4D4A1A4C-9092-45CB-91CD-72B5E6B89B44}"/>
    <cellStyle name="Comma 3 3 4 2" xfId="689" xr:uid="{264EE35E-4A01-4215-A946-3EC5BE70784C}"/>
    <cellStyle name="Comma 3 3 4 2 2" xfId="1172" xr:uid="{6A806C8C-17CF-4EA3-98C5-4B7F6EAB4C8D}"/>
    <cellStyle name="Comma 3 3 4 2 2 2" xfId="3226" xr:uid="{323CE4D3-297D-4BEB-BCF4-F8B28CD17ABA}"/>
    <cellStyle name="Comma 3 3 4 2 2 2 2" xfId="11438" xr:uid="{AA899B6F-2ABC-40CF-B438-C97E7B3636DB}"/>
    <cellStyle name="Comma 3 3 4 2 2 2 3" xfId="7333" xr:uid="{1653FE7C-F99A-4E5C-BC20-648D059E6A73}"/>
    <cellStyle name="Comma 3 3 4 2 2 2 4" xfId="12945" xr:uid="{1A099949-4204-4956-9BB2-558E43B40188}"/>
    <cellStyle name="Comma 3 3 4 2 2 3" xfId="4252" xr:uid="{43591932-8806-4EA7-9CC8-71AE941945C3}"/>
    <cellStyle name="Comma 3 3 4 2 2 3 2" xfId="12464" xr:uid="{F10D683A-BCEE-4E24-B3F7-360DE2383193}"/>
    <cellStyle name="Comma 3 3 4 2 2 3 3" xfId="8359" xr:uid="{EC76C449-3171-4183-AA23-EDD6EEC1B127}"/>
    <cellStyle name="Comma 3 3 4 2 2 3 4" xfId="13096" xr:uid="{FAE17BF5-14DD-4BF9-9173-BCDE8E5BA9B4}"/>
    <cellStyle name="Comma 3 3 4 2 2 4" xfId="2199" xr:uid="{D979ED63-DE8E-49B9-BDF4-4EEC038A57E6}"/>
    <cellStyle name="Comma 3 3 4 2 2 4 2" xfId="10411" xr:uid="{3E5EA2FA-ECB1-427C-978C-DECA20794D2D}"/>
    <cellStyle name="Comma 3 3 4 2 2 4 3" xfId="6306" xr:uid="{2057A9E6-B587-40E2-87A2-560947749804}"/>
    <cellStyle name="Comma 3 3 4 2 2 4 4" xfId="12794" xr:uid="{91378C51-586C-43D2-87E9-634E2689700B}"/>
    <cellStyle name="Comma 3 3 4 2 2 5" xfId="9385" xr:uid="{FAC6ACE3-A496-40C4-869A-4BD8AE994048}"/>
    <cellStyle name="Comma 3 3 4 2 2 6" xfId="5280" xr:uid="{2FD26C6C-8741-447F-8A47-449505BDC9E7}"/>
    <cellStyle name="Comma 3 3 4 2 2 7" xfId="12642" xr:uid="{E0256965-5909-4ADA-800A-4C73F0335604}"/>
    <cellStyle name="Comma 3 3 4 2 3" xfId="2745" xr:uid="{CA4CB037-301E-459E-85FA-2B6CD3211A94}"/>
    <cellStyle name="Comma 3 3 4 2 3 2" xfId="10957" xr:uid="{2F2E225D-EFDE-4642-9595-CD53B0B21FC5}"/>
    <cellStyle name="Comma 3 3 4 2 3 3" xfId="6852" xr:uid="{33207D93-57E5-4AAF-810F-45A338A102B7}"/>
    <cellStyle name="Comma 3 3 4 2 3 4" xfId="12873" xr:uid="{F9DCC276-3B4E-49D6-B3C4-C9BEF50958CC}"/>
    <cellStyle name="Comma 3 3 4 2 4" xfId="3771" xr:uid="{9AABBD87-24A3-42E3-BBE1-880B8B380835}"/>
    <cellStyle name="Comma 3 3 4 2 4 2" xfId="11983" xr:uid="{4B9FBADB-04E3-48FB-8017-F6D43A683149}"/>
    <cellStyle name="Comma 3 3 4 2 4 3" xfId="7878" xr:uid="{FA0E0F18-4B26-4B3E-BD7B-0ADC57BFF058}"/>
    <cellStyle name="Comma 3 3 4 2 4 4" xfId="13024" xr:uid="{EF5E5CA9-C69E-4063-B833-5806F4497310}"/>
    <cellStyle name="Comma 3 3 4 2 5" xfId="1718" xr:uid="{DA4027B2-CF51-458A-8CD4-ABE6DBDBD804}"/>
    <cellStyle name="Comma 3 3 4 2 5 2" xfId="9930" xr:uid="{DC0745FE-2E66-42F9-B65B-E3A9D5E7D9EF}"/>
    <cellStyle name="Comma 3 3 4 2 5 3" xfId="5825" xr:uid="{61973A29-E089-4D01-A1A8-7504FA250799}"/>
    <cellStyle name="Comma 3 3 4 2 5 4" xfId="12722" xr:uid="{1CA7C9B0-53C4-434D-8C24-298BB5C4E37E}"/>
    <cellStyle name="Comma 3 3 4 2 6" xfId="8904" xr:uid="{78E2A154-6C82-446A-9830-5BE78410ED07}"/>
    <cellStyle name="Comma 3 3 4 2 7" xfId="4799" xr:uid="{84F2DC6D-5E61-412C-A30C-B7E1E4E3ADB5}"/>
    <cellStyle name="Comma 3 3 4 2 8" xfId="12570" xr:uid="{1C6A57A6-A228-42B6-9E16-207BE2D60644}"/>
    <cellStyle name="Comma 3 3 4 3" xfId="930" xr:uid="{58D169CA-B829-4EE7-8511-45FE7DF26A77}"/>
    <cellStyle name="Comma 3 3 4 3 2" xfId="2984" xr:uid="{054BFD35-DA6E-491F-8959-86604D20D43E}"/>
    <cellStyle name="Comma 3 3 4 3 2 2" xfId="11196" xr:uid="{A7B14614-C839-45A4-A0DB-FA545D09AA08}"/>
    <cellStyle name="Comma 3 3 4 3 2 3" xfId="7091" xr:uid="{DE65D882-342C-4411-9F7C-F21A624952A0}"/>
    <cellStyle name="Comma 3 3 4 3 2 4" xfId="12908" xr:uid="{8C1B317E-23E1-4685-BD75-579EBD81BE1C}"/>
    <cellStyle name="Comma 3 3 4 3 3" xfId="4010" xr:uid="{114D6C52-F830-4C7E-81D4-A4DF9F6A9D47}"/>
    <cellStyle name="Comma 3 3 4 3 3 2" xfId="12222" xr:uid="{065AE68E-AB69-4EF3-BDEA-1CFBAC78035F}"/>
    <cellStyle name="Comma 3 3 4 3 3 3" xfId="8117" xr:uid="{A7189DE4-E5C3-42F4-9C34-A5BDAF3A39C3}"/>
    <cellStyle name="Comma 3 3 4 3 3 4" xfId="13059" xr:uid="{771D3D41-E911-40F6-A7A7-5BD345616120}"/>
    <cellStyle name="Comma 3 3 4 3 4" xfId="1957" xr:uid="{0236BEEF-D9DB-468E-A1FF-62E680021ACE}"/>
    <cellStyle name="Comma 3 3 4 3 4 2" xfId="10169" xr:uid="{7142A5A0-BF5D-4B95-9DC9-68C770BFB72A}"/>
    <cellStyle name="Comma 3 3 4 3 4 3" xfId="6064" xr:uid="{B7115150-0193-41BA-BDAF-A1E31655CE83}"/>
    <cellStyle name="Comma 3 3 4 3 4 4" xfId="12757" xr:uid="{2D6EC9B2-DFEB-4266-B54D-2D482D41C9B0}"/>
    <cellStyle name="Comma 3 3 4 3 5" xfId="9143" xr:uid="{1B58148F-7992-4A15-A67A-A6F68998F684}"/>
    <cellStyle name="Comma 3 3 4 3 6" xfId="5038" xr:uid="{09D52D51-5679-44A8-B000-17A7FDFF26F4}"/>
    <cellStyle name="Comma 3 3 4 3 7" xfId="12605" xr:uid="{18BE75F9-B0E6-40C2-AF90-5F9BA311627D}"/>
    <cellStyle name="Comma 3 3 4 4" xfId="2503" xr:uid="{3BB634C8-886F-41F7-B71C-A2B5086865FA}"/>
    <cellStyle name="Comma 3 3 4 4 2" xfId="10715" xr:uid="{DE7BFEB8-9360-42E0-83DA-594FE8F6F355}"/>
    <cellStyle name="Comma 3 3 4 4 3" xfId="6610" xr:uid="{1A1C3AEA-D1E7-4CEF-B54A-6C951E9A7D62}"/>
    <cellStyle name="Comma 3 3 4 4 4" xfId="12836" xr:uid="{BC9C8007-EEA6-49E4-93C9-1D54EB4AA0FE}"/>
    <cellStyle name="Comma 3 3 4 5" xfId="3529" xr:uid="{C75526FC-9175-42F9-85AC-A06DB2599FAD}"/>
    <cellStyle name="Comma 3 3 4 5 2" xfId="11741" xr:uid="{33C6FBED-EF84-4E2E-B9F7-1EDE550F4DF7}"/>
    <cellStyle name="Comma 3 3 4 5 3" xfId="7636" xr:uid="{3D3EE1A4-171D-406B-B835-4F6856627FFB}"/>
    <cellStyle name="Comma 3 3 4 5 4" xfId="12987" xr:uid="{76990087-C663-4AF5-B825-24BFF8125700}"/>
    <cellStyle name="Comma 3 3 4 6" xfId="1476" xr:uid="{5292A1BE-B905-449F-A61C-19C9686CA4C6}"/>
    <cellStyle name="Comma 3 3 4 6 2" xfId="9688" xr:uid="{71D2AEA3-539A-4526-A53F-63D1783B76BA}"/>
    <cellStyle name="Comma 3 3 4 6 3" xfId="5583" xr:uid="{957E947F-3E01-4ADF-81A8-B032F4D4F44A}"/>
    <cellStyle name="Comma 3 3 4 6 4" xfId="12685" xr:uid="{45FC259F-2CD2-4C44-9918-9BB4EC1CCEB0}"/>
    <cellStyle name="Comma 3 3 4 7" xfId="8662" xr:uid="{74D38ABF-ED81-4876-A7E1-3E4AEF504B7F}"/>
    <cellStyle name="Comma 3 3 4 8" xfId="4557" xr:uid="{EE9A5740-5E30-4F9F-9A83-7FC288BECAD4}"/>
    <cellStyle name="Comma 3 3 4 9" xfId="12533" xr:uid="{A211212C-8907-4335-8FCB-48C9672BD0EE}"/>
    <cellStyle name="Comma 3 3 5" xfId="298" xr:uid="{8957AD78-9464-4C58-AD13-2E44E30D9663}"/>
    <cellStyle name="Comma 3 3 5 2" xfId="543" xr:uid="{922FCA79-1EE6-4E9C-A748-901F9A3D9EF1}"/>
    <cellStyle name="Comma 3 3 5 2 2" xfId="1026" xr:uid="{1C9AEA9B-16E4-4357-8853-2464BBFC73B9}"/>
    <cellStyle name="Comma 3 3 5 2 2 2" xfId="3080" xr:uid="{5110BC3C-8D32-4FBF-8382-169E935DE108}"/>
    <cellStyle name="Comma 3 3 5 2 2 2 2" xfId="11292" xr:uid="{E68BC060-FFDF-420D-95D0-57A8B7462FA4}"/>
    <cellStyle name="Comma 3 3 5 2 2 2 3" xfId="7187" xr:uid="{791A6476-4135-47D3-9D1D-B27EAFA677B8}"/>
    <cellStyle name="Comma 3 3 5 2 2 2 4" xfId="12918" xr:uid="{09B181B7-6AC0-423B-A481-F91B3EF49E97}"/>
    <cellStyle name="Comma 3 3 5 2 2 3" xfId="4106" xr:uid="{2C239AEE-580C-448A-8A6A-8BC9A3668FAB}"/>
    <cellStyle name="Comma 3 3 5 2 2 3 2" xfId="12318" xr:uid="{0106A5E5-D631-4388-BFFF-37B60E952A1D}"/>
    <cellStyle name="Comma 3 3 5 2 2 3 3" xfId="8213" xr:uid="{08B34DA5-457C-4F66-BC2F-EA904634214B}"/>
    <cellStyle name="Comma 3 3 5 2 2 3 4" xfId="13069" xr:uid="{CA4AF823-7CBA-4EEA-B3DE-17D450BDB491}"/>
    <cellStyle name="Comma 3 3 5 2 2 4" xfId="2053" xr:uid="{49E63EA6-0D20-4D48-8D10-75278C431F18}"/>
    <cellStyle name="Comma 3 3 5 2 2 4 2" xfId="10265" xr:uid="{7EFADF1F-02A3-45BF-8287-5A0ACAF3A86F}"/>
    <cellStyle name="Comma 3 3 5 2 2 4 3" xfId="6160" xr:uid="{98E641A5-CEF3-4602-BE22-47BAB65CE6B0}"/>
    <cellStyle name="Comma 3 3 5 2 2 4 4" xfId="12767" xr:uid="{D4065F76-D769-45D5-B99D-173E6783495E}"/>
    <cellStyle name="Comma 3 3 5 2 2 5" xfId="9239" xr:uid="{53C045A0-E445-4124-844B-214925F8D7EB}"/>
    <cellStyle name="Comma 3 3 5 2 2 6" xfId="5134" xr:uid="{FF3B9E2B-7B60-4E58-8F34-20A3018EF303}"/>
    <cellStyle name="Comma 3 3 5 2 2 7" xfId="12615" xr:uid="{6EE26681-5940-4CAA-86D6-F92A5BEBCE59}"/>
    <cellStyle name="Comma 3 3 5 2 3" xfId="2599" xr:uid="{376B16D7-9538-4684-9BFA-597B544D0D36}"/>
    <cellStyle name="Comma 3 3 5 2 3 2" xfId="10811" xr:uid="{5D6868AF-8EEA-40D0-BE9B-A59BDDE478E0}"/>
    <cellStyle name="Comma 3 3 5 2 3 3" xfId="6706" xr:uid="{03E6F744-47DC-4665-8FCF-59C57229A5D2}"/>
    <cellStyle name="Comma 3 3 5 2 3 4" xfId="12846" xr:uid="{2EE49431-9471-4F0D-9D47-456EA847FD9E}"/>
    <cellStyle name="Comma 3 3 5 2 4" xfId="3625" xr:uid="{ACD7C26F-AE88-49AD-8100-0D93AA7A445F}"/>
    <cellStyle name="Comma 3 3 5 2 4 2" xfId="11837" xr:uid="{269EB475-B3D3-450A-A2FC-85FCC2BD7B02}"/>
    <cellStyle name="Comma 3 3 5 2 4 3" xfId="7732" xr:uid="{A7B41084-04E4-468C-8315-23A62A2CCC81}"/>
    <cellStyle name="Comma 3 3 5 2 4 4" xfId="12997" xr:uid="{D83B934D-C487-4E79-B2FF-FA77DA480653}"/>
    <cellStyle name="Comma 3 3 5 2 5" xfId="1572" xr:uid="{807F058D-089A-430F-9C18-8C872B0ADA77}"/>
    <cellStyle name="Comma 3 3 5 2 5 2" xfId="9784" xr:uid="{033F9AFD-61BC-4050-AFC2-8749C70C89C4}"/>
    <cellStyle name="Comma 3 3 5 2 5 3" xfId="5679" xr:uid="{83D9E21D-0B1D-487E-89ED-540EC311AB39}"/>
    <cellStyle name="Comma 3 3 5 2 5 4" xfId="12695" xr:uid="{904C013C-40C2-4554-B50F-BAD99B4C03F1}"/>
    <cellStyle name="Comma 3 3 5 2 6" xfId="8758" xr:uid="{A8905623-8E46-45AB-98E0-464F8E1AC0EC}"/>
    <cellStyle name="Comma 3 3 5 2 7" xfId="4653" xr:uid="{52B8847A-E047-46BC-9BB3-F1C3F8B9EC52}"/>
    <cellStyle name="Comma 3 3 5 2 8" xfId="12543" xr:uid="{89346B8D-1709-4BDF-8348-23AF12A3BB14}"/>
    <cellStyle name="Comma 3 3 5 3" xfId="784" xr:uid="{AC82CF51-1A0A-47A5-9B7C-5C2C9C8C5D28}"/>
    <cellStyle name="Comma 3 3 5 3 2" xfId="2838" xr:uid="{A7C8A91E-7C68-42A9-9A09-83E647085DF0}"/>
    <cellStyle name="Comma 3 3 5 3 2 2" xfId="11050" xr:uid="{F8FF42E0-9FAC-47AB-9F9A-BCB32F206BF4}"/>
    <cellStyle name="Comma 3 3 5 3 2 3" xfId="6945" xr:uid="{027B2729-9B98-4A6F-8499-7D57B56D1A93}"/>
    <cellStyle name="Comma 3 3 5 3 2 4" xfId="12881" xr:uid="{DE0BBE97-4CC7-4F16-A0E2-63F2D77A1924}"/>
    <cellStyle name="Comma 3 3 5 3 3" xfId="3864" xr:uid="{19E3F8B4-8870-441A-B6C0-C8238F8CA695}"/>
    <cellStyle name="Comma 3 3 5 3 3 2" xfId="12076" xr:uid="{DCDE2537-243E-45EA-9E4F-4200C9398C60}"/>
    <cellStyle name="Comma 3 3 5 3 3 3" xfId="7971" xr:uid="{C95F1E8D-BC17-4F89-9937-5FEB1944D3F0}"/>
    <cellStyle name="Comma 3 3 5 3 3 4" xfId="13032" xr:uid="{D1F2F90E-D65D-4C78-8509-8ABEE5DC41B4}"/>
    <cellStyle name="Comma 3 3 5 3 4" xfId="1811" xr:uid="{CAA948A7-BB01-4080-9CA9-D43986BA732E}"/>
    <cellStyle name="Comma 3 3 5 3 4 2" xfId="10023" xr:uid="{8C187451-E39C-46FE-9A5A-509A6C4EDC14}"/>
    <cellStyle name="Comma 3 3 5 3 4 3" xfId="5918" xr:uid="{DF46BDC4-5AAB-4BBC-AD63-E81D0DF23FA6}"/>
    <cellStyle name="Comma 3 3 5 3 4 4" xfId="12730" xr:uid="{33468D94-0AAD-49E4-93AF-16601094685D}"/>
    <cellStyle name="Comma 3 3 5 3 5" xfId="8997" xr:uid="{60755654-8854-4ED5-9B34-35D82868CC38}"/>
    <cellStyle name="Comma 3 3 5 3 6" xfId="4892" xr:uid="{57E0462C-BAA0-4046-A764-B273AD6E01A0}"/>
    <cellStyle name="Comma 3 3 5 3 7" xfId="12578" xr:uid="{D5340F69-2B68-4E91-B038-D4A0E2DF4075}"/>
    <cellStyle name="Comma 3 3 5 4" xfId="2357" xr:uid="{B209C93B-B357-40A7-AECF-0B115D6AE9A8}"/>
    <cellStyle name="Comma 3 3 5 4 2" xfId="10569" xr:uid="{0029C3DE-D46C-4F64-8CF2-F5FF9347FDF5}"/>
    <cellStyle name="Comma 3 3 5 4 3" xfId="6464" xr:uid="{36A3F085-0E23-4867-96A6-2C9A33DCA119}"/>
    <cellStyle name="Comma 3 3 5 4 4" xfId="12809" xr:uid="{94526239-93A3-4633-8EBB-5806825BA790}"/>
    <cellStyle name="Comma 3 3 5 5" xfId="3383" xr:uid="{94C8CFF0-C08B-4FEE-AEFB-8C53289B38F8}"/>
    <cellStyle name="Comma 3 3 5 5 2" xfId="11595" xr:uid="{80D59B4B-AC89-4099-B0A8-6F5BA8C820C4}"/>
    <cellStyle name="Comma 3 3 5 5 3" xfId="7490" xr:uid="{4DB3199A-F290-4788-9398-B7F82E5A0ABA}"/>
    <cellStyle name="Comma 3 3 5 5 4" xfId="12960" xr:uid="{725B4DC1-A8B3-439E-ACB8-7268D8918E6C}"/>
    <cellStyle name="Comma 3 3 5 6" xfId="1330" xr:uid="{273E1F2E-5DB5-47BD-B9F3-2E87A0F68C9F}"/>
    <cellStyle name="Comma 3 3 5 6 2" xfId="9542" xr:uid="{FABD0C4E-74F8-4665-8CC4-456A8EE63C3F}"/>
    <cellStyle name="Comma 3 3 5 6 3" xfId="5437" xr:uid="{4D3A0E29-62E5-45E0-8EC4-1767FDA17A84}"/>
    <cellStyle name="Comma 3 3 5 6 4" xfId="12658" xr:uid="{ED41B0D4-E532-4DA0-913B-CF7AF3A51543}"/>
    <cellStyle name="Comma 3 3 5 7" xfId="8516" xr:uid="{54DE0868-B9E0-454C-916E-FD88DAE494E0}"/>
    <cellStyle name="Comma 3 3 5 8" xfId="4411" xr:uid="{D7950C6F-0D80-4980-9D39-5D7BF424C5DF}"/>
    <cellStyle name="Comma 3 3 5 9" xfId="12505" xr:uid="{D9B6677E-0815-4BFD-8F9D-1B1556461E5E}"/>
    <cellStyle name="Comma 3 3 6" xfId="486" xr:uid="{D889DAB0-EECC-4951-84D3-7D505DA3E33C}"/>
    <cellStyle name="Comma 3 3 6 2" xfId="969" xr:uid="{1639E31D-DE77-4B1E-BD12-FC1090605EE1}"/>
    <cellStyle name="Comma 3 3 6 2 2" xfId="3023" xr:uid="{FDE6AE72-69FF-4A49-902F-76A0BDE4750B}"/>
    <cellStyle name="Comma 3 3 6 2 2 2" xfId="11235" xr:uid="{F0955E06-BB20-4ECA-93BE-346E3BC939CF}"/>
    <cellStyle name="Comma 3 3 6 2 2 3" xfId="7130" xr:uid="{8D525291-D374-447C-A48E-8A512578DCD3}"/>
    <cellStyle name="Comma 3 3 6 2 2 4" xfId="12914" xr:uid="{0DF66F9F-6769-4B50-9263-0335ECBFE0AB}"/>
    <cellStyle name="Comma 3 3 6 2 3" xfId="4049" xr:uid="{C2EA7AE5-2655-471B-9C55-17504F75A19C}"/>
    <cellStyle name="Comma 3 3 6 2 3 2" xfId="12261" xr:uid="{0E2BB5AE-33A6-45A0-A211-FECD62AF495B}"/>
    <cellStyle name="Comma 3 3 6 2 3 3" xfId="8156" xr:uid="{896A2DAD-21B3-400A-A24D-524AB1B84E9E}"/>
    <cellStyle name="Comma 3 3 6 2 3 4" xfId="13065" xr:uid="{51EA8808-A4AB-4F1E-A0F5-FB2E12EF51A5}"/>
    <cellStyle name="Comma 3 3 6 2 4" xfId="1996" xr:uid="{35E7A9DE-9A49-4C2B-A84B-6915607616C2}"/>
    <cellStyle name="Comma 3 3 6 2 4 2" xfId="10208" xr:uid="{503F6271-DADC-4975-9213-E58B599F7D97}"/>
    <cellStyle name="Comma 3 3 6 2 4 3" xfId="6103" xr:uid="{82DAD26E-7F11-4785-BDF7-C3BA051233B7}"/>
    <cellStyle name="Comma 3 3 6 2 4 4" xfId="12763" xr:uid="{C27E13A2-6B13-47F0-962D-B9CCE45F3F96}"/>
    <cellStyle name="Comma 3 3 6 2 5" xfId="9182" xr:uid="{EC9C7015-E69D-4985-A9EA-69E8E6144DC8}"/>
    <cellStyle name="Comma 3 3 6 2 6" xfId="5077" xr:uid="{AF2D4BE5-C6E4-46D9-95FD-9ABD3AF5CFCC}"/>
    <cellStyle name="Comma 3 3 6 2 7" xfId="12611" xr:uid="{3CC202A6-7C6B-41F5-9451-CCBEC79E6DB3}"/>
    <cellStyle name="Comma 3 3 6 3" xfId="2542" xr:uid="{64252D99-E09C-43B4-B26F-5B8177FDA4B7}"/>
    <cellStyle name="Comma 3 3 6 3 2" xfId="10754" xr:uid="{42621F90-1143-477C-A17C-528AE8D18465}"/>
    <cellStyle name="Comma 3 3 6 3 3" xfId="6649" xr:uid="{8ABEF7D3-12FC-4C29-AF07-67142BC612CE}"/>
    <cellStyle name="Comma 3 3 6 3 4" xfId="12842" xr:uid="{0B09257A-4BF3-4731-B526-7DC74A9362FE}"/>
    <cellStyle name="Comma 3 3 6 4" xfId="3568" xr:uid="{C78D5FE2-0CB9-42BD-9F3B-40685178570C}"/>
    <cellStyle name="Comma 3 3 6 4 2" xfId="11780" xr:uid="{2861C041-476B-4896-808D-488FE5D5CC85}"/>
    <cellStyle name="Comma 3 3 6 4 3" xfId="7675" xr:uid="{F7F7A70E-C7FD-461C-8994-DFCFE62E7ADE}"/>
    <cellStyle name="Comma 3 3 6 4 4" xfId="12993" xr:uid="{9F4638E8-06D4-4838-8E78-0F16A984420C}"/>
    <cellStyle name="Comma 3 3 6 5" xfId="1515" xr:uid="{4E66CE8B-02DF-41D7-AB94-73671D320A76}"/>
    <cellStyle name="Comma 3 3 6 5 2" xfId="9727" xr:uid="{350E4478-B5F4-463E-BD83-7F81A315E38B}"/>
    <cellStyle name="Comma 3 3 6 5 3" xfId="5622" xr:uid="{8A18AA67-7260-48DB-BD5C-D3AC9CE29653}"/>
    <cellStyle name="Comma 3 3 6 5 4" xfId="12691" xr:uid="{5C7EBE58-83AC-4F4D-AC8A-79A8DB024434}"/>
    <cellStyle name="Comma 3 3 6 6" xfId="8701" xr:uid="{3639D155-58F2-4693-AC7A-2446734675DF}"/>
    <cellStyle name="Comma 3 3 6 7" xfId="4596" xr:uid="{E4B64EFD-37DA-414D-8E3C-56F1C9C2A02A}"/>
    <cellStyle name="Comma 3 3 6 8" xfId="12539" xr:uid="{04AA822F-EBE9-4BFC-81A7-453F90B62A42}"/>
    <cellStyle name="Comma 3 3 7" xfId="240" xr:uid="{2E4AA493-E792-49D9-8856-795007D4204F}"/>
    <cellStyle name="Comma 3 3 7 2" xfId="2299" xr:uid="{DBFF5BCB-D0DF-465B-B750-6F9D86693B2A}"/>
    <cellStyle name="Comma 3 3 7 2 2" xfId="10511" xr:uid="{21E231D1-98B7-413F-BD95-965B8B9BC9B7}"/>
    <cellStyle name="Comma 3 3 7 2 3" xfId="6406" xr:uid="{8A2536C1-D0C6-41C3-9CDE-B2D3450D8211}"/>
    <cellStyle name="Comma 3 3 7 2 4" xfId="12805" xr:uid="{0D1452C1-5DE9-4C4A-B51F-70A0A92A02C6}"/>
    <cellStyle name="Comma 3 3 7 3" xfId="3325" xr:uid="{13ADBA2D-1ED9-4D7E-A33E-628A8470EF5E}"/>
    <cellStyle name="Comma 3 3 7 3 2" xfId="11537" xr:uid="{52A75A68-AF98-46E1-A90E-A2949B422F49}"/>
    <cellStyle name="Comma 3 3 7 3 3" xfId="7432" xr:uid="{4A8D0D52-DD9D-41EA-975E-69E2B896AF5D}"/>
    <cellStyle name="Comma 3 3 7 3 4" xfId="12956" xr:uid="{E529F1DA-3869-4050-950D-6781E03833B3}"/>
    <cellStyle name="Comma 3 3 7 4" xfId="1272" xr:uid="{30F4AECE-E3E1-4758-92E0-68E3FF0043D0}"/>
    <cellStyle name="Comma 3 3 7 4 2" xfId="9484" xr:uid="{08E5B3DE-5DE2-4827-AF38-733BCE761C4E}"/>
    <cellStyle name="Comma 3 3 7 4 3" xfId="5379" xr:uid="{5A0B53C8-E4CB-4904-8724-184485B50BFF}"/>
    <cellStyle name="Comma 3 3 7 4 4" xfId="12654" xr:uid="{281CB5D5-B30A-4048-8BF8-E4D62EFE16F0}"/>
    <cellStyle name="Comma 3 3 7 5" xfId="8458" xr:uid="{DB0A38D7-F015-41E2-8D06-2556F1725212}"/>
    <cellStyle name="Comma 3 3 7 6" xfId="4353" xr:uid="{9CD867C2-357E-477A-9F7E-B6D577DCDF05}"/>
    <cellStyle name="Comma 3 3 7 7" xfId="12501" xr:uid="{5A8F1EE8-C7B1-4096-8BCA-DCC3396654EE}"/>
    <cellStyle name="Comma 3 3 8" xfId="726" xr:uid="{DCA9A0CD-2B93-47FD-B344-63584B5E42D2}"/>
    <cellStyle name="Comma 3 3 8 2" xfId="2780" xr:uid="{DD355066-2567-4F56-89D5-06E94A78FEE7}"/>
    <cellStyle name="Comma 3 3 8 2 2" xfId="10992" xr:uid="{614A82F4-A48C-4E90-BECB-87B6DB047976}"/>
    <cellStyle name="Comma 3 3 8 2 3" xfId="6887" xr:uid="{A1C858F4-79D4-49C4-AA66-DF8908083117}"/>
    <cellStyle name="Comma 3 3 8 2 4" xfId="12877" xr:uid="{FD618B76-40C2-4954-BDA5-27F91AC9368D}"/>
    <cellStyle name="Comma 3 3 8 3" xfId="3806" xr:uid="{A040AD03-6EAE-4FBE-A60B-EA451500FC18}"/>
    <cellStyle name="Comma 3 3 8 3 2" xfId="12018" xr:uid="{B1DA567E-9984-4D80-BF1F-4112B4DECBA1}"/>
    <cellStyle name="Comma 3 3 8 3 3" xfId="7913" xr:uid="{74841C8C-2CF5-4AA7-A551-E7026F4E767F}"/>
    <cellStyle name="Comma 3 3 8 3 4" xfId="13028" xr:uid="{82CDEA01-8AF4-4993-83B3-E26F02A932CA}"/>
    <cellStyle name="Comma 3 3 8 4" xfId="1753" xr:uid="{816041DA-8B6E-4AC1-BFE8-61F352378A6C}"/>
    <cellStyle name="Comma 3 3 8 4 2" xfId="9965" xr:uid="{BF38F146-D53A-42EB-8AA1-71B6B709937A}"/>
    <cellStyle name="Comma 3 3 8 4 3" xfId="5860" xr:uid="{35753CB4-088D-4946-AC15-EAE87EC92289}"/>
    <cellStyle name="Comma 3 3 8 4 4" xfId="12726" xr:uid="{0E408820-EBD8-4CC9-A0C9-641A908C475F}"/>
    <cellStyle name="Comma 3 3 8 5" xfId="8939" xr:uid="{D9B2D304-28E1-4016-A6B9-1DD5166F1D26}"/>
    <cellStyle name="Comma 3 3 8 6" xfId="4834" xr:uid="{C77CF75A-D680-4435-9F34-CC1B6E5884E6}"/>
    <cellStyle name="Comma 3 3 8 7" xfId="12574" xr:uid="{00BFC26E-08CC-4107-B898-715C119A5619}"/>
    <cellStyle name="Comma 3 3 9" xfId="2242" xr:uid="{7937AB27-5DAC-4620-ABA2-CF4BD81835A0}"/>
    <cellStyle name="Comma 3 3 9 2" xfId="10454" xr:uid="{C8A97511-265A-4968-99A2-3DCFEB2B0441}"/>
    <cellStyle name="Comma 3 3 9 3" xfId="6349" xr:uid="{33A8AC8D-C2FB-478A-A6B5-B72EF88D7CCE}"/>
    <cellStyle name="Comma 3 3 9 4" xfId="12801" xr:uid="{4359B4A8-A6EA-495A-8529-CF062FD7CCE8}"/>
    <cellStyle name="Comma 3 4" xfId="453" xr:uid="{F9325887-4815-4B02-8E33-EC4B6353BA99}"/>
    <cellStyle name="Comma 3 4 2" xfId="937" xr:uid="{74FB921E-D41D-4EBD-BE1C-A22BFE7AFF7A}"/>
    <cellStyle name="Comma 3 4 2 2" xfId="2991" xr:uid="{4AB821EA-F713-45D6-AD59-E37B8E9B3441}"/>
    <cellStyle name="Comma 3 4 2 2 2" xfId="11203" xr:uid="{6F7954C7-9E42-4DB7-AD4B-22C5A1D2C716}"/>
    <cellStyle name="Comma 3 4 2 2 3" xfId="7098" xr:uid="{4639A095-255F-4CC6-B0FF-F9017B3D743C}"/>
    <cellStyle name="Comma 3 4 2 2 4" xfId="12911" xr:uid="{A0325C70-5DE8-4CF3-BD7B-2356CEA7C0FE}"/>
    <cellStyle name="Comma 3 4 2 3" xfId="4017" xr:uid="{24793B7D-D54B-45B2-8641-0570CA57A6AE}"/>
    <cellStyle name="Comma 3 4 2 3 2" xfId="12229" xr:uid="{2356BD50-2CC3-46D3-9840-0AE7D5969656}"/>
    <cellStyle name="Comma 3 4 2 3 3" xfId="8124" xr:uid="{A0A9A9A9-7044-42CD-B8F6-0CE14F4A8EDC}"/>
    <cellStyle name="Comma 3 4 2 3 4" xfId="13062" xr:uid="{2D073A2A-41BB-47F3-83CA-B08F218D8B3F}"/>
    <cellStyle name="Comma 3 4 2 4" xfId="1964" xr:uid="{7D1C13FE-E379-4083-B7C9-E1C8323E677E}"/>
    <cellStyle name="Comma 3 4 2 4 2" xfId="10176" xr:uid="{F337EB95-8029-49CF-ABED-DD7D8EE06943}"/>
    <cellStyle name="Comma 3 4 2 4 3" xfId="6071" xr:uid="{6F24DA62-2BA1-4A37-8412-664058ACF1E4}"/>
    <cellStyle name="Comma 3 4 2 4 4" xfId="12760" xr:uid="{065B561A-BABE-4713-9DF0-56929D93767E}"/>
    <cellStyle name="Comma 3 4 2 5" xfId="9150" xr:uid="{B6717FAF-38E9-4C3C-8177-C9AC48B5DD00}"/>
    <cellStyle name="Comma 3 4 2 6" xfId="5045" xr:uid="{79830AB0-A98F-4A66-8C19-27E8613A539A}"/>
    <cellStyle name="Comma 3 4 2 7" xfId="12608" xr:uid="{3F38456D-2449-45FC-A1A6-1124A1EBF661}"/>
    <cellStyle name="Comma 3 4 3" xfId="2510" xr:uid="{3B83CE65-16D8-4F0F-8394-CF70B3CC94F8}"/>
    <cellStyle name="Comma 3 4 3 2" xfId="10722" xr:uid="{C817F6FF-D7CF-4AB9-A75C-659FF5020147}"/>
    <cellStyle name="Comma 3 4 3 3" xfId="6617" xr:uid="{566C1039-8F75-4262-B89D-F0AC265B592C}"/>
    <cellStyle name="Comma 3 4 3 4" xfId="12839" xr:uid="{52F4EA83-FB05-4D1C-8172-73006885130A}"/>
    <cellStyle name="Comma 3 4 4" xfId="3536" xr:uid="{147C3DFD-8AA1-45F8-B6B4-75C623AA358C}"/>
    <cellStyle name="Comma 3 4 4 2" xfId="11748" xr:uid="{830312FE-74BF-454F-B4B0-53A5CDB553F5}"/>
    <cellStyle name="Comma 3 4 4 3" xfId="7643" xr:uid="{01196526-DAB4-454D-91FC-7544EB7B40D0}"/>
    <cellStyle name="Comma 3 4 4 4" xfId="12990" xr:uid="{58FBCD07-6137-4F4E-ACFE-7CC8AF653345}"/>
    <cellStyle name="Comma 3 4 5" xfId="1483" xr:uid="{F8CBF3BF-DDE1-4407-9EEB-680A381754C3}"/>
    <cellStyle name="Comma 3 4 5 2" xfId="9695" xr:uid="{4CDEA40C-6872-4701-A314-2D7875C11FDE}"/>
    <cellStyle name="Comma 3 4 5 3" xfId="5590" xr:uid="{BE5B7822-27AA-4B43-A195-5B2307A81E7A}"/>
    <cellStyle name="Comma 3 4 5 4" xfId="12688" xr:uid="{B42C94AE-92D8-4E93-AC4A-C4D798474D89}"/>
    <cellStyle name="Comma 3 4 6" xfId="8669" xr:uid="{A026A03D-D733-41B1-9552-B36BE7B980B5}"/>
    <cellStyle name="Comma 3 4 7" xfId="4564" xr:uid="{61CF7061-3C5C-4F32-B828-FC01FDE4EDA8}"/>
    <cellStyle name="Comma 3 4 8" xfId="12536" xr:uid="{3D2D42DA-99F4-4545-92A9-65BC3402D114}"/>
    <cellStyle name="Comma 3 5" xfId="12478" xr:uid="{5C0D7311-0DB7-47FD-9CE2-10CDCDFB19D2}"/>
    <cellStyle name="Comma 4" xfId="365" xr:uid="{9B3B8126-B9FC-4296-A7AA-7AE0DAE30247}"/>
    <cellStyle name="Comma 4 10" xfId="8581" xr:uid="{61ACA826-481B-4D02-9C27-D671F7FE52FE}"/>
    <cellStyle name="Comma 4 11" xfId="4476" xr:uid="{7B452D8F-A56D-436D-8530-1DD41DEB2655}"/>
    <cellStyle name="Comma 4 12" xfId="12516" xr:uid="{885BB311-09C0-404C-82EC-662A8A30DFD9}"/>
    <cellStyle name="Comma 4 2" xfId="406" xr:uid="{28ADA467-E351-45B9-BF3F-9062B27A9D67}"/>
    <cellStyle name="Comma 4 2 2" xfId="649" xr:uid="{E2827DA4-369A-4C07-953B-EC676068E4C9}"/>
    <cellStyle name="Comma 4 2 2 2" xfId="1132" xr:uid="{19550D2C-67E6-4FC4-BBC9-4DA58530C7E6}"/>
    <cellStyle name="Comma 4 2 2 2 2" xfId="3186" xr:uid="{00FCEDD8-83AF-4281-B80B-1ED5358C89E5}"/>
    <cellStyle name="Comma 4 2 2 2 2 2" xfId="11398" xr:uid="{9BFE84B2-FC4A-4180-81E2-CC759FF54351}"/>
    <cellStyle name="Comma 4 2 2 2 2 3" xfId="7293" xr:uid="{73EE7982-4622-4C3C-A509-7338F5E14F6B}"/>
    <cellStyle name="Comma 4 2 2 2 2 4" xfId="12937" xr:uid="{8F316CA7-814C-4F2A-B0AA-AE2C52B6600A}"/>
    <cellStyle name="Comma 4 2 2 2 3" xfId="4212" xr:uid="{848FDA30-621B-4278-86DB-099F83D27361}"/>
    <cellStyle name="Comma 4 2 2 2 3 2" xfId="12424" xr:uid="{51614FEB-B90E-4F97-9115-BE6F103C675D}"/>
    <cellStyle name="Comma 4 2 2 2 3 3" xfId="8319" xr:uid="{D480E938-8318-4B52-BDD0-D6009611CFC8}"/>
    <cellStyle name="Comma 4 2 2 2 3 4" xfId="13088" xr:uid="{7C2AB57B-B7A2-4A87-A786-0EB21ED7C31B}"/>
    <cellStyle name="Comma 4 2 2 2 4" xfId="2159" xr:uid="{86E67405-6030-4490-9872-0EC2F9C8B5AE}"/>
    <cellStyle name="Comma 4 2 2 2 4 2" xfId="10371" xr:uid="{8BAAE71F-234B-4F81-B4D6-208A3D9C661F}"/>
    <cellStyle name="Comma 4 2 2 2 4 3" xfId="6266" xr:uid="{310BC043-129C-4B6B-A449-F486D1FA55BB}"/>
    <cellStyle name="Comma 4 2 2 2 4 4" xfId="12786" xr:uid="{08D0D311-884E-4B08-83DD-98D3FCD8C657}"/>
    <cellStyle name="Comma 4 2 2 2 5" xfId="9345" xr:uid="{1E7C66E6-3623-400A-8C89-E6472C58EE54}"/>
    <cellStyle name="Comma 4 2 2 2 6" xfId="5240" xr:uid="{23AFC5C2-B472-4762-A9A7-AA3C241BBC37}"/>
    <cellStyle name="Comma 4 2 2 2 7" xfId="12634" xr:uid="{279CB578-2B9A-49A2-ABFB-62F77E90D3AD}"/>
    <cellStyle name="Comma 4 2 2 3" xfId="2705" xr:uid="{875A33A0-8EAA-45F2-A59B-366303E91BE2}"/>
    <cellStyle name="Comma 4 2 2 3 2" xfId="10917" xr:uid="{A065FBDA-BCB2-49D0-94BF-6F85D80B20ED}"/>
    <cellStyle name="Comma 4 2 2 3 3" xfId="6812" xr:uid="{D81034D2-AFE0-4450-A724-2AB1C80A8852}"/>
    <cellStyle name="Comma 4 2 2 3 4" xfId="12865" xr:uid="{C76A98C1-A0D6-4C42-8833-3097B6FD1241}"/>
    <cellStyle name="Comma 4 2 2 4" xfId="3731" xr:uid="{892BD7DE-6D1A-492E-92DD-76E96CEC8525}"/>
    <cellStyle name="Comma 4 2 2 4 2" xfId="11943" xr:uid="{C8528221-8658-40CE-8142-DAAC8AF43C9F}"/>
    <cellStyle name="Comma 4 2 2 4 3" xfId="7838" xr:uid="{23D775CF-304F-4DA2-AF03-0C83458AD2ED}"/>
    <cellStyle name="Comma 4 2 2 4 4" xfId="13016" xr:uid="{DCA58135-AC59-4EC6-B2F1-DB83FDC50AED}"/>
    <cellStyle name="Comma 4 2 2 5" xfId="1678" xr:uid="{2A869A59-9F8E-4A06-91A6-1DBEDBB297C8}"/>
    <cellStyle name="Comma 4 2 2 5 2" xfId="9890" xr:uid="{12DA0658-A7A9-48C5-8AE6-F2614D603AD5}"/>
    <cellStyle name="Comma 4 2 2 5 3" xfId="5785" xr:uid="{36EA7A35-DF3B-4D88-831B-5657B1561262}"/>
    <cellStyle name="Comma 4 2 2 5 4" xfId="12714" xr:uid="{741FB6CC-0E74-4365-B554-9B43DDA4405E}"/>
    <cellStyle name="Comma 4 2 2 6" xfId="8864" xr:uid="{0744EC3B-1AA9-4C71-A559-66341FDA2CCA}"/>
    <cellStyle name="Comma 4 2 2 7" xfId="4759" xr:uid="{E1CEDA60-C17B-4FAE-99D6-C65C560DDC06}"/>
    <cellStyle name="Comma 4 2 2 8" xfId="12562" xr:uid="{D3BFD048-A78E-4D6E-87FD-2365092B9611}"/>
    <cellStyle name="Comma 4 2 3" xfId="890" xr:uid="{A89FA9CE-9B08-41DB-8833-E2A87A79C555}"/>
    <cellStyle name="Comma 4 2 3 2" xfId="2944" xr:uid="{DA032808-538D-4179-BFCA-C89FB273AA4E}"/>
    <cellStyle name="Comma 4 2 3 2 2" xfId="11156" xr:uid="{5C927118-6584-4AC2-A1CA-9AFFDBE255AB}"/>
    <cellStyle name="Comma 4 2 3 2 3" xfId="7051" xr:uid="{9301DE60-841D-4058-A6E9-88E4F8B56ED2}"/>
    <cellStyle name="Comma 4 2 3 2 4" xfId="12900" xr:uid="{11EF9567-64EF-4EFF-8EAD-EB17EA9EA56D}"/>
    <cellStyle name="Comma 4 2 3 3" xfId="3970" xr:uid="{7FF8BC57-76A0-49E5-A5CE-CDAE103C2548}"/>
    <cellStyle name="Comma 4 2 3 3 2" xfId="12182" xr:uid="{714B88CB-7326-4D84-A779-3545CA6F8F13}"/>
    <cellStyle name="Comma 4 2 3 3 3" xfId="8077" xr:uid="{954BF312-4BA7-44BD-A242-091B11978488}"/>
    <cellStyle name="Comma 4 2 3 3 4" xfId="13051" xr:uid="{9EF1A717-DABC-442E-ACCC-6349ECCB63DF}"/>
    <cellStyle name="Comma 4 2 3 4" xfId="1917" xr:uid="{8D88DAC6-0BCA-40CA-A83F-C4009935DB13}"/>
    <cellStyle name="Comma 4 2 3 4 2" xfId="10129" xr:uid="{DF955A12-92D2-43D2-8CBC-E6C58EFB4075}"/>
    <cellStyle name="Comma 4 2 3 4 3" xfId="6024" xr:uid="{246D0FD2-1DE1-48D2-9E2E-0A9B4736D0FE}"/>
    <cellStyle name="Comma 4 2 3 4 4" xfId="12749" xr:uid="{5B3E5E12-90B8-48AB-AEB7-86701C7BA2BA}"/>
    <cellStyle name="Comma 4 2 3 5" xfId="9103" xr:uid="{956BC991-0877-4AC4-A48D-D01A20FB92C2}"/>
    <cellStyle name="Comma 4 2 3 6" xfId="4998" xr:uid="{BD41105F-8E9F-4F30-804E-ACEB71EDFAE8}"/>
    <cellStyle name="Comma 4 2 3 7" xfId="12597" xr:uid="{0011FA8B-6B8A-483C-B439-F39F2D2AFA63}"/>
    <cellStyle name="Comma 4 2 4" xfId="2463" xr:uid="{83A6E7DD-AF77-452D-99AD-D5A0F6920711}"/>
    <cellStyle name="Comma 4 2 4 2" xfId="10675" xr:uid="{B80E85DA-606C-4421-B71D-E3951F32E852}"/>
    <cellStyle name="Comma 4 2 4 3" xfId="6570" xr:uid="{FAA7B5BB-AD3B-4744-B0AF-2F22B5D9D80D}"/>
    <cellStyle name="Comma 4 2 4 4" xfId="12828" xr:uid="{7BEF2106-2AE6-483F-A398-9889F7BC3F89}"/>
    <cellStyle name="Comma 4 2 5" xfId="3489" xr:uid="{9ECB0798-A199-4F57-99E5-BBE4FC5AA7E8}"/>
    <cellStyle name="Comma 4 2 5 2" xfId="11701" xr:uid="{847CF9DA-ACAE-43CB-83FB-0570E24F03E1}"/>
    <cellStyle name="Comma 4 2 5 3" xfId="7596" xr:uid="{222465B0-1C83-47D9-919C-D6E4D9FFDA0F}"/>
    <cellStyle name="Comma 4 2 5 4" xfId="12979" xr:uid="{472250D5-6684-4985-B7D9-A840F51D7FF3}"/>
    <cellStyle name="Comma 4 2 6" xfId="1436" xr:uid="{B506ED59-401E-4561-9761-2547A3C26505}"/>
    <cellStyle name="Comma 4 2 6 2" xfId="9648" xr:uid="{8914863C-DDE9-462F-9852-8E0735351BDC}"/>
    <cellStyle name="Comma 4 2 6 3" xfId="5543" xr:uid="{8D4C3BE7-5AF5-45C3-98D2-FCCE66EDCA66}"/>
    <cellStyle name="Comma 4 2 6 4" xfId="12677" xr:uid="{6AAFFC63-9819-4E1C-8567-7A563BE5CAF0}"/>
    <cellStyle name="Comma 4 2 7" xfId="8622" xr:uid="{52030C84-8995-4FE7-A276-223951638936}"/>
    <cellStyle name="Comma 4 2 8" xfId="4517" xr:uid="{3BA658E6-B5A6-4D51-A3B8-8D51674A4400}"/>
    <cellStyle name="Comma 4 2 9" xfId="12525" xr:uid="{171DD42A-6B57-4F2F-8E40-69C9D5DED82A}"/>
    <cellStyle name="Comma 4 3" xfId="447" xr:uid="{BA798BCC-75B2-42B5-B6D0-D011BAEE6C6B}"/>
    <cellStyle name="Comma 4 3 2" xfId="690" xr:uid="{7E1F873B-870C-4C17-B284-5FE9A0B3DC56}"/>
    <cellStyle name="Comma 4 3 2 2" xfId="1173" xr:uid="{9472ED56-D25C-40B6-8486-D467C151EA2A}"/>
    <cellStyle name="Comma 4 3 2 2 2" xfId="3227" xr:uid="{671D4109-146D-414B-84A5-ED8325BAF71D}"/>
    <cellStyle name="Comma 4 3 2 2 2 2" xfId="11439" xr:uid="{36D1C8C5-816F-41F1-B736-09CBA36C508C}"/>
    <cellStyle name="Comma 4 3 2 2 2 3" xfId="7334" xr:uid="{84D23309-5BDF-4985-9A48-07E4100187C3}"/>
    <cellStyle name="Comma 4 3 2 2 2 4" xfId="12946" xr:uid="{F0D468F7-0B27-4CA5-A57F-F8955C481A2E}"/>
    <cellStyle name="Comma 4 3 2 2 3" xfId="4253" xr:uid="{8C86DD89-ADD0-4253-82E2-129CBB58FD3E}"/>
    <cellStyle name="Comma 4 3 2 2 3 2" xfId="12465" xr:uid="{36A34444-1FCB-4D39-9873-598C5AE1062F}"/>
    <cellStyle name="Comma 4 3 2 2 3 3" xfId="8360" xr:uid="{7901EA9F-75B0-4F84-BEFD-F6261DB53D37}"/>
    <cellStyle name="Comma 4 3 2 2 3 4" xfId="13097" xr:uid="{91D980EF-3DC0-46C4-8332-F61ED2221EE5}"/>
    <cellStyle name="Comma 4 3 2 2 4" xfId="2200" xr:uid="{7E9CB5D0-27F0-4E93-9AE1-D3A9DA640440}"/>
    <cellStyle name="Comma 4 3 2 2 4 2" xfId="10412" xr:uid="{4A84B1EF-9EB2-46ED-8B7B-C4391B3142EF}"/>
    <cellStyle name="Comma 4 3 2 2 4 3" xfId="6307" xr:uid="{A0027298-CD58-4F03-98BF-B42B94C554F2}"/>
    <cellStyle name="Comma 4 3 2 2 4 4" xfId="12795" xr:uid="{3CC6EAA0-C979-4876-9CD4-AC4F499601F9}"/>
    <cellStyle name="Comma 4 3 2 2 5" xfId="9386" xr:uid="{356CAFF0-3B7E-46BC-B9E8-7EDE330A824D}"/>
    <cellStyle name="Comma 4 3 2 2 6" xfId="5281" xr:uid="{B362142D-8386-414D-AF57-E57DA60876D4}"/>
    <cellStyle name="Comma 4 3 2 2 7" xfId="12643" xr:uid="{D8D5FD04-DB35-44D5-AF7F-70DAA55B37B4}"/>
    <cellStyle name="Comma 4 3 2 3" xfId="2746" xr:uid="{212B1A1A-FCD2-468B-9266-356FE5BCA180}"/>
    <cellStyle name="Comma 4 3 2 3 2" xfId="10958" xr:uid="{30A2FEF7-D98F-4811-8B6D-1CB23BBEA7C0}"/>
    <cellStyle name="Comma 4 3 2 3 3" xfId="6853" xr:uid="{1AED19BC-5700-439E-AE95-0D5A2AC9E7C5}"/>
    <cellStyle name="Comma 4 3 2 3 4" xfId="12874" xr:uid="{848E8BE5-4EC8-46A1-A6D9-F12A124E77F0}"/>
    <cellStyle name="Comma 4 3 2 4" xfId="3772" xr:uid="{F46E236B-4828-4F97-A953-9D2033EBF7CA}"/>
    <cellStyle name="Comma 4 3 2 4 2" xfId="11984" xr:uid="{CC3FC707-6DE1-4780-B891-767B9DCF997B}"/>
    <cellStyle name="Comma 4 3 2 4 3" xfId="7879" xr:uid="{EC97BF2B-D8D7-40FC-94E0-31FCCEB85AD8}"/>
    <cellStyle name="Comma 4 3 2 4 4" xfId="13025" xr:uid="{422BE3A6-E8AA-4D3A-A188-1D94CDD2B91C}"/>
    <cellStyle name="Comma 4 3 2 5" xfId="1719" xr:uid="{C3F16F0E-3A84-474D-8803-9A0D535F7DDF}"/>
    <cellStyle name="Comma 4 3 2 5 2" xfId="9931" xr:uid="{F9A7D6D6-B639-4667-A7AB-DBAAB884AF90}"/>
    <cellStyle name="Comma 4 3 2 5 3" xfId="5826" xr:uid="{217B0E1C-8A7E-4297-883A-24649DBD4A01}"/>
    <cellStyle name="Comma 4 3 2 5 4" xfId="12723" xr:uid="{A33D28CD-BC24-415B-B08E-EF8FE7DDFD03}"/>
    <cellStyle name="Comma 4 3 2 6" xfId="8905" xr:uid="{45D4AAF6-FA83-4A02-824D-807688198881}"/>
    <cellStyle name="Comma 4 3 2 7" xfId="4800" xr:uid="{ACD89B7D-728A-4DC9-8D0D-57012961FDDB}"/>
    <cellStyle name="Comma 4 3 2 8" xfId="12571" xr:uid="{FE7253B6-7A6C-46A7-835D-6AF191EF3E1B}"/>
    <cellStyle name="Comma 4 3 3" xfId="931" xr:uid="{9A354879-C51A-452D-8A54-EE405B7B34A6}"/>
    <cellStyle name="Comma 4 3 3 2" xfId="2985" xr:uid="{7E25DDBD-D724-4FA8-A2B1-47657D743B7C}"/>
    <cellStyle name="Comma 4 3 3 2 2" xfId="11197" xr:uid="{36383DB8-8F70-4F7B-9D2F-14BE20D3DFB6}"/>
    <cellStyle name="Comma 4 3 3 2 3" xfId="7092" xr:uid="{D47DFC2C-E96F-450A-AE69-B33824B91E01}"/>
    <cellStyle name="Comma 4 3 3 2 4" xfId="12909" xr:uid="{39E402F2-9F27-444D-8EB1-5B1DBECEBF24}"/>
    <cellStyle name="Comma 4 3 3 3" xfId="4011" xr:uid="{675FBFB9-0342-4F52-8403-AA60A2D7D93B}"/>
    <cellStyle name="Comma 4 3 3 3 2" xfId="12223" xr:uid="{10979F47-B9CE-4B9C-93B8-41E8219A8E00}"/>
    <cellStyle name="Comma 4 3 3 3 3" xfId="8118" xr:uid="{A323FC0D-129F-4D6D-AE64-6929A7C96B14}"/>
    <cellStyle name="Comma 4 3 3 3 4" xfId="13060" xr:uid="{CEC41129-7752-4AB3-B759-ABB46B220A57}"/>
    <cellStyle name="Comma 4 3 3 4" xfId="1958" xr:uid="{26BCAE8F-7C78-4B74-977B-CE2E653EE811}"/>
    <cellStyle name="Comma 4 3 3 4 2" xfId="10170" xr:uid="{82F7CFEB-BDCB-41F2-8CCF-2EEAFF28BD00}"/>
    <cellStyle name="Comma 4 3 3 4 3" xfId="6065" xr:uid="{281E2819-6841-4399-A332-CEBC3E67DE34}"/>
    <cellStyle name="Comma 4 3 3 4 4" xfId="12758" xr:uid="{8B207850-1BF7-4ABC-84F1-27E4777794A5}"/>
    <cellStyle name="Comma 4 3 3 5" xfId="9144" xr:uid="{D389DB7F-7E7B-47D5-9FA2-A901B6B6B047}"/>
    <cellStyle name="Comma 4 3 3 6" xfId="5039" xr:uid="{0BFC284A-5ADD-452A-8A9F-81F54885FB66}"/>
    <cellStyle name="Comma 4 3 3 7" xfId="12606" xr:uid="{A8CB1A06-FCF6-4C91-A2E3-80A2CA93F8A4}"/>
    <cellStyle name="Comma 4 3 4" xfId="2504" xr:uid="{C83C0209-42CF-4F96-91FD-6A5D082989D5}"/>
    <cellStyle name="Comma 4 3 4 2" xfId="10716" xr:uid="{DB54854D-B1E1-4DEC-A89D-831AC8CEB5C4}"/>
    <cellStyle name="Comma 4 3 4 3" xfId="6611" xr:uid="{A5797AD3-50DC-41BA-8A9F-DC404ED9958A}"/>
    <cellStyle name="Comma 4 3 4 4" xfId="12837" xr:uid="{13EF1869-4D51-42F6-A717-A51EA6280666}"/>
    <cellStyle name="Comma 4 3 5" xfId="3530" xr:uid="{E24031A6-A078-4373-ADE6-12AE1416FC4A}"/>
    <cellStyle name="Comma 4 3 5 2" xfId="11742" xr:uid="{0E8CB94C-8BEB-4F50-9D1E-9875634A434B}"/>
    <cellStyle name="Comma 4 3 5 3" xfId="7637" xr:uid="{2F717FD9-532A-4A9C-856B-B6D1E1248A80}"/>
    <cellStyle name="Comma 4 3 5 4" xfId="12988" xr:uid="{6009595A-1D4F-4AA4-8B08-27393521B581}"/>
    <cellStyle name="Comma 4 3 6" xfId="1477" xr:uid="{06A8EA90-A2D8-431B-ADB9-40EC13CF9228}"/>
    <cellStyle name="Comma 4 3 6 2" xfId="9689" xr:uid="{89C249F9-C89B-4B6F-BE80-27DCFF212CF5}"/>
    <cellStyle name="Comma 4 3 6 3" xfId="5584" xr:uid="{CC6C5354-8137-45AF-8B15-905B50AF9D6F}"/>
    <cellStyle name="Comma 4 3 6 4" xfId="12686" xr:uid="{35A355BF-D956-4E13-A796-2DA44CD2FA7B}"/>
    <cellStyle name="Comma 4 3 7" xfId="8663" xr:uid="{A7DF46D8-EE9A-4B3E-AFD4-C99D5DC8D34D}"/>
    <cellStyle name="Comma 4 3 8" xfId="4558" xr:uid="{C3E31AA7-53E3-432E-BEB4-E8F0364FB98B}"/>
    <cellStyle name="Comma 4 3 9" xfId="12534" xr:uid="{AC9CDD0E-6733-4136-A9F1-CF0A9FC5E312}"/>
    <cellStyle name="Comma 4 4" xfId="608" xr:uid="{22281DA3-97ED-4855-B88F-1AB37707153C}"/>
    <cellStyle name="Comma 4 4 2" xfId="1091" xr:uid="{D754D4E4-7F27-4707-90C2-14CB78B3913B}"/>
    <cellStyle name="Comma 4 4 2 2" xfId="3145" xr:uid="{850595FD-EC7F-41D2-8E4E-16A58D1096CD}"/>
    <cellStyle name="Comma 4 4 2 2 2" xfId="11357" xr:uid="{F8471639-2D2A-48BC-AEAE-6FD756A053D1}"/>
    <cellStyle name="Comma 4 4 2 2 3" xfId="7252" xr:uid="{B069493B-66EE-4999-9222-2BDF9FB59954}"/>
    <cellStyle name="Comma 4 4 2 2 4" xfId="12928" xr:uid="{E6C118CF-DE38-4181-91B2-2954B4ADD189}"/>
    <cellStyle name="Comma 4 4 2 3" xfId="4171" xr:uid="{2F1CF094-4AAE-4EA5-9E5F-BC7AC87B3F57}"/>
    <cellStyle name="Comma 4 4 2 3 2" xfId="12383" xr:uid="{F3023F48-B452-47DE-BC1D-FB7BD64F5755}"/>
    <cellStyle name="Comma 4 4 2 3 3" xfId="8278" xr:uid="{D0804FDB-1D56-4C86-B854-024D69E7EE6A}"/>
    <cellStyle name="Comma 4 4 2 3 4" xfId="13079" xr:uid="{19CBFB11-4E20-4B7F-AE6F-4F43C7044777}"/>
    <cellStyle name="Comma 4 4 2 4" xfId="2118" xr:uid="{4189BE57-80F0-42BE-A474-6E8D3A4CD08B}"/>
    <cellStyle name="Comma 4 4 2 4 2" xfId="10330" xr:uid="{FC88D214-180E-4E05-9690-9A266D19E5D9}"/>
    <cellStyle name="Comma 4 4 2 4 3" xfId="6225" xr:uid="{F4E5DB84-E26D-44D7-8845-5ECB99A6D497}"/>
    <cellStyle name="Comma 4 4 2 4 4" xfId="12777" xr:uid="{86BC4CB5-59E6-4034-B706-9A6D8A3255D4}"/>
    <cellStyle name="Comma 4 4 2 5" xfId="9304" xr:uid="{32D1FCF4-0927-4B31-AE3B-07901D614BCA}"/>
    <cellStyle name="Comma 4 4 2 6" xfId="5199" xr:uid="{C6A7D603-123B-4E2A-A409-91CB52A166F0}"/>
    <cellStyle name="Comma 4 4 2 7" xfId="12625" xr:uid="{620B45F6-CB52-4ACE-923A-DD4779D219B0}"/>
    <cellStyle name="Comma 4 4 3" xfId="2664" xr:uid="{EE5A96BA-ABFB-4917-B9D5-1A22E1BF6B83}"/>
    <cellStyle name="Comma 4 4 3 2" xfId="10876" xr:uid="{AE34E3A5-EAA8-4EE3-8065-05C8E0C64124}"/>
    <cellStyle name="Comma 4 4 3 3" xfId="6771" xr:uid="{8E0E6BDD-85A9-40DC-BC21-C0CCDB060870}"/>
    <cellStyle name="Comma 4 4 3 4" xfId="12856" xr:uid="{4EBECFCD-E3B3-43E8-B55F-CA63BF157ECB}"/>
    <cellStyle name="Comma 4 4 4" xfId="3690" xr:uid="{0B580D55-DB3A-4AFD-BD07-2DE4E2153079}"/>
    <cellStyle name="Comma 4 4 4 2" xfId="11902" xr:uid="{DC6BAC6D-8800-4C1D-8373-0A737A42CD24}"/>
    <cellStyle name="Comma 4 4 4 3" xfId="7797" xr:uid="{CC10D2FB-908F-4AC4-BBF5-CAF72B565C14}"/>
    <cellStyle name="Comma 4 4 4 4" xfId="13007" xr:uid="{90615440-E24A-4A2C-BAD2-5F27D2E455BA}"/>
    <cellStyle name="Comma 4 4 5" xfId="1637" xr:uid="{D672B510-FA4D-4B80-BC3D-E4029D3D3A8C}"/>
    <cellStyle name="Comma 4 4 5 2" xfId="9849" xr:uid="{8946AC08-7CC9-4C79-A684-4CC6F001FA30}"/>
    <cellStyle name="Comma 4 4 5 3" xfId="5744" xr:uid="{CB619A00-895D-425C-8BC6-1EDDD0DDBB88}"/>
    <cellStyle name="Comma 4 4 5 4" xfId="12705" xr:uid="{64689A44-C397-4EF1-94A9-FFA1CCCBABBD}"/>
    <cellStyle name="Comma 4 4 6" xfId="8823" xr:uid="{167C3215-B591-488A-A796-D7CB339315C2}"/>
    <cellStyle name="Comma 4 4 7" xfId="4718" xr:uid="{77B8B000-658F-430C-A80A-3BD052297722}"/>
    <cellStyle name="Comma 4 4 8" xfId="12553" xr:uid="{8D9CDEEF-EFF2-4D4B-AEF3-85DE33194C72}"/>
    <cellStyle name="Comma 4 5" xfId="849" xr:uid="{ED169A94-C262-4EB3-99B2-D2BC3C54FE3F}"/>
    <cellStyle name="Comma 4 5 2" xfId="2903" xr:uid="{3F80F976-7E10-48EF-B23F-0CFECC4F0208}"/>
    <cellStyle name="Comma 4 5 2 2" xfId="11115" xr:uid="{F2E24BE8-59D4-4CFB-954F-05348CDEB062}"/>
    <cellStyle name="Comma 4 5 2 3" xfId="7010" xr:uid="{B85E41D0-F165-4A00-92C0-35D8B49A0C5A}"/>
    <cellStyle name="Comma 4 5 2 4" xfId="12891" xr:uid="{06DF6445-920A-4537-97D6-D66BFAF9F624}"/>
    <cellStyle name="Comma 4 5 3" xfId="3929" xr:uid="{B23E7C84-FDF2-474B-84E2-9A421656A678}"/>
    <cellStyle name="Comma 4 5 3 2" xfId="12141" xr:uid="{F942C893-60D7-4CAA-8447-64FD8E39D846}"/>
    <cellStyle name="Comma 4 5 3 3" xfId="8036" xr:uid="{6536F120-1617-4336-BE27-43C221FAA8E4}"/>
    <cellStyle name="Comma 4 5 3 4" xfId="13042" xr:uid="{2B7794E5-ED0B-4299-AFF6-35F19F6C8D9B}"/>
    <cellStyle name="Comma 4 5 4" xfId="1876" xr:uid="{2E7847AE-A475-4E46-93C7-9D4BE75C1F7A}"/>
    <cellStyle name="Comma 4 5 4 2" xfId="10088" xr:uid="{7983AA60-51C9-442A-B7B5-4619A7F17F4B}"/>
    <cellStyle name="Comma 4 5 4 3" xfId="5983" xr:uid="{CBF30C0C-1A22-4A40-964D-ACDF619C4CBA}"/>
    <cellStyle name="Comma 4 5 4 4" xfId="12740" xr:uid="{CD659EC0-084A-46D5-8130-70943C4C9E25}"/>
    <cellStyle name="Comma 4 5 5" xfId="9062" xr:uid="{72AB816B-4080-4DCD-BC6F-39E036140548}"/>
    <cellStyle name="Comma 4 5 6" xfId="4957" xr:uid="{469AD9FC-A56F-4496-8401-C04AE37F563E}"/>
    <cellStyle name="Comma 4 5 7" xfId="12588" xr:uid="{075BFDFB-94CF-4C1E-B6D5-A8880177BA93}"/>
    <cellStyle name="Comma 4 6" xfId="1177" xr:uid="{F0101EFA-875F-492D-AC1B-9221E3935838}"/>
    <cellStyle name="Comma 4 6 2" xfId="3231" xr:uid="{94CF4D5C-EE0A-4A7B-BA2B-BBB99721F785}"/>
    <cellStyle name="Comma 4 6 2 2" xfId="11443" xr:uid="{0BB6CB0C-E055-4AE0-A0E9-105F5890E662}"/>
    <cellStyle name="Comma 4 6 2 3" xfId="7338" xr:uid="{0B9303FC-E09E-48EA-B6B6-68A0D078D35E}"/>
    <cellStyle name="Comma 4 6 2 4" xfId="12948" xr:uid="{2FE3BACF-9429-4F74-AF6A-00E5852D15B1}"/>
    <cellStyle name="Comma 4 6 3" xfId="4257" xr:uid="{3BE8966A-2CF5-452A-9FD6-86B79E3C4367}"/>
    <cellStyle name="Comma 4 6 3 2" xfId="12469" xr:uid="{0097BF98-5EC6-42DF-BD54-439B102C5653}"/>
    <cellStyle name="Comma 4 6 3 3" xfId="8364" xr:uid="{24996903-83B6-4524-A548-23284099159D}"/>
    <cellStyle name="Comma 4 6 3 4" xfId="13099" xr:uid="{610C3326-8006-4670-8A04-27ADDF2DA5F9}"/>
    <cellStyle name="Comma 4 6 4" xfId="2204" xr:uid="{F4742226-1D78-42AA-BB64-1DDC62A40F4B}"/>
    <cellStyle name="Comma 4 6 4 2" xfId="10416" xr:uid="{4A8CBDB2-DCA4-421D-91BA-0A9D2777DB86}"/>
    <cellStyle name="Comma 4 6 4 3" xfId="6311" xr:uid="{7F27481F-4DD4-42D7-B5ED-91EF40580046}"/>
    <cellStyle name="Comma 4 6 4 4" xfId="12797" xr:uid="{F154F7B6-CE03-47B6-923D-4B66740C5918}"/>
    <cellStyle name="Comma 4 6 5" xfId="9390" xr:uid="{BF42AE63-A343-4320-9CA9-C02151BDA3A9}"/>
    <cellStyle name="Comma 4 6 6" xfId="5285" xr:uid="{8EAF95A9-FEC1-463C-971A-9A8E1F1CC571}"/>
    <cellStyle name="Comma 4 6 7" xfId="12645" xr:uid="{9DF76635-139B-4C39-BE0A-10B98509D07C}"/>
    <cellStyle name="Comma 4 7" xfId="2422" xr:uid="{189E6E40-F012-44AB-8CDB-91933E5E8394}"/>
    <cellStyle name="Comma 4 7 2" xfId="10634" xr:uid="{F08027FF-3966-4758-863D-2522F51DD043}"/>
    <cellStyle name="Comma 4 7 3" xfId="6529" xr:uid="{F9337471-FDA2-445D-98C9-C171C760C471}"/>
    <cellStyle name="Comma 4 7 4" xfId="12819" xr:uid="{83B417DC-B7FE-403C-AD0F-5920EC96248B}"/>
    <cellStyle name="Comma 4 8" xfId="3448" xr:uid="{59FFCF46-4F3E-48E4-99EA-E0C377EF825E}"/>
    <cellStyle name="Comma 4 8 2" xfId="11660" xr:uid="{5A7322A9-6FBB-400B-803E-712E054593EE}"/>
    <cellStyle name="Comma 4 8 3" xfId="7555" xr:uid="{23F51BDB-F91D-4608-A43A-E22ABAC2D9A9}"/>
    <cellStyle name="Comma 4 8 4" xfId="12970" xr:uid="{263C93F4-1C3D-44BC-9DA9-8EE2A205DEBD}"/>
    <cellStyle name="Comma 4 9" xfId="1395" xr:uid="{AEC7A880-7B1C-4213-9B31-04E81B26A443}"/>
    <cellStyle name="Comma 4 9 2" xfId="9607" xr:uid="{C8AA0597-85E5-45C6-AFCA-01E3C22ECF45}"/>
    <cellStyle name="Comma 4 9 3" xfId="5502" xr:uid="{916842CE-8454-4335-992B-607A0E188A25}"/>
    <cellStyle name="Comma 4 9 4" xfId="12668" xr:uid="{13F2AD98-0278-45D9-9B2D-CDE3ED69C12F}"/>
    <cellStyle name="Comma 5" xfId="366" xr:uid="{3AECF1FD-6B27-4742-B585-31059C9D68EF}"/>
    <cellStyle name="Comma 5 10" xfId="4477" xr:uid="{81E9DB03-7144-4DCF-8138-31DEE997D808}"/>
    <cellStyle name="Comma 5 11" xfId="12517" xr:uid="{EC8D4A60-42B9-4F62-B76E-FB3405868D79}"/>
    <cellStyle name="Comma 5 2" xfId="407" xr:uid="{CF8B4FBA-4DC1-4093-89B0-DD4A02C43E4C}"/>
    <cellStyle name="Comma 5 2 2" xfId="650" xr:uid="{53E0BCF5-2130-42A4-905D-C11C8DC08306}"/>
    <cellStyle name="Comma 5 2 2 2" xfId="1133" xr:uid="{7FA0DD21-D564-4C4F-824F-40C250C7634F}"/>
    <cellStyle name="Comma 5 2 2 2 2" xfId="3187" xr:uid="{AC7E16A3-0C18-4A49-A626-F1499F23B43C}"/>
    <cellStyle name="Comma 5 2 2 2 2 2" xfId="11399" xr:uid="{1CF33891-B601-4948-BBF5-D5539E22095B}"/>
    <cellStyle name="Comma 5 2 2 2 2 3" xfId="7294" xr:uid="{C80736EA-122B-44FD-BAFF-DFD8BCDC1745}"/>
    <cellStyle name="Comma 5 2 2 2 2 4" xfId="12938" xr:uid="{1A53A680-6101-46DA-8757-FD1E30C30101}"/>
    <cellStyle name="Comma 5 2 2 2 3" xfId="4213" xr:uid="{AAD614D0-BAB9-43CA-AD86-FC41D2760A18}"/>
    <cellStyle name="Comma 5 2 2 2 3 2" xfId="12425" xr:uid="{E474113D-8B44-4C26-9E4A-864A092BA5F4}"/>
    <cellStyle name="Comma 5 2 2 2 3 3" xfId="8320" xr:uid="{3254A34D-FEFA-4688-A8E7-2FD375EE5CCC}"/>
    <cellStyle name="Comma 5 2 2 2 3 4" xfId="13089" xr:uid="{6BAC279E-4E66-49AF-8400-5903158738D5}"/>
    <cellStyle name="Comma 5 2 2 2 4" xfId="2160" xr:uid="{C9B8BB5F-E41F-425F-8FD4-6D05F66F132E}"/>
    <cellStyle name="Comma 5 2 2 2 4 2" xfId="10372" xr:uid="{42E442E9-D660-4CA8-8163-95F1FE487689}"/>
    <cellStyle name="Comma 5 2 2 2 4 3" xfId="6267" xr:uid="{2BE73132-36C9-41C4-8E8C-21E3A39FDA94}"/>
    <cellStyle name="Comma 5 2 2 2 4 4" xfId="12787" xr:uid="{7409C05D-FC62-4104-A4C8-172E5E50099F}"/>
    <cellStyle name="Comma 5 2 2 2 5" xfId="9346" xr:uid="{C553BB4A-C84B-468E-B4C8-4106A5BCA80F}"/>
    <cellStyle name="Comma 5 2 2 2 6" xfId="5241" xr:uid="{3E1CA503-50FF-420E-8828-0C481116E98A}"/>
    <cellStyle name="Comma 5 2 2 2 7" xfId="12635" xr:uid="{3EF83BD9-DAEA-47B7-B1B4-D9BACAFB7C41}"/>
    <cellStyle name="Comma 5 2 2 3" xfId="2706" xr:uid="{5D834C32-A011-4A84-9B6B-58B7EED35946}"/>
    <cellStyle name="Comma 5 2 2 3 2" xfId="10918" xr:uid="{539E3BE9-9046-42FD-B661-601EA6DA0042}"/>
    <cellStyle name="Comma 5 2 2 3 3" xfId="6813" xr:uid="{C7ADC0E3-F18C-4E0E-9607-0DD45FCD75EE}"/>
    <cellStyle name="Comma 5 2 2 3 4" xfId="12866" xr:uid="{B9F95EB8-2EC7-4D56-A2E9-81750F4AFD54}"/>
    <cellStyle name="Comma 5 2 2 4" xfId="3732" xr:uid="{AB8130FC-A9F9-4BF3-B6B6-562CC1171518}"/>
    <cellStyle name="Comma 5 2 2 4 2" xfId="11944" xr:uid="{B6DCF2E7-ECA1-4F66-9565-7757CD20995E}"/>
    <cellStyle name="Comma 5 2 2 4 3" xfId="7839" xr:uid="{97A6D87B-4A52-42EA-8C2D-2E83505B31E8}"/>
    <cellStyle name="Comma 5 2 2 4 4" xfId="13017" xr:uid="{45343891-4FBF-4A37-92C0-684E4CA1CB3A}"/>
    <cellStyle name="Comma 5 2 2 5" xfId="1679" xr:uid="{C3DE09EB-0435-4C73-8B39-BE1A868C51D5}"/>
    <cellStyle name="Comma 5 2 2 5 2" xfId="9891" xr:uid="{B4C25103-BFB0-47BE-B637-C80C59A40F33}"/>
    <cellStyle name="Comma 5 2 2 5 3" xfId="5786" xr:uid="{A165B3E5-84E6-48BA-9935-9290E73D90BD}"/>
    <cellStyle name="Comma 5 2 2 5 4" xfId="12715" xr:uid="{39EE7B45-AA2A-4B93-BC06-6761037A80B9}"/>
    <cellStyle name="Comma 5 2 2 6" xfId="8865" xr:uid="{D2DF1C26-8F79-4EE3-96BD-39CAAEE8FABA}"/>
    <cellStyle name="Comma 5 2 2 7" xfId="4760" xr:uid="{636CF2E3-6AD9-4CB6-95A5-D88AFAD8F4E2}"/>
    <cellStyle name="Comma 5 2 2 8" xfId="12563" xr:uid="{E22ACBE8-8FC6-43AA-8906-7D417F98A4D4}"/>
    <cellStyle name="Comma 5 2 3" xfId="891" xr:uid="{5859A9B8-D9C6-4D3C-820B-1191F8C12832}"/>
    <cellStyle name="Comma 5 2 3 2" xfId="2945" xr:uid="{F6758B53-30B0-470A-9FCF-54D2ABC54A82}"/>
    <cellStyle name="Comma 5 2 3 2 2" xfId="11157" xr:uid="{99E5DE17-8587-4FF7-8ECA-7D30E78ABF8B}"/>
    <cellStyle name="Comma 5 2 3 2 3" xfId="7052" xr:uid="{2F7FADB7-9446-4749-92C1-076DAA923BA9}"/>
    <cellStyle name="Comma 5 2 3 2 4" xfId="12901" xr:uid="{73317399-02BD-48E6-8903-B30208C2BCD7}"/>
    <cellStyle name="Comma 5 2 3 3" xfId="3971" xr:uid="{86CAD1D7-5A28-4F10-B1AF-EA19395FF81D}"/>
    <cellStyle name="Comma 5 2 3 3 2" xfId="12183" xr:uid="{404F5700-19F9-4355-881E-F84767CD9F2F}"/>
    <cellStyle name="Comma 5 2 3 3 3" xfId="8078" xr:uid="{DDDF560C-BF3F-4AB4-82BE-5F49375A3A60}"/>
    <cellStyle name="Comma 5 2 3 3 4" xfId="13052" xr:uid="{78FD033D-3F98-4FA3-BE38-BF35263680D5}"/>
    <cellStyle name="Comma 5 2 3 4" xfId="1918" xr:uid="{8F773D91-107C-488A-B95B-D1D24B5F7F76}"/>
    <cellStyle name="Comma 5 2 3 4 2" xfId="10130" xr:uid="{153C92EF-28DD-4D75-B0DE-8F2C8A995271}"/>
    <cellStyle name="Comma 5 2 3 4 3" xfId="6025" xr:uid="{0F80919C-E2FE-4A13-924E-3209917E0EED}"/>
    <cellStyle name="Comma 5 2 3 4 4" xfId="12750" xr:uid="{E1A52E12-65A5-4384-A640-FDA2904BCDCF}"/>
    <cellStyle name="Comma 5 2 3 5" xfId="9104" xr:uid="{C5523E6F-E567-45CE-B1CB-3D7B093BEDAD}"/>
    <cellStyle name="Comma 5 2 3 6" xfId="4999" xr:uid="{C7553639-4544-4C74-BC0A-EFFACCCBDDBF}"/>
    <cellStyle name="Comma 5 2 3 7" xfId="12598" xr:uid="{284034C9-8D8E-4182-ABA1-045655011923}"/>
    <cellStyle name="Comma 5 2 4" xfId="2464" xr:uid="{B8C2F0EE-29A0-4F4D-93C7-2A160D75F043}"/>
    <cellStyle name="Comma 5 2 4 2" xfId="10676" xr:uid="{25B59625-0528-41FF-A752-584E8DD9DE71}"/>
    <cellStyle name="Comma 5 2 4 3" xfId="6571" xr:uid="{D29AD213-45B0-48CD-86D3-AA748CB8DC21}"/>
    <cellStyle name="Comma 5 2 4 4" xfId="12829" xr:uid="{C159FDDC-809E-4647-ACC8-D79D57A6F54E}"/>
    <cellStyle name="Comma 5 2 5" xfId="3490" xr:uid="{5E008AE3-BD6C-48BD-8720-F16E2DD9252F}"/>
    <cellStyle name="Comma 5 2 5 2" xfId="11702" xr:uid="{157A9147-779E-4AA8-8E11-D676C35F00D3}"/>
    <cellStyle name="Comma 5 2 5 3" xfId="7597" xr:uid="{2B708A66-DE22-4D84-8327-5F97AF4AF869}"/>
    <cellStyle name="Comma 5 2 5 4" xfId="12980" xr:uid="{2D197AE9-996B-4532-9566-20DADD4B8582}"/>
    <cellStyle name="Comma 5 2 6" xfId="1437" xr:uid="{01E81E26-F12A-470B-BBB9-D917FD409B70}"/>
    <cellStyle name="Comma 5 2 6 2" xfId="9649" xr:uid="{2743B4FD-EE3E-4432-986B-E0E475E9312D}"/>
    <cellStyle name="Comma 5 2 6 3" xfId="5544" xr:uid="{E04284C8-F50D-4A18-85A2-F8C725286B33}"/>
    <cellStyle name="Comma 5 2 6 4" xfId="12678" xr:uid="{3B444CE6-41B3-4666-B1D8-3257F33B2316}"/>
    <cellStyle name="Comma 5 2 7" xfId="8623" xr:uid="{8D2AE507-53F0-468C-9A4C-1DE45C617A28}"/>
    <cellStyle name="Comma 5 2 8" xfId="4518" xr:uid="{D631E16A-586B-4138-9A0D-A320DE8304E4}"/>
    <cellStyle name="Comma 5 2 9" xfId="12526" xr:uid="{E0D35449-5776-44EC-B69B-DF64288F0AA5}"/>
    <cellStyle name="Comma 5 3" xfId="448" xr:uid="{3AE806A4-E64E-4E2B-888C-AA889132A9BB}"/>
    <cellStyle name="Comma 5 3 2" xfId="691" xr:uid="{407D8B3C-6640-4555-8DF4-E4A90D0AA9D1}"/>
    <cellStyle name="Comma 5 3 2 2" xfId="1174" xr:uid="{E7F1E1EF-A4BA-4FAE-8383-6A771201E9D0}"/>
    <cellStyle name="Comma 5 3 2 2 2" xfId="3228" xr:uid="{2919C19A-3613-4A98-87DF-41E9E615B6F8}"/>
    <cellStyle name="Comma 5 3 2 2 2 2" xfId="11440" xr:uid="{31B9E3C5-212E-4BDE-B45B-E042CDDDE7B7}"/>
    <cellStyle name="Comma 5 3 2 2 2 3" xfId="7335" xr:uid="{C53F32BE-5F40-4D8B-B598-33084BAA1E03}"/>
    <cellStyle name="Comma 5 3 2 2 2 4" xfId="12947" xr:uid="{91F2278C-F610-4535-ACF0-FB55814DA0F5}"/>
    <cellStyle name="Comma 5 3 2 2 3" xfId="4254" xr:uid="{B03940F2-A405-48AA-BA92-E60773B37611}"/>
    <cellStyle name="Comma 5 3 2 2 3 2" xfId="12466" xr:uid="{CFE8C8BA-4B42-4287-8844-CCCB6CE19CDA}"/>
    <cellStyle name="Comma 5 3 2 2 3 3" xfId="8361" xr:uid="{66EDD694-1787-4F06-97AC-74E9C3ECC5DD}"/>
    <cellStyle name="Comma 5 3 2 2 3 4" xfId="13098" xr:uid="{5277FF67-8D7A-4012-8F1B-1E3EB57B6003}"/>
    <cellStyle name="Comma 5 3 2 2 4" xfId="2201" xr:uid="{D3285B4C-B24F-497E-97F6-EDB182B5FDD7}"/>
    <cellStyle name="Comma 5 3 2 2 4 2" xfId="10413" xr:uid="{8232BE1C-D11C-4B8F-988F-178430F7B409}"/>
    <cellStyle name="Comma 5 3 2 2 4 3" xfId="6308" xr:uid="{B0531038-E891-45BD-AE16-2F47F3EB4A9B}"/>
    <cellStyle name="Comma 5 3 2 2 4 4" xfId="12796" xr:uid="{ED2D83D1-80EF-433C-A7BF-F2115D0876A3}"/>
    <cellStyle name="Comma 5 3 2 2 5" xfId="9387" xr:uid="{22BFC009-9B0E-4941-8ECF-543F57ECEF22}"/>
    <cellStyle name="Comma 5 3 2 2 6" xfId="5282" xr:uid="{113A8FC8-E542-4549-BFAE-0F6669D5AAAE}"/>
    <cellStyle name="Comma 5 3 2 2 7" xfId="12644" xr:uid="{D718F002-47C9-4B17-A720-9E233BE84314}"/>
    <cellStyle name="Comma 5 3 2 3" xfId="2747" xr:uid="{A034A57F-F01C-49C9-917B-377195BEB4EC}"/>
    <cellStyle name="Comma 5 3 2 3 2" xfId="10959" xr:uid="{27547373-E2C4-4E02-88F0-32DB5E782A14}"/>
    <cellStyle name="Comma 5 3 2 3 3" xfId="6854" xr:uid="{B5C770D8-2420-4C9F-B117-D439DEEF3E5A}"/>
    <cellStyle name="Comma 5 3 2 3 4" xfId="12875" xr:uid="{7D722F7F-8255-4D6E-B258-54F466338D75}"/>
    <cellStyle name="Comma 5 3 2 4" xfId="3773" xr:uid="{AABAD6FC-7849-40E3-969B-4EB4A6658350}"/>
    <cellStyle name="Comma 5 3 2 4 2" xfId="11985" xr:uid="{BD15A9D6-674E-4E9B-9303-EFC39F8BB916}"/>
    <cellStyle name="Comma 5 3 2 4 3" xfId="7880" xr:uid="{1757DACA-A617-4EE3-9325-A6EEDDACA203}"/>
    <cellStyle name="Comma 5 3 2 4 4" xfId="13026" xr:uid="{BFCD1813-1882-4082-BB85-C3CA76A5083D}"/>
    <cellStyle name="Comma 5 3 2 5" xfId="1720" xr:uid="{9CF0077F-A980-4CBA-88CC-B73DCFC12CA7}"/>
    <cellStyle name="Comma 5 3 2 5 2" xfId="9932" xr:uid="{A32FC5E5-80EB-43E6-BA15-7AEC70B9E071}"/>
    <cellStyle name="Comma 5 3 2 5 3" xfId="5827" xr:uid="{51F04997-053D-4A4C-A90B-166A3ED09B0B}"/>
    <cellStyle name="Comma 5 3 2 5 4" xfId="12724" xr:uid="{D270994A-D9F7-4731-ADD8-111C14B79FDC}"/>
    <cellStyle name="Comma 5 3 2 6" xfId="8906" xr:uid="{88555A2B-D744-41B5-8B63-151526BB8B20}"/>
    <cellStyle name="Comma 5 3 2 7" xfId="4801" xr:uid="{80A52B44-4EAF-4C7E-84B1-DD72BA57E1D9}"/>
    <cellStyle name="Comma 5 3 2 8" xfId="12572" xr:uid="{DAA7CD95-CAFD-409F-982F-AEF5CCFEDE07}"/>
    <cellStyle name="Comma 5 3 3" xfId="932" xr:uid="{9E92B18F-12F2-4318-8CB1-BF048AF11551}"/>
    <cellStyle name="Comma 5 3 3 2" xfId="2986" xr:uid="{A8D94139-313F-4105-A7B4-EF6B59ACADEA}"/>
    <cellStyle name="Comma 5 3 3 2 2" xfId="11198" xr:uid="{1F2EDB4D-F143-4A7F-8A85-53443CC39A1C}"/>
    <cellStyle name="Comma 5 3 3 2 3" xfId="7093" xr:uid="{DBE1D40C-9E17-4FB2-86EB-D79D3A3DEF80}"/>
    <cellStyle name="Comma 5 3 3 2 4" xfId="12910" xr:uid="{9641F0F7-1B4E-4B7F-A2A7-3E8547E89630}"/>
    <cellStyle name="Comma 5 3 3 3" xfId="4012" xr:uid="{790BEA44-6059-4A0E-96B9-4D0C3DBFE440}"/>
    <cellStyle name="Comma 5 3 3 3 2" xfId="12224" xr:uid="{55366AD4-8DEB-45C9-AF8D-9C60ABEF6681}"/>
    <cellStyle name="Comma 5 3 3 3 3" xfId="8119" xr:uid="{43533FFE-093A-4E9B-B994-4D9A3E7D9D5D}"/>
    <cellStyle name="Comma 5 3 3 3 4" xfId="13061" xr:uid="{18320A5B-0317-4A8B-ABDD-6B55C3C3D761}"/>
    <cellStyle name="Comma 5 3 3 4" xfId="1959" xr:uid="{DB5A584B-B1FE-47DC-9AA3-2282E02726C7}"/>
    <cellStyle name="Comma 5 3 3 4 2" xfId="10171" xr:uid="{40E8D578-5FAD-4FD2-BA27-F3892E75EC31}"/>
    <cellStyle name="Comma 5 3 3 4 3" xfId="6066" xr:uid="{0E91EB85-9232-48AC-B197-784678B613CE}"/>
    <cellStyle name="Comma 5 3 3 4 4" xfId="12759" xr:uid="{A96F2D11-D4CE-448F-8C0D-E0CB47FA4CA1}"/>
    <cellStyle name="Comma 5 3 3 5" xfId="9145" xr:uid="{03F643C9-64F7-4004-921C-D8F0EAE9BDA6}"/>
    <cellStyle name="Comma 5 3 3 6" xfId="5040" xr:uid="{0A3D7C1B-27C7-4910-9041-CD5D3874FDEC}"/>
    <cellStyle name="Comma 5 3 3 7" xfId="12607" xr:uid="{50F4AF5F-8832-4F27-957E-9E130F788485}"/>
    <cellStyle name="Comma 5 3 4" xfId="2505" xr:uid="{A3BE4326-3381-4E74-A75F-729F9C4ACC22}"/>
    <cellStyle name="Comma 5 3 4 2" xfId="10717" xr:uid="{ED9EA1B2-CC03-4092-BB09-9FB0E832E61D}"/>
    <cellStyle name="Comma 5 3 4 3" xfId="6612" xr:uid="{F770D807-D757-46A6-B58D-06A7EA9464D7}"/>
    <cellStyle name="Comma 5 3 4 4" xfId="12838" xr:uid="{507667C6-D779-4E7B-8D04-68D40AA384F3}"/>
    <cellStyle name="Comma 5 3 5" xfId="3531" xr:uid="{06BB359B-CFE5-4B64-83A4-E99AA12A96A7}"/>
    <cellStyle name="Comma 5 3 5 2" xfId="11743" xr:uid="{0FF047CD-FBDF-4352-9093-0CCE982FFF18}"/>
    <cellStyle name="Comma 5 3 5 3" xfId="7638" xr:uid="{C1615C4A-E68D-4E9B-8754-C5A784D64608}"/>
    <cellStyle name="Comma 5 3 5 4" xfId="12989" xr:uid="{99060237-7A81-4F3A-865F-1B363F10491E}"/>
    <cellStyle name="Comma 5 3 6" xfId="1478" xr:uid="{A7FE679F-DABE-44BF-8FCE-A1567E703D18}"/>
    <cellStyle name="Comma 5 3 6 2" xfId="9690" xr:uid="{C90BDAF9-A18E-4ED9-B416-E04D7FDE9458}"/>
    <cellStyle name="Comma 5 3 6 3" xfId="5585" xr:uid="{9B2352ED-433E-47F3-8851-DA2D99D8C68F}"/>
    <cellStyle name="Comma 5 3 6 4" xfId="12687" xr:uid="{CF15DF37-84F0-476F-97CF-1AD950DDD415}"/>
    <cellStyle name="Comma 5 3 7" xfId="8664" xr:uid="{9BAFF637-2847-415B-88F7-01DA74B0D405}"/>
    <cellStyle name="Comma 5 3 8" xfId="4559" xr:uid="{BE8EE34C-B285-467D-A667-114B57B6C7BB}"/>
    <cellStyle name="Comma 5 3 9" xfId="12535" xr:uid="{7008DEC6-C9AD-4F8F-88ED-D6CC54E2D3ED}"/>
    <cellStyle name="Comma 5 4" xfId="609" xr:uid="{14C50B29-D754-4647-AC67-86D293AB44B9}"/>
    <cellStyle name="Comma 5 4 2" xfId="1092" xr:uid="{705D4752-D1DA-4CE5-98C5-BA14A1578BD3}"/>
    <cellStyle name="Comma 5 4 2 2" xfId="3146" xr:uid="{43D51398-D0B8-47D2-A4D6-E1AC662F610C}"/>
    <cellStyle name="Comma 5 4 2 2 2" xfId="11358" xr:uid="{04D6C11D-1939-467E-BDB6-D7AA2A50D48A}"/>
    <cellStyle name="Comma 5 4 2 2 3" xfId="7253" xr:uid="{5DEC21CD-D34E-49AF-BA51-CAFAEB8CCFD2}"/>
    <cellStyle name="Comma 5 4 2 2 4" xfId="12929" xr:uid="{3F7BA653-5A2F-433C-AAB9-09674270D851}"/>
    <cellStyle name="Comma 5 4 2 3" xfId="4172" xr:uid="{A4DED25B-56E0-4174-A972-6D81AF7D7084}"/>
    <cellStyle name="Comma 5 4 2 3 2" xfId="12384" xr:uid="{F59E48F4-8C59-4098-B267-954A6F1D4744}"/>
    <cellStyle name="Comma 5 4 2 3 3" xfId="8279" xr:uid="{E6277985-1BD3-41FD-B033-33A644480771}"/>
    <cellStyle name="Comma 5 4 2 3 4" xfId="13080" xr:uid="{04267E94-1EBB-4FA6-924A-DAD7D57F8309}"/>
    <cellStyle name="Comma 5 4 2 4" xfId="2119" xr:uid="{12D8529D-218F-4840-A952-F4AE819072E3}"/>
    <cellStyle name="Comma 5 4 2 4 2" xfId="10331" xr:uid="{7A7E8879-E5CE-46EE-A1DE-445889AF900C}"/>
    <cellStyle name="Comma 5 4 2 4 3" xfId="6226" xr:uid="{A40EAA6F-4D79-4E8F-A5BB-42FF9648A3ED}"/>
    <cellStyle name="Comma 5 4 2 4 4" xfId="12778" xr:uid="{622DE272-7D4D-4C49-B9C3-36630E357836}"/>
    <cellStyle name="Comma 5 4 2 5" xfId="9305" xr:uid="{E63A07AA-03B8-4B45-85E4-F982528096C5}"/>
    <cellStyle name="Comma 5 4 2 6" xfId="5200" xr:uid="{F8B1C0B5-6DDA-40C8-8165-02765654949E}"/>
    <cellStyle name="Comma 5 4 2 7" xfId="12626" xr:uid="{2DDDB563-6C6A-4BB1-B200-1F9F81DE59AA}"/>
    <cellStyle name="Comma 5 4 3" xfId="2665" xr:uid="{B889A884-134C-4DE9-B580-9E950858CFAA}"/>
    <cellStyle name="Comma 5 4 3 2" xfId="10877" xr:uid="{8504EEB1-8B39-4E90-831F-980EBADCF885}"/>
    <cellStyle name="Comma 5 4 3 3" xfId="6772" xr:uid="{338E610C-6C69-458E-B619-E1CCB9CA27E8}"/>
    <cellStyle name="Comma 5 4 3 4" xfId="12857" xr:uid="{328E6A14-6F5E-4064-8C31-E646D1EA6259}"/>
    <cellStyle name="Comma 5 4 4" xfId="3691" xr:uid="{CC1C647B-C14C-4FBD-BA0F-B3B0B608A6F9}"/>
    <cellStyle name="Comma 5 4 4 2" xfId="11903" xr:uid="{40A31D02-11D0-438A-A800-9D59F37CF3D8}"/>
    <cellStyle name="Comma 5 4 4 3" xfId="7798" xr:uid="{BAFED870-D04B-4413-9A48-7C94DFF3500F}"/>
    <cellStyle name="Comma 5 4 4 4" xfId="13008" xr:uid="{90916318-CEB3-4B64-BD22-6554BA47B4C9}"/>
    <cellStyle name="Comma 5 4 5" xfId="1638" xr:uid="{E2768761-E52D-4C44-89AD-7580C70845E9}"/>
    <cellStyle name="Comma 5 4 5 2" xfId="9850" xr:uid="{CB21163B-1250-4BED-B550-585FC8EA6712}"/>
    <cellStyle name="Comma 5 4 5 3" xfId="5745" xr:uid="{77334B6E-7E6A-4576-AA2E-B5BB7543C170}"/>
    <cellStyle name="Comma 5 4 5 4" xfId="12706" xr:uid="{27D06C83-5F58-42BA-9A18-077F1037C142}"/>
    <cellStyle name="Comma 5 4 6" xfId="8824" xr:uid="{7D43F134-653D-47A3-A6E5-B226F0C88DBC}"/>
    <cellStyle name="Comma 5 4 7" xfId="4719" xr:uid="{92DE1245-B80E-40D3-A436-EC00B0C89CF0}"/>
    <cellStyle name="Comma 5 4 8" xfId="12554" xr:uid="{F4D0C7B5-A3AE-4EEB-BC63-143F4F9A6BB6}"/>
    <cellStyle name="Comma 5 5" xfId="850" xr:uid="{B7C16640-A6F4-41DF-8766-80E39AD608F5}"/>
    <cellStyle name="Comma 5 5 2" xfId="2904" xr:uid="{A45D7515-0401-4DE4-946E-261412FE8B1C}"/>
    <cellStyle name="Comma 5 5 2 2" xfId="11116" xr:uid="{4D296787-C33C-4210-B428-4C3075DBB3D8}"/>
    <cellStyle name="Comma 5 5 2 3" xfId="7011" xr:uid="{FECAB8EE-6115-4D82-822E-B3AF0A5B8A6E}"/>
    <cellStyle name="Comma 5 5 2 4" xfId="12892" xr:uid="{571360FA-ED1C-42B9-8488-2A83E3E3D192}"/>
    <cellStyle name="Comma 5 5 3" xfId="3930" xr:uid="{F461A3DB-99DE-4F17-B9B0-74C1A33EDBBD}"/>
    <cellStyle name="Comma 5 5 3 2" xfId="12142" xr:uid="{3C91BDB0-8B68-4E3E-B56A-743375276390}"/>
    <cellStyle name="Comma 5 5 3 3" xfId="8037" xr:uid="{D3044459-C970-4E86-84A3-0A4ED0425A29}"/>
    <cellStyle name="Comma 5 5 3 4" xfId="13043" xr:uid="{12E45183-2A68-4016-AB68-EDE5FCD550E7}"/>
    <cellStyle name="Comma 5 5 4" xfId="1877" xr:uid="{F988B035-CA77-4568-B281-C38C66B612F7}"/>
    <cellStyle name="Comma 5 5 4 2" xfId="10089" xr:uid="{48B6EE9D-B169-4A2E-AEAA-1BB1EFBB9FBE}"/>
    <cellStyle name="Comma 5 5 4 3" xfId="5984" xr:uid="{56953A02-8F72-48BF-BB19-780F997C7F02}"/>
    <cellStyle name="Comma 5 5 4 4" xfId="12741" xr:uid="{C7BB51E6-9747-4A85-A876-68A3CB1953BB}"/>
    <cellStyle name="Comma 5 5 5" xfId="9063" xr:uid="{8B98AE2E-CAC7-425E-89D5-7E345662212F}"/>
    <cellStyle name="Comma 5 5 6" xfId="4958" xr:uid="{7985510B-4B74-45B2-8C5D-C4864513880A}"/>
    <cellStyle name="Comma 5 5 7" xfId="12589" xr:uid="{2B701A97-7DC4-44F3-A516-42A7692A7386}"/>
    <cellStyle name="Comma 5 6" xfId="2423" xr:uid="{9BA5D704-9D5C-4D0F-88F7-8A38A200D931}"/>
    <cellStyle name="Comma 5 6 2" xfId="10635" xr:uid="{A6E7F677-6615-4730-8229-AADB3C1B5051}"/>
    <cellStyle name="Comma 5 6 3" xfId="6530" xr:uid="{9A2537C0-6B2A-4A08-8C51-3540CC7BF0D2}"/>
    <cellStyle name="Comma 5 6 4" xfId="12820" xr:uid="{95380910-3E59-44EF-94EC-954F59A0EAED}"/>
    <cellStyle name="Comma 5 7" xfId="3449" xr:uid="{F5462E00-F444-4CE0-93B7-5996D3B39328}"/>
    <cellStyle name="Comma 5 7 2" xfId="11661" xr:uid="{E2FFA370-7D2A-4BD6-AED2-6AE93763AEDE}"/>
    <cellStyle name="Comma 5 7 3" xfId="7556" xr:uid="{351314B8-E016-46AB-85BD-DC67B9B15EBB}"/>
    <cellStyle name="Comma 5 7 4" xfId="12971" xr:uid="{D993F167-DC73-46D7-A519-A2C0D86D0A6C}"/>
    <cellStyle name="Comma 5 8" xfId="1396" xr:uid="{9370C598-A603-4CC4-8ACB-5C8C505231C5}"/>
    <cellStyle name="Comma 5 8 2" xfId="9608" xr:uid="{FB49A098-C004-423E-97F7-E2DA7B9B1497}"/>
    <cellStyle name="Comma 5 8 3" xfId="5503" xr:uid="{7D4C60F6-E295-4A25-8D69-626CE4A7D5AD}"/>
    <cellStyle name="Comma 5 8 4" xfId="12669" xr:uid="{7B015ADD-063E-4DB8-B1F6-A78406E05093}"/>
    <cellStyle name="Comma 5 9" xfId="8582" xr:uid="{D93AD1C1-7FC2-4492-857F-BBE530DB87DE}"/>
    <cellStyle name="Comma 6" xfId="362" xr:uid="{284D9C4C-DEF5-4CFA-8BAB-30EBA94A717E}"/>
    <cellStyle name="Comma 6 10" xfId="4473" xr:uid="{C2240DE3-1454-413B-A172-E3519D28013A}"/>
    <cellStyle name="Comma 6 11" xfId="12513" xr:uid="{38E91AFD-F4D5-41CB-B2A5-604120E92AF0}"/>
    <cellStyle name="Comma 6 2" xfId="403" xr:uid="{10DA95BA-61DC-44D8-874B-02B47D69C0BC}"/>
    <cellStyle name="Comma 6 2 2" xfId="646" xr:uid="{5140CB6C-82B5-4F11-A999-2A27FB91D029}"/>
    <cellStyle name="Comma 6 2 2 2" xfId="1129" xr:uid="{C731091E-FE13-4487-9833-41278FAE62B3}"/>
    <cellStyle name="Comma 6 2 2 2 2" xfId="3183" xr:uid="{237EB510-4255-4B05-8307-590DD95789FA}"/>
    <cellStyle name="Comma 6 2 2 2 2 2" xfId="11395" xr:uid="{649D8FA8-4737-4709-B765-EDADCB8B3875}"/>
    <cellStyle name="Comma 6 2 2 2 2 3" xfId="7290" xr:uid="{A3A3B639-420C-4969-A678-A2CD9052943F}"/>
    <cellStyle name="Comma 6 2 2 2 2 4" xfId="12934" xr:uid="{B0657368-2517-4220-9D2B-A2BF03D9269B}"/>
    <cellStyle name="Comma 6 2 2 2 3" xfId="4209" xr:uid="{35364AFA-FA44-43D5-81F9-7188AF648C06}"/>
    <cellStyle name="Comma 6 2 2 2 3 2" xfId="12421" xr:uid="{5D4E2915-B700-4464-9F0B-C0C4F96CCE2D}"/>
    <cellStyle name="Comma 6 2 2 2 3 3" xfId="8316" xr:uid="{C4B8DAD7-2096-4E62-8BBB-168AEB58130B}"/>
    <cellStyle name="Comma 6 2 2 2 3 4" xfId="13085" xr:uid="{C4F118E5-8711-4A06-A491-53E2648A4FF4}"/>
    <cellStyle name="Comma 6 2 2 2 4" xfId="2156" xr:uid="{08600234-FA34-4714-B675-1C92B9D3B894}"/>
    <cellStyle name="Comma 6 2 2 2 4 2" xfId="10368" xr:uid="{EFB49D50-759D-41DC-9DA3-D0574C31AC43}"/>
    <cellStyle name="Comma 6 2 2 2 4 3" xfId="6263" xr:uid="{197F8F89-35C7-4919-A5D0-5133FE31F2FD}"/>
    <cellStyle name="Comma 6 2 2 2 4 4" xfId="12783" xr:uid="{A45FB8F2-3F06-4CF4-A704-0C2AD1CAEF2A}"/>
    <cellStyle name="Comma 6 2 2 2 5" xfId="9342" xr:uid="{0D0735A0-637B-49D2-BBD7-A4521BF6A544}"/>
    <cellStyle name="Comma 6 2 2 2 6" xfId="5237" xr:uid="{B3D55E55-13B8-438E-80C9-B8F6EC336381}"/>
    <cellStyle name="Comma 6 2 2 2 7" xfId="12631" xr:uid="{BE0DCDEF-CF4D-4EA1-A4E0-0C45F78ED67A}"/>
    <cellStyle name="Comma 6 2 2 3" xfId="2702" xr:uid="{25529EC3-2038-43F3-9D6C-04A494569763}"/>
    <cellStyle name="Comma 6 2 2 3 2" xfId="10914" xr:uid="{4D7F9BA7-F2FC-4B36-B170-989327EC16C9}"/>
    <cellStyle name="Comma 6 2 2 3 3" xfId="6809" xr:uid="{D2F6B1B3-F4AA-4241-997F-5C8EDD7653CE}"/>
    <cellStyle name="Comma 6 2 2 3 4" xfId="12862" xr:uid="{C467BDC4-569E-433A-B65B-18CE5048F9C8}"/>
    <cellStyle name="Comma 6 2 2 4" xfId="3728" xr:uid="{FA3FF421-DEB5-4255-A28A-78BDAFD5141E}"/>
    <cellStyle name="Comma 6 2 2 4 2" xfId="11940" xr:uid="{53424008-E06F-4986-93C3-658E3EFACFC5}"/>
    <cellStyle name="Comma 6 2 2 4 3" xfId="7835" xr:uid="{C9E34533-5C17-4E68-9EF0-F06A17F42A06}"/>
    <cellStyle name="Comma 6 2 2 4 4" xfId="13013" xr:uid="{AFF32655-6458-44AF-90E4-5B7DA140A508}"/>
    <cellStyle name="Comma 6 2 2 5" xfId="1675" xr:uid="{D5DAFF5A-0234-4E44-ABC9-90D781E75C5E}"/>
    <cellStyle name="Comma 6 2 2 5 2" xfId="9887" xr:uid="{643A61F2-027C-4BA1-8841-8EF5AB637523}"/>
    <cellStyle name="Comma 6 2 2 5 3" xfId="5782" xr:uid="{EAA282EF-6947-4719-8FE9-1D7F1F78DF9F}"/>
    <cellStyle name="Comma 6 2 2 5 4" xfId="12711" xr:uid="{35882913-368F-42AF-810B-4850EA5B1FE1}"/>
    <cellStyle name="Comma 6 2 2 6" xfId="8861" xr:uid="{CE08DA8C-A137-4B0E-9039-FB00DA3F4C63}"/>
    <cellStyle name="Comma 6 2 2 7" xfId="4756" xr:uid="{C7EB4DF2-0B9D-4D4D-94AF-C68C648C64F9}"/>
    <cellStyle name="Comma 6 2 2 8" xfId="12559" xr:uid="{9BAE7BBE-6D6B-493A-A560-76089D3A8ACD}"/>
    <cellStyle name="Comma 6 2 3" xfId="887" xr:uid="{91EE0264-9C31-4E30-A687-32607CE6C163}"/>
    <cellStyle name="Comma 6 2 3 2" xfId="2941" xr:uid="{1EAFA99D-044F-4EB1-8042-B615BFD463F7}"/>
    <cellStyle name="Comma 6 2 3 2 2" xfId="11153" xr:uid="{C82D6977-44CC-4C97-B0F6-E4838CE96894}"/>
    <cellStyle name="Comma 6 2 3 2 3" xfId="7048" xr:uid="{461C4B2C-021C-4C97-8C83-B1D14CA19522}"/>
    <cellStyle name="Comma 6 2 3 2 4" xfId="12897" xr:uid="{4DEEEAC1-65F3-4882-8BC5-DC7D168CD893}"/>
    <cellStyle name="Comma 6 2 3 3" xfId="3967" xr:uid="{96C9C3C0-FDF9-47B6-9F65-04560D08FAC4}"/>
    <cellStyle name="Comma 6 2 3 3 2" xfId="12179" xr:uid="{78E5383A-051C-48C9-901D-0479244F5839}"/>
    <cellStyle name="Comma 6 2 3 3 3" xfId="8074" xr:uid="{CE4C72AC-5655-41C0-9AEF-E45C4158D67E}"/>
    <cellStyle name="Comma 6 2 3 3 4" xfId="13048" xr:uid="{3EA18CB6-FAF7-4C53-864B-B5BCC97E0CE0}"/>
    <cellStyle name="Comma 6 2 3 4" xfId="1914" xr:uid="{5BC03D4D-C8BB-4A4D-98E1-AA5749ACF8C9}"/>
    <cellStyle name="Comma 6 2 3 4 2" xfId="10126" xr:uid="{C2E5A3F4-E29C-4C70-8D68-D782B5D145AD}"/>
    <cellStyle name="Comma 6 2 3 4 3" xfId="6021" xr:uid="{3CDAA1A2-9752-4C67-B9E6-242B123D9199}"/>
    <cellStyle name="Comma 6 2 3 4 4" xfId="12746" xr:uid="{7DBC9DB3-75D4-4807-9EFD-408F93EAF50F}"/>
    <cellStyle name="Comma 6 2 3 5" xfId="9100" xr:uid="{B31B709A-DF5A-419B-9CAD-B300E21DD948}"/>
    <cellStyle name="Comma 6 2 3 6" xfId="4995" xr:uid="{266D30AF-CCB6-44E9-AE38-C0F477F7347D}"/>
    <cellStyle name="Comma 6 2 3 7" xfId="12594" xr:uid="{377C4D25-E4A3-427D-9CE1-B4B8AD9FE1D3}"/>
    <cellStyle name="Comma 6 2 4" xfId="2460" xr:uid="{B9927670-C036-4C96-BEDD-66CCC9950598}"/>
    <cellStyle name="Comma 6 2 4 2" xfId="10672" xr:uid="{8880FF99-6EDB-493D-82AC-054B4297AC0B}"/>
    <cellStyle name="Comma 6 2 4 3" xfId="6567" xr:uid="{0E339642-955E-4E69-9A94-2D56084B8E54}"/>
    <cellStyle name="Comma 6 2 4 4" xfId="12825" xr:uid="{D790772D-2749-4CF6-9BA9-6FA6EA2072AE}"/>
    <cellStyle name="Comma 6 2 5" xfId="3486" xr:uid="{A9437835-2602-49D7-B8B5-CB9F58268E86}"/>
    <cellStyle name="Comma 6 2 5 2" xfId="11698" xr:uid="{3DFA0D53-B66F-4618-910C-B27CB6CF7678}"/>
    <cellStyle name="Comma 6 2 5 3" xfId="7593" xr:uid="{D31DA6C3-B9A4-4ECA-808A-F47F6A9F780B}"/>
    <cellStyle name="Comma 6 2 5 4" xfId="12976" xr:uid="{E4127C23-5C42-4D87-978B-D65CF7E14097}"/>
    <cellStyle name="Comma 6 2 6" xfId="1433" xr:uid="{E43E8754-1174-49A4-A1DB-ED05300C7DD5}"/>
    <cellStyle name="Comma 6 2 6 2" xfId="9645" xr:uid="{B3EA8EC0-7034-49BA-8872-BB96A5D64688}"/>
    <cellStyle name="Comma 6 2 6 3" xfId="5540" xr:uid="{45565C40-79A2-4490-B748-4C7199C6F619}"/>
    <cellStyle name="Comma 6 2 6 4" xfId="12674" xr:uid="{0BE4A247-A9B4-4FFB-A312-9318653C8CBF}"/>
    <cellStyle name="Comma 6 2 7" xfId="8619" xr:uid="{03D4E171-CC28-4196-B145-FE76E5AF4FDC}"/>
    <cellStyle name="Comma 6 2 8" xfId="4514" xr:uid="{27BD3E1E-F995-495E-916C-433995DD420B}"/>
    <cellStyle name="Comma 6 2 9" xfId="12522" xr:uid="{1B8984EE-725E-4C16-9AD7-312A155CA005}"/>
    <cellStyle name="Comma 6 3" xfId="444" xr:uid="{0A929E81-5551-41D2-A213-2FA18D527446}"/>
    <cellStyle name="Comma 6 3 2" xfId="687" xr:uid="{A0382DFC-AF45-446D-897E-F59EAD2967BD}"/>
    <cellStyle name="Comma 6 3 2 2" xfId="1170" xr:uid="{B5D332AA-0DAD-4E05-B3C4-97086C6A5C39}"/>
    <cellStyle name="Comma 6 3 2 2 2" xfId="3224" xr:uid="{D006B237-1293-4D90-9765-20DA586D3E95}"/>
    <cellStyle name="Comma 6 3 2 2 2 2" xfId="11436" xr:uid="{0C3C4A6D-7BFE-47F3-AEBE-CAD1AD0C8E6A}"/>
    <cellStyle name="Comma 6 3 2 2 2 3" xfId="7331" xr:uid="{9A458CBD-9E79-418B-B3F7-E0D95CE9D3B0}"/>
    <cellStyle name="Comma 6 3 2 2 2 4" xfId="12943" xr:uid="{2788066B-FB70-4F17-871C-D8C13EF5A73C}"/>
    <cellStyle name="Comma 6 3 2 2 3" xfId="4250" xr:uid="{F5A6D2C3-30CB-4F92-9129-A5A20A9FD27E}"/>
    <cellStyle name="Comma 6 3 2 2 3 2" xfId="12462" xr:uid="{151E0209-2DA9-4611-8F1B-D0E0C179728C}"/>
    <cellStyle name="Comma 6 3 2 2 3 3" xfId="8357" xr:uid="{39B16638-9ED2-44B4-8129-ACD0AB5526B2}"/>
    <cellStyle name="Comma 6 3 2 2 3 4" xfId="13094" xr:uid="{B3436092-33AF-4874-BD3C-05B54D579955}"/>
    <cellStyle name="Comma 6 3 2 2 4" xfId="2197" xr:uid="{D6BDCA32-D99F-4776-8D50-8049BE9B3D6E}"/>
    <cellStyle name="Comma 6 3 2 2 4 2" xfId="10409" xr:uid="{3F7FFDEA-D547-4A97-9AA7-1E2D871B162F}"/>
    <cellStyle name="Comma 6 3 2 2 4 3" xfId="6304" xr:uid="{22A56326-4DDB-4EC0-B499-1D01E49D9CD0}"/>
    <cellStyle name="Comma 6 3 2 2 4 4" xfId="12792" xr:uid="{C400C962-473E-435F-A7EF-901D8659F552}"/>
    <cellStyle name="Comma 6 3 2 2 5" xfId="9383" xr:uid="{EF107FC9-254A-4534-9E1B-BC0856676C41}"/>
    <cellStyle name="Comma 6 3 2 2 6" xfId="5278" xr:uid="{C276A0F6-1B39-4E7D-8C70-0FF1CFD89E70}"/>
    <cellStyle name="Comma 6 3 2 2 7" xfId="12640" xr:uid="{0A0BF9F0-E11C-44E5-BCD3-618E06B648A0}"/>
    <cellStyle name="Comma 6 3 2 3" xfId="2743" xr:uid="{FD606158-9949-4540-9EE6-A72A074C3E28}"/>
    <cellStyle name="Comma 6 3 2 3 2" xfId="10955" xr:uid="{29A3E4C8-6760-477E-8D89-F01CC3AAB241}"/>
    <cellStyle name="Comma 6 3 2 3 3" xfId="6850" xr:uid="{1CC176F9-81F8-48C8-AD3E-99014CA884EE}"/>
    <cellStyle name="Comma 6 3 2 3 4" xfId="12871" xr:uid="{BC183815-2DB0-4A74-92CC-C3C29606D44C}"/>
    <cellStyle name="Comma 6 3 2 4" xfId="3769" xr:uid="{6D81A094-9B32-4FC0-BF4A-024CC14BFB51}"/>
    <cellStyle name="Comma 6 3 2 4 2" xfId="11981" xr:uid="{C5EFF93F-57AA-43FD-A3B3-5A27B848D936}"/>
    <cellStyle name="Comma 6 3 2 4 3" xfId="7876" xr:uid="{9BDDCC31-DF16-4254-904A-C90D4DB3E103}"/>
    <cellStyle name="Comma 6 3 2 4 4" xfId="13022" xr:uid="{88299F5F-056E-4BE9-9FC9-35779F6C0F7E}"/>
    <cellStyle name="Comma 6 3 2 5" xfId="1716" xr:uid="{E6CEB699-4E0D-46B2-9FF6-D8B7ED77AF14}"/>
    <cellStyle name="Comma 6 3 2 5 2" xfId="9928" xr:uid="{9FFA7855-AEBA-4694-8D92-1322848B65C7}"/>
    <cellStyle name="Comma 6 3 2 5 3" xfId="5823" xr:uid="{91F03D8E-937A-4836-88C6-C06DF689D98E}"/>
    <cellStyle name="Comma 6 3 2 5 4" xfId="12720" xr:uid="{DA04D8C5-9588-44DC-84B7-728DA96DD8A2}"/>
    <cellStyle name="Comma 6 3 2 6" xfId="8902" xr:uid="{F87CFF51-F96A-4B70-8681-66B4322C51B7}"/>
    <cellStyle name="Comma 6 3 2 7" xfId="4797" xr:uid="{95246D32-5603-4C06-93D9-8C8A76B10544}"/>
    <cellStyle name="Comma 6 3 2 8" xfId="12568" xr:uid="{E659F278-CB34-42F9-A23B-996A08D9108F}"/>
    <cellStyle name="Comma 6 3 3" xfId="928" xr:uid="{578E70FE-CA9B-447F-B431-3BF0E53036D4}"/>
    <cellStyle name="Comma 6 3 3 2" xfId="2982" xr:uid="{F18275CF-7C16-475F-9876-E2C073B67117}"/>
    <cellStyle name="Comma 6 3 3 2 2" xfId="11194" xr:uid="{9B80B6B9-EF68-40DA-8E9A-8564BCB682D6}"/>
    <cellStyle name="Comma 6 3 3 2 3" xfId="7089" xr:uid="{2C80A81A-EA82-4C9B-8B8C-67C8BF7236FE}"/>
    <cellStyle name="Comma 6 3 3 2 4" xfId="12906" xr:uid="{2DF91C3A-1A8A-48B1-A491-DABF93F01CFF}"/>
    <cellStyle name="Comma 6 3 3 3" xfId="4008" xr:uid="{6B3A814C-0A5F-4AD4-B68A-3C3505603D6E}"/>
    <cellStyle name="Comma 6 3 3 3 2" xfId="12220" xr:uid="{250A8FC8-BC58-4366-AF52-29B84CD82C26}"/>
    <cellStyle name="Comma 6 3 3 3 3" xfId="8115" xr:uid="{55C5448D-A761-4D54-BF2F-9C6F9BF1D831}"/>
    <cellStyle name="Comma 6 3 3 3 4" xfId="13057" xr:uid="{8B76ADDD-3D6D-4288-B9A2-2B0DFB4BFB92}"/>
    <cellStyle name="Comma 6 3 3 4" xfId="1955" xr:uid="{2C0D93CD-68DF-4FFA-A58D-F09559756233}"/>
    <cellStyle name="Comma 6 3 3 4 2" xfId="10167" xr:uid="{5A3055B9-9FC6-4444-98A6-9FC38B51113B}"/>
    <cellStyle name="Comma 6 3 3 4 3" xfId="6062" xr:uid="{7C628C21-1E30-4ED2-8AA9-695C8545EC1E}"/>
    <cellStyle name="Comma 6 3 3 4 4" xfId="12755" xr:uid="{08E212DC-6ACA-4C2F-BA14-B81F5029DAD1}"/>
    <cellStyle name="Comma 6 3 3 5" xfId="9141" xr:uid="{98469605-83B2-4657-9403-FF6D985727F5}"/>
    <cellStyle name="Comma 6 3 3 6" xfId="5036" xr:uid="{8BCC845A-0802-4EA0-862E-C516D8543071}"/>
    <cellStyle name="Comma 6 3 3 7" xfId="12603" xr:uid="{1622641E-A635-41DA-A515-0D00E1478E93}"/>
    <cellStyle name="Comma 6 3 4" xfId="2501" xr:uid="{13BA73D0-DC76-413B-AAF8-2C3C2E8413B9}"/>
    <cellStyle name="Comma 6 3 4 2" xfId="10713" xr:uid="{42DDB367-70BE-420A-B5C0-21D37D5FCD8C}"/>
    <cellStyle name="Comma 6 3 4 3" xfId="6608" xr:uid="{C3FAEBFD-0B21-41E0-9B1A-337D95E5325F}"/>
    <cellStyle name="Comma 6 3 4 4" xfId="12834" xr:uid="{1BF4736D-9704-4FAD-B045-796FEBDF5B9B}"/>
    <cellStyle name="Comma 6 3 5" xfId="3527" xr:uid="{3F6AAF27-B4A0-4BF6-B272-C7709135E729}"/>
    <cellStyle name="Comma 6 3 5 2" xfId="11739" xr:uid="{48C89674-D5FC-4D77-8815-9591E98A2134}"/>
    <cellStyle name="Comma 6 3 5 3" xfId="7634" xr:uid="{E1347677-D539-445D-97BB-73BF68D58071}"/>
    <cellStyle name="Comma 6 3 5 4" xfId="12985" xr:uid="{F8BB3166-A72A-4D9F-841B-138BF4BEB83D}"/>
    <cellStyle name="Comma 6 3 6" xfId="1474" xr:uid="{3B399F06-25F5-4D37-BDB5-2C207AE2C741}"/>
    <cellStyle name="Comma 6 3 6 2" xfId="9686" xr:uid="{EEEE3D30-103A-49CC-9197-40FD9EB6250F}"/>
    <cellStyle name="Comma 6 3 6 3" xfId="5581" xr:uid="{90E34267-018B-4695-9C00-975A0B06AD46}"/>
    <cellStyle name="Comma 6 3 6 4" xfId="12683" xr:uid="{8B99511D-9A04-4B8D-A5BA-0C5C129C5166}"/>
    <cellStyle name="Comma 6 3 7" xfId="8660" xr:uid="{6A905EA3-2C3E-4F8D-8996-BA9E46ACF35B}"/>
    <cellStyle name="Comma 6 3 8" xfId="4555" xr:uid="{8984B60A-8494-4590-B2F7-3B495F065E61}"/>
    <cellStyle name="Comma 6 3 9" xfId="12531" xr:uid="{CC9C0704-68E4-4A92-AEE9-6E66B2867DD8}"/>
    <cellStyle name="Comma 6 4" xfId="605" xr:uid="{927F3ECC-B024-452F-8003-4D12350CDF60}"/>
    <cellStyle name="Comma 6 4 2" xfId="1088" xr:uid="{61F1F3FD-BEFC-4D54-8462-EFF8C3883F52}"/>
    <cellStyle name="Comma 6 4 2 2" xfId="3142" xr:uid="{D0ACB6D0-0D4D-4DDE-828D-D1403A9D291F}"/>
    <cellStyle name="Comma 6 4 2 2 2" xfId="11354" xr:uid="{DBC8264A-5E1A-464E-9134-4467F0049FF6}"/>
    <cellStyle name="Comma 6 4 2 2 3" xfId="7249" xr:uid="{F03D92A5-93A0-42C6-84F5-8A3F86E7D257}"/>
    <cellStyle name="Comma 6 4 2 2 4" xfId="12925" xr:uid="{BF117832-EF2B-46CF-B548-A4278B8B6A0F}"/>
    <cellStyle name="Comma 6 4 2 3" xfId="4168" xr:uid="{B1D4461A-583C-432C-9789-48BCC0737153}"/>
    <cellStyle name="Comma 6 4 2 3 2" xfId="12380" xr:uid="{4E2E9F15-7B3C-4289-90C2-B3AD60EE489A}"/>
    <cellStyle name="Comma 6 4 2 3 3" xfId="8275" xr:uid="{95CC18D0-6B02-44AD-AB55-802A97DDF4DF}"/>
    <cellStyle name="Comma 6 4 2 3 4" xfId="13076" xr:uid="{18795A28-9A91-432F-99B0-77731079EFF8}"/>
    <cellStyle name="Comma 6 4 2 4" xfId="2115" xr:uid="{BC5C7B3E-401A-4BD8-BC8B-1FA27ED44C74}"/>
    <cellStyle name="Comma 6 4 2 4 2" xfId="10327" xr:uid="{17518209-D74F-47FA-B5D2-099923AE19A8}"/>
    <cellStyle name="Comma 6 4 2 4 3" xfId="6222" xr:uid="{0FC583EE-DDBD-48D1-B69A-9D38E3BF3DFB}"/>
    <cellStyle name="Comma 6 4 2 4 4" xfId="12774" xr:uid="{2B7C278C-DA22-44E3-B6C9-B57510ABD23F}"/>
    <cellStyle name="Comma 6 4 2 5" xfId="9301" xr:uid="{2F08FB0B-F16C-4DE1-ADEA-10D318E52C62}"/>
    <cellStyle name="Comma 6 4 2 6" xfId="5196" xr:uid="{D1D55BD3-0DA9-4365-BA05-DEA09ED36558}"/>
    <cellStyle name="Comma 6 4 2 7" xfId="12622" xr:uid="{C92E53C2-9918-4E4D-9485-029D9AC0AE17}"/>
    <cellStyle name="Comma 6 4 3" xfId="2661" xr:uid="{FD936EBC-E3AC-4751-9B80-F9E123131EC3}"/>
    <cellStyle name="Comma 6 4 3 2" xfId="10873" xr:uid="{04B400A0-5398-4CCD-9F71-67B64BC7EBB8}"/>
    <cellStyle name="Comma 6 4 3 3" xfId="6768" xr:uid="{9AEDC6F9-B976-4345-AFF8-48AD2FD7F658}"/>
    <cellStyle name="Comma 6 4 3 4" xfId="12853" xr:uid="{5A9D6F57-6F5C-4469-9F33-97C93AF0BA16}"/>
    <cellStyle name="Comma 6 4 4" xfId="3687" xr:uid="{15160F40-A71B-4172-B2BD-91199B9D531B}"/>
    <cellStyle name="Comma 6 4 4 2" xfId="11899" xr:uid="{4948F031-5AA6-4DC6-9D67-97CCF6A1D352}"/>
    <cellStyle name="Comma 6 4 4 3" xfId="7794" xr:uid="{06070074-A784-48CB-B04A-6E1EAEF23803}"/>
    <cellStyle name="Comma 6 4 4 4" xfId="13004" xr:uid="{E8770305-3449-458E-B06D-6F7FD1123B6B}"/>
    <cellStyle name="Comma 6 4 5" xfId="1634" xr:uid="{ACF121BE-C195-412F-89C8-03086233868F}"/>
    <cellStyle name="Comma 6 4 5 2" xfId="9846" xr:uid="{2F417F78-771C-4E7F-95F9-9B3861282E23}"/>
    <cellStyle name="Comma 6 4 5 3" xfId="5741" xr:uid="{D89D1FBA-3084-497A-87BB-7AAE56A3264C}"/>
    <cellStyle name="Comma 6 4 5 4" xfId="12702" xr:uid="{388852A3-D9F4-409A-8E19-C896E73600B6}"/>
    <cellStyle name="Comma 6 4 6" xfId="8820" xr:uid="{EDC1BB8A-74E3-400B-9AF9-0BA8BECC5B6D}"/>
    <cellStyle name="Comma 6 4 7" xfId="4715" xr:uid="{B8CE74C5-7645-42C2-899E-AC9794BA983E}"/>
    <cellStyle name="Comma 6 4 8" xfId="12550" xr:uid="{49371A1E-0351-477C-82E0-C626F54B8253}"/>
    <cellStyle name="Comma 6 5" xfId="846" xr:uid="{326A54CF-CFF1-4BBE-9748-50BA33BEA3E9}"/>
    <cellStyle name="Comma 6 5 2" xfId="2900" xr:uid="{5CA5777B-2C65-4ED5-BCF3-FD37BD723867}"/>
    <cellStyle name="Comma 6 5 2 2" xfId="11112" xr:uid="{1165B14A-BDC0-45FE-954D-237D8BDA2D7E}"/>
    <cellStyle name="Comma 6 5 2 3" xfId="7007" xr:uid="{2DE16915-7AF9-4F28-884E-2DD167891F77}"/>
    <cellStyle name="Comma 6 5 2 4" xfId="12888" xr:uid="{59FC9294-1DBE-4747-8D05-D39570327909}"/>
    <cellStyle name="Comma 6 5 3" xfId="3926" xr:uid="{E67FA170-7629-49EE-A375-F17333AE19C8}"/>
    <cellStyle name="Comma 6 5 3 2" xfId="12138" xr:uid="{B38A1C34-6FA5-4F7D-AA96-889BBA53D81F}"/>
    <cellStyle name="Comma 6 5 3 3" xfId="8033" xr:uid="{F5B73F6F-DA63-413E-B20D-8118A13033B9}"/>
    <cellStyle name="Comma 6 5 3 4" xfId="13039" xr:uid="{B5E0A684-EC83-4C2E-9104-C9D2E0D74E1C}"/>
    <cellStyle name="Comma 6 5 4" xfId="1873" xr:uid="{304AC8B1-0302-465B-9F3E-4AB7EE1273CB}"/>
    <cellStyle name="Comma 6 5 4 2" xfId="10085" xr:uid="{776986FC-F5E7-43DA-8670-46C461AEFFF1}"/>
    <cellStyle name="Comma 6 5 4 3" xfId="5980" xr:uid="{841F084F-AABF-4172-977F-61D0A2DB2931}"/>
    <cellStyle name="Comma 6 5 4 4" xfId="12737" xr:uid="{087D1EA8-A924-41A3-B332-5DF0B352CB0D}"/>
    <cellStyle name="Comma 6 5 5" xfId="9059" xr:uid="{4FB120FB-6356-4AF7-8AD8-55DF28CCB952}"/>
    <cellStyle name="Comma 6 5 6" xfId="4954" xr:uid="{40D83EAB-9D74-4BC5-80AC-BF840BC00A48}"/>
    <cellStyle name="Comma 6 5 7" xfId="12585" xr:uid="{BC20C29C-1BB6-44FC-AEA6-AFD54FCF2D09}"/>
    <cellStyle name="Comma 6 6" xfId="2419" xr:uid="{9B131CE8-F66B-445E-896C-3BE82093684B}"/>
    <cellStyle name="Comma 6 6 2" xfId="10631" xr:uid="{167CB427-FAEF-4034-B600-9B9719C1223F}"/>
    <cellStyle name="Comma 6 6 3" xfId="6526" xr:uid="{258446C4-D2BF-4349-A7A4-CF1A5C421C59}"/>
    <cellStyle name="Comma 6 6 4" xfId="12816" xr:uid="{ABD21E79-487F-4E4E-B320-BE3513147C24}"/>
    <cellStyle name="Comma 6 7" xfId="3445" xr:uid="{3911EB9E-EBF5-4A22-A252-C3EDCC7CB93A}"/>
    <cellStyle name="Comma 6 7 2" xfId="11657" xr:uid="{591ACDD6-1EB8-4885-9006-1321A6B1CF57}"/>
    <cellStyle name="Comma 6 7 3" xfId="7552" xr:uid="{C1A7BC28-ECCA-4B2B-92F9-B2BA21ABB946}"/>
    <cellStyle name="Comma 6 7 4" xfId="12967" xr:uid="{0C5AAB22-2133-4932-9806-FE35ACA65727}"/>
    <cellStyle name="Comma 6 8" xfId="1392" xr:uid="{DA6EC9A2-4D7B-4683-90C2-68FCAAE0E854}"/>
    <cellStyle name="Comma 6 8 2" xfId="9604" xr:uid="{A8E05DB9-6452-4D94-A399-8CBA22138F59}"/>
    <cellStyle name="Comma 6 8 3" xfId="5499" xr:uid="{6F85B5C3-F29B-4BBF-9626-D5087D289BAF}"/>
    <cellStyle name="Comma 6 8 4" xfId="12665" xr:uid="{D393C40B-C716-4A4A-A015-C47DE81BC0BD}"/>
    <cellStyle name="Comma 6 9" xfId="8578" xr:uid="{52E1CCA6-F5D1-4225-8FB1-9611B617FFE4}"/>
    <cellStyle name="Comma 7" xfId="357" xr:uid="{BB55EF87-D2E6-4E36-91D1-8E0A51B333B2}"/>
    <cellStyle name="Comma 7 10" xfId="4470" xr:uid="{CF0481B2-5446-4FA3-9EA7-6FAF7008F8D5}"/>
    <cellStyle name="Comma 7 11" xfId="12510" xr:uid="{9F1DC42E-8C76-4C3E-9701-D067B01A1C1B}"/>
    <cellStyle name="Comma 7 2" xfId="400" xr:uid="{F0467CB0-1DEE-4710-8DA3-4243FFD1D2B3}"/>
    <cellStyle name="Comma 7 2 2" xfId="643" xr:uid="{CE1CF340-14DD-4937-8C41-C51BF1D4AFE5}"/>
    <cellStyle name="Comma 7 2 2 2" xfId="1126" xr:uid="{02B895F5-6AA9-40C8-B04F-475029F25B61}"/>
    <cellStyle name="Comma 7 2 2 2 2" xfId="3180" xr:uid="{802F98D6-1457-474D-892B-B7E27F6DA913}"/>
    <cellStyle name="Comma 7 2 2 2 2 2" xfId="11392" xr:uid="{259D73F6-C265-4CEC-BE8F-A4BB7533902F}"/>
    <cellStyle name="Comma 7 2 2 2 2 3" xfId="7287" xr:uid="{B4FB5564-DDF1-4B4D-BAF3-A3746B6F8507}"/>
    <cellStyle name="Comma 7 2 2 2 2 4" xfId="12932" xr:uid="{9A9B69C3-6325-40D6-95BC-B747ED4BAD2A}"/>
    <cellStyle name="Comma 7 2 2 2 3" xfId="4206" xr:uid="{866C3B93-1934-43D3-9DC7-379FCF5DD1CB}"/>
    <cellStyle name="Comma 7 2 2 2 3 2" xfId="12418" xr:uid="{B2FD881A-21D6-4098-95C9-7E20DFB1C561}"/>
    <cellStyle name="Comma 7 2 2 2 3 3" xfId="8313" xr:uid="{3E454B5A-2A23-489C-8390-6BC806C908E5}"/>
    <cellStyle name="Comma 7 2 2 2 3 4" xfId="13083" xr:uid="{702C57C8-1CB3-426B-80CE-5EE5F88D5BC7}"/>
    <cellStyle name="Comma 7 2 2 2 4" xfId="2153" xr:uid="{FEBDFA07-ED57-4CA3-900B-6733E3FB2F59}"/>
    <cellStyle name="Comma 7 2 2 2 4 2" xfId="10365" xr:uid="{5A0C3498-10A3-443B-98F4-9E3180CF3313}"/>
    <cellStyle name="Comma 7 2 2 2 4 3" xfId="6260" xr:uid="{9CD9803F-3ED0-4F0E-96D8-F819DB39156D}"/>
    <cellStyle name="Comma 7 2 2 2 4 4" xfId="12781" xr:uid="{25A5A7CC-436C-4B27-BB0B-24E61B6A18D5}"/>
    <cellStyle name="Comma 7 2 2 2 5" xfId="9339" xr:uid="{489F0E42-03AB-45EC-9791-F97DCF21CBA9}"/>
    <cellStyle name="Comma 7 2 2 2 6" xfId="5234" xr:uid="{625AA216-7245-4887-BB04-A6C8932BFADD}"/>
    <cellStyle name="Comma 7 2 2 2 7" xfId="12629" xr:uid="{B1D8C6E6-7C19-4298-AF50-080FBD598627}"/>
    <cellStyle name="Comma 7 2 2 3" xfId="2699" xr:uid="{03697976-1045-424F-A949-D672BFD1964F}"/>
    <cellStyle name="Comma 7 2 2 3 2" xfId="10911" xr:uid="{1836BAED-A8F2-4D1A-9FE7-0B4DD798EFFA}"/>
    <cellStyle name="Comma 7 2 2 3 3" xfId="6806" xr:uid="{82BA57B7-6CB8-463C-8863-9BBF9C577098}"/>
    <cellStyle name="Comma 7 2 2 3 4" xfId="12860" xr:uid="{E9D99A58-EA35-4920-ABC9-C50DD2FB8A2B}"/>
    <cellStyle name="Comma 7 2 2 4" xfId="3725" xr:uid="{EECCD98F-1CB0-4BE0-9B5B-E3CAF562FBE6}"/>
    <cellStyle name="Comma 7 2 2 4 2" xfId="11937" xr:uid="{9C1AC6D6-2ADE-48AC-A4D1-41E67004C309}"/>
    <cellStyle name="Comma 7 2 2 4 3" xfId="7832" xr:uid="{2222102B-DD7E-4959-98C0-19933F2E85A5}"/>
    <cellStyle name="Comma 7 2 2 4 4" xfId="13011" xr:uid="{78B4F38E-1035-4172-94A8-0B982F03CB20}"/>
    <cellStyle name="Comma 7 2 2 5" xfId="1672" xr:uid="{48E5D7D0-B3CF-4DEC-8A60-6F25E70C4BB7}"/>
    <cellStyle name="Comma 7 2 2 5 2" xfId="9884" xr:uid="{A9CC5333-6623-48FF-ADC6-48F0A81A8A80}"/>
    <cellStyle name="Comma 7 2 2 5 3" xfId="5779" xr:uid="{2A718B46-4D5A-44D2-8209-DD9848B0BD33}"/>
    <cellStyle name="Comma 7 2 2 5 4" xfId="12709" xr:uid="{B956FA0A-C4EA-467E-924C-CDC158C2743C}"/>
    <cellStyle name="Comma 7 2 2 6" xfId="8858" xr:uid="{FDB908DA-2958-40EB-9C89-D45A2DBCB226}"/>
    <cellStyle name="Comma 7 2 2 7" xfId="4753" xr:uid="{65DB3317-A731-4A11-AD42-6D588D4722C4}"/>
    <cellStyle name="Comma 7 2 2 8" xfId="12557" xr:uid="{8FF29CC2-8ACE-40F1-8A21-430B94EF565F}"/>
    <cellStyle name="Comma 7 2 3" xfId="884" xr:uid="{400AB102-151E-4017-8E90-02048581F799}"/>
    <cellStyle name="Comma 7 2 3 2" xfId="2938" xr:uid="{AC8B6FBC-39EA-486C-BB98-797FBF1E9ECC}"/>
    <cellStyle name="Comma 7 2 3 2 2" xfId="11150" xr:uid="{8AC3B6EF-9EA5-4115-A039-03BDB01C5EB8}"/>
    <cellStyle name="Comma 7 2 3 2 3" xfId="7045" xr:uid="{9A8540AC-4CD5-428C-88D5-A77BC6907CF8}"/>
    <cellStyle name="Comma 7 2 3 2 4" xfId="12895" xr:uid="{56556DCC-59B2-449F-BB90-E3CB78FB99CF}"/>
    <cellStyle name="Comma 7 2 3 3" xfId="3964" xr:uid="{DF896A2B-C33F-4EB3-ADB8-1AB7B35B2B2C}"/>
    <cellStyle name="Comma 7 2 3 3 2" xfId="12176" xr:uid="{D2203BB4-A095-45BE-8E54-FD7DD6CA06C2}"/>
    <cellStyle name="Comma 7 2 3 3 3" xfId="8071" xr:uid="{2FDAA8F9-BFE0-4D78-96EF-69DB5FF10914}"/>
    <cellStyle name="Comma 7 2 3 3 4" xfId="13046" xr:uid="{153D6AC1-5661-4869-BE6B-00D0CEF6BDAD}"/>
    <cellStyle name="Comma 7 2 3 4" xfId="1911" xr:uid="{A3C52A9D-18C9-4BFF-B433-C2189841A969}"/>
    <cellStyle name="Comma 7 2 3 4 2" xfId="10123" xr:uid="{B687395F-7603-4D2B-8FB1-C621F1C2DDA9}"/>
    <cellStyle name="Comma 7 2 3 4 3" xfId="6018" xr:uid="{F4958074-9AFA-48D1-9747-662F90D9AF76}"/>
    <cellStyle name="Comma 7 2 3 4 4" xfId="12744" xr:uid="{722C5A15-BBAD-490A-AA3C-00B4492D5432}"/>
    <cellStyle name="Comma 7 2 3 5" xfId="9097" xr:uid="{F232DCB1-D722-46C8-AD04-82A6C86A7306}"/>
    <cellStyle name="Comma 7 2 3 6" xfId="4992" xr:uid="{2820FD86-CBF3-417B-A7F8-1DD442367803}"/>
    <cellStyle name="Comma 7 2 3 7" xfId="12592" xr:uid="{410BE0EE-2C47-4763-9BEE-F80A687332EF}"/>
    <cellStyle name="Comma 7 2 4" xfId="2457" xr:uid="{A3103AEC-6CB0-44C6-A1C9-85E1826ADD73}"/>
    <cellStyle name="Comma 7 2 4 2" xfId="10669" xr:uid="{8D5B1300-14DD-4E5B-8411-BFE9BEC5E9E8}"/>
    <cellStyle name="Comma 7 2 4 3" xfId="6564" xr:uid="{1FCFEC49-B898-4A77-B0D2-3B73C1AD4952}"/>
    <cellStyle name="Comma 7 2 4 4" xfId="12823" xr:uid="{F44F63B0-0E4E-43BC-9C48-BDDBD5053F57}"/>
    <cellStyle name="Comma 7 2 5" xfId="3483" xr:uid="{205D73AE-79FF-4A11-A22C-36C2D123FA6D}"/>
    <cellStyle name="Comma 7 2 5 2" xfId="11695" xr:uid="{A65F7495-D4F6-4163-964D-25EACCE3611A}"/>
    <cellStyle name="Comma 7 2 5 3" xfId="7590" xr:uid="{13647775-B068-42C0-8754-9F1A7413A7F2}"/>
    <cellStyle name="Comma 7 2 5 4" xfId="12974" xr:uid="{D046E708-F104-4206-B791-64E8DA151DA8}"/>
    <cellStyle name="Comma 7 2 6" xfId="1430" xr:uid="{89E1E266-5712-4969-8BAC-66CE67148BE7}"/>
    <cellStyle name="Comma 7 2 6 2" xfId="9642" xr:uid="{DA80B8C8-0220-4CC6-AA7A-2BE4510CE771}"/>
    <cellStyle name="Comma 7 2 6 3" xfId="5537" xr:uid="{A39E6135-3ABA-4346-BB70-BFA389EF87D7}"/>
    <cellStyle name="Comma 7 2 6 4" xfId="12672" xr:uid="{32528C16-B004-49F9-9DB5-A362AB52A40E}"/>
    <cellStyle name="Comma 7 2 7" xfId="8616" xr:uid="{9E35EAA3-E297-4A3D-9154-8223704A4380}"/>
    <cellStyle name="Comma 7 2 8" xfId="4511" xr:uid="{8902A6D0-096E-4514-A7D5-C9ABCEA0373C}"/>
    <cellStyle name="Comma 7 2 9" xfId="12520" xr:uid="{14A4460E-A96F-4E4E-A8E7-68BC2FB01006}"/>
    <cellStyle name="Comma 7 3" xfId="441" xr:uid="{7CAEB969-30D2-4172-91D2-6995F6C729D4}"/>
    <cellStyle name="Comma 7 3 2" xfId="684" xr:uid="{9F894C23-FBC7-4C16-BFC6-4E4B1E9CDAE7}"/>
    <cellStyle name="Comma 7 3 2 2" xfId="1167" xr:uid="{45A63A6C-7103-4743-B40E-C06CCAB548BC}"/>
    <cellStyle name="Comma 7 3 2 2 2" xfId="3221" xr:uid="{5E9D7863-4616-4156-AAF9-827AC9EBCF01}"/>
    <cellStyle name="Comma 7 3 2 2 2 2" xfId="11433" xr:uid="{1E83E6E9-2333-4AAD-A9C0-9754747365EF}"/>
    <cellStyle name="Comma 7 3 2 2 2 3" xfId="7328" xr:uid="{492760C8-5B14-433E-B338-37A62004A956}"/>
    <cellStyle name="Comma 7 3 2 2 2 4" xfId="12941" xr:uid="{7E8BD965-DF1E-49FB-BA25-E70BE98A4C1A}"/>
    <cellStyle name="Comma 7 3 2 2 3" xfId="4247" xr:uid="{147AB5B1-DCA6-4932-92CF-0DFB17BCE4F1}"/>
    <cellStyle name="Comma 7 3 2 2 3 2" xfId="12459" xr:uid="{603AF2B2-983B-43DF-B31C-AE64F227CC1D}"/>
    <cellStyle name="Comma 7 3 2 2 3 3" xfId="8354" xr:uid="{ABC76AF0-5C03-44CE-9108-4682B26467FD}"/>
    <cellStyle name="Comma 7 3 2 2 3 4" xfId="13092" xr:uid="{4F0001A7-4D9B-46F4-A27F-1C51249790A5}"/>
    <cellStyle name="Comma 7 3 2 2 4" xfId="2194" xr:uid="{BCE30A74-0E9A-4538-9CD7-6561FCFEF50C}"/>
    <cellStyle name="Comma 7 3 2 2 4 2" xfId="10406" xr:uid="{D4A3FEFE-F5E8-4947-A451-DC4297875DB3}"/>
    <cellStyle name="Comma 7 3 2 2 4 3" xfId="6301" xr:uid="{40F60E42-EBE9-4D5C-B482-FED23E3FC9CC}"/>
    <cellStyle name="Comma 7 3 2 2 4 4" xfId="12790" xr:uid="{8AE6C999-CC14-4593-A9C9-A9405615C177}"/>
    <cellStyle name="Comma 7 3 2 2 5" xfId="9380" xr:uid="{22A95B41-E6C5-416D-83DE-4F27B81F7E5F}"/>
    <cellStyle name="Comma 7 3 2 2 6" xfId="5275" xr:uid="{0108954D-423F-4237-872E-144BE0969FA7}"/>
    <cellStyle name="Comma 7 3 2 2 7" xfId="12638" xr:uid="{CD5886DB-FB4F-47C2-9BA0-45A446820012}"/>
    <cellStyle name="Comma 7 3 2 3" xfId="2740" xr:uid="{067112D5-F1CC-4158-BA92-24CCB952602B}"/>
    <cellStyle name="Comma 7 3 2 3 2" xfId="10952" xr:uid="{54C93B61-4774-4D6D-A2FA-D43BD5B7E900}"/>
    <cellStyle name="Comma 7 3 2 3 3" xfId="6847" xr:uid="{758B4CFC-0484-44E4-BCE6-4105ECDFCB64}"/>
    <cellStyle name="Comma 7 3 2 3 4" xfId="12869" xr:uid="{F30E704A-F19A-4C7A-9AED-F07F3E7E7A2C}"/>
    <cellStyle name="Comma 7 3 2 4" xfId="3766" xr:uid="{B75772D2-2E5F-4C28-ABA2-9CBCD3460040}"/>
    <cellStyle name="Comma 7 3 2 4 2" xfId="11978" xr:uid="{25F245B9-65F5-462D-97A8-D215322548CE}"/>
    <cellStyle name="Comma 7 3 2 4 3" xfId="7873" xr:uid="{51FBA5AE-E784-41E3-9AEF-FDA7228A7639}"/>
    <cellStyle name="Comma 7 3 2 4 4" xfId="13020" xr:uid="{B023DC8A-8122-4059-92AF-A5CA274C5D82}"/>
    <cellStyle name="Comma 7 3 2 5" xfId="1713" xr:uid="{60DFB806-BAF8-4618-87A2-20B723A898AC}"/>
    <cellStyle name="Comma 7 3 2 5 2" xfId="9925" xr:uid="{21F80015-1531-4186-BA6E-12D7331177BE}"/>
    <cellStyle name="Comma 7 3 2 5 3" xfId="5820" xr:uid="{56A37078-49CD-4CC6-8F37-2892CB8C9845}"/>
    <cellStyle name="Comma 7 3 2 5 4" xfId="12718" xr:uid="{8D694B5E-990F-4C79-BA94-1C7A3ABDA708}"/>
    <cellStyle name="Comma 7 3 2 6" xfId="8899" xr:uid="{01036DD5-9C74-43F2-ABE8-664EF0DABE35}"/>
    <cellStyle name="Comma 7 3 2 7" xfId="4794" xr:uid="{CFC18603-994D-4996-BB58-B645899699FA}"/>
    <cellStyle name="Comma 7 3 2 8" xfId="12566" xr:uid="{749F1649-289C-449D-82F2-FDE981A69D8F}"/>
    <cellStyle name="Comma 7 3 3" xfId="925" xr:uid="{50E5E023-3829-4EC1-BC5C-A2E8AF97DC53}"/>
    <cellStyle name="Comma 7 3 3 2" xfId="2979" xr:uid="{7F25A11F-A2C3-4EEB-BA83-079C1D3FCED0}"/>
    <cellStyle name="Comma 7 3 3 2 2" xfId="11191" xr:uid="{B68A0F3A-D63F-447E-9260-7ADE01B0F6C6}"/>
    <cellStyle name="Comma 7 3 3 2 3" xfId="7086" xr:uid="{68B4A098-8DAB-417C-A9EB-A84772DBC791}"/>
    <cellStyle name="Comma 7 3 3 2 4" xfId="12904" xr:uid="{DCBD1E79-5307-4121-B141-33FD4A188314}"/>
    <cellStyle name="Comma 7 3 3 3" xfId="4005" xr:uid="{F9612B41-4950-44B3-9BA8-6907F20D59E1}"/>
    <cellStyle name="Comma 7 3 3 3 2" xfId="12217" xr:uid="{C0FA7066-5C7A-460D-981A-575751C82D9E}"/>
    <cellStyle name="Comma 7 3 3 3 3" xfId="8112" xr:uid="{D559E8B8-D0DA-4518-8A4A-4D5222CABE7E}"/>
    <cellStyle name="Comma 7 3 3 3 4" xfId="13055" xr:uid="{2B4D1E94-2E36-4811-B629-2CDF04365644}"/>
    <cellStyle name="Comma 7 3 3 4" xfId="1952" xr:uid="{C3C252A2-D6EC-43C5-A84D-6D34EFCDD493}"/>
    <cellStyle name="Comma 7 3 3 4 2" xfId="10164" xr:uid="{89CD20AB-5875-4989-BB4A-B91B70CA76B1}"/>
    <cellStyle name="Comma 7 3 3 4 3" xfId="6059" xr:uid="{EC1A94D0-9D79-4D53-BA64-D82087B85B64}"/>
    <cellStyle name="Comma 7 3 3 4 4" xfId="12753" xr:uid="{88DDC18F-BBD6-4D16-8130-877131A0FD10}"/>
    <cellStyle name="Comma 7 3 3 5" xfId="9138" xr:uid="{A28B7D86-1E35-4039-8FC6-071434202406}"/>
    <cellStyle name="Comma 7 3 3 6" xfId="5033" xr:uid="{6A25F25C-CC2B-4A30-A61E-67A59B72C50D}"/>
    <cellStyle name="Comma 7 3 3 7" xfId="12601" xr:uid="{01E608A7-5D43-4418-A7A1-AC7AA584128E}"/>
    <cellStyle name="Comma 7 3 4" xfId="2498" xr:uid="{65AE6787-5666-440C-9FF5-C6607D00C578}"/>
    <cellStyle name="Comma 7 3 4 2" xfId="10710" xr:uid="{9700850B-CF46-4D1E-8A03-9BA8230E35E7}"/>
    <cellStyle name="Comma 7 3 4 3" xfId="6605" xr:uid="{2860CFC2-0082-4444-8F74-865E90CADFB0}"/>
    <cellStyle name="Comma 7 3 4 4" xfId="12832" xr:uid="{0109CC9E-BB7E-4006-A25C-1DE9A862F98E}"/>
    <cellStyle name="Comma 7 3 5" xfId="3524" xr:uid="{64E1EA43-B9F1-466A-8414-23CF4E73E337}"/>
    <cellStyle name="Comma 7 3 5 2" xfId="11736" xr:uid="{A585F745-37E6-4ADD-9D98-52797CC459EF}"/>
    <cellStyle name="Comma 7 3 5 3" xfId="7631" xr:uid="{62999C3F-7FCB-4489-9816-CB71CC7F0AEB}"/>
    <cellStyle name="Comma 7 3 5 4" xfId="12983" xr:uid="{12D29D10-C1D6-411C-A17B-D5C7CFEC0D15}"/>
    <cellStyle name="Comma 7 3 6" xfId="1471" xr:uid="{E381B0EA-8A9F-4BAC-812B-6D7FE6F87C77}"/>
    <cellStyle name="Comma 7 3 6 2" xfId="9683" xr:uid="{0BE71E2D-3EC9-48D9-87DF-C500BE9CCE16}"/>
    <cellStyle name="Comma 7 3 6 3" xfId="5578" xr:uid="{F3523964-A03F-4C42-B43D-0449F0B5B1AC}"/>
    <cellStyle name="Comma 7 3 6 4" xfId="12681" xr:uid="{F602201A-E531-4373-B4E5-C791F4609137}"/>
    <cellStyle name="Comma 7 3 7" xfId="8657" xr:uid="{B8BF9E87-844B-4411-958C-FEE114E9BD36}"/>
    <cellStyle name="Comma 7 3 8" xfId="4552" xr:uid="{A7CB8DCE-7E0A-48AB-A047-5C7CEFA81BC0}"/>
    <cellStyle name="Comma 7 3 9" xfId="12529" xr:uid="{14E6E812-318D-4745-9DA6-C9EF8517D7BA}"/>
    <cellStyle name="Comma 7 4" xfId="602" xr:uid="{0C1C74DC-0C13-40E5-863B-FF210A1E909C}"/>
    <cellStyle name="Comma 7 4 2" xfId="1085" xr:uid="{5E944FED-5724-43F4-BA43-B13347F0EE82}"/>
    <cellStyle name="Comma 7 4 2 2" xfId="3139" xr:uid="{F0F99688-47C2-45C5-9A94-82FD7F8C141C}"/>
    <cellStyle name="Comma 7 4 2 2 2" xfId="11351" xr:uid="{7E778DFF-CB34-47F9-9BFB-C9230F4BE4A5}"/>
    <cellStyle name="Comma 7 4 2 2 3" xfId="7246" xr:uid="{D06FD2DE-84CE-415B-8070-C3594B65B557}"/>
    <cellStyle name="Comma 7 4 2 2 4" xfId="12923" xr:uid="{0D3E016C-04D6-4123-8ECE-015C70232E1C}"/>
    <cellStyle name="Comma 7 4 2 3" xfId="4165" xr:uid="{B8065B8B-2BCC-4F31-BEB9-120B0FD435A6}"/>
    <cellStyle name="Comma 7 4 2 3 2" xfId="12377" xr:uid="{1FC8219C-9713-43D7-96D5-3148E2370BDF}"/>
    <cellStyle name="Comma 7 4 2 3 3" xfId="8272" xr:uid="{1CBB0BFB-1954-4618-9300-2DC2DD839C15}"/>
    <cellStyle name="Comma 7 4 2 3 4" xfId="13074" xr:uid="{C59DA507-7214-449F-A878-1F1E390A409F}"/>
    <cellStyle name="Comma 7 4 2 4" xfId="2112" xr:uid="{CA6EF2A1-B4BA-4CBD-8512-587978FE9AAF}"/>
    <cellStyle name="Comma 7 4 2 4 2" xfId="10324" xr:uid="{593A1F2F-0AC7-453B-899B-3D595A2B11F5}"/>
    <cellStyle name="Comma 7 4 2 4 3" xfId="6219" xr:uid="{EA54770A-8E46-455E-AFCF-BB227001CF61}"/>
    <cellStyle name="Comma 7 4 2 4 4" xfId="12772" xr:uid="{CF7E2399-703A-4A5C-8668-D500A8728A40}"/>
    <cellStyle name="Comma 7 4 2 5" xfId="9298" xr:uid="{C69675AC-95D6-42BA-B88C-F40CB2751012}"/>
    <cellStyle name="Comma 7 4 2 6" xfId="5193" xr:uid="{AC5DAF34-3119-4025-932A-DB6421AB27C8}"/>
    <cellStyle name="Comma 7 4 2 7" xfId="12620" xr:uid="{8BDB6078-ED0D-4B3D-A48D-B21DBB1173C9}"/>
    <cellStyle name="Comma 7 4 3" xfId="2658" xr:uid="{8AF3F0E5-C0DD-4E3C-BC66-037930C0FD32}"/>
    <cellStyle name="Comma 7 4 3 2" xfId="10870" xr:uid="{151340D0-1C9A-4266-BEEE-27DF02C690FC}"/>
    <cellStyle name="Comma 7 4 3 3" xfId="6765" xr:uid="{84FD6E04-A401-4F32-9A48-413A08377751}"/>
    <cellStyle name="Comma 7 4 3 4" xfId="12851" xr:uid="{560D72BC-0450-4674-AA9F-A49DCA0F6DEF}"/>
    <cellStyle name="Comma 7 4 4" xfId="3684" xr:uid="{1120E485-B522-4F60-9072-0B97DF84FCF4}"/>
    <cellStyle name="Comma 7 4 4 2" xfId="11896" xr:uid="{59233D9C-E5D8-4BBE-B82C-632D876699E7}"/>
    <cellStyle name="Comma 7 4 4 3" xfId="7791" xr:uid="{A6A5EA77-31A3-4E2E-B946-70F4D3EBED5C}"/>
    <cellStyle name="Comma 7 4 4 4" xfId="13002" xr:uid="{C7512143-FBD4-4E31-9E69-17E413070FFE}"/>
    <cellStyle name="Comma 7 4 5" xfId="1631" xr:uid="{2129DD08-4B9A-4D0A-8FF0-3E6BC5D817D1}"/>
    <cellStyle name="Comma 7 4 5 2" xfId="9843" xr:uid="{F85B1C27-E68D-47C2-84ED-76BC42C5E1E0}"/>
    <cellStyle name="Comma 7 4 5 3" xfId="5738" xr:uid="{F0743085-78E7-468F-A8EC-8F2333281FDD}"/>
    <cellStyle name="Comma 7 4 5 4" xfId="12700" xr:uid="{386EF57F-BFEE-4253-8CCE-988E419B5B48}"/>
    <cellStyle name="Comma 7 4 6" xfId="8817" xr:uid="{90E84232-9F93-43BB-A88B-250E3E55ADD2}"/>
    <cellStyle name="Comma 7 4 7" xfId="4712" xr:uid="{1AA23261-E1AD-4634-AD79-EA54D310A0E8}"/>
    <cellStyle name="Comma 7 4 8" xfId="12548" xr:uid="{47F25A30-050D-4EF4-A39E-555943F20F4A}"/>
    <cellStyle name="Comma 7 5" xfId="843" xr:uid="{4C1649EF-146E-4B2F-A536-713BB83FBE72}"/>
    <cellStyle name="Comma 7 5 2" xfId="2897" xr:uid="{7DE0B9EE-E26F-46E3-B706-9CBD5C509A0D}"/>
    <cellStyle name="Comma 7 5 2 2" xfId="11109" xr:uid="{9661CC25-8B52-4145-9D98-EEFC65991E10}"/>
    <cellStyle name="Comma 7 5 2 3" xfId="7004" xr:uid="{3300FA5A-9E0A-4526-970C-5041FEAF6D10}"/>
    <cellStyle name="Comma 7 5 2 4" xfId="12886" xr:uid="{26C8A835-F353-4CF8-AE47-DDC3F6D3FC12}"/>
    <cellStyle name="Comma 7 5 3" xfId="3923" xr:uid="{D76290F2-E059-47FD-BFD6-BD4C02D8EC3C}"/>
    <cellStyle name="Comma 7 5 3 2" xfId="12135" xr:uid="{08026661-4EC1-40E4-AD3F-20A389860CC5}"/>
    <cellStyle name="Comma 7 5 3 3" xfId="8030" xr:uid="{F3847560-3EF8-4B31-B9D4-4D889DE05206}"/>
    <cellStyle name="Comma 7 5 3 4" xfId="13037" xr:uid="{A6153F87-1C3E-4306-BE78-B1C90B65E75E}"/>
    <cellStyle name="Comma 7 5 4" xfId="1870" xr:uid="{3CA3F6CF-6547-4C80-8619-74C08BF12B44}"/>
    <cellStyle name="Comma 7 5 4 2" xfId="10082" xr:uid="{CC977F6E-E853-40B7-B09E-99E24B2928F6}"/>
    <cellStyle name="Comma 7 5 4 3" xfId="5977" xr:uid="{8C8C0FCC-9D4E-42EA-B838-1CB61EF85778}"/>
    <cellStyle name="Comma 7 5 4 4" xfId="12735" xr:uid="{C1F6E323-5072-4DA9-8260-2E1341445D90}"/>
    <cellStyle name="Comma 7 5 5" xfId="9056" xr:uid="{77A04F0C-01EC-4E9C-8B67-DFF845825434}"/>
    <cellStyle name="Comma 7 5 6" xfId="4951" xr:uid="{82AA1A56-BF5D-4022-93D9-6C1B79DA0445}"/>
    <cellStyle name="Comma 7 5 7" xfId="12583" xr:uid="{DC1F0052-050D-4DA2-A71D-411EC6F711F0}"/>
    <cellStyle name="Comma 7 6" xfId="2416" xr:uid="{C597B3FD-0FDC-41DD-B703-DA02D0F5721D}"/>
    <cellStyle name="Comma 7 6 2" xfId="10628" xr:uid="{436E80AD-17C7-4E90-9F81-9C190A2E9578}"/>
    <cellStyle name="Comma 7 6 3" xfId="6523" xr:uid="{284F6B6E-C6A0-4131-8E83-0099E80CEA0D}"/>
    <cellStyle name="Comma 7 6 4" xfId="12814" xr:uid="{743D8ABC-7A9C-48FD-8832-7FFA0F2E7739}"/>
    <cellStyle name="Comma 7 7" xfId="3442" xr:uid="{F469215D-0DF2-43DD-BEAE-76994E93EAA6}"/>
    <cellStyle name="Comma 7 7 2" xfId="11654" xr:uid="{54C3800A-5ACC-4D07-A9BA-C37361F070CB}"/>
    <cellStyle name="Comma 7 7 3" xfId="7549" xr:uid="{37AED595-7AEE-4E73-8695-58D5E802C8AE}"/>
    <cellStyle name="Comma 7 7 4" xfId="12965" xr:uid="{EE91AD6E-88C4-4EFB-91B5-9A8F49C4AF2C}"/>
    <cellStyle name="Comma 7 8" xfId="1389" xr:uid="{CAAB9863-8FDF-4949-ACA5-A03A78053536}"/>
    <cellStyle name="Comma 7 8 2" xfId="9601" xr:uid="{D0CCA0D2-2CAD-4BD3-A2D0-17400E321ADA}"/>
    <cellStyle name="Comma 7 8 3" xfId="5496" xr:uid="{6D9E77D9-894D-468A-83F8-C243E3B33650}"/>
    <cellStyle name="Comma 7 8 4" xfId="12663" xr:uid="{1FDB62D1-3CE6-47CB-A411-DB402C613629}"/>
    <cellStyle name="Comma 7 9" xfId="8575" xr:uid="{7A70550C-10E5-4A79-A62A-A72D253569EC}"/>
    <cellStyle name="Comma 8" xfId="355" xr:uid="{3E2B91FC-D30E-4428-A855-226206F83B74}"/>
    <cellStyle name="Comma 8 2" xfId="600" xr:uid="{BA76BC2A-F5D9-4C2A-A85B-5D4102E967F0}"/>
    <cellStyle name="Comma 8 2 2" xfId="1083" xr:uid="{829135C4-648E-4B51-9B5B-E80A7CC3A6D8}"/>
    <cellStyle name="Comma 8 2 2 2" xfId="3137" xr:uid="{E01A39CE-9978-435C-8CB8-7DD5C2A9C5AC}"/>
    <cellStyle name="Comma 8 2 2 2 2" xfId="11349" xr:uid="{7ED166FE-20F9-44CE-B581-40F7AAB1D999}"/>
    <cellStyle name="Comma 8 2 2 2 3" xfId="7244" xr:uid="{D91B4917-DF51-4012-A371-82137A4D88D3}"/>
    <cellStyle name="Comma 8 2 2 2 4" xfId="12922" xr:uid="{7D19E2E4-3595-4E9A-9FFB-E86114FF4E91}"/>
    <cellStyle name="Comma 8 2 2 3" xfId="4163" xr:uid="{01BD730C-0E08-4C81-8EC0-54369C01AA21}"/>
    <cellStyle name="Comma 8 2 2 3 2" xfId="12375" xr:uid="{F496177E-DE58-4FA2-ACDC-387E16A50660}"/>
    <cellStyle name="Comma 8 2 2 3 3" xfId="8270" xr:uid="{1FBA785B-A68E-4DC4-972A-BA63DFD1850D}"/>
    <cellStyle name="Comma 8 2 2 3 4" xfId="13073" xr:uid="{32E66B5B-CD5F-4620-883D-7E1933ADA97C}"/>
    <cellStyle name="Comma 8 2 2 4" xfId="2110" xr:uid="{3D87AB7F-CFD7-469D-ACD8-BA600110FB23}"/>
    <cellStyle name="Comma 8 2 2 4 2" xfId="10322" xr:uid="{A934AD42-AF6C-40C4-8EBC-6B799A0B8A3D}"/>
    <cellStyle name="Comma 8 2 2 4 3" xfId="6217" xr:uid="{463ABE96-C867-4F35-9A4A-6022D9412DAE}"/>
    <cellStyle name="Comma 8 2 2 4 4" xfId="12771" xr:uid="{DE3EBC9D-7C96-4E18-A853-B05BE0009D21}"/>
    <cellStyle name="Comma 8 2 2 5" xfId="9296" xr:uid="{2745CA95-C428-4684-AAE5-F04865F1CBB4}"/>
    <cellStyle name="Comma 8 2 2 6" xfId="5191" xr:uid="{5F8567BE-433E-4F26-9152-89C1A51203FE}"/>
    <cellStyle name="Comma 8 2 2 7" xfId="12619" xr:uid="{4FEE1013-8F54-42EE-936A-C8687ADCCC3C}"/>
    <cellStyle name="Comma 8 2 3" xfId="2656" xr:uid="{21814768-40A0-4F12-8DE1-ADF9D3944393}"/>
    <cellStyle name="Comma 8 2 3 2" xfId="10868" xr:uid="{796D96C3-8AC7-4797-B26C-E5879F5144AC}"/>
    <cellStyle name="Comma 8 2 3 3" xfId="6763" xr:uid="{03B492A8-F0B5-45C0-99F3-63F1D7769EBE}"/>
    <cellStyle name="Comma 8 2 3 4" xfId="12850" xr:uid="{C228334B-B568-43A5-94D7-5C0C8A67C76A}"/>
    <cellStyle name="Comma 8 2 4" xfId="3682" xr:uid="{9CC6F1DE-EE57-4B93-AB4A-85B6A78C41EB}"/>
    <cellStyle name="Comma 8 2 4 2" xfId="11894" xr:uid="{ADA5F4D3-D075-4C39-ACA8-EC7D5A7DBDA5}"/>
    <cellStyle name="Comma 8 2 4 3" xfId="7789" xr:uid="{F2FC6663-8C8B-4E2C-96D9-10A227B54566}"/>
    <cellStyle name="Comma 8 2 4 4" xfId="13001" xr:uid="{5EB7196A-5343-4248-BE43-1049A5C9E98B}"/>
    <cellStyle name="Comma 8 2 5" xfId="1629" xr:uid="{1B0E755D-A091-46DE-8DDC-71E77458405D}"/>
    <cellStyle name="Comma 8 2 5 2" xfId="9841" xr:uid="{B2F188A1-A91E-4FF4-B80A-35322915857E}"/>
    <cellStyle name="Comma 8 2 5 3" xfId="5736" xr:uid="{4C915D6D-8CE7-4667-9B1A-A65DC21781AD}"/>
    <cellStyle name="Comma 8 2 5 4" xfId="12699" xr:uid="{28BC5A29-686F-46A9-B624-14C6AFC06B3D}"/>
    <cellStyle name="Comma 8 2 6" xfId="8815" xr:uid="{2459B638-A5D1-47CB-91B1-DBA27C4480DC}"/>
    <cellStyle name="Comma 8 2 7" xfId="4710" xr:uid="{1E3E39E8-5BDD-4E6F-BE90-5B57E6BC82C0}"/>
    <cellStyle name="Comma 8 2 8" xfId="12547" xr:uid="{A7BAB791-ED54-4384-94D5-7432ADB2708A}"/>
    <cellStyle name="Comma 8 3" xfId="841" xr:uid="{3F4C5A31-0100-4DE7-926C-A0467307400A}"/>
    <cellStyle name="Comma 8 3 2" xfId="2895" xr:uid="{44B11C52-3699-462F-B4B4-1ACC767FF8CF}"/>
    <cellStyle name="Comma 8 3 2 2" xfId="11107" xr:uid="{E203C731-26B2-482A-AC06-BDE7C69223B7}"/>
    <cellStyle name="Comma 8 3 2 3" xfId="7002" xr:uid="{0A361399-9DB8-4D2B-ABF2-D2B5736CAADE}"/>
    <cellStyle name="Comma 8 3 2 4" xfId="12885" xr:uid="{38293155-D773-4890-A53A-41A5D5BE2225}"/>
    <cellStyle name="Comma 8 3 3" xfId="3921" xr:uid="{C8CA5734-4DF2-4783-A869-905329E68048}"/>
    <cellStyle name="Comma 8 3 3 2" xfId="12133" xr:uid="{34EA4F9B-BC91-4F32-8182-3AB9D6A4D4E6}"/>
    <cellStyle name="Comma 8 3 3 3" xfId="8028" xr:uid="{FDC8B431-22CD-4DE2-87C1-0B430B12D1A5}"/>
    <cellStyle name="Comma 8 3 3 4" xfId="13036" xr:uid="{39425EDD-2C6C-40DC-B204-0D5D2093D5A1}"/>
    <cellStyle name="Comma 8 3 4" xfId="1868" xr:uid="{61503B83-1A73-485D-8ED2-D5A10974184F}"/>
    <cellStyle name="Comma 8 3 4 2" xfId="10080" xr:uid="{4B086FA3-2992-4547-B405-730763C121AB}"/>
    <cellStyle name="Comma 8 3 4 3" xfId="5975" xr:uid="{CC1F40C7-4DA9-4575-8B6F-90DEAE3114C9}"/>
    <cellStyle name="Comma 8 3 4 4" xfId="12734" xr:uid="{F3BC9A52-BDFF-45B2-9518-8D2AAD712190}"/>
    <cellStyle name="Comma 8 3 5" xfId="9054" xr:uid="{3256ECD7-DE13-4881-B6B4-60945A7FBDAB}"/>
    <cellStyle name="Comma 8 3 6" xfId="4949" xr:uid="{7E1E9CD6-E2EE-47BA-AACB-009B94A6C52A}"/>
    <cellStyle name="Comma 8 3 7" xfId="12582" xr:uid="{9574DB99-345C-4E50-AFFA-B08481454442}"/>
    <cellStyle name="Comma 8 4" xfId="2414" xr:uid="{89B81DAD-B2C3-40AC-BA9F-6D18CD3F838B}"/>
    <cellStyle name="Comma 8 4 2" xfId="10626" xr:uid="{47535ED0-B6B5-414C-9F7F-F2ADF5BC5FA0}"/>
    <cellStyle name="Comma 8 4 3" xfId="6521" xr:uid="{D285DCE7-10C8-4272-AF10-C9D9BED3E297}"/>
    <cellStyle name="Comma 8 4 4" xfId="12813" xr:uid="{69008CBC-BAB9-468D-9EE3-1B8F17C42606}"/>
    <cellStyle name="Comma 8 5" xfId="3440" xr:uid="{22509E0D-2051-4ACB-B46A-49CF41AF5518}"/>
    <cellStyle name="Comma 8 5 2" xfId="11652" xr:uid="{40758A91-E43B-4FBD-AC5A-B0B05710006A}"/>
    <cellStyle name="Comma 8 5 3" xfId="7547" xr:uid="{CA487CF4-A7C7-4A8C-846C-9031BE928453}"/>
    <cellStyle name="Comma 8 5 4" xfId="12964" xr:uid="{CFA78F68-48A9-4222-B26F-713CB651155A}"/>
    <cellStyle name="Comma 8 6" xfId="1387" xr:uid="{1422283D-CED4-413F-A0D5-74AFFBF731E9}"/>
    <cellStyle name="Comma 8 6 2" xfId="9599" xr:uid="{E282D6B2-F60A-450B-BEAA-5C215B927852}"/>
    <cellStyle name="Comma 8 6 3" xfId="5494" xr:uid="{1B1E0613-2A30-404B-8D39-074F630ADD38}"/>
    <cellStyle name="Comma 8 6 4" xfId="12662" xr:uid="{1D3C48F3-EC66-4EC7-BE27-82E329F9CD48}"/>
    <cellStyle name="Comma 8 7" xfId="8573" xr:uid="{ADB6BDDE-89A3-48CF-A658-ABD9598B4F6D}"/>
    <cellStyle name="Comma 8 8" xfId="4468" xr:uid="{6BC02762-0B50-4C15-95DB-397E576B8664}"/>
    <cellStyle name="Comma 8 9" xfId="12509" xr:uid="{8C7213AE-7D0B-45A1-B24A-C4455A53A66C}"/>
    <cellStyle name="Comma 9" xfId="398" xr:uid="{257F6139-72F4-43F8-8578-619701A07B1E}"/>
    <cellStyle name="Comma 9 2" xfId="641" xr:uid="{9C3A71B8-B966-4A4C-B21D-21756C63DF85}"/>
    <cellStyle name="Comma 9 2 2" xfId="1124" xr:uid="{4393F99C-1939-4F1A-B3C0-1A4896A83620}"/>
    <cellStyle name="Comma 9 2 2 2" xfId="3178" xr:uid="{9BDF9F89-2212-4D58-9BF7-7EEE3FD96529}"/>
    <cellStyle name="Comma 9 2 2 2 2" xfId="11390" xr:uid="{76836C32-E386-4A93-8D6F-E789FECD1EE5}"/>
    <cellStyle name="Comma 9 2 2 2 3" xfId="7285" xr:uid="{74A6E20E-7B2F-47DA-8397-AF20995E67F6}"/>
    <cellStyle name="Comma 9 2 2 2 4" xfId="12931" xr:uid="{39927B89-B6C3-4AE0-82FC-2CFFA05FE79D}"/>
    <cellStyle name="Comma 9 2 2 3" xfId="4204" xr:uid="{417F0FD0-6F95-40A6-A2DE-D28B62443F0F}"/>
    <cellStyle name="Comma 9 2 2 3 2" xfId="12416" xr:uid="{0CF98F56-79EC-4DDC-9954-516FE60A1183}"/>
    <cellStyle name="Comma 9 2 2 3 3" xfId="8311" xr:uid="{DDAF3AD4-5E3D-4786-81A0-0968125AD1E5}"/>
    <cellStyle name="Comma 9 2 2 3 4" xfId="13082" xr:uid="{2687393A-8E05-419B-9EA7-F42C9B28F40F}"/>
    <cellStyle name="Comma 9 2 2 4" xfId="2151" xr:uid="{4ED38986-B7D5-4008-8888-7D7A07C5868E}"/>
    <cellStyle name="Comma 9 2 2 4 2" xfId="10363" xr:uid="{61B001C2-9A07-45BF-B8C0-0E108684F4D4}"/>
    <cellStyle name="Comma 9 2 2 4 3" xfId="6258" xr:uid="{CC96DAC2-CFA1-46C9-827E-4E8DA3DE8248}"/>
    <cellStyle name="Comma 9 2 2 4 4" xfId="12780" xr:uid="{EB1B1080-2DFB-48B1-AE60-28B3EC8E8327}"/>
    <cellStyle name="Comma 9 2 2 5" xfId="9337" xr:uid="{EB6C149A-8989-4A4A-94C5-029BD5559E04}"/>
    <cellStyle name="Comma 9 2 2 6" xfId="5232" xr:uid="{591DE94D-5E2B-4080-AD8B-637635FA9C86}"/>
    <cellStyle name="Comma 9 2 2 7" xfId="12628" xr:uid="{16B53638-7D17-4FFF-B677-B08BE02F2B17}"/>
    <cellStyle name="Comma 9 2 3" xfId="2697" xr:uid="{DE8706FD-2C24-4A09-9ABB-F09DE3B10E5B}"/>
    <cellStyle name="Comma 9 2 3 2" xfId="10909" xr:uid="{324E4B0C-7FB2-4FC9-8452-418A551ED915}"/>
    <cellStyle name="Comma 9 2 3 3" xfId="6804" xr:uid="{ADD9020B-A7C8-4482-A4B9-2876977204A4}"/>
    <cellStyle name="Comma 9 2 3 4" xfId="12859" xr:uid="{382C79B8-6D8A-416E-8ECA-3CD0D9C2A03B}"/>
    <cellStyle name="Comma 9 2 4" xfId="3723" xr:uid="{629DBA8A-1061-44F0-B25E-54ED8FC4661A}"/>
    <cellStyle name="Comma 9 2 4 2" xfId="11935" xr:uid="{DF3F4068-088C-4E9D-A82E-8B2952C9936D}"/>
    <cellStyle name="Comma 9 2 4 3" xfId="7830" xr:uid="{2CA5EB53-53FD-481A-8308-6F7F083D4BAF}"/>
    <cellStyle name="Comma 9 2 4 4" xfId="13010" xr:uid="{80B20292-218A-47FB-8110-7E160A419BBD}"/>
    <cellStyle name="Comma 9 2 5" xfId="1670" xr:uid="{601D5100-570F-42B1-A3E0-EF1E947E96AC}"/>
    <cellStyle name="Comma 9 2 5 2" xfId="9882" xr:uid="{7E6FFBD1-E28F-4AC7-8044-155856CD67EB}"/>
    <cellStyle name="Comma 9 2 5 3" xfId="5777" xr:uid="{9EAC04C8-1F48-47A7-9F4C-EC30A6A22238}"/>
    <cellStyle name="Comma 9 2 5 4" xfId="12708" xr:uid="{57900BAB-9FD5-4094-9EE3-D810F1A69ADB}"/>
    <cellStyle name="Comma 9 2 6" xfId="8856" xr:uid="{AE1070B4-9C14-4BB3-9E30-69B4C1708970}"/>
    <cellStyle name="Comma 9 2 7" xfId="4751" xr:uid="{7FE16ADF-8C4A-4BD4-8EDC-D5A8FA26A2A0}"/>
    <cellStyle name="Comma 9 2 8" xfId="12556" xr:uid="{92020D78-F11E-4B6F-AEEE-48E349534911}"/>
    <cellStyle name="Comma 9 3" xfId="882" xr:uid="{A7A54DA5-FAC0-4DA4-A5A0-E11479DCCFB4}"/>
    <cellStyle name="Comma 9 3 2" xfId="2936" xr:uid="{2833A7F8-2D49-4740-B404-4B12E95CCED5}"/>
    <cellStyle name="Comma 9 3 2 2" xfId="11148" xr:uid="{56A8F15D-F232-4648-A9F9-C5E20C4176DF}"/>
    <cellStyle name="Comma 9 3 2 3" xfId="7043" xr:uid="{F350AE1F-7085-4216-9184-B5A56629AFE2}"/>
    <cellStyle name="Comma 9 3 2 4" xfId="12894" xr:uid="{CE377F5C-D1A2-4CD2-AA98-460CD92A3030}"/>
    <cellStyle name="Comma 9 3 3" xfId="3962" xr:uid="{4CC4E612-7FD2-4FEC-8CF1-CBB1DE1CE09F}"/>
    <cellStyle name="Comma 9 3 3 2" xfId="12174" xr:uid="{FAE78FB4-54E0-4C4A-B681-8DEE3C33ECB0}"/>
    <cellStyle name="Comma 9 3 3 3" xfId="8069" xr:uid="{A514FE3A-6467-4A78-889E-521552EF1B7F}"/>
    <cellStyle name="Comma 9 3 3 4" xfId="13045" xr:uid="{4F3FE370-0FDB-4F0C-BAD9-19675E6FA952}"/>
    <cellStyle name="Comma 9 3 4" xfId="1909" xr:uid="{17494130-6955-40C3-90E0-83E02115F034}"/>
    <cellStyle name="Comma 9 3 4 2" xfId="10121" xr:uid="{794919B9-B1A6-4DEE-B2BD-AFC8A0D37F18}"/>
    <cellStyle name="Comma 9 3 4 3" xfId="6016" xr:uid="{181A9F31-206B-475A-B8FF-A43D6F8A147F}"/>
    <cellStyle name="Comma 9 3 4 4" xfId="12743" xr:uid="{0E368714-9686-4665-8B0F-E9D3D9778703}"/>
    <cellStyle name="Comma 9 3 5" xfId="9095" xr:uid="{94B81553-F81E-43F5-86DD-0970ADC8C489}"/>
    <cellStyle name="Comma 9 3 6" xfId="4990" xr:uid="{7BA9690F-C3C7-433A-9C46-2052A93D69EC}"/>
    <cellStyle name="Comma 9 3 7" xfId="12591" xr:uid="{05B455E5-F287-4717-AD55-7EA66ED1963F}"/>
    <cellStyle name="Comma 9 4" xfId="2455" xr:uid="{A9F6C892-C6FE-4C2E-BEB5-62E4315D79CF}"/>
    <cellStyle name="Comma 9 4 2" xfId="10667" xr:uid="{B5338AFA-77C8-4621-B157-07576E73E20F}"/>
    <cellStyle name="Comma 9 4 3" xfId="6562" xr:uid="{5A99752A-7FA8-4E10-B9CA-08E57D364A26}"/>
    <cellStyle name="Comma 9 4 4" xfId="12822" xr:uid="{0381A6AD-23BD-4580-967B-007D74790A62}"/>
    <cellStyle name="Comma 9 5" xfId="3481" xr:uid="{8397E510-EDF9-4EE8-92B4-0B999D43B638}"/>
    <cellStyle name="Comma 9 5 2" xfId="11693" xr:uid="{2BF5D181-6587-492E-8DD8-3FBABF5F79E4}"/>
    <cellStyle name="Comma 9 5 3" xfId="7588" xr:uid="{8BB5B0C6-E59E-4A2C-8D7A-24FF72809FB3}"/>
    <cellStyle name="Comma 9 5 4" xfId="12973" xr:uid="{0D547797-A9ED-403D-A420-86E4889AF928}"/>
    <cellStyle name="Comma 9 6" xfId="1428" xr:uid="{EBC74701-F48C-40E7-AC33-4B628BA6B192}"/>
    <cellStyle name="Comma 9 6 2" xfId="9640" xr:uid="{DA70CA63-940F-47F5-B2E2-2EF5D5D905B0}"/>
    <cellStyle name="Comma 9 6 3" xfId="5535" xr:uid="{C0A5C6AC-AA30-47A4-8906-B1E06587ADB0}"/>
    <cellStyle name="Comma 9 6 4" xfId="12671" xr:uid="{0D9643CD-0627-4A6A-B115-105A229E2C1D}"/>
    <cellStyle name="Comma 9 7" xfId="8614" xr:uid="{E0A7D556-9139-4E41-B501-E237C415AD35}"/>
    <cellStyle name="Comma 9 8" xfId="4509" xr:uid="{99182580-501A-4936-BF58-DA8977124410}"/>
    <cellStyle name="Comma 9 9" xfId="12519" xr:uid="{1AB2949A-4C46-4DEB-92EB-AF432D122358}"/>
    <cellStyle name="Currency" xfId="57" builtinId="4" hidden="1"/>
    <cellStyle name="Currency [0]" xfId="56" builtinId="7" hidden="1"/>
    <cellStyle name="Currency 2" xfId="99" xr:uid="{84053990-BB54-4833-A017-8D44FD500BE1}"/>
    <cellStyle name="Currency 2 10" xfId="1179" xr:uid="{BDC82432-7DFF-4232-A73B-F86448685703}"/>
    <cellStyle name="Currency 2 10 2" xfId="3233" xr:uid="{96DE6B97-5A47-4564-A678-C1437C3ED00F}"/>
    <cellStyle name="Currency 2 10 2 2" xfId="11445" xr:uid="{71E02EDB-44F1-4ABE-B765-DF353A5F652B}"/>
    <cellStyle name="Currency 2 10 2 3" xfId="7340" xr:uid="{9938083A-069E-4A97-BB37-BCD17175A87D}"/>
    <cellStyle name="Currency 2 10 2 4" xfId="12949" xr:uid="{F46A7E03-467F-4C2F-A7BE-44A6081AEC24}"/>
    <cellStyle name="Currency 2 10 3" xfId="4259" xr:uid="{2CB7D92F-17AC-420D-8F1E-9AA0427E7E8B}"/>
    <cellStyle name="Currency 2 10 3 2" xfId="12471" xr:uid="{D21337CD-11A5-4466-9EC5-4078D9506BFA}"/>
    <cellStyle name="Currency 2 10 3 3" xfId="8366" xr:uid="{DA86D6AA-13A7-4E04-8DE9-98E91351F941}"/>
    <cellStyle name="Currency 2 10 3 4" xfId="13100" xr:uid="{7FFF01B8-DC0E-4247-A1A0-80E40CE55446}"/>
    <cellStyle name="Currency 2 10 4" xfId="2206" xr:uid="{B0F88F69-244C-4E52-9F77-2CDC0D2666D9}"/>
    <cellStyle name="Currency 2 10 4 2" xfId="10418" xr:uid="{4580F6C2-5058-4884-AD5F-0A4C736E33FA}"/>
    <cellStyle name="Currency 2 10 4 3" xfId="6313" xr:uid="{5E67FACD-5025-4A36-87AD-79727B797C4F}"/>
    <cellStyle name="Currency 2 10 4 4" xfId="12798" xr:uid="{DEFDC3EE-579A-4CE0-B8E2-DF75F5D874E0}"/>
    <cellStyle name="Currency 2 10 5" xfId="9392" xr:uid="{224CAD9B-548B-4C6C-A9BF-561BE7AD00D9}"/>
    <cellStyle name="Currency 2 10 6" xfId="5287" xr:uid="{EAEAE961-1A5D-4D3B-9172-D29E922C8CAA}"/>
    <cellStyle name="Currency 2 10 7" xfId="12646" xr:uid="{757428F3-3517-4C9D-A990-E25CC42A625A}"/>
    <cellStyle name="Currency 2 11" xfId="2209" xr:uid="{0E6CFFE0-0D2E-4CA2-B3A2-74E7B54A1B51}"/>
    <cellStyle name="Currency 2 11 2" xfId="10421" xr:uid="{E5C5265C-A698-4619-B901-FB9E90179B61}"/>
    <cellStyle name="Currency 2 11 3" xfId="6316" xr:uid="{58934B54-BB0E-4A98-9337-F0A5693AB3F5}"/>
    <cellStyle name="Currency 2 11 4" xfId="12800" xr:uid="{B47B3FA2-3356-46BE-AC57-E29B6CE1E305}"/>
    <cellStyle name="Currency 2 12" xfId="3236" xr:uid="{AA81BD1E-FB78-48A4-A321-D570D9CE4B43}"/>
    <cellStyle name="Currency 2 12 2" xfId="11448" xr:uid="{EFB576D1-90D0-4076-B7B4-CD355DA6619C}"/>
    <cellStyle name="Currency 2 12 3" xfId="7343" xr:uid="{38E1695C-149A-4AD8-9003-34E4800FC071}"/>
    <cellStyle name="Currency 2 12 4" xfId="12951" xr:uid="{C727DEA6-8F0E-48D0-9A22-1625122631B4}"/>
    <cellStyle name="Currency 2 13" xfId="1183" xr:uid="{4543C17C-F2CF-4148-982B-F25A29557D70}"/>
    <cellStyle name="Currency 2 13 2" xfId="9395" xr:uid="{D1AAEFF4-C744-496C-BD33-B06810384586}"/>
    <cellStyle name="Currency 2 13 3" xfId="5290" xr:uid="{07A8137F-57D2-4C4B-9F75-E3DDFB4DC967}"/>
    <cellStyle name="Currency 2 13 4" xfId="12649" xr:uid="{48EF5F87-7302-4E2D-A741-170FE8DD5D75}"/>
    <cellStyle name="Currency 2 14" xfId="8369" xr:uid="{40D60090-99EB-4D43-A317-84DECD21CF00}"/>
    <cellStyle name="Currency 2 15" xfId="4264" xr:uid="{2BE48126-F696-4E0A-8C06-C596B0DB26BC}"/>
    <cellStyle name="Currency 2 16" xfId="12480" xr:uid="{D0E3343B-8D8A-49EC-AD22-99BBD48173B8}"/>
    <cellStyle name="Currency 2 2" xfId="184" xr:uid="{203C60FC-C796-4B5F-B8BE-32B461EF8A0D}"/>
    <cellStyle name="Currency 2 2 10" xfId="4298" xr:uid="{2C4753DD-F280-4E23-AA30-21979CE1AB8C}"/>
    <cellStyle name="Currency 2 2 11" xfId="12498" xr:uid="{983D3D02-4A62-46C7-988A-B20B9AF1EBEA}"/>
    <cellStyle name="Currency 2 2 2" xfId="300" xr:uid="{2692F196-9DF8-4B9F-A781-19E6589D43AE}"/>
    <cellStyle name="Currency 2 2 2 2" xfId="545" xr:uid="{C228298A-EB48-41AF-BADE-D6D0657F8438}"/>
    <cellStyle name="Currency 2 2 2 2 2" xfId="1028" xr:uid="{6E6D7260-9070-41F4-9963-F008B914BBC9}"/>
    <cellStyle name="Currency 2 2 2 2 2 2" xfId="3082" xr:uid="{CE90CEB7-F5E8-470C-88EB-CA358791BD4E}"/>
    <cellStyle name="Currency 2 2 2 2 2 2 2" xfId="11294" xr:uid="{F10B9BBD-4181-4305-A0F5-303DBE8EC974}"/>
    <cellStyle name="Currency 2 2 2 2 2 2 3" xfId="7189" xr:uid="{A8638FA5-D5D8-4F5E-85A5-8FC6AD056AEE}"/>
    <cellStyle name="Currency 2 2 2 2 2 2 4" xfId="12920" xr:uid="{B4C6C587-E4A1-4EE4-BD76-0FE233EB2C2A}"/>
    <cellStyle name="Currency 2 2 2 2 2 3" xfId="4108" xr:uid="{E1BF7474-B75E-4DBA-AA17-B96B6C0AFB5D}"/>
    <cellStyle name="Currency 2 2 2 2 2 3 2" xfId="12320" xr:uid="{91F9F067-CFE6-46FD-A18B-B25DF1E45609}"/>
    <cellStyle name="Currency 2 2 2 2 2 3 3" xfId="8215" xr:uid="{B517344F-2002-4B9E-996E-B14DDF1354A3}"/>
    <cellStyle name="Currency 2 2 2 2 2 3 4" xfId="13071" xr:uid="{EDB62AD6-241A-451C-9435-1C1E785CB506}"/>
    <cellStyle name="Currency 2 2 2 2 2 4" xfId="2055" xr:uid="{3840917C-E92F-46DC-80BF-FAFDE159CCDF}"/>
    <cellStyle name="Currency 2 2 2 2 2 4 2" xfId="10267" xr:uid="{50EC9DEC-5E3C-4D56-876A-401F77D7175C}"/>
    <cellStyle name="Currency 2 2 2 2 2 4 3" xfId="6162" xr:uid="{299194F6-5E12-4F97-BE27-37525C2BC51A}"/>
    <cellStyle name="Currency 2 2 2 2 2 4 4" xfId="12769" xr:uid="{B28136D2-6642-47FF-B3C3-4777B85E72F4}"/>
    <cellStyle name="Currency 2 2 2 2 2 5" xfId="9241" xr:uid="{07DAAE59-136F-4192-B4BA-7A87EF99819C}"/>
    <cellStyle name="Currency 2 2 2 2 2 6" xfId="5136" xr:uid="{07041A4B-7525-4CEE-851A-86F210C5C5F2}"/>
    <cellStyle name="Currency 2 2 2 2 2 7" xfId="12617" xr:uid="{8CE48148-DDE7-4763-BD1E-466769574511}"/>
    <cellStyle name="Currency 2 2 2 2 3" xfId="2601" xr:uid="{E76B85F3-9945-4376-8064-80012A63D07E}"/>
    <cellStyle name="Currency 2 2 2 2 3 2" xfId="10813" xr:uid="{BB786A29-2F18-43CF-8855-C96B874A15A0}"/>
    <cellStyle name="Currency 2 2 2 2 3 3" xfId="6708" xr:uid="{B76EB214-A77B-44D8-AAA3-D06086F407BA}"/>
    <cellStyle name="Currency 2 2 2 2 3 4" xfId="12848" xr:uid="{E3605187-BA06-499E-87A6-BEA2D75DB9B8}"/>
    <cellStyle name="Currency 2 2 2 2 4" xfId="3627" xr:uid="{0F20EDEB-E06F-427C-B583-2B9DE8FD5751}"/>
    <cellStyle name="Currency 2 2 2 2 4 2" xfId="11839" xr:uid="{32FBA32C-58EB-4318-9FA7-D5C92C58C1F2}"/>
    <cellStyle name="Currency 2 2 2 2 4 3" xfId="7734" xr:uid="{7F3F2B4C-C37B-4E2F-8DA1-C803AC7E8B4C}"/>
    <cellStyle name="Currency 2 2 2 2 4 4" xfId="12999" xr:uid="{66C5CC9E-04D5-44C8-A0E4-D7526B070AAE}"/>
    <cellStyle name="Currency 2 2 2 2 5" xfId="1574" xr:uid="{0AD44232-B6BE-417A-9946-1254700C4CCC}"/>
    <cellStyle name="Currency 2 2 2 2 5 2" xfId="9786" xr:uid="{8146193C-B689-4062-BCD1-3FE73DAD3152}"/>
    <cellStyle name="Currency 2 2 2 2 5 3" xfId="5681" xr:uid="{FA951938-3E63-4DA7-BE5B-DCDE041547B0}"/>
    <cellStyle name="Currency 2 2 2 2 5 4" xfId="12697" xr:uid="{F1EFA09E-C698-43E5-BB09-3AD6C64DCC8A}"/>
    <cellStyle name="Currency 2 2 2 2 6" xfId="8760" xr:uid="{BDF59628-5515-435D-9B48-9D96BC27E1B8}"/>
    <cellStyle name="Currency 2 2 2 2 7" xfId="4655" xr:uid="{A92CA8C3-BAF7-4521-AE14-90F5B2467060}"/>
    <cellStyle name="Currency 2 2 2 2 8" xfId="12545" xr:uid="{5EF3E4F4-A26B-43BD-8894-87BD8AC95AD3}"/>
    <cellStyle name="Currency 2 2 2 3" xfId="786" xr:uid="{4A4A0AD0-3489-4838-92DB-DF10B83A1EFD}"/>
    <cellStyle name="Currency 2 2 2 3 2" xfId="2840" xr:uid="{F8FA0D68-6D93-4C96-B61D-BADA0C87BC3C}"/>
    <cellStyle name="Currency 2 2 2 3 2 2" xfId="11052" xr:uid="{193B1831-1F97-449C-804F-2A4D75CB1FEF}"/>
    <cellStyle name="Currency 2 2 2 3 2 3" xfId="6947" xr:uid="{0AAED74F-BE0F-4646-99A7-8E276FD7735F}"/>
    <cellStyle name="Currency 2 2 2 3 2 4" xfId="12883" xr:uid="{5013A44A-F1BC-4698-A9D3-0492ED793F3C}"/>
    <cellStyle name="Currency 2 2 2 3 3" xfId="3866" xr:uid="{96780530-8754-4D69-8D2D-3E7127C6DE7B}"/>
    <cellStyle name="Currency 2 2 2 3 3 2" xfId="12078" xr:uid="{C01DD889-AE95-4104-AD39-D077FBDAD974}"/>
    <cellStyle name="Currency 2 2 2 3 3 3" xfId="7973" xr:uid="{072CDA99-D1A1-428D-9421-DBECC4464926}"/>
    <cellStyle name="Currency 2 2 2 3 3 4" xfId="13034" xr:uid="{F95C79AE-5181-4051-B91E-EB2060E38ABB}"/>
    <cellStyle name="Currency 2 2 2 3 4" xfId="1813" xr:uid="{4B1A044D-6CB9-44A7-B577-988B34E1A9A9}"/>
    <cellStyle name="Currency 2 2 2 3 4 2" xfId="10025" xr:uid="{4A6DDD7E-A0FD-4ABC-A6F3-5CD60590E7BF}"/>
    <cellStyle name="Currency 2 2 2 3 4 3" xfId="5920" xr:uid="{7A6EC596-6B99-4302-BCB8-7DCD0D647613}"/>
    <cellStyle name="Currency 2 2 2 3 4 4" xfId="12732" xr:uid="{E85CB9CF-32EA-4228-89B2-AB0513787332}"/>
    <cellStyle name="Currency 2 2 2 3 5" xfId="8999" xr:uid="{FA8CCFF1-58A4-4278-B199-2CA317D2B2C6}"/>
    <cellStyle name="Currency 2 2 2 3 6" xfId="4894" xr:uid="{7FD012C2-3D0B-4D52-B450-DBF57E332504}"/>
    <cellStyle name="Currency 2 2 2 3 7" xfId="12580" xr:uid="{8226BB92-3133-4EB3-8C81-AD5D4114C26C}"/>
    <cellStyle name="Currency 2 2 2 4" xfId="2359" xr:uid="{584D5421-1974-461D-BC5C-3084824DCC05}"/>
    <cellStyle name="Currency 2 2 2 4 2" xfId="10571" xr:uid="{B6F7DD61-851B-42BB-8A37-89D192126927}"/>
    <cellStyle name="Currency 2 2 2 4 3" xfId="6466" xr:uid="{469C0E55-1912-4D29-B3BA-2E5F90083682}"/>
    <cellStyle name="Currency 2 2 2 4 4" xfId="12811" xr:uid="{B438FA8A-51B7-4685-9E08-BD73B0E13797}"/>
    <cellStyle name="Currency 2 2 2 5" xfId="3385" xr:uid="{65064EC3-33B7-4F37-B14B-49251B0182D6}"/>
    <cellStyle name="Currency 2 2 2 5 2" xfId="11597" xr:uid="{6D8EB5C6-D354-4C30-B10E-82B84FEB96AA}"/>
    <cellStyle name="Currency 2 2 2 5 3" xfId="7492" xr:uid="{ED5AA8EF-6258-4FA5-A0BD-2ECF180F4FA2}"/>
    <cellStyle name="Currency 2 2 2 5 4" xfId="12962" xr:uid="{95F9CD68-8148-4227-87FA-492403D6448A}"/>
    <cellStyle name="Currency 2 2 2 6" xfId="1332" xr:uid="{8BEB05CE-0E0D-4366-B841-4B0516005DED}"/>
    <cellStyle name="Currency 2 2 2 6 2" xfId="9544" xr:uid="{FF8430BE-1E15-414A-8766-1624EA13B31E}"/>
    <cellStyle name="Currency 2 2 2 6 3" xfId="5439" xr:uid="{F7321326-ACE5-4D76-BC51-08308064D5D9}"/>
    <cellStyle name="Currency 2 2 2 6 4" xfId="12660" xr:uid="{74D7F2FC-3E91-4E8E-B68B-4A1783132F02}"/>
    <cellStyle name="Currency 2 2 2 7" xfId="8518" xr:uid="{723A9DA9-F7F4-426B-AD0B-FF53A341D29B}"/>
    <cellStyle name="Currency 2 2 2 8" xfId="4413" xr:uid="{D1D83E13-74EE-4198-93A1-CE245FDF49F7}"/>
    <cellStyle name="Currency 2 2 2 9" xfId="12507" xr:uid="{DF745EB9-A000-49B6-A225-D86C8FF96652}"/>
    <cellStyle name="Currency 2 2 3" xfId="488" xr:uid="{B109DCD6-0813-4D0F-AFC5-878D2DE8FB3E}"/>
    <cellStyle name="Currency 2 2 3 2" xfId="971" xr:uid="{929F7A94-044F-4ABF-95CC-56668FEEDAB0}"/>
    <cellStyle name="Currency 2 2 3 2 2" xfId="3025" xr:uid="{7154D4DF-1EE5-44DC-BE06-0CA9533537F8}"/>
    <cellStyle name="Currency 2 2 3 2 2 2" xfId="11237" xr:uid="{53DBC6AA-60E2-4BB5-87E5-B463E0B04B82}"/>
    <cellStyle name="Currency 2 2 3 2 2 3" xfId="7132" xr:uid="{603E8431-BF8D-4570-9D51-87EF2069B67C}"/>
    <cellStyle name="Currency 2 2 3 2 2 4" xfId="12916" xr:uid="{8473A402-9D59-44CA-8E8E-E3D30D477AC5}"/>
    <cellStyle name="Currency 2 2 3 2 3" xfId="4051" xr:uid="{E817D220-54DE-4E8C-A2E5-4C7BE4BC43DC}"/>
    <cellStyle name="Currency 2 2 3 2 3 2" xfId="12263" xr:uid="{75DCC93B-693C-4E22-AB38-CC965627A58F}"/>
    <cellStyle name="Currency 2 2 3 2 3 3" xfId="8158" xr:uid="{4DA2D199-439B-41C0-A822-C89E94A4788B}"/>
    <cellStyle name="Currency 2 2 3 2 3 4" xfId="13067" xr:uid="{CB71F121-FA67-4359-A879-036B1D2DBB5D}"/>
    <cellStyle name="Currency 2 2 3 2 4" xfId="1998" xr:uid="{04FC054D-098F-47A0-AED7-9F791852155B}"/>
    <cellStyle name="Currency 2 2 3 2 4 2" xfId="10210" xr:uid="{9D8F6CB9-15A2-4D48-B061-FD77095CDC6A}"/>
    <cellStyle name="Currency 2 2 3 2 4 3" xfId="6105" xr:uid="{C9E6670B-186E-464D-9A9D-9CA991A0BEFF}"/>
    <cellStyle name="Currency 2 2 3 2 4 4" xfId="12765" xr:uid="{2B61136D-F1F8-4AA2-B3EF-4C5A13DC5133}"/>
    <cellStyle name="Currency 2 2 3 2 5" xfId="9184" xr:uid="{F6EC74F1-135B-428B-ACD1-5108E070B88D}"/>
    <cellStyle name="Currency 2 2 3 2 6" xfId="5079" xr:uid="{D7BBDB27-11E4-4B13-A956-B1A3427A73A6}"/>
    <cellStyle name="Currency 2 2 3 2 7" xfId="12613" xr:uid="{B90BF40B-D910-4DB0-B059-59D47B606383}"/>
    <cellStyle name="Currency 2 2 3 3" xfId="2544" xr:uid="{8B7CC89B-7AA5-4286-9BB7-18ACC8E2E3A9}"/>
    <cellStyle name="Currency 2 2 3 3 2" xfId="10756" xr:uid="{F6EC2B22-0888-45E8-B1E1-6A8821545C1E}"/>
    <cellStyle name="Currency 2 2 3 3 3" xfId="6651" xr:uid="{7F86B039-3FB6-4A0B-82E6-257F90B3E58E}"/>
    <cellStyle name="Currency 2 2 3 3 4" xfId="12844" xr:uid="{4EB62DC8-E082-4473-8B26-218361FDE01F}"/>
    <cellStyle name="Currency 2 2 3 4" xfId="3570" xr:uid="{5E1EE869-0F00-440C-8533-50ADF8CA1054}"/>
    <cellStyle name="Currency 2 2 3 4 2" xfId="11782" xr:uid="{5CFDFB8B-47CA-46EA-A322-759B2615FF40}"/>
    <cellStyle name="Currency 2 2 3 4 3" xfId="7677" xr:uid="{DD223954-9B40-4DEF-B2A4-E7EB1E77BD19}"/>
    <cellStyle name="Currency 2 2 3 4 4" xfId="12995" xr:uid="{9A2CC3DC-4BA5-495E-8031-2425F6449B80}"/>
    <cellStyle name="Currency 2 2 3 5" xfId="1517" xr:uid="{51E815B7-D077-41A9-BD37-FBD78E9CC78E}"/>
    <cellStyle name="Currency 2 2 3 5 2" xfId="9729" xr:uid="{269B8157-C174-463B-8715-C817286AE807}"/>
    <cellStyle name="Currency 2 2 3 5 3" xfId="5624" xr:uid="{6CD7F5E1-DDC0-4D86-8D46-56110BD46A48}"/>
    <cellStyle name="Currency 2 2 3 5 4" xfId="12693" xr:uid="{99403DD0-7922-412F-AC37-733003B795CC}"/>
    <cellStyle name="Currency 2 2 3 6" xfId="8703" xr:uid="{6A2233A7-A722-4382-BD01-B09E1E7A979A}"/>
    <cellStyle name="Currency 2 2 3 7" xfId="4598" xr:uid="{08166215-656A-4DDD-92D9-E2B708DED83D}"/>
    <cellStyle name="Currency 2 2 3 8" xfId="12541" xr:uid="{A2ED5173-F002-4F56-ADAC-AF9EF546821C}"/>
    <cellStyle name="Currency 2 2 4" xfId="242" xr:uid="{B00FC252-CA6F-4818-B537-387C697BB574}"/>
    <cellStyle name="Currency 2 2 4 2" xfId="2301" xr:uid="{95CEAF1B-0803-412B-AFC5-05AB37344ED9}"/>
    <cellStyle name="Currency 2 2 4 2 2" xfId="10513" xr:uid="{32CFFF73-F05A-42E0-929F-167F2E9C7FD1}"/>
    <cellStyle name="Currency 2 2 4 2 3" xfId="6408" xr:uid="{7C190863-1FA7-44A9-89F4-B23394E63163}"/>
    <cellStyle name="Currency 2 2 4 2 4" xfId="12807" xr:uid="{381781B3-15DB-4771-AD74-8D7862CE9F79}"/>
    <cellStyle name="Currency 2 2 4 3" xfId="3327" xr:uid="{FA6402E1-0C89-4154-BBF8-08CFA89F98A6}"/>
    <cellStyle name="Currency 2 2 4 3 2" xfId="11539" xr:uid="{223969FE-A42B-43D3-8B44-EA3ED0DB55E5}"/>
    <cellStyle name="Currency 2 2 4 3 3" xfId="7434" xr:uid="{8076C8C3-B936-4018-9969-4C2DB65B7787}"/>
    <cellStyle name="Currency 2 2 4 3 4" xfId="12958" xr:uid="{E63A9E81-372F-4084-A79A-98FCCDA21145}"/>
    <cellStyle name="Currency 2 2 4 4" xfId="1274" xr:uid="{221B5928-586E-4196-803C-A7B8854CFD34}"/>
    <cellStyle name="Currency 2 2 4 4 2" xfId="9486" xr:uid="{7ECC9C2B-3370-4590-99EB-0848C7BF6269}"/>
    <cellStyle name="Currency 2 2 4 4 3" xfId="5381" xr:uid="{81866FCC-2D39-4C21-9719-81FC26B86653}"/>
    <cellStyle name="Currency 2 2 4 4 4" xfId="12656" xr:uid="{AF43D8A2-BA8B-4323-96AB-53F32C52F705}"/>
    <cellStyle name="Currency 2 2 4 5" xfId="8460" xr:uid="{62A4A985-B2DF-4A67-8A6B-A6C6AB5AEF35}"/>
    <cellStyle name="Currency 2 2 4 6" xfId="4355" xr:uid="{4B4E8F76-E19C-41B3-AE39-021E9003DDC5}"/>
    <cellStyle name="Currency 2 2 4 7" xfId="12503" xr:uid="{8F7E8D3C-C050-4E0B-8ECD-F564EBEBBD49}"/>
    <cellStyle name="Currency 2 2 5" xfId="728" xr:uid="{4403525C-DC2F-43C1-9EE4-13FA8AC24779}"/>
    <cellStyle name="Currency 2 2 5 2" xfId="2782" xr:uid="{A301B721-3A8E-4FE2-83C8-06FDA20CAC5D}"/>
    <cellStyle name="Currency 2 2 5 2 2" xfId="10994" xr:uid="{7F92556C-50F6-4E83-8859-00D9CC8DC339}"/>
    <cellStyle name="Currency 2 2 5 2 3" xfId="6889" xr:uid="{BD3714DE-2045-4B45-855C-5BD3EE3BE0BD}"/>
    <cellStyle name="Currency 2 2 5 2 4" xfId="12879" xr:uid="{56574BEF-34A7-44F2-9863-4A8C3D347859}"/>
    <cellStyle name="Currency 2 2 5 3" xfId="3808" xr:uid="{942CBDAE-8E6B-48A9-BF73-AAC5C947422C}"/>
    <cellStyle name="Currency 2 2 5 3 2" xfId="12020" xr:uid="{764EBFFE-89F1-47AB-B3C7-E40FF34B9C7C}"/>
    <cellStyle name="Currency 2 2 5 3 3" xfId="7915" xr:uid="{A45777FB-35B6-4726-9C55-9C58603EC5CA}"/>
    <cellStyle name="Currency 2 2 5 3 4" xfId="13030" xr:uid="{C22BCA2E-0B49-4714-8CEC-A572A9FF74C5}"/>
    <cellStyle name="Currency 2 2 5 4" xfId="1755" xr:uid="{4075B94F-AD2B-48DF-9F81-15BC3CD31BE5}"/>
    <cellStyle name="Currency 2 2 5 4 2" xfId="9967" xr:uid="{E1E5C1C6-EC00-489D-A408-0C3EF795EB8C}"/>
    <cellStyle name="Currency 2 2 5 4 3" xfId="5862" xr:uid="{724790A0-8A58-4448-A7AA-920BBB6C056C}"/>
    <cellStyle name="Currency 2 2 5 4 4" xfId="12728" xr:uid="{C0322650-318E-4A8B-9634-BBBA71260D1A}"/>
    <cellStyle name="Currency 2 2 5 5" xfId="8941" xr:uid="{8E951240-B514-4337-8D5C-71AE4866D7F8}"/>
    <cellStyle name="Currency 2 2 5 6" xfId="4836" xr:uid="{DB326624-506E-43C3-81D9-DA3947D42D12}"/>
    <cellStyle name="Currency 2 2 5 7" xfId="12576" xr:uid="{F3E6E6FE-BEEF-4DAC-973E-CC12EB54EE28}"/>
    <cellStyle name="Currency 2 2 6" xfId="2244" xr:uid="{ADFA4A36-5505-417F-BB38-D7D7160B9E33}"/>
    <cellStyle name="Currency 2 2 6 2" xfId="10456" xr:uid="{A15FFE55-F2E7-4B98-88A2-DD2CF5CC33C5}"/>
    <cellStyle name="Currency 2 2 6 3" xfId="6351" xr:uid="{2C351023-9DBA-49A9-9EF4-DB38E9EB8264}"/>
    <cellStyle name="Currency 2 2 6 4" xfId="12803" xr:uid="{9F06A772-E48F-4BA9-BEE8-0824631FC9D2}"/>
    <cellStyle name="Currency 2 2 7" xfId="3270" xr:uid="{C8BD7BDF-FC3E-4B99-A3B1-52582199E264}"/>
    <cellStyle name="Currency 2 2 7 2" xfId="11482" xr:uid="{B951138C-E497-44CD-A6BD-049908160885}"/>
    <cellStyle name="Currency 2 2 7 3" xfId="7377" xr:uid="{52F46C2A-D75E-46A2-9A04-5390BE03E9F4}"/>
    <cellStyle name="Currency 2 2 7 4" xfId="12954" xr:uid="{5E96E110-EDFD-49B7-828E-C00756A3B14E}"/>
    <cellStyle name="Currency 2 2 8" xfId="1217" xr:uid="{ACCE9F55-7FAB-4A87-979B-74307384CC47}"/>
    <cellStyle name="Currency 2 2 8 2" xfId="9429" xr:uid="{8429DE97-DE36-4E8B-9494-D411A0B20C53}"/>
    <cellStyle name="Currency 2 2 8 3" xfId="5324" xr:uid="{1B08EF46-D338-4D7F-A8A9-32A8B65A1501}"/>
    <cellStyle name="Currency 2 2 8 4" xfId="12652" xr:uid="{B917F5C0-B95E-4B66-BF77-24CDD953E33D}"/>
    <cellStyle name="Currency 2 2 9" xfId="8403" xr:uid="{051B03C2-35F2-4C72-9BA6-7BE7BE5CF662}"/>
    <cellStyle name="Currency 2 3" xfId="324" xr:uid="{9ED3C124-9275-40F2-B6AC-91671AE0E5E8}"/>
    <cellStyle name="Currency 2 3 2" xfId="569" xr:uid="{ECA619A4-77C3-42F4-AD09-8E4B9B01DAC5}"/>
    <cellStyle name="Currency 2 3 2 2" xfId="1052" xr:uid="{03851542-CA2F-4617-AF77-4980A85F079E}"/>
    <cellStyle name="Currency 2 3 2 2 2" xfId="3106" xr:uid="{F367990E-36DA-4E62-AB52-6AC2F8145623}"/>
    <cellStyle name="Currency 2 3 2 2 2 2" xfId="11318" xr:uid="{6F768761-BE02-47FC-98E3-955002E28FB9}"/>
    <cellStyle name="Currency 2 3 2 2 2 3" xfId="7213" xr:uid="{73CCF7AA-DDCB-4FA0-8147-BEC05C3E55C8}"/>
    <cellStyle name="Currency 2 3 2 2 2 4" xfId="12921" xr:uid="{5CA59976-E17D-45CB-87DD-646899B4ED77}"/>
    <cellStyle name="Currency 2 3 2 2 3" xfId="4132" xr:uid="{7097E072-844E-4AB1-B78E-1B129D15ABE1}"/>
    <cellStyle name="Currency 2 3 2 2 3 2" xfId="12344" xr:uid="{F0D52680-E304-4994-B99C-04A9D89CDF41}"/>
    <cellStyle name="Currency 2 3 2 2 3 3" xfId="8239" xr:uid="{7076DAD1-52A1-4C6F-AD56-E2040D7DE01F}"/>
    <cellStyle name="Currency 2 3 2 2 3 4" xfId="13072" xr:uid="{3BC012F7-EEAD-4459-8504-D86FE7627C03}"/>
    <cellStyle name="Currency 2 3 2 2 4" xfId="2079" xr:uid="{F9FEB4EC-394C-42DF-AD5E-93934BD593DB}"/>
    <cellStyle name="Currency 2 3 2 2 4 2" xfId="10291" xr:uid="{6B3FECF3-3085-48B1-BC9E-ED57E0EA84D7}"/>
    <cellStyle name="Currency 2 3 2 2 4 3" xfId="6186" xr:uid="{319C938D-79DD-4548-9A29-ACE2F6DC3778}"/>
    <cellStyle name="Currency 2 3 2 2 4 4" xfId="12770" xr:uid="{9BB607E8-AE05-4EB4-9345-E831FC42F289}"/>
    <cellStyle name="Currency 2 3 2 2 5" xfId="9265" xr:uid="{0ADD8F03-7E80-49A6-A8BB-56F99A2C6730}"/>
    <cellStyle name="Currency 2 3 2 2 6" xfId="5160" xr:uid="{3B89A808-1B61-4085-B6D6-E2A5D093FED1}"/>
    <cellStyle name="Currency 2 3 2 2 7" xfId="12618" xr:uid="{DD3E376F-272F-41D2-B14D-21483EE3EA3B}"/>
    <cellStyle name="Currency 2 3 2 3" xfId="2625" xr:uid="{4B1B0AE0-309C-46E5-A5C7-3BC2D328445C}"/>
    <cellStyle name="Currency 2 3 2 3 2" xfId="10837" xr:uid="{81DB3382-1939-4CFC-B80A-289E974C2073}"/>
    <cellStyle name="Currency 2 3 2 3 3" xfId="6732" xr:uid="{FE9C587E-EA16-4677-8923-900E720EE0FD}"/>
    <cellStyle name="Currency 2 3 2 3 4" xfId="12849" xr:uid="{8584A834-A57A-4335-B913-E81CEF737FBA}"/>
    <cellStyle name="Currency 2 3 2 4" xfId="3651" xr:uid="{A4A518EF-FF34-4912-811C-26FD89EFCDBB}"/>
    <cellStyle name="Currency 2 3 2 4 2" xfId="11863" xr:uid="{4CB50916-C31B-4412-97AF-5D6DAD6C22AF}"/>
    <cellStyle name="Currency 2 3 2 4 3" xfId="7758" xr:uid="{0831DC2F-1EC5-45D0-92D9-CD2FE8B6E4AD}"/>
    <cellStyle name="Currency 2 3 2 4 4" xfId="13000" xr:uid="{4C1989D2-0E00-4699-9FC2-5406FFC40358}"/>
    <cellStyle name="Currency 2 3 2 5" xfId="1598" xr:uid="{8831D0D6-9390-4F69-98F6-FDFF5D178F5F}"/>
    <cellStyle name="Currency 2 3 2 5 2" xfId="9810" xr:uid="{1FBCF5F5-B09B-48B0-B130-1FE52975E79F}"/>
    <cellStyle name="Currency 2 3 2 5 3" xfId="5705" xr:uid="{48FD5E08-D0D0-447B-830F-172AC5D0BABA}"/>
    <cellStyle name="Currency 2 3 2 5 4" xfId="12698" xr:uid="{B6091E93-48BA-4B09-B2CE-A19710133837}"/>
    <cellStyle name="Currency 2 3 2 6" xfId="8784" xr:uid="{7D4BC9E7-54E9-433C-8453-322D326DA6E8}"/>
    <cellStyle name="Currency 2 3 2 7" xfId="4679" xr:uid="{89041AE4-0B99-4B17-A22A-71C0BAFE7CDE}"/>
    <cellStyle name="Currency 2 3 2 8" xfId="12546" xr:uid="{7178A491-899A-48A7-8911-827D36F133D0}"/>
    <cellStyle name="Currency 2 3 3" xfId="810" xr:uid="{28C05325-2001-4B91-A012-1674C5BCA91F}"/>
    <cellStyle name="Currency 2 3 3 2" xfId="2864" xr:uid="{7B387E38-D0D0-4C1E-B2E3-11BE35EEFB8D}"/>
    <cellStyle name="Currency 2 3 3 2 2" xfId="11076" xr:uid="{A943C0E8-CE7E-4DA0-89FE-C04275F0B686}"/>
    <cellStyle name="Currency 2 3 3 2 3" xfId="6971" xr:uid="{C966EF53-D0AC-4F6E-ABCA-EC7E95866C29}"/>
    <cellStyle name="Currency 2 3 3 2 4" xfId="12884" xr:uid="{FFC8A39D-E670-4DD1-9C60-8B90EB700728}"/>
    <cellStyle name="Currency 2 3 3 3" xfId="3890" xr:uid="{DC3A8A6C-1951-45B8-A999-E2C5179C979B}"/>
    <cellStyle name="Currency 2 3 3 3 2" xfId="12102" xr:uid="{511067F0-6568-4279-9F11-EC0439B161B6}"/>
    <cellStyle name="Currency 2 3 3 3 3" xfId="7997" xr:uid="{2E2781A9-E76D-4DF4-8346-AE3FD1ABF707}"/>
    <cellStyle name="Currency 2 3 3 3 4" xfId="13035" xr:uid="{108B2513-BCC1-41D6-9661-BD5546E3C852}"/>
    <cellStyle name="Currency 2 3 3 4" xfId="1837" xr:uid="{CB5B00CA-CD57-467E-A3C0-3975570894F1}"/>
    <cellStyle name="Currency 2 3 3 4 2" xfId="10049" xr:uid="{26C530D2-FFE5-4152-B36A-BAEDBF46CB8C}"/>
    <cellStyle name="Currency 2 3 3 4 3" xfId="5944" xr:uid="{82A314A4-6780-4B34-A899-C84FA11B4CE0}"/>
    <cellStyle name="Currency 2 3 3 4 4" xfId="12733" xr:uid="{0FD03264-ABE9-493B-905B-997F0A596469}"/>
    <cellStyle name="Currency 2 3 3 5" xfId="9023" xr:uid="{7C905F4A-7EB8-409F-9B9E-8C91F21CDFA6}"/>
    <cellStyle name="Currency 2 3 3 6" xfId="4918" xr:uid="{FE03A3A7-B82E-4EA6-A363-A0EB94640093}"/>
    <cellStyle name="Currency 2 3 3 7" xfId="12581" xr:uid="{A606F496-B2B4-43D5-B23D-49591289CD92}"/>
    <cellStyle name="Currency 2 3 4" xfId="2383" xr:uid="{B9A0BE21-FAA2-44B9-AB01-7FF3695D1097}"/>
    <cellStyle name="Currency 2 3 4 2" xfId="10595" xr:uid="{AC2AC891-B3ED-45C8-985C-85FEB494D80B}"/>
    <cellStyle name="Currency 2 3 4 3" xfId="6490" xr:uid="{12699A15-01FF-4B45-AE45-47E26383AE50}"/>
    <cellStyle name="Currency 2 3 4 4" xfId="12812" xr:uid="{2D091A41-7B11-478A-AD8C-91D336FF543E}"/>
    <cellStyle name="Currency 2 3 5" xfId="3409" xr:uid="{89B520E0-4182-472B-82AC-54C63646265E}"/>
    <cellStyle name="Currency 2 3 5 2" xfId="11621" xr:uid="{CBE9F5B5-71F9-4E04-A798-6EBDEB9F13AB}"/>
    <cellStyle name="Currency 2 3 5 3" xfId="7516" xr:uid="{CED1CD1C-B8DE-4882-A08D-340548662E40}"/>
    <cellStyle name="Currency 2 3 5 4" xfId="12963" xr:uid="{91CFE3B6-C1B5-4473-9380-9FB68BCD2077}"/>
    <cellStyle name="Currency 2 3 6" xfId="1356" xr:uid="{43AC81F4-87A8-4EA5-91E9-C27D2CE0359C}"/>
    <cellStyle name="Currency 2 3 6 2" xfId="9568" xr:uid="{7107E38B-328C-4084-85C3-D1471B9AB25B}"/>
    <cellStyle name="Currency 2 3 6 3" xfId="5463" xr:uid="{0AD5F550-313E-4F5C-9ABD-81C658404C15}"/>
    <cellStyle name="Currency 2 3 6 4" xfId="12661" xr:uid="{679D0257-3821-4C9A-AE7A-F9C67917773D}"/>
    <cellStyle name="Currency 2 3 7" xfId="8542" xr:uid="{8143DD0F-6908-4EFA-8D35-10E427FAA0AC}"/>
    <cellStyle name="Currency 2 3 8" xfId="4437" xr:uid="{4A71C23F-AE12-47D1-A2E2-46A944055E22}"/>
    <cellStyle name="Currency 2 3 9" xfId="12508" xr:uid="{B7B3649A-77ED-4FF6-99B9-43B46B6B42CB}"/>
    <cellStyle name="Currency 2 4" xfId="367" xr:uid="{85E3F12B-F38D-4B3D-BCEB-74C11BCBD1C1}"/>
    <cellStyle name="Currency 2 4 2" xfId="610" xr:uid="{C7BCFD68-2C53-4D94-8A60-4D847D43C079}"/>
    <cellStyle name="Currency 2 4 2 2" xfId="1093" xr:uid="{F94C3135-9AA1-4DA5-B1FD-899AC46CA259}"/>
    <cellStyle name="Currency 2 4 2 2 2" xfId="3147" xr:uid="{3D0AFB2A-05F3-4481-A439-25EEF529367B}"/>
    <cellStyle name="Currency 2 4 2 2 2 2" xfId="11359" xr:uid="{9913FABC-75F7-4098-9D92-401DA5F922AE}"/>
    <cellStyle name="Currency 2 4 2 2 2 3" xfId="7254" xr:uid="{9749F00A-328D-44F8-8FD4-A96A8FE66B01}"/>
    <cellStyle name="Currency 2 4 2 2 2 4" xfId="12930" xr:uid="{31CDB642-8D86-45A7-969C-21C74556B128}"/>
    <cellStyle name="Currency 2 4 2 2 3" xfId="4173" xr:uid="{1FB2EDF5-784D-4DA8-947E-FF3392018542}"/>
    <cellStyle name="Currency 2 4 2 2 3 2" xfId="12385" xr:uid="{F4275261-6C62-46A8-8FD7-B26CA41C45FC}"/>
    <cellStyle name="Currency 2 4 2 2 3 3" xfId="8280" xr:uid="{FCBFD90A-E1C8-4882-A032-7897BB08BC8B}"/>
    <cellStyle name="Currency 2 4 2 2 3 4" xfId="13081" xr:uid="{C49C33F9-F94A-4CF9-A624-644FDE5A98C9}"/>
    <cellStyle name="Currency 2 4 2 2 4" xfId="2120" xr:uid="{1BFC5CC8-5FCE-4A3E-8198-03ED144DC782}"/>
    <cellStyle name="Currency 2 4 2 2 4 2" xfId="10332" xr:uid="{D24A0524-FE7D-4F48-96D5-A279479A13AC}"/>
    <cellStyle name="Currency 2 4 2 2 4 3" xfId="6227" xr:uid="{34FE87C5-A5C8-41E6-8409-1708772A8624}"/>
    <cellStyle name="Currency 2 4 2 2 4 4" xfId="12779" xr:uid="{781C7575-6F39-42B2-9D75-7318152347A5}"/>
    <cellStyle name="Currency 2 4 2 2 5" xfId="9306" xr:uid="{860DF447-DA84-4D3A-A5CC-2080E72B80F6}"/>
    <cellStyle name="Currency 2 4 2 2 6" xfId="5201" xr:uid="{56D68A17-FD0C-4809-BC95-CF41F2A9AD36}"/>
    <cellStyle name="Currency 2 4 2 2 7" xfId="12627" xr:uid="{4B593668-B118-4720-B96C-4D1C183765E2}"/>
    <cellStyle name="Currency 2 4 2 3" xfId="2666" xr:uid="{E0B09F3A-00BC-4ECF-8C5F-041775D612BA}"/>
    <cellStyle name="Currency 2 4 2 3 2" xfId="10878" xr:uid="{D89CA7FF-306A-4A40-8003-8AC67E80326E}"/>
    <cellStyle name="Currency 2 4 2 3 3" xfId="6773" xr:uid="{624E4BB3-618C-4E46-84AA-BE9426F011B7}"/>
    <cellStyle name="Currency 2 4 2 3 4" xfId="12858" xr:uid="{E9773576-FAD9-4987-80C1-22E504851DC4}"/>
    <cellStyle name="Currency 2 4 2 4" xfId="3692" xr:uid="{EEBE9BD9-3A02-4C3A-A5E2-43ACB809752C}"/>
    <cellStyle name="Currency 2 4 2 4 2" xfId="11904" xr:uid="{1F121FEC-732B-48A3-8A8D-EE29FA2DBC51}"/>
    <cellStyle name="Currency 2 4 2 4 3" xfId="7799" xr:uid="{92F0C4DD-D387-46E7-9E60-FB4DF0C3C355}"/>
    <cellStyle name="Currency 2 4 2 4 4" xfId="13009" xr:uid="{B5124047-FC24-4EF1-8FD9-4EC68C767023}"/>
    <cellStyle name="Currency 2 4 2 5" xfId="1639" xr:uid="{77840A4D-4887-4CE5-911D-5A8EE4883EFA}"/>
    <cellStyle name="Currency 2 4 2 5 2" xfId="9851" xr:uid="{77ABD198-55E4-48F2-B76B-D196C9A6A288}"/>
    <cellStyle name="Currency 2 4 2 5 3" xfId="5746" xr:uid="{2DD2E045-2FEB-4BC9-8DD9-A747004459A8}"/>
    <cellStyle name="Currency 2 4 2 5 4" xfId="12707" xr:uid="{31035AF8-ADB4-41C0-A027-482E652E1984}"/>
    <cellStyle name="Currency 2 4 2 6" xfId="8825" xr:uid="{F258D8D9-A420-4DD5-9033-5D44B6A750C4}"/>
    <cellStyle name="Currency 2 4 2 7" xfId="4720" xr:uid="{6BD5A948-CA25-48EC-923E-5076E804D3C5}"/>
    <cellStyle name="Currency 2 4 2 8" xfId="12555" xr:uid="{48CACBF1-6DC1-4A3C-B7EA-D65FBFC07AB3}"/>
    <cellStyle name="Currency 2 4 3" xfId="851" xr:uid="{634E63B5-06B9-4950-9A2C-57C21EA1C2C4}"/>
    <cellStyle name="Currency 2 4 3 2" xfId="2905" xr:uid="{A0440AE2-80D6-4D9E-8F23-B0A8530D3A4F}"/>
    <cellStyle name="Currency 2 4 3 2 2" xfId="11117" xr:uid="{E614B9FF-1A5C-4C12-A4BC-41F0ECE7A9FD}"/>
    <cellStyle name="Currency 2 4 3 2 3" xfId="7012" xr:uid="{885B9D7D-A18C-47C4-A7EA-6DD2BD5D7E25}"/>
    <cellStyle name="Currency 2 4 3 2 4" xfId="12893" xr:uid="{3CCDEB50-E5F8-4965-B573-98246CED3775}"/>
    <cellStyle name="Currency 2 4 3 3" xfId="3931" xr:uid="{18CD77E3-7405-401E-961B-039E96C6FD5F}"/>
    <cellStyle name="Currency 2 4 3 3 2" xfId="12143" xr:uid="{01323EA5-E767-4AEE-A80F-24E1203BC193}"/>
    <cellStyle name="Currency 2 4 3 3 3" xfId="8038" xr:uid="{662BBDFA-0B8C-4017-A341-4F07C6B94D49}"/>
    <cellStyle name="Currency 2 4 3 3 4" xfId="13044" xr:uid="{5A3EE242-03F7-4F2D-9E3E-C6761B7A6648}"/>
    <cellStyle name="Currency 2 4 3 4" xfId="1878" xr:uid="{818728D9-3892-418C-880F-4F83ED5C0A3C}"/>
    <cellStyle name="Currency 2 4 3 4 2" xfId="10090" xr:uid="{94150AE1-CDF9-40BC-B3E2-1DC7F55D6342}"/>
    <cellStyle name="Currency 2 4 3 4 3" xfId="5985" xr:uid="{E810BC34-5417-4932-876B-DE774DDA97ED}"/>
    <cellStyle name="Currency 2 4 3 4 4" xfId="12742" xr:uid="{732BABB0-68C2-4512-B151-2B9D15E4D531}"/>
    <cellStyle name="Currency 2 4 3 5" xfId="9064" xr:uid="{A1A1CBB3-3667-4E46-80D4-BCAFC327EFCA}"/>
    <cellStyle name="Currency 2 4 3 6" xfId="4959" xr:uid="{B201DA66-60A0-4E2D-9890-87BC7E2E47B3}"/>
    <cellStyle name="Currency 2 4 3 7" xfId="12590" xr:uid="{EA3A2A04-4134-4C15-AC98-F6E779A46549}"/>
    <cellStyle name="Currency 2 4 4" xfId="2424" xr:uid="{3EA125C6-54F7-47D3-8732-D367EB9633A9}"/>
    <cellStyle name="Currency 2 4 4 2" xfId="10636" xr:uid="{D991D52A-FF3B-4CC7-8465-EF4FB5CE9CC1}"/>
    <cellStyle name="Currency 2 4 4 3" xfId="6531" xr:uid="{3BDAA891-B436-4078-BDCC-87BA64287938}"/>
    <cellStyle name="Currency 2 4 4 4" xfId="12821" xr:uid="{47A44EE0-3BE5-49A8-A20E-1A62C493B769}"/>
    <cellStyle name="Currency 2 4 5" xfId="3450" xr:uid="{C5274EC6-3E1C-4BFF-8BF6-45E16A97ED07}"/>
    <cellStyle name="Currency 2 4 5 2" xfId="11662" xr:uid="{BE472933-6449-487B-A494-6318B5383118}"/>
    <cellStyle name="Currency 2 4 5 3" xfId="7557" xr:uid="{989B4F82-44A2-4E7E-AC52-8CEC2F853EB3}"/>
    <cellStyle name="Currency 2 4 5 4" xfId="12972" xr:uid="{59EEFDF5-4722-4D9B-AD8F-880D02243BF6}"/>
    <cellStyle name="Currency 2 4 6" xfId="1397" xr:uid="{181DFA75-93FB-4FB6-AE1D-921869D03F52}"/>
    <cellStyle name="Currency 2 4 6 2" xfId="9609" xr:uid="{88CBAB6C-9E6A-4462-B1A0-BD588326EAFD}"/>
    <cellStyle name="Currency 2 4 6 3" xfId="5504" xr:uid="{23B21F1B-5315-4B32-9EB4-D2F780C4F344}"/>
    <cellStyle name="Currency 2 4 6 4" xfId="12670" xr:uid="{2C7FD267-542A-400A-86B8-11BCBA454B44}"/>
    <cellStyle name="Currency 2 4 7" xfId="8583" xr:uid="{30D22D7B-6E9F-4810-AD74-8D6ACE0ECFF4}"/>
    <cellStyle name="Currency 2 4 8" xfId="4478" xr:uid="{B5732713-3CF6-4A2A-9083-2630CA9B61FD}"/>
    <cellStyle name="Currency 2 4 9" xfId="12518" xr:uid="{41135297-AB12-4AD9-9482-23C6EDCE838D}"/>
    <cellStyle name="Currency 2 5" xfId="408" xr:uid="{C639E9E2-3ACD-4B75-976A-1C01A1C1C4AE}"/>
    <cellStyle name="Currency 2 5 2" xfId="651" xr:uid="{737B5093-1AF9-4E8C-81A9-2A5B06005997}"/>
    <cellStyle name="Currency 2 5 2 2" xfId="1134" xr:uid="{201E467A-8903-438E-9A52-D29F569101AE}"/>
    <cellStyle name="Currency 2 5 2 2 2" xfId="3188" xr:uid="{751AAFD1-D89C-4C85-8217-ECCC2AA39EED}"/>
    <cellStyle name="Currency 2 5 2 2 2 2" xfId="11400" xr:uid="{F7577F55-0E1C-42F8-80E8-BE1CE7E302B2}"/>
    <cellStyle name="Currency 2 5 2 2 2 3" xfId="7295" xr:uid="{EF1CE607-99BA-4549-BAB4-CD6D06269BA0}"/>
    <cellStyle name="Currency 2 5 2 2 2 4" xfId="12939" xr:uid="{A2F5D19C-5540-4117-A640-4903E5619BE8}"/>
    <cellStyle name="Currency 2 5 2 2 3" xfId="4214" xr:uid="{4CC421AC-7F3A-4CB9-903B-3A780568E93B}"/>
    <cellStyle name="Currency 2 5 2 2 3 2" xfId="12426" xr:uid="{2F524CB5-072B-4CE5-A17A-4C58620038ED}"/>
    <cellStyle name="Currency 2 5 2 2 3 3" xfId="8321" xr:uid="{BBE7ED7E-670C-4339-9128-8A85406C32EC}"/>
    <cellStyle name="Currency 2 5 2 2 3 4" xfId="13090" xr:uid="{8791CEAE-A053-4E0D-BA84-24FE6E288074}"/>
    <cellStyle name="Currency 2 5 2 2 4" xfId="2161" xr:uid="{A00D74D9-47D2-4E1A-A276-4D2939FBA803}"/>
    <cellStyle name="Currency 2 5 2 2 4 2" xfId="10373" xr:uid="{43379CFB-A938-430C-9430-D5E227227086}"/>
    <cellStyle name="Currency 2 5 2 2 4 3" xfId="6268" xr:uid="{D4BFF9AB-4E35-4B98-ACA4-7DE43921F12D}"/>
    <cellStyle name="Currency 2 5 2 2 4 4" xfId="12788" xr:uid="{2FE6195B-6155-4F7B-812B-73C87946E0CD}"/>
    <cellStyle name="Currency 2 5 2 2 5" xfId="9347" xr:uid="{90C54645-154D-49CC-8634-85013137F151}"/>
    <cellStyle name="Currency 2 5 2 2 6" xfId="5242" xr:uid="{8D31B034-5F94-442A-BEF7-6108E3AA9D0B}"/>
    <cellStyle name="Currency 2 5 2 2 7" xfId="12636" xr:uid="{13BDA006-D509-4B7A-8D86-EBCAF78E1B1A}"/>
    <cellStyle name="Currency 2 5 2 3" xfId="2707" xr:uid="{29A53C6C-0AB9-44A6-9911-5893431734A1}"/>
    <cellStyle name="Currency 2 5 2 3 2" xfId="10919" xr:uid="{00FDA3A7-CE7F-4748-957D-CDF285634FE6}"/>
    <cellStyle name="Currency 2 5 2 3 3" xfId="6814" xr:uid="{6F3010CF-5E93-48C4-8DA4-5C2B536A1D19}"/>
    <cellStyle name="Currency 2 5 2 3 4" xfId="12867" xr:uid="{325017F4-DE5F-4B6F-AA85-BB5D78793B61}"/>
    <cellStyle name="Currency 2 5 2 4" xfId="3733" xr:uid="{8E4133C7-8361-42AB-8056-63E491C70F5E}"/>
    <cellStyle name="Currency 2 5 2 4 2" xfId="11945" xr:uid="{458036F1-11C4-4B6D-AF84-C89CF4DD24C6}"/>
    <cellStyle name="Currency 2 5 2 4 3" xfId="7840" xr:uid="{D6D43437-7C1C-4BB6-B3C1-0CEB920915B8}"/>
    <cellStyle name="Currency 2 5 2 4 4" xfId="13018" xr:uid="{5D3B311C-D1C6-456A-8EA2-3A494C915A24}"/>
    <cellStyle name="Currency 2 5 2 5" xfId="1680" xr:uid="{C5A4ACEE-AD3E-4311-98C8-CFED2CD02961}"/>
    <cellStyle name="Currency 2 5 2 5 2" xfId="9892" xr:uid="{7249C625-C949-4D71-AB7C-FA10EBFBD61E}"/>
    <cellStyle name="Currency 2 5 2 5 3" xfId="5787" xr:uid="{B809DF44-B8DB-497D-9351-13DF5040CD6B}"/>
    <cellStyle name="Currency 2 5 2 5 4" xfId="12716" xr:uid="{A0D30DB0-34D2-4AD8-B25C-D9ECC96806CD}"/>
    <cellStyle name="Currency 2 5 2 6" xfId="8866" xr:uid="{3ACA8A62-0CEB-4D5F-AB41-C8B08C5E497D}"/>
    <cellStyle name="Currency 2 5 2 7" xfId="4761" xr:uid="{4103E3BA-52E2-4B42-A95C-E6EB7996206C}"/>
    <cellStyle name="Currency 2 5 2 8" xfId="12564" xr:uid="{2D3177CA-A764-4D7E-A52A-36F83F0C8B4B}"/>
    <cellStyle name="Currency 2 5 3" xfId="892" xr:uid="{357CA900-50E7-4B05-ADD8-4E1733AFD906}"/>
    <cellStyle name="Currency 2 5 3 2" xfId="2946" xr:uid="{6F0E8BBA-07CC-4DB2-A885-6EF6D72F41EB}"/>
    <cellStyle name="Currency 2 5 3 2 2" xfId="11158" xr:uid="{D3342E11-A7E4-4C43-9302-78BCE18D2040}"/>
    <cellStyle name="Currency 2 5 3 2 3" xfId="7053" xr:uid="{49CD0AE4-2AB0-4431-AFF3-3700A20FC998}"/>
    <cellStyle name="Currency 2 5 3 2 4" xfId="12902" xr:uid="{8D03AD07-FE6F-47F9-B58B-E5DD493D40C7}"/>
    <cellStyle name="Currency 2 5 3 3" xfId="3972" xr:uid="{D02F1EE6-2E38-4664-8765-0DDB2A447789}"/>
    <cellStyle name="Currency 2 5 3 3 2" xfId="12184" xr:uid="{AAD59149-9F92-4109-963B-DAF5C0C32B2A}"/>
    <cellStyle name="Currency 2 5 3 3 3" xfId="8079" xr:uid="{3C9AF32C-D80D-4213-83DB-EBBE015C4A9C}"/>
    <cellStyle name="Currency 2 5 3 3 4" xfId="13053" xr:uid="{B45FF40E-E987-469A-B022-5512593EEB45}"/>
    <cellStyle name="Currency 2 5 3 4" xfId="1919" xr:uid="{271BF46A-1BD4-4E7B-85A1-62EBF329289D}"/>
    <cellStyle name="Currency 2 5 3 4 2" xfId="10131" xr:uid="{028897A4-C0D1-455E-8226-4BBCE1024A0F}"/>
    <cellStyle name="Currency 2 5 3 4 3" xfId="6026" xr:uid="{FEBBE793-AEC6-4406-A0E6-55EBC3DEDD55}"/>
    <cellStyle name="Currency 2 5 3 4 4" xfId="12751" xr:uid="{D0DB6ED7-D510-4BC4-9156-6C4255367B4C}"/>
    <cellStyle name="Currency 2 5 3 5" xfId="9105" xr:uid="{033A2ACA-A5DB-49A9-9B85-C75569966ABD}"/>
    <cellStyle name="Currency 2 5 3 6" xfId="5000" xr:uid="{D6A3600A-B01D-4C9F-8267-9A12EFA8739F}"/>
    <cellStyle name="Currency 2 5 3 7" xfId="12599" xr:uid="{0BD2E64B-865A-4C17-AAA5-F9ABE534C2C1}"/>
    <cellStyle name="Currency 2 5 4" xfId="2465" xr:uid="{D789A018-DA9E-47D3-9CAC-4F7F9F3A2C7D}"/>
    <cellStyle name="Currency 2 5 4 2" xfId="10677" xr:uid="{88E35F75-D52A-491B-BF0A-61E7CBA61A6D}"/>
    <cellStyle name="Currency 2 5 4 3" xfId="6572" xr:uid="{F64B5A92-D323-4AEF-8DB7-FBF997E61370}"/>
    <cellStyle name="Currency 2 5 4 4" xfId="12830" xr:uid="{B0E5D9F7-64F4-43A2-A4CB-109D7609A454}"/>
    <cellStyle name="Currency 2 5 5" xfId="3491" xr:uid="{A6EC340D-6D6B-4D43-8F2A-CC0BFB74EB10}"/>
    <cellStyle name="Currency 2 5 5 2" xfId="11703" xr:uid="{29B623DB-6E65-4D6A-8192-EA15A4032AF6}"/>
    <cellStyle name="Currency 2 5 5 3" xfId="7598" xr:uid="{338AD030-C984-41C8-8925-F65622B8B405}"/>
    <cellStyle name="Currency 2 5 5 4" xfId="12981" xr:uid="{DA27AE5B-EB03-453A-B31B-A060820D9843}"/>
    <cellStyle name="Currency 2 5 6" xfId="1438" xr:uid="{B4E17D26-B88F-466F-B7A9-B8631CD07F66}"/>
    <cellStyle name="Currency 2 5 6 2" xfId="9650" xr:uid="{38ABA795-6E2E-406E-98E6-F76928605CED}"/>
    <cellStyle name="Currency 2 5 6 3" xfId="5545" xr:uid="{0563FD8D-A76B-43AA-B0B7-36F21D8BFB43}"/>
    <cellStyle name="Currency 2 5 6 4" xfId="12679" xr:uid="{A1C9340C-3EC7-4183-B3D9-22BC15935914}"/>
    <cellStyle name="Currency 2 5 7" xfId="8624" xr:uid="{81473B22-114D-4F47-9237-E9DE21366225}"/>
    <cellStyle name="Currency 2 5 8" xfId="4519" xr:uid="{D9A3DEA3-1281-4E6E-86F7-DF1E27E51235}"/>
    <cellStyle name="Currency 2 5 9" xfId="12527" xr:uid="{AD16E1E9-D6EE-48D0-A225-371A00E791B7}"/>
    <cellStyle name="Currency 2 6" xfId="266" xr:uid="{76A2D9E6-2825-439A-B14B-6FBEF25AAE3B}"/>
    <cellStyle name="Currency 2 6 2" xfId="512" xr:uid="{7E58643E-7A65-41B0-A77A-BC413FDF7894}"/>
    <cellStyle name="Currency 2 6 2 2" xfId="995" xr:uid="{50680C8C-99CC-451D-85C6-7E526577299E}"/>
    <cellStyle name="Currency 2 6 2 2 2" xfId="3049" xr:uid="{B320A017-63FB-41B0-934E-E301A52FA137}"/>
    <cellStyle name="Currency 2 6 2 2 2 2" xfId="11261" xr:uid="{4D7665A0-DEFF-4B6A-A0BF-A8939387111E}"/>
    <cellStyle name="Currency 2 6 2 2 2 3" xfId="7156" xr:uid="{D1F4EA6F-C43B-4490-AB36-8EA54AC18CBF}"/>
    <cellStyle name="Currency 2 6 2 2 2 4" xfId="12917" xr:uid="{7414DF69-3A13-4B1B-B1A3-E476E2AFC470}"/>
    <cellStyle name="Currency 2 6 2 2 3" xfId="4075" xr:uid="{F508A017-7798-45D7-A140-0BD1E5D76C7E}"/>
    <cellStyle name="Currency 2 6 2 2 3 2" xfId="12287" xr:uid="{163570B8-F760-4A96-AC9F-37A22D5623B7}"/>
    <cellStyle name="Currency 2 6 2 2 3 3" xfId="8182" xr:uid="{D906156C-51C1-4EFF-AC84-B4A5A56A42DB}"/>
    <cellStyle name="Currency 2 6 2 2 3 4" xfId="13068" xr:uid="{85AC7628-4F1D-46AE-8217-6546F56166EC}"/>
    <cellStyle name="Currency 2 6 2 2 4" xfId="2022" xr:uid="{20F0DA73-3049-4A76-B28F-6A1E3A27D78F}"/>
    <cellStyle name="Currency 2 6 2 2 4 2" xfId="10234" xr:uid="{F6D103A0-CAC8-4524-8275-15807D7B84C6}"/>
    <cellStyle name="Currency 2 6 2 2 4 3" xfId="6129" xr:uid="{6214D1C0-7164-472B-9620-FD64DBEEE28E}"/>
    <cellStyle name="Currency 2 6 2 2 4 4" xfId="12766" xr:uid="{929315B0-C0D1-4F09-B3B8-1D616DA2B099}"/>
    <cellStyle name="Currency 2 6 2 2 5" xfId="9208" xr:uid="{C140A43E-1421-445E-A483-83EFFCAE6AFF}"/>
    <cellStyle name="Currency 2 6 2 2 6" xfId="5103" xr:uid="{89835DAA-B2E7-4330-BF75-D6B5CADC99C5}"/>
    <cellStyle name="Currency 2 6 2 2 7" xfId="12614" xr:uid="{EDF7C6DD-51AA-4534-B8AF-71975B4884D4}"/>
    <cellStyle name="Currency 2 6 2 3" xfId="2568" xr:uid="{B9024D94-594A-4275-8B58-2DFFEF1B1994}"/>
    <cellStyle name="Currency 2 6 2 3 2" xfId="10780" xr:uid="{2C7CA080-9A8C-49FA-9BDC-5DB4A2230324}"/>
    <cellStyle name="Currency 2 6 2 3 3" xfId="6675" xr:uid="{7529ABEC-0FFC-4B78-B963-92A129951022}"/>
    <cellStyle name="Currency 2 6 2 3 4" xfId="12845" xr:uid="{076F803F-4032-4B42-B4C9-EC0DA52F2089}"/>
    <cellStyle name="Currency 2 6 2 4" xfId="3594" xr:uid="{C9F04F75-AA35-4166-A28F-F40478A1F66F}"/>
    <cellStyle name="Currency 2 6 2 4 2" xfId="11806" xr:uid="{4986D140-D1F5-4223-A34E-656A4A770DFB}"/>
    <cellStyle name="Currency 2 6 2 4 3" xfId="7701" xr:uid="{C6D74A92-915F-47EF-878E-F54DC37CC195}"/>
    <cellStyle name="Currency 2 6 2 4 4" xfId="12996" xr:uid="{6212C2B9-ED3A-40B0-9886-E1735EA10CC8}"/>
    <cellStyle name="Currency 2 6 2 5" xfId="1541" xr:uid="{99863FE7-C553-41A6-9D11-8ECB174E1BD7}"/>
    <cellStyle name="Currency 2 6 2 5 2" xfId="9753" xr:uid="{9D4E16B5-064E-4590-8C6B-1ED20C86ECBE}"/>
    <cellStyle name="Currency 2 6 2 5 3" xfId="5648" xr:uid="{F3CF6E2B-EAD6-411E-8318-BD5BD861D94B}"/>
    <cellStyle name="Currency 2 6 2 5 4" xfId="12694" xr:uid="{06300EA7-34B4-42BA-9222-E96BC77C8388}"/>
    <cellStyle name="Currency 2 6 2 6" xfId="8727" xr:uid="{58317DC8-D806-4B51-8418-4B3F129BA35B}"/>
    <cellStyle name="Currency 2 6 2 7" xfId="4622" xr:uid="{C40DDB37-8C5C-4306-93DA-5AC3438050D7}"/>
    <cellStyle name="Currency 2 6 2 8" xfId="12542" xr:uid="{96169045-969F-4F27-9635-D73E6C63E531}"/>
    <cellStyle name="Currency 2 6 3" xfId="752" xr:uid="{EE7E694C-8277-462D-ABCB-7D517A4530B2}"/>
    <cellStyle name="Currency 2 6 3 2" xfId="2806" xr:uid="{12CAEFE0-FE21-40E3-B350-CA7DBD415830}"/>
    <cellStyle name="Currency 2 6 3 2 2" xfId="11018" xr:uid="{3931BEAB-377B-47E5-8A47-B69D26C4D9A0}"/>
    <cellStyle name="Currency 2 6 3 2 3" xfId="6913" xr:uid="{F4676BEF-778C-4229-AC93-CCB24DA6339B}"/>
    <cellStyle name="Currency 2 6 3 2 4" xfId="12880" xr:uid="{ECAAC05E-0BD7-417A-880D-05F23B9A99C2}"/>
    <cellStyle name="Currency 2 6 3 3" xfId="3832" xr:uid="{7719F53E-BD53-4824-8E09-43BA4927E985}"/>
    <cellStyle name="Currency 2 6 3 3 2" xfId="12044" xr:uid="{2FE0377A-E43F-4095-A7B4-8FC2687BD245}"/>
    <cellStyle name="Currency 2 6 3 3 3" xfId="7939" xr:uid="{3A44676E-3AE7-43DD-8318-636B88280A4A}"/>
    <cellStyle name="Currency 2 6 3 3 4" xfId="13031" xr:uid="{2DE9239A-CB72-43B3-8416-770A4AB3C322}"/>
    <cellStyle name="Currency 2 6 3 4" xfId="1779" xr:uid="{025D795C-BCF3-4013-A242-E2F9FA52CE9A}"/>
    <cellStyle name="Currency 2 6 3 4 2" xfId="9991" xr:uid="{184796B7-0CAA-49A9-8D3D-1E7DB7ADB96A}"/>
    <cellStyle name="Currency 2 6 3 4 3" xfId="5886" xr:uid="{A6A0C793-EABD-47CA-9BE9-88BED39B6A8C}"/>
    <cellStyle name="Currency 2 6 3 4 4" xfId="12729" xr:uid="{F95C89A5-4985-4660-A57D-E0D4E5D328DC}"/>
    <cellStyle name="Currency 2 6 3 5" xfId="8965" xr:uid="{EBF7AA22-6BE6-4295-AC8F-C28B64312CD4}"/>
    <cellStyle name="Currency 2 6 3 6" xfId="4860" xr:uid="{50A359EA-BD32-4692-8DFD-9B066C801DA4}"/>
    <cellStyle name="Currency 2 6 3 7" xfId="12577" xr:uid="{93C6B156-2B85-4AED-9A07-9DD00FFF054C}"/>
    <cellStyle name="Currency 2 6 4" xfId="2325" xr:uid="{9F582933-CDE5-4A66-9EE0-1E4B26599E52}"/>
    <cellStyle name="Currency 2 6 4 2" xfId="10537" xr:uid="{4C01D392-2E74-4CA4-95A4-2507E6A6EA67}"/>
    <cellStyle name="Currency 2 6 4 3" xfId="6432" xr:uid="{4EAEAD22-FD95-4E17-868E-977762BCD0AE}"/>
    <cellStyle name="Currency 2 6 4 4" xfId="12808" xr:uid="{B7004325-D5A6-433E-B865-B12ACE425706}"/>
    <cellStyle name="Currency 2 6 5" xfId="3351" xr:uid="{71BA11CE-DD03-4702-B067-1E630744A626}"/>
    <cellStyle name="Currency 2 6 5 2" xfId="11563" xr:uid="{3FF7DA43-5BF0-4B15-96E4-F257606D5A31}"/>
    <cellStyle name="Currency 2 6 5 3" xfId="7458" xr:uid="{E7ACF5BD-3F41-46FE-8F84-BA21B75891EE}"/>
    <cellStyle name="Currency 2 6 5 4" xfId="12959" xr:uid="{029C606F-0E7E-4099-BC7C-B9F99BD86F47}"/>
    <cellStyle name="Currency 2 6 6" xfId="1298" xr:uid="{A636928E-ED6B-4894-B305-7229BEDBA32D}"/>
    <cellStyle name="Currency 2 6 6 2" xfId="9510" xr:uid="{9B2674F4-DAF4-40C4-8BF7-9574A30DEA51}"/>
    <cellStyle name="Currency 2 6 6 3" xfId="5405" xr:uid="{E49F8533-0D98-4F2F-A117-D06DDFB9B0C5}"/>
    <cellStyle name="Currency 2 6 6 4" xfId="12657" xr:uid="{D9075BDB-A00B-4B53-A0CC-9B28152CF0D4}"/>
    <cellStyle name="Currency 2 6 7" xfId="8484" xr:uid="{32F48612-0B2D-4276-BC9C-D2B5B4686475}"/>
    <cellStyle name="Currency 2 6 8" xfId="4379" xr:uid="{A98FDE6B-55AF-49D4-946A-D6D6B3B81835}"/>
    <cellStyle name="Currency 2 6 9" xfId="12504" xr:uid="{63DC8384-09A8-4D7E-89CD-10E8AEC5C83E}"/>
    <cellStyle name="Currency 2 7" xfId="455" xr:uid="{40728195-25E4-4B0F-A1A3-A7381D89426B}"/>
    <cellStyle name="Currency 2 7 2" xfId="939" xr:uid="{956E5EA2-26B9-4A67-918C-5D491C49959E}"/>
    <cellStyle name="Currency 2 7 2 2" xfId="2993" xr:uid="{A717C416-C2F2-47A6-8FDF-9A5F277A73C1}"/>
    <cellStyle name="Currency 2 7 2 2 2" xfId="11205" xr:uid="{B732DA91-13DC-4A29-BDA9-F33FAAA0F745}"/>
    <cellStyle name="Currency 2 7 2 2 3" xfId="7100" xr:uid="{EEA11A70-95BF-4497-BCCE-B2013FAFAFA0}"/>
    <cellStyle name="Currency 2 7 2 2 4" xfId="12913" xr:uid="{CAC9B0D9-B5B6-43F6-A0B8-8C426D02C90C}"/>
    <cellStyle name="Currency 2 7 2 3" xfId="4019" xr:uid="{C58FD3D1-CBEC-4E3B-8D58-9DAEECF7A359}"/>
    <cellStyle name="Currency 2 7 2 3 2" xfId="12231" xr:uid="{91E25202-D9D9-4D00-917F-41A406189918}"/>
    <cellStyle name="Currency 2 7 2 3 3" xfId="8126" xr:uid="{2B8DC662-D094-4680-A7A8-0953634F21D1}"/>
    <cellStyle name="Currency 2 7 2 3 4" xfId="13064" xr:uid="{177A8280-9075-459F-A2A6-4CA88E0879AC}"/>
    <cellStyle name="Currency 2 7 2 4" xfId="1966" xr:uid="{2B07A79D-5335-4D34-B069-278688B3A3FA}"/>
    <cellStyle name="Currency 2 7 2 4 2" xfId="10178" xr:uid="{791A2F8E-7D25-4329-BA65-12A2A10304B8}"/>
    <cellStyle name="Currency 2 7 2 4 3" xfId="6073" xr:uid="{71F0EB01-F02D-4B33-B951-73139E622FAE}"/>
    <cellStyle name="Currency 2 7 2 4 4" xfId="12762" xr:uid="{908F6F35-926E-41AA-A43D-4BFDD3E01054}"/>
    <cellStyle name="Currency 2 7 2 5" xfId="9152" xr:uid="{CEC9A03E-36F2-4618-9AC2-7DB9AA8153DA}"/>
    <cellStyle name="Currency 2 7 2 6" xfId="5047" xr:uid="{BC65E980-142A-4FB0-B4C8-9192DB4A6C81}"/>
    <cellStyle name="Currency 2 7 2 7" xfId="12610" xr:uid="{93C92E70-8405-4CF8-B5F1-DF3897C0C193}"/>
    <cellStyle name="Currency 2 7 3" xfId="2512" xr:uid="{07516518-CBE2-412F-AB0B-0C91760E2DB9}"/>
    <cellStyle name="Currency 2 7 3 2" xfId="10724" xr:uid="{BFF10E6E-9EDD-435D-AA42-2A62E4751731}"/>
    <cellStyle name="Currency 2 7 3 3" xfId="6619" xr:uid="{3B66C83C-9A98-4F6C-B821-A17DFD423854}"/>
    <cellStyle name="Currency 2 7 3 4" xfId="12841" xr:uid="{2CB0CCE3-3A05-4EBB-9193-8F145406A355}"/>
    <cellStyle name="Currency 2 7 4" xfId="3538" xr:uid="{2AC8B4D1-33F5-468B-9603-1D1430ACF71F}"/>
    <cellStyle name="Currency 2 7 4 2" xfId="11750" xr:uid="{F6692CC8-AD05-4654-AFDC-938DEAB0E577}"/>
    <cellStyle name="Currency 2 7 4 3" xfId="7645" xr:uid="{6932CD9F-AAF4-47FB-A399-1150F2836DCC}"/>
    <cellStyle name="Currency 2 7 4 4" xfId="12992" xr:uid="{F0247C62-155A-44E6-9059-DC6A54F4B5D1}"/>
    <cellStyle name="Currency 2 7 5" xfId="1485" xr:uid="{574FA6C2-B81E-4D5F-927C-436D171FD21E}"/>
    <cellStyle name="Currency 2 7 5 2" xfId="9697" xr:uid="{A6B58FD1-D55B-4A23-9FFB-0FABAB667BD4}"/>
    <cellStyle name="Currency 2 7 5 3" xfId="5592" xr:uid="{4CAEB27D-1C49-419B-A920-6620BD48A459}"/>
    <cellStyle name="Currency 2 7 5 4" xfId="12690" xr:uid="{7EAD9781-2C1A-4B8E-8FC2-A9AB9E3BF6CE}"/>
    <cellStyle name="Currency 2 7 6" xfId="8671" xr:uid="{154B1102-2A70-4E67-B64F-6D1BA8F5F2B4}"/>
    <cellStyle name="Currency 2 7 7" xfId="4566" xr:uid="{AD94AC0A-A4C8-4409-ADA9-C4F4D5678906}"/>
    <cellStyle name="Currency 2 7 8" xfId="12538" xr:uid="{CF86BB19-7B0E-452B-9375-E9F7EA45814D}"/>
    <cellStyle name="Currency 2 8" xfId="208" xr:uid="{B46E225A-0A7C-49B2-A16E-DD7C5B303462}"/>
    <cellStyle name="Currency 2 8 2" xfId="2267" xr:uid="{02E4ED90-7E82-4B81-B099-30DE020666DA}"/>
    <cellStyle name="Currency 2 8 2 2" xfId="10479" xr:uid="{DD5CEBD4-FEE8-4026-946B-977247B96BCE}"/>
    <cellStyle name="Currency 2 8 2 3" xfId="6374" xr:uid="{F6502310-3F3E-44E7-9BD2-64E8DC535368}"/>
    <cellStyle name="Currency 2 8 2 4" xfId="12804" xr:uid="{C5466764-1696-4BFF-B14A-46A58F7A4C04}"/>
    <cellStyle name="Currency 2 8 3" xfId="3293" xr:uid="{D61E9347-FA62-497E-B660-52C5B8EC1286}"/>
    <cellStyle name="Currency 2 8 3 2" xfId="11505" xr:uid="{D09B373D-88A9-47EE-912D-181B485315A6}"/>
    <cellStyle name="Currency 2 8 3 3" xfId="7400" xr:uid="{49D4A1A0-352A-461D-936F-132259D709BE}"/>
    <cellStyle name="Currency 2 8 3 4" xfId="12955" xr:uid="{386175F2-E890-4DD9-B0E5-8B1A9BED5B55}"/>
    <cellStyle name="Currency 2 8 4" xfId="1240" xr:uid="{DBD0F61C-126B-46A1-9FE0-0F792854170A}"/>
    <cellStyle name="Currency 2 8 4 2" xfId="9452" xr:uid="{B3ABFE26-1046-4E9B-88CA-5C82B107D8A7}"/>
    <cellStyle name="Currency 2 8 4 3" xfId="5347" xr:uid="{9C1D730E-EE13-4202-9A33-2713A7344723}"/>
    <cellStyle name="Currency 2 8 4 4" xfId="12653" xr:uid="{A685ACF6-4ABE-4F1B-BAD9-8CEEA02B0D4C}"/>
    <cellStyle name="Currency 2 8 5" xfId="8426" xr:uid="{35F8777A-2F2E-4FB8-A6EA-089180793A3C}"/>
    <cellStyle name="Currency 2 8 6" xfId="4321" xr:uid="{F7A3DC0B-0C26-4065-BF1D-C940A8A70938}"/>
    <cellStyle name="Currency 2 8 7" xfId="12500" xr:uid="{8DD904F8-E5A1-49DD-8A1D-A5A3899B2535}"/>
    <cellStyle name="Currency 2 9" xfId="694" xr:uid="{0BBB6A1E-5BF5-412C-AEDC-7154349276AD}"/>
    <cellStyle name="Currency 2 9 2" xfId="2748" xr:uid="{42F2CF9E-6658-4DAC-B2CC-D581CB53C384}"/>
    <cellStyle name="Currency 2 9 2 2" xfId="10960" xr:uid="{7FE388C0-107A-4DFA-9159-0E077B62139A}"/>
    <cellStyle name="Currency 2 9 2 3" xfId="6855" xr:uid="{ED154F48-C8B3-48C2-88CC-2646B7CF5883}"/>
    <cellStyle name="Currency 2 9 2 4" xfId="12876" xr:uid="{ACC37B99-C324-4679-9A7C-42B19397E4CC}"/>
    <cellStyle name="Currency 2 9 3" xfId="3774" xr:uid="{8276C4C5-504D-4ECB-8841-EBE8E5613910}"/>
    <cellStyle name="Currency 2 9 3 2" xfId="11986" xr:uid="{C57075BA-D42A-413E-B919-2986907145CE}"/>
    <cellStyle name="Currency 2 9 3 3" xfId="7881" xr:uid="{8CE43182-35EA-43E7-B8C4-11ED8EB712CB}"/>
    <cellStyle name="Currency 2 9 3 4" xfId="13027" xr:uid="{E05C6FB2-D56B-4AB8-967E-3C05D3042C23}"/>
    <cellStyle name="Currency 2 9 4" xfId="1721" xr:uid="{1048FA83-A96E-4F71-A49C-349E86B7DED6}"/>
    <cellStyle name="Currency 2 9 4 2" xfId="9933" xr:uid="{46832A48-6B38-486E-B2DE-E061A30A1472}"/>
    <cellStyle name="Currency 2 9 4 3" xfId="5828" xr:uid="{E5288DC7-8222-41E9-BCDA-C1815C545A05}"/>
    <cellStyle name="Currency 2 9 4 4" xfId="12725" xr:uid="{610B2019-9147-421D-A74E-72973470D1A1}"/>
    <cellStyle name="Currency 2 9 5" xfId="8907" xr:uid="{9883778A-CD5B-4560-8DB4-E5A2CD95AD86}"/>
    <cellStyle name="Currency 2 9 6" xfId="4802" xr:uid="{6BD2A467-37C2-45B6-86E4-64D23A7A71D2}"/>
    <cellStyle name="Currency 2 9 7" xfId="12573" xr:uid="{B9AC8AE5-A915-4C9C-AB14-EEB0DD9426F4}"/>
    <cellStyle name="Date (short)" xfId="10" xr:uid="{00000000-0005-0000-0000-000022000000}"/>
    <cellStyle name="Explanatory Text" xfId="39" builtinId="53" customBuiltin="1"/>
    <cellStyle name="Explanatory Text 2" xfId="100" xr:uid="{1EE34542-D063-4AE4-BED6-690DE7DA2F5F}"/>
    <cellStyle name="Explanatory Text 3" xfId="65" xr:uid="{C677D5C2-ED50-4568-A8AA-0BE94683EDDB}"/>
    <cellStyle name="Good" xfId="49" builtinId="26" hidden="1"/>
    <cellStyle name="Good 2" xfId="101" xr:uid="{CAA3C87C-995F-43CF-A7D5-5418B1228908}"/>
    <cellStyle name="Heading 1" xfId="53" builtinId="16" customBuiltin="1"/>
    <cellStyle name="Heading 1 2" xfId="102" xr:uid="{7DAE0B7B-C618-4BEA-8C58-1FC13C7B2C1E}"/>
    <cellStyle name="Heading 2" xfId="52" builtinId="17" customBuiltin="1"/>
    <cellStyle name="Heading 2 2" xfId="103" xr:uid="{1DF05F4F-733A-437C-897A-D98B4E1F8C83}"/>
    <cellStyle name="Heading 3" xfId="51" builtinId="18" customBuiltin="1"/>
    <cellStyle name="Heading 3 2" xfId="104" xr:uid="{3A651D59-373A-44AA-8462-A8D49DB4C702}"/>
    <cellStyle name="Heading 4" xfId="50" builtinId="19" hidden="1"/>
    <cellStyle name="Heading 4 2" xfId="105" xr:uid="{FA053BA9-D6C3-484A-ACAA-56EB8CF3C872}"/>
    <cellStyle name="Hyperlink" xfId="62" builtinId="8"/>
    <cellStyle name="Hyperlink 2" xfId="66" xr:uid="{8F5B863F-17A2-455B-ADB1-0C9545873EE2}"/>
    <cellStyle name="Hyperlink 2 2" xfId="693" xr:uid="{0B16A977-168B-4913-91DC-65AA09D20B7D}"/>
    <cellStyle name="Hyperlink 2 3" xfId="106" xr:uid="{32F0369A-40FC-46DE-8BA1-C11A269C165E}"/>
    <cellStyle name="Hyperlink 3" xfId="358" xr:uid="{0AE7F1FB-7351-43D6-86E7-779755205E77}"/>
    <cellStyle name="Hyperlink 4" xfId="456" xr:uid="{B4665DB3-DA61-4065-A218-ED0456A7970B}"/>
    <cellStyle name="Hyperlink 5" xfId="692" xr:uid="{373CA446-CD15-4FAA-8396-68B1D7CE3E5E}"/>
    <cellStyle name="Input" xfId="46" builtinId="20" customBuiltin="1"/>
    <cellStyle name="Input 2" xfId="107" xr:uid="{39C061B6-D015-40C2-8FC5-B168C09F957B}"/>
    <cellStyle name="Label" xfId="9" xr:uid="{00000000-0005-0000-0000-00002B000000}"/>
    <cellStyle name="Link" xfId="8" xr:uid="{00000000-0005-0000-0000-00002C000000}"/>
    <cellStyle name="Linked Cell" xfId="43" builtinId="24" hidden="1"/>
    <cellStyle name="Linked Cell 2" xfId="108" xr:uid="{52523913-4A7A-4A32-8E4E-AA797692A62B}"/>
    <cellStyle name="Neutral" xfId="47" builtinId="28" hidden="1"/>
    <cellStyle name="Neutral 2" xfId="109" xr:uid="{3CAA9E88-F197-4D04-8F6E-4A44CD8F1E8F}"/>
    <cellStyle name="Normal" xfId="0" builtinId="0" customBuiltin="1"/>
    <cellStyle name="Normal 10" xfId="110" xr:uid="{06B0A6FE-60F7-4641-81E1-BA0D88CB6153}"/>
    <cellStyle name="Normal 11" xfId="111" xr:uid="{6C02DE89-E981-404A-9FE4-D258E95DD2C8}"/>
    <cellStyle name="Normal 11 2" xfId="112" xr:uid="{702835DE-7905-4B32-84F3-0937784C9F52}"/>
    <cellStyle name="Normal 11 2 2" xfId="12482" xr:uid="{CE468280-7E80-4B4C-9E20-485DC16D8F77}"/>
    <cellStyle name="Normal 11 3" xfId="12481" xr:uid="{119F12EA-770E-49D8-8783-CFAE5A4D8FFB}"/>
    <cellStyle name="Normal 12" xfId="113" xr:uid="{D8E1F38B-949E-487B-84A2-A971E168270D}"/>
    <cellStyle name="Normal 12 2" xfId="114" xr:uid="{7A143261-8A3E-4DC8-8BBB-5D698E99CCBA}"/>
    <cellStyle name="Normal 12 2 2" xfId="12484" xr:uid="{EF1E804C-7BA1-4AC2-86A8-72D95202A585}"/>
    <cellStyle name="Normal 12 3" xfId="12483" xr:uid="{EBAAAFE0-28E7-40C9-B5CA-FEB6D2EE6F20}"/>
    <cellStyle name="Normal 13" xfId="115" xr:uid="{C25CA7C1-3183-4F79-97D0-4BC228D52106}"/>
    <cellStyle name="Normal 13 2" xfId="116" xr:uid="{DEA73F97-8F21-4066-9A25-9B202C71C082}"/>
    <cellStyle name="Normal 13 2 10" xfId="209" xr:uid="{1BE37398-958C-4566-B421-6F69A592D23A}"/>
    <cellStyle name="Normal 13 2 10 2" xfId="2268" xr:uid="{CEDC1EFE-C717-4DF2-99A9-81DAFC0374B3}"/>
    <cellStyle name="Normal 13 2 10 2 2" xfId="10480" xr:uid="{13BA4AAB-56E6-4EFD-AF11-F6C3B0A0655A}"/>
    <cellStyle name="Normal 13 2 10 2 3" xfId="6375" xr:uid="{742ACD99-371F-471F-BEC4-C7D7C5EC0C4F}"/>
    <cellStyle name="Normal 13 2 10 3" xfId="3294" xr:uid="{0E8AB852-28FB-47C0-824D-494549D39B9F}"/>
    <cellStyle name="Normal 13 2 10 3 2" xfId="11506" xr:uid="{8F8CB7CA-CB12-4FB2-9040-38FD33F8D450}"/>
    <cellStyle name="Normal 13 2 10 3 3" xfId="7401" xr:uid="{5C035C31-BC69-4706-B487-92AC3C12442D}"/>
    <cellStyle name="Normal 13 2 10 4" xfId="1241" xr:uid="{F945FC61-1767-490E-9B4A-BEAA744A9DC1}"/>
    <cellStyle name="Normal 13 2 10 4 2" xfId="9453" xr:uid="{8CA97CA6-69EE-41BC-B382-7BD5F07221DA}"/>
    <cellStyle name="Normal 13 2 10 4 3" xfId="5348" xr:uid="{142BD151-EB59-47F8-A425-FBB7C9CB6805}"/>
    <cellStyle name="Normal 13 2 10 5" xfId="8427" xr:uid="{0E4B471E-23CC-4057-86F6-26ADE4D2D164}"/>
    <cellStyle name="Normal 13 2 10 6" xfId="4322" xr:uid="{2AED9A52-391A-4BB3-813E-FAD64BB5E7BF}"/>
    <cellStyle name="Normal 13 2 11" xfId="695" xr:uid="{EEF5D2FC-E17E-4933-BE19-298C4365AF50}"/>
    <cellStyle name="Normal 13 2 11 2" xfId="2749" xr:uid="{900AB548-D3A1-4C8F-A313-7CDC03A80881}"/>
    <cellStyle name="Normal 13 2 11 2 2" xfId="10961" xr:uid="{F70F8CED-671D-4A51-B97D-D883AF553DE9}"/>
    <cellStyle name="Normal 13 2 11 2 3" xfId="6856" xr:uid="{EE990F72-A4C1-4A7F-95EB-0A50EADBCD80}"/>
    <cellStyle name="Normal 13 2 11 3" xfId="3775" xr:uid="{5C9B3CAC-D20F-4593-A35F-BB76B3FFE249}"/>
    <cellStyle name="Normal 13 2 11 3 2" xfId="11987" xr:uid="{8CDC3BD0-CAF6-445F-A73F-14D488A5F6E8}"/>
    <cellStyle name="Normal 13 2 11 3 3" xfId="7882" xr:uid="{EAFEFD24-9DF2-43AF-B40B-A2084A164D0C}"/>
    <cellStyle name="Normal 13 2 11 4" xfId="1722" xr:uid="{6D64D9DE-CCAA-4BCB-B464-CA9B3CD4B2F8}"/>
    <cellStyle name="Normal 13 2 11 4 2" xfId="9934" xr:uid="{56BF67FA-A98F-4A8E-BB10-D0703BD616DB}"/>
    <cellStyle name="Normal 13 2 11 4 3" xfId="5829" xr:uid="{B393BDF0-DFCE-4956-8FE8-7B35280A805E}"/>
    <cellStyle name="Normal 13 2 11 5" xfId="8908" xr:uid="{1A677CDA-E903-46C6-B51B-B84E70F15C14}"/>
    <cellStyle name="Normal 13 2 11 6" xfId="4803" xr:uid="{178F7E11-6E38-4CCC-8695-EF6D8BBF428C}"/>
    <cellStyle name="Normal 13 2 12" xfId="2211" xr:uid="{4D32F2CB-14C7-408E-917C-C4BB631ECCBA}"/>
    <cellStyle name="Normal 13 2 12 2" xfId="10423" xr:uid="{62ED227C-F172-4DEE-857D-1583A1BC0974}"/>
    <cellStyle name="Normal 13 2 12 3" xfId="6318" xr:uid="{AFD6E751-6377-4F09-AFFE-8235A02B54C1}"/>
    <cellStyle name="Normal 13 2 13" xfId="3237" xr:uid="{75F1308E-2D6F-40C6-B8B2-CD22E3E22264}"/>
    <cellStyle name="Normal 13 2 13 2" xfId="11449" xr:uid="{BA88781F-3709-4D4B-B4CF-9FDA2D1B647D}"/>
    <cellStyle name="Normal 13 2 13 3" xfId="7344" xr:uid="{969E7953-BA3C-45B2-8EFE-F00C8DB961BE}"/>
    <cellStyle name="Normal 13 2 14" xfId="1184" xr:uid="{1B50FC6F-F978-4710-B72B-020A68FF1578}"/>
    <cellStyle name="Normal 13 2 14 2" xfId="9396" xr:uid="{84AEA1C9-2EF2-4FB3-8CF1-B26D25DAC974}"/>
    <cellStyle name="Normal 13 2 14 3" xfId="5291" xr:uid="{652E4BC4-A328-4B5A-8C5C-9459AB1A8A7B}"/>
    <cellStyle name="Normal 13 2 15" xfId="8370" xr:uid="{5F8AB33E-FB2D-4FB4-8F01-A968AA9347CB}"/>
    <cellStyle name="Normal 13 2 16" xfId="4265" xr:uid="{AE44A920-6C99-4B49-8FEF-9CA5AB3FACA5}"/>
    <cellStyle name="Normal 13 2 2" xfId="117" xr:uid="{110ECC35-F8E0-49D5-B3FB-F0FC4124F1A7}"/>
    <cellStyle name="Normal 13 2 2 10" xfId="2212" xr:uid="{36EDB753-E5F5-454E-88D3-18DC0AC82E6B}"/>
    <cellStyle name="Normal 13 2 2 10 2" xfId="10424" xr:uid="{F46EB337-406D-443F-A6D2-92BF7B17582B}"/>
    <cellStyle name="Normal 13 2 2 10 3" xfId="6319" xr:uid="{0FD9B471-3D87-4F93-A7D0-7BA81630001F}"/>
    <cellStyle name="Normal 13 2 2 11" xfId="3238" xr:uid="{4575C753-7B59-4F40-900F-27C68A429202}"/>
    <cellStyle name="Normal 13 2 2 11 2" xfId="11450" xr:uid="{C19F371B-5B3F-4251-96DE-87C07B8C7096}"/>
    <cellStyle name="Normal 13 2 2 11 3" xfId="7345" xr:uid="{1CEE9ABA-E791-444C-A7DE-E928B441697A}"/>
    <cellStyle name="Normal 13 2 2 12" xfId="1185" xr:uid="{1ADBD36E-F966-40DE-9941-B988BA5D980F}"/>
    <cellStyle name="Normal 13 2 2 12 2" xfId="9397" xr:uid="{C876DA5A-9E17-46D5-82CF-446442568CB1}"/>
    <cellStyle name="Normal 13 2 2 12 3" xfId="5292" xr:uid="{CB3C1CE0-BCA6-4592-AFA4-B93E576738DB}"/>
    <cellStyle name="Normal 13 2 2 13" xfId="8371" xr:uid="{D281378D-AA65-41D7-8E05-8F15B98B66B6}"/>
    <cellStyle name="Normal 13 2 2 14" xfId="4266" xr:uid="{570105FE-2156-464C-9754-EE563689D3C4}"/>
    <cellStyle name="Normal 13 2 2 2" xfId="186" xr:uid="{A2F89757-1E00-45CA-BE18-7C25EF30A8DD}"/>
    <cellStyle name="Normal 13 2 2 2 10" xfId="4300" xr:uid="{0340B4DD-52F7-41C6-9905-2F192B1C6D86}"/>
    <cellStyle name="Normal 13 2 2 2 2" xfId="302" xr:uid="{FAE08D53-D56F-46A9-BF36-904EB479751B}"/>
    <cellStyle name="Normal 13 2 2 2 2 2" xfId="547" xr:uid="{42F9B067-3F88-4CD2-8B23-D23B2C4FB9B6}"/>
    <cellStyle name="Normal 13 2 2 2 2 2 2" xfId="1030" xr:uid="{193A13EB-0029-480A-B173-14DA01200C89}"/>
    <cellStyle name="Normal 13 2 2 2 2 2 2 2" xfId="3084" xr:uid="{8DC262CC-F441-4E6F-BF35-D375C5E36696}"/>
    <cellStyle name="Normal 13 2 2 2 2 2 2 2 2" xfId="11296" xr:uid="{411EAA42-74E7-45F0-98BF-2D2049120E0A}"/>
    <cellStyle name="Normal 13 2 2 2 2 2 2 2 3" xfId="7191" xr:uid="{F66523D8-3B2C-4C51-BDE0-A1CF0A4AAE16}"/>
    <cellStyle name="Normal 13 2 2 2 2 2 2 3" xfId="4110" xr:uid="{D8F6E9F2-4ED1-4BF0-940B-B4E93F3AE62E}"/>
    <cellStyle name="Normal 13 2 2 2 2 2 2 3 2" xfId="12322" xr:uid="{81165BE0-1591-4FBF-8927-998A98036661}"/>
    <cellStyle name="Normal 13 2 2 2 2 2 2 3 3" xfId="8217" xr:uid="{F5723BD1-6FB1-4CFB-BCFF-93CE1B77AEED}"/>
    <cellStyle name="Normal 13 2 2 2 2 2 2 4" xfId="2057" xr:uid="{AFFC7938-B7E6-4E9A-B6A3-1C134D43BA12}"/>
    <cellStyle name="Normal 13 2 2 2 2 2 2 4 2" xfId="10269" xr:uid="{719D5112-7A35-4718-9972-8B28955C22C5}"/>
    <cellStyle name="Normal 13 2 2 2 2 2 2 4 3" xfId="6164" xr:uid="{F4CF5ABE-F3DF-4683-BB4B-D3A8CAD76812}"/>
    <cellStyle name="Normal 13 2 2 2 2 2 2 5" xfId="9243" xr:uid="{B87098A4-C8B6-4B0F-8DC8-DE60F5BA6839}"/>
    <cellStyle name="Normal 13 2 2 2 2 2 2 6" xfId="5138" xr:uid="{55EC22A6-BF44-43C6-A182-CA1CB8C3D1BE}"/>
    <cellStyle name="Normal 13 2 2 2 2 2 3" xfId="2603" xr:uid="{FF7C397E-65BE-4F66-B0F7-23B085B303A3}"/>
    <cellStyle name="Normal 13 2 2 2 2 2 3 2" xfId="10815" xr:uid="{39E30F2A-F6E1-4B3C-91B2-88D3F6C9AC44}"/>
    <cellStyle name="Normal 13 2 2 2 2 2 3 3" xfId="6710" xr:uid="{EA29EE11-27B4-4C12-A7A5-585F2F2BA77D}"/>
    <cellStyle name="Normal 13 2 2 2 2 2 4" xfId="3629" xr:uid="{895A704A-36CF-4B0C-8D3C-50E031570E00}"/>
    <cellStyle name="Normal 13 2 2 2 2 2 4 2" xfId="11841" xr:uid="{456BF274-4300-4ABD-819F-B48BE6D26026}"/>
    <cellStyle name="Normal 13 2 2 2 2 2 4 3" xfId="7736" xr:uid="{0574B015-F3D6-43BF-854E-25B391040C58}"/>
    <cellStyle name="Normal 13 2 2 2 2 2 5" xfId="1576" xr:uid="{0201715B-5580-4A2B-A7F6-080C59203FCD}"/>
    <cellStyle name="Normal 13 2 2 2 2 2 5 2" xfId="9788" xr:uid="{D516DEC7-2381-40FC-8AE6-6CCCA755FA66}"/>
    <cellStyle name="Normal 13 2 2 2 2 2 5 3" xfId="5683" xr:uid="{1B0D0F54-3682-48C2-9A31-638C39B83BFE}"/>
    <cellStyle name="Normal 13 2 2 2 2 2 6" xfId="8762" xr:uid="{16D092FE-76F1-481F-83D7-6A946EB88570}"/>
    <cellStyle name="Normal 13 2 2 2 2 2 7" xfId="4657" xr:uid="{A5709577-45A9-4C2B-899F-363F9181ACDF}"/>
    <cellStyle name="Normal 13 2 2 2 2 3" xfId="788" xr:uid="{06D47966-8129-4CA7-9E10-6A7548F3EF28}"/>
    <cellStyle name="Normal 13 2 2 2 2 3 2" xfId="2842" xr:uid="{4713F28B-6CE8-47BF-BC69-24AC853ED91A}"/>
    <cellStyle name="Normal 13 2 2 2 2 3 2 2" xfId="11054" xr:uid="{BC16225B-C4C7-4E8D-8161-29A8179E056D}"/>
    <cellStyle name="Normal 13 2 2 2 2 3 2 3" xfId="6949" xr:uid="{435C5699-1DBD-4B6F-8331-DE3662C49FCD}"/>
    <cellStyle name="Normal 13 2 2 2 2 3 3" xfId="3868" xr:uid="{BBD24327-3084-481A-AF8C-032267C6413F}"/>
    <cellStyle name="Normal 13 2 2 2 2 3 3 2" xfId="12080" xr:uid="{FB84B47E-6E46-4834-B8DC-0AF49A3BF028}"/>
    <cellStyle name="Normal 13 2 2 2 2 3 3 3" xfId="7975" xr:uid="{BF1BB652-78DA-4325-81D2-B8F2981C774D}"/>
    <cellStyle name="Normal 13 2 2 2 2 3 4" xfId="1815" xr:uid="{EB6C8737-76FA-46D4-8F4B-15742845A9F3}"/>
    <cellStyle name="Normal 13 2 2 2 2 3 4 2" xfId="10027" xr:uid="{92211F2C-CEDC-4680-97F6-2BC7B1853E12}"/>
    <cellStyle name="Normal 13 2 2 2 2 3 4 3" xfId="5922" xr:uid="{CA1F70BC-2E15-441D-A308-253632D79B2B}"/>
    <cellStyle name="Normal 13 2 2 2 2 3 5" xfId="9001" xr:uid="{416BE21D-392F-4BD6-B75F-4566003B46A0}"/>
    <cellStyle name="Normal 13 2 2 2 2 3 6" xfId="4896" xr:uid="{5852E4BD-0480-46A1-98DD-D33B5229720F}"/>
    <cellStyle name="Normal 13 2 2 2 2 4" xfId="2361" xr:uid="{8F068F6D-38B3-4CF8-B0BA-21B576F268E6}"/>
    <cellStyle name="Normal 13 2 2 2 2 4 2" xfId="10573" xr:uid="{BC2C29B5-0FCE-4B5C-9057-AC5CF77EB730}"/>
    <cellStyle name="Normal 13 2 2 2 2 4 3" xfId="6468" xr:uid="{08561D09-EDD5-477C-81A9-CB69FEDF951F}"/>
    <cellStyle name="Normal 13 2 2 2 2 5" xfId="3387" xr:uid="{0BBC25F2-8B1B-4832-9EB8-9CA06C500396}"/>
    <cellStyle name="Normal 13 2 2 2 2 5 2" xfId="11599" xr:uid="{07CB29FB-4183-4784-878C-CCD18157C229}"/>
    <cellStyle name="Normal 13 2 2 2 2 5 3" xfId="7494" xr:uid="{578D82FF-8368-436A-8056-E9AB93E15D2F}"/>
    <cellStyle name="Normal 13 2 2 2 2 6" xfId="1334" xr:uid="{A46CE0B0-B2C5-4AC4-8413-9B571FDE31A2}"/>
    <cellStyle name="Normal 13 2 2 2 2 6 2" xfId="9546" xr:uid="{BA38B298-177B-4960-93DA-7ABC01E25614}"/>
    <cellStyle name="Normal 13 2 2 2 2 6 3" xfId="5441" xr:uid="{11E18A8B-FF9E-40B2-9D81-5EC8A108F588}"/>
    <cellStyle name="Normal 13 2 2 2 2 7" xfId="8520" xr:uid="{026AA0B6-70B3-46AA-BB51-7B51D3C73AD5}"/>
    <cellStyle name="Normal 13 2 2 2 2 8" xfId="4415" xr:uid="{B1905922-665A-45C3-B235-742A854E409C}"/>
    <cellStyle name="Normal 13 2 2 2 3" xfId="490" xr:uid="{1D46CBC9-03CA-4B95-B82B-328332A10F0A}"/>
    <cellStyle name="Normal 13 2 2 2 3 2" xfId="973" xr:uid="{6D47093C-989C-4210-A372-B2F67E312601}"/>
    <cellStyle name="Normal 13 2 2 2 3 2 2" xfId="3027" xr:uid="{AE83D0A8-48B6-4F4F-99AB-92FD0B1E4D5C}"/>
    <cellStyle name="Normal 13 2 2 2 3 2 2 2" xfId="11239" xr:uid="{F1C3215B-0745-470F-959C-483226353815}"/>
    <cellStyle name="Normal 13 2 2 2 3 2 2 3" xfId="7134" xr:uid="{26344BC4-3DFA-4A1D-B754-A1597993B031}"/>
    <cellStyle name="Normal 13 2 2 2 3 2 3" xfId="4053" xr:uid="{456F2E41-642E-4A87-90DB-F9E2CE759F5D}"/>
    <cellStyle name="Normal 13 2 2 2 3 2 3 2" xfId="12265" xr:uid="{DF16E3F9-404D-4146-9B44-D3A5034CB23B}"/>
    <cellStyle name="Normal 13 2 2 2 3 2 3 3" xfId="8160" xr:uid="{1FBBB528-9BFE-44B9-AB7C-5D1AE3373140}"/>
    <cellStyle name="Normal 13 2 2 2 3 2 4" xfId="2000" xr:uid="{9D73B5B0-2F90-43F1-ADA7-53F1DE179D77}"/>
    <cellStyle name="Normal 13 2 2 2 3 2 4 2" xfId="10212" xr:uid="{848F2579-783C-4649-8B68-680933F303B1}"/>
    <cellStyle name="Normal 13 2 2 2 3 2 4 3" xfId="6107" xr:uid="{A00DDAFF-3863-40DB-BEA8-C4851C4B6685}"/>
    <cellStyle name="Normal 13 2 2 2 3 2 5" xfId="9186" xr:uid="{92136584-01DD-40E3-A26D-60FF361A4248}"/>
    <cellStyle name="Normal 13 2 2 2 3 2 6" xfId="5081" xr:uid="{B26863D3-EE0B-498F-964D-802C82162FB7}"/>
    <cellStyle name="Normal 13 2 2 2 3 3" xfId="2546" xr:uid="{A6E09E6B-D65F-430B-9DA5-698E482537D8}"/>
    <cellStyle name="Normal 13 2 2 2 3 3 2" xfId="10758" xr:uid="{ADA175AA-C316-4C8F-BD11-8BACF7B21878}"/>
    <cellStyle name="Normal 13 2 2 2 3 3 3" xfId="6653" xr:uid="{7DDA66DE-C2BB-4B2B-AFA5-BFB4F8FE3633}"/>
    <cellStyle name="Normal 13 2 2 2 3 4" xfId="3572" xr:uid="{60183FBF-D545-4AF9-A29B-7BDE3504FD0B}"/>
    <cellStyle name="Normal 13 2 2 2 3 4 2" xfId="11784" xr:uid="{01E73468-BC01-417B-B16C-759F22C2CDB7}"/>
    <cellStyle name="Normal 13 2 2 2 3 4 3" xfId="7679" xr:uid="{7552946A-AAC8-4F93-8E7C-28F77E7DBEC7}"/>
    <cellStyle name="Normal 13 2 2 2 3 5" xfId="1519" xr:uid="{7F335C13-71EE-4470-A601-68BB578925BE}"/>
    <cellStyle name="Normal 13 2 2 2 3 5 2" xfId="9731" xr:uid="{06D23530-5CB7-4527-84D6-B3FCBC49C61B}"/>
    <cellStyle name="Normal 13 2 2 2 3 5 3" xfId="5626" xr:uid="{6A707FA6-CD9B-460F-B02E-B494B76D9842}"/>
    <cellStyle name="Normal 13 2 2 2 3 6" xfId="8705" xr:uid="{2780EBEA-8A00-4AA9-B711-8875CE122248}"/>
    <cellStyle name="Normal 13 2 2 2 3 7" xfId="4600" xr:uid="{60535F89-2246-4BE9-B016-5B0B1CBF0E36}"/>
    <cellStyle name="Normal 13 2 2 2 4" xfId="244" xr:uid="{B0A6512B-15AB-4599-92BD-8053DE1D1236}"/>
    <cellStyle name="Normal 13 2 2 2 4 2" xfId="2303" xr:uid="{4273E4BA-3E55-4A4C-8784-9F189BD8F139}"/>
    <cellStyle name="Normal 13 2 2 2 4 2 2" xfId="10515" xr:uid="{239307AE-B2B1-437B-8C97-2D33847FEADB}"/>
    <cellStyle name="Normal 13 2 2 2 4 2 3" xfId="6410" xr:uid="{1C3FEF5B-3FCC-45C4-A015-0232EBA8A15D}"/>
    <cellStyle name="Normal 13 2 2 2 4 3" xfId="3329" xr:uid="{5B4E1820-79AA-4ACF-8B2F-801E9472669F}"/>
    <cellStyle name="Normal 13 2 2 2 4 3 2" xfId="11541" xr:uid="{2C17DECF-3145-4ADA-BFC1-CA91CAE78CB7}"/>
    <cellStyle name="Normal 13 2 2 2 4 3 3" xfId="7436" xr:uid="{097774B8-BCEA-46E9-B194-BB0771618B7A}"/>
    <cellStyle name="Normal 13 2 2 2 4 4" xfId="1276" xr:uid="{D1FC1C41-0451-4CA4-B150-D231ADA9EB98}"/>
    <cellStyle name="Normal 13 2 2 2 4 4 2" xfId="9488" xr:uid="{EAE650E9-E625-49F9-81D1-DF8750BA8A1C}"/>
    <cellStyle name="Normal 13 2 2 2 4 4 3" xfId="5383" xr:uid="{C1C99F11-64CE-4AF4-AE13-FB8EE2621637}"/>
    <cellStyle name="Normal 13 2 2 2 4 5" xfId="8462" xr:uid="{74C46DD6-CE1D-47DE-BC1E-920792682B58}"/>
    <cellStyle name="Normal 13 2 2 2 4 6" xfId="4357" xr:uid="{664B5304-1386-4FAC-8392-4100875434B7}"/>
    <cellStyle name="Normal 13 2 2 2 5" xfId="730" xr:uid="{B6391AEB-D464-4A14-B218-0E6480292405}"/>
    <cellStyle name="Normal 13 2 2 2 5 2" xfId="2784" xr:uid="{AB98039D-C9A9-4AB2-AC9D-C00B498F1696}"/>
    <cellStyle name="Normal 13 2 2 2 5 2 2" xfId="10996" xr:uid="{E7BA06AE-5C9D-4B70-B4CA-5CCEC7B381EE}"/>
    <cellStyle name="Normal 13 2 2 2 5 2 3" xfId="6891" xr:uid="{F814769B-A00B-4EE7-90EF-7AC2C51ABD04}"/>
    <cellStyle name="Normal 13 2 2 2 5 3" xfId="3810" xr:uid="{9F97E919-0F90-4FC1-B0A4-2DF142629BFB}"/>
    <cellStyle name="Normal 13 2 2 2 5 3 2" xfId="12022" xr:uid="{A894E66C-36FB-4C84-8409-F57ACE00AC4B}"/>
    <cellStyle name="Normal 13 2 2 2 5 3 3" xfId="7917" xr:uid="{33CA7D5B-8B0B-44BE-9BDF-459E79E5E5FB}"/>
    <cellStyle name="Normal 13 2 2 2 5 4" xfId="1757" xr:uid="{BA044040-299F-457E-8973-C508CB160788}"/>
    <cellStyle name="Normal 13 2 2 2 5 4 2" xfId="9969" xr:uid="{CAFCA771-5846-465D-8821-19ED41894F16}"/>
    <cellStyle name="Normal 13 2 2 2 5 4 3" xfId="5864" xr:uid="{A1BFD5CC-EC8B-4E3C-A26C-F0332399E5A3}"/>
    <cellStyle name="Normal 13 2 2 2 5 5" xfId="8943" xr:uid="{0D6A9E88-FDD7-416B-B80D-80B74A9679C7}"/>
    <cellStyle name="Normal 13 2 2 2 5 6" xfId="4838" xr:uid="{C536193A-B3C9-4F89-83AD-657ACB1B12F0}"/>
    <cellStyle name="Normal 13 2 2 2 6" xfId="2246" xr:uid="{81991279-A76E-4399-8A8B-35D7B199497B}"/>
    <cellStyle name="Normal 13 2 2 2 6 2" xfId="10458" xr:uid="{D717A1A8-3068-43FA-A6B3-871DB6978600}"/>
    <cellStyle name="Normal 13 2 2 2 6 3" xfId="6353" xr:uid="{8AEC3EA7-EA6C-400E-A16E-0A1E9D3630FB}"/>
    <cellStyle name="Normal 13 2 2 2 7" xfId="3272" xr:uid="{20921647-4BEE-409C-8B85-157AC42A03E0}"/>
    <cellStyle name="Normal 13 2 2 2 7 2" xfId="11484" xr:uid="{2E295048-B71F-43AF-9680-0C654A25EC64}"/>
    <cellStyle name="Normal 13 2 2 2 7 3" xfId="7379" xr:uid="{2ED056A4-5812-4B28-A521-237290ACC03C}"/>
    <cellStyle name="Normal 13 2 2 2 8" xfId="1219" xr:uid="{A2D021E5-CBFF-4097-9AD7-2177B3537FF8}"/>
    <cellStyle name="Normal 13 2 2 2 8 2" xfId="9431" xr:uid="{D22DDC9F-12C7-496C-BE47-BCBDBAF8CD7A}"/>
    <cellStyle name="Normal 13 2 2 2 8 3" xfId="5326" xr:uid="{54BDA8C2-D972-4BC2-B5BB-C9D415141EB5}"/>
    <cellStyle name="Normal 13 2 2 2 9" xfId="8405" xr:uid="{CE236C4F-8D2C-44C3-BF81-130DC04C1771}"/>
    <cellStyle name="Normal 13 2 2 3" xfId="326" xr:uid="{CCBBECB9-65A6-426B-990C-9933C0069EB1}"/>
    <cellStyle name="Normal 13 2 2 3 2" xfId="571" xr:uid="{7880AD01-84CB-4A79-8358-B4F107C85388}"/>
    <cellStyle name="Normal 13 2 2 3 2 2" xfId="1054" xr:uid="{8E42A0A9-CBD0-4D61-B344-5B5BF9ADE445}"/>
    <cellStyle name="Normal 13 2 2 3 2 2 2" xfId="3108" xr:uid="{028D0E54-C1E7-48DF-A68D-73F330174B84}"/>
    <cellStyle name="Normal 13 2 2 3 2 2 2 2" xfId="11320" xr:uid="{505C4C76-BC59-49B5-93D8-637604EC8067}"/>
    <cellStyle name="Normal 13 2 2 3 2 2 2 3" xfId="7215" xr:uid="{BFA624D8-2B29-4C5B-A06C-F5AD9ED9516E}"/>
    <cellStyle name="Normal 13 2 2 3 2 2 3" xfId="4134" xr:uid="{05F264E3-125D-4961-8D54-334C8569CE61}"/>
    <cellStyle name="Normal 13 2 2 3 2 2 3 2" xfId="12346" xr:uid="{BE4288A0-3ECF-4868-BC12-3E1CBCA1364D}"/>
    <cellStyle name="Normal 13 2 2 3 2 2 3 3" xfId="8241" xr:uid="{A8B68C4C-1561-46B8-9F13-67A032F4BEC1}"/>
    <cellStyle name="Normal 13 2 2 3 2 2 4" xfId="2081" xr:uid="{721A6874-714F-415C-B481-102FFFC26273}"/>
    <cellStyle name="Normal 13 2 2 3 2 2 4 2" xfId="10293" xr:uid="{7980DAA6-0382-4712-8A63-F14FCA2F3F73}"/>
    <cellStyle name="Normal 13 2 2 3 2 2 4 3" xfId="6188" xr:uid="{228F8A2A-09A8-4F23-B53E-56B368275E30}"/>
    <cellStyle name="Normal 13 2 2 3 2 2 5" xfId="9267" xr:uid="{50334D49-00FD-4AB8-BA08-6EC532F06C4C}"/>
    <cellStyle name="Normal 13 2 2 3 2 2 6" xfId="5162" xr:uid="{6ABE47D8-F749-41C8-8B5F-33ABB0CD076A}"/>
    <cellStyle name="Normal 13 2 2 3 2 3" xfId="2627" xr:uid="{63A176B2-8111-4798-9032-001E004FD1D4}"/>
    <cellStyle name="Normal 13 2 2 3 2 3 2" xfId="10839" xr:uid="{C5BA77F0-B107-4A87-8B61-CFA6A3944E07}"/>
    <cellStyle name="Normal 13 2 2 3 2 3 3" xfId="6734" xr:uid="{2B9C7C47-6ABF-4C64-8897-719D5EC99456}"/>
    <cellStyle name="Normal 13 2 2 3 2 4" xfId="3653" xr:uid="{0DE9FFA9-633F-4407-86A0-EE59F11EC9F1}"/>
    <cellStyle name="Normal 13 2 2 3 2 4 2" xfId="11865" xr:uid="{F63FF159-CD57-42FB-8E0A-E66FCF8A2A10}"/>
    <cellStyle name="Normal 13 2 2 3 2 4 3" xfId="7760" xr:uid="{0B2EF74B-262A-42BB-851D-EDD2A75F2D24}"/>
    <cellStyle name="Normal 13 2 2 3 2 5" xfId="1600" xr:uid="{7AD93B4D-A884-47BF-9C58-F2D4303AFE26}"/>
    <cellStyle name="Normal 13 2 2 3 2 5 2" xfId="9812" xr:uid="{2472383C-187A-4FD0-A677-895D324C28A1}"/>
    <cellStyle name="Normal 13 2 2 3 2 5 3" xfId="5707" xr:uid="{8AAC79D1-87DB-4754-98EF-08DAD738A8C2}"/>
    <cellStyle name="Normal 13 2 2 3 2 6" xfId="8786" xr:uid="{BB0422C4-E48A-4710-A6B7-04FF91D46910}"/>
    <cellStyle name="Normal 13 2 2 3 2 7" xfId="4681" xr:uid="{8AC5E31C-B394-45C0-8A42-5EC2DDAF79CA}"/>
    <cellStyle name="Normal 13 2 2 3 3" xfId="812" xr:uid="{AAAC5804-B5E9-4430-9BA6-860E12F0FFD1}"/>
    <cellStyle name="Normal 13 2 2 3 3 2" xfId="2866" xr:uid="{9C71D9C6-24AE-4D80-BE5B-527CE0CA3268}"/>
    <cellStyle name="Normal 13 2 2 3 3 2 2" xfId="11078" xr:uid="{51DBEB3A-5E78-4CE8-A129-37C347DB6A93}"/>
    <cellStyle name="Normal 13 2 2 3 3 2 3" xfId="6973" xr:uid="{7B383228-90B9-4A7F-B796-6BEC9E766E87}"/>
    <cellStyle name="Normal 13 2 2 3 3 3" xfId="3892" xr:uid="{49C30F5C-23B9-44CC-B668-0B1C14B65778}"/>
    <cellStyle name="Normal 13 2 2 3 3 3 2" xfId="12104" xr:uid="{2EDD7887-7C37-4D2A-8920-D018932CD8E5}"/>
    <cellStyle name="Normal 13 2 2 3 3 3 3" xfId="7999" xr:uid="{A31CD8E6-161C-4263-B24F-2EFFB6B07329}"/>
    <cellStyle name="Normal 13 2 2 3 3 4" xfId="1839" xr:uid="{E08D6594-624F-4AA6-B83A-490078D0B12F}"/>
    <cellStyle name="Normal 13 2 2 3 3 4 2" xfId="10051" xr:uid="{F8863B50-DB7F-4C98-8B4A-6FB2EBB4B0A9}"/>
    <cellStyle name="Normal 13 2 2 3 3 4 3" xfId="5946" xr:uid="{C2D71B7D-0996-4872-A78F-F69C89311E05}"/>
    <cellStyle name="Normal 13 2 2 3 3 5" xfId="9025" xr:uid="{18D91E4D-90A2-4E23-9713-11883113BB33}"/>
    <cellStyle name="Normal 13 2 2 3 3 6" xfId="4920" xr:uid="{1C36DACE-48C4-4AE0-A5EC-394C8640A55B}"/>
    <cellStyle name="Normal 13 2 2 3 4" xfId="2385" xr:uid="{F0CCC438-EFA5-407C-B1C2-291213A6522A}"/>
    <cellStyle name="Normal 13 2 2 3 4 2" xfId="10597" xr:uid="{ED876E05-19B0-4C7B-BF75-91DE00FB235C}"/>
    <cellStyle name="Normal 13 2 2 3 4 3" xfId="6492" xr:uid="{89F60A93-7EDD-4041-9034-20FCE4D7CC23}"/>
    <cellStyle name="Normal 13 2 2 3 5" xfId="3411" xr:uid="{202CCF0E-F93E-4E12-B9EC-718490B18881}"/>
    <cellStyle name="Normal 13 2 2 3 5 2" xfId="11623" xr:uid="{CD378AD2-D1C0-4824-A96B-5F3282FA482F}"/>
    <cellStyle name="Normal 13 2 2 3 5 3" xfId="7518" xr:uid="{5367647A-8F6B-408D-9F75-1D9B20A3C9F1}"/>
    <cellStyle name="Normal 13 2 2 3 6" xfId="1358" xr:uid="{2704BFFF-2961-482F-82F2-53C3A436AF27}"/>
    <cellStyle name="Normal 13 2 2 3 6 2" xfId="9570" xr:uid="{4724A4F3-FE76-4ABB-9D12-2CD107742B95}"/>
    <cellStyle name="Normal 13 2 2 3 6 3" xfId="5465" xr:uid="{C51F9511-895C-4DBC-965D-491B97D712B3}"/>
    <cellStyle name="Normal 13 2 2 3 7" xfId="8544" xr:uid="{A3B6F84A-18FE-4A93-A1E8-EA1AC01FDFE1}"/>
    <cellStyle name="Normal 13 2 2 3 8" xfId="4439" xr:uid="{A70C713C-06AF-4B75-8634-8B671BD9A553}"/>
    <cellStyle name="Normal 13 2 2 4" xfId="369" xr:uid="{F5A98623-1BC5-49D0-BD53-3F5D8C4A2D3E}"/>
    <cellStyle name="Normal 13 2 2 4 2" xfId="612" xr:uid="{DDF686D1-07EA-40D2-AAE8-9466B5885262}"/>
    <cellStyle name="Normal 13 2 2 4 2 2" xfId="1095" xr:uid="{C8E1D0D6-C6F2-4B94-B20B-F175402D9AB1}"/>
    <cellStyle name="Normal 13 2 2 4 2 2 2" xfId="3149" xr:uid="{C300C2A8-D211-45C5-9BD9-70B651A22805}"/>
    <cellStyle name="Normal 13 2 2 4 2 2 2 2" xfId="11361" xr:uid="{CAD51462-A897-4FAF-836E-A6D0AD9A3053}"/>
    <cellStyle name="Normal 13 2 2 4 2 2 2 3" xfId="7256" xr:uid="{79FF5AD5-E70C-4841-8368-3378FF002912}"/>
    <cellStyle name="Normal 13 2 2 4 2 2 3" xfId="4175" xr:uid="{F7C9A460-8459-46EC-806E-1ED73773291F}"/>
    <cellStyle name="Normal 13 2 2 4 2 2 3 2" xfId="12387" xr:uid="{CBBDE6D8-2B5E-42EE-8BBE-8E7935BB4BEF}"/>
    <cellStyle name="Normal 13 2 2 4 2 2 3 3" xfId="8282" xr:uid="{C91E187F-2EBB-4DE1-876F-7635FEE28100}"/>
    <cellStyle name="Normal 13 2 2 4 2 2 4" xfId="2122" xr:uid="{93169FB0-A326-4F2E-8197-C7B6A5A2312D}"/>
    <cellStyle name="Normal 13 2 2 4 2 2 4 2" xfId="10334" xr:uid="{1E9CCF2C-749E-4443-9B43-3742ADA41AEA}"/>
    <cellStyle name="Normal 13 2 2 4 2 2 4 3" xfId="6229" xr:uid="{8FCC5CEF-995B-4E1A-9813-43E64CD0A2EA}"/>
    <cellStyle name="Normal 13 2 2 4 2 2 5" xfId="9308" xr:uid="{34F90741-66A5-4233-864C-E1C3EFB0AF81}"/>
    <cellStyle name="Normal 13 2 2 4 2 2 6" xfId="5203" xr:uid="{F969E78E-CB20-400F-8758-9B5E7F818FB4}"/>
    <cellStyle name="Normal 13 2 2 4 2 3" xfId="2668" xr:uid="{434C96FB-8303-444A-B0EA-63E5E7F1C7A1}"/>
    <cellStyle name="Normal 13 2 2 4 2 3 2" xfId="10880" xr:uid="{B609ED6E-48C7-4BAD-8A46-7D5477C74836}"/>
    <cellStyle name="Normal 13 2 2 4 2 3 3" xfId="6775" xr:uid="{9247FBC2-F3BC-4C51-A8DC-54E3754F8CFF}"/>
    <cellStyle name="Normal 13 2 2 4 2 4" xfId="3694" xr:uid="{D73396BD-B1BE-4407-96B3-A0ABF49DC4B0}"/>
    <cellStyle name="Normal 13 2 2 4 2 4 2" xfId="11906" xr:uid="{0475F97F-7696-4EF8-88ED-66DACC1EE0D0}"/>
    <cellStyle name="Normal 13 2 2 4 2 4 3" xfId="7801" xr:uid="{8CB71F2E-7FAF-4A4C-BF99-E70FA232980F}"/>
    <cellStyle name="Normal 13 2 2 4 2 5" xfId="1641" xr:uid="{6AD64EB7-A82E-4440-900F-7BD19DA73B70}"/>
    <cellStyle name="Normal 13 2 2 4 2 5 2" xfId="9853" xr:uid="{48F97102-CC2C-47CF-9FA2-BBF0948AAB58}"/>
    <cellStyle name="Normal 13 2 2 4 2 5 3" xfId="5748" xr:uid="{BF3B6EE2-4568-45BE-AC48-B38AD931C368}"/>
    <cellStyle name="Normal 13 2 2 4 2 6" xfId="8827" xr:uid="{DD0EF9E0-DB66-4454-B440-7E382B677C5A}"/>
    <cellStyle name="Normal 13 2 2 4 2 7" xfId="4722" xr:uid="{290FB059-195C-4E2B-993A-DE22175CA5B1}"/>
    <cellStyle name="Normal 13 2 2 4 3" xfId="853" xr:uid="{E820D4EF-285C-44E2-BF80-5234DFA9599C}"/>
    <cellStyle name="Normal 13 2 2 4 3 2" xfId="2907" xr:uid="{F1919691-8545-4C6D-9B28-EDDF3A17CD5E}"/>
    <cellStyle name="Normal 13 2 2 4 3 2 2" xfId="11119" xr:uid="{FA8A18DB-7348-497A-9C28-5A889959DF7F}"/>
    <cellStyle name="Normal 13 2 2 4 3 2 3" xfId="7014" xr:uid="{1C485248-D695-4328-9361-F041683DCE57}"/>
    <cellStyle name="Normal 13 2 2 4 3 3" xfId="3933" xr:uid="{218BF150-D905-4BAC-B35D-61C037B4296A}"/>
    <cellStyle name="Normal 13 2 2 4 3 3 2" xfId="12145" xr:uid="{D262D29C-1F6E-4387-B4BF-B2D72464CFFB}"/>
    <cellStyle name="Normal 13 2 2 4 3 3 3" xfId="8040" xr:uid="{587CF19E-6112-4A8E-9D26-80EC133E8D41}"/>
    <cellStyle name="Normal 13 2 2 4 3 4" xfId="1880" xr:uid="{6AEE97F4-8E15-4FC7-9A38-13F3886A592E}"/>
    <cellStyle name="Normal 13 2 2 4 3 4 2" xfId="10092" xr:uid="{86583EBB-E140-4D6C-AA5F-DEED9395148E}"/>
    <cellStyle name="Normal 13 2 2 4 3 4 3" xfId="5987" xr:uid="{052B8656-1787-4292-84F8-7524AC5CEAB1}"/>
    <cellStyle name="Normal 13 2 2 4 3 5" xfId="9066" xr:uid="{17F431EC-330C-44E9-8EBF-9B3176B122D5}"/>
    <cellStyle name="Normal 13 2 2 4 3 6" xfId="4961" xr:uid="{238EA5D7-502C-43E1-96D4-19574C20ED78}"/>
    <cellStyle name="Normal 13 2 2 4 4" xfId="2426" xr:uid="{CE751487-F8B7-48C6-BE6B-858D59D37C34}"/>
    <cellStyle name="Normal 13 2 2 4 4 2" xfId="10638" xr:uid="{03276966-9C27-4D13-BE4F-EE34390F6CC8}"/>
    <cellStyle name="Normal 13 2 2 4 4 3" xfId="6533" xr:uid="{1FF399F6-7165-4FBE-A312-C4A67D06471D}"/>
    <cellStyle name="Normal 13 2 2 4 5" xfId="3452" xr:uid="{55C149DD-6402-48BD-B3D4-D0A08A37C742}"/>
    <cellStyle name="Normal 13 2 2 4 5 2" xfId="11664" xr:uid="{D2F65601-5D94-40AF-96D2-1A7F6D6B8A0B}"/>
    <cellStyle name="Normal 13 2 2 4 5 3" xfId="7559" xr:uid="{DD405DC0-CE6E-4203-B115-AAA72C26EFEC}"/>
    <cellStyle name="Normal 13 2 2 4 6" xfId="1399" xr:uid="{C7067196-06A3-406D-A28C-15E9376AA636}"/>
    <cellStyle name="Normal 13 2 2 4 6 2" xfId="9611" xr:uid="{D9B80092-37F3-49CB-AE91-76491312F485}"/>
    <cellStyle name="Normal 13 2 2 4 6 3" xfId="5506" xr:uid="{F5088649-5AB5-471B-A0C6-147527D050BA}"/>
    <cellStyle name="Normal 13 2 2 4 7" xfId="8585" xr:uid="{BDCCC33E-4B24-44FC-B72B-21B1587588FF}"/>
    <cellStyle name="Normal 13 2 2 4 8" xfId="4480" xr:uid="{7706A326-34C6-45EF-9431-89AB38D46F42}"/>
    <cellStyle name="Normal 13 2 2 5" xfId="410" xr:uid="{9F870920-6C72-4AE1-91EE-5EFE9EEA25CB}"/>
    <cellStyle name="Normal 13 2 2 5 2" xfId="653" xr:uid="{908100A8-BD8A-4E7F-A4DF-C5D3DE3775AE}"/>
    <cellStyle name="Normal 13 2 2 5 2 2" xfId="1136" xr:uid="{38387FC0-00F2-4008-B514-C81A63E4AC12}"/>
    <cellStyle name="Normal 13 2 2 5 2 2 2" xfId="3190" xr:uid="{B4FC0919-4805-4A53-8CA6-C8BE0C154029}"/>
    <cellStyle name="Normal 13 2 2 5 2 2 2 2" xfId="11402" xr:uid="{C7287A28-67BE-42B0-B9C4-7256B78BE255}"/>
    <cellStyle name="Normal 13 2 2 5 2 2 2 3" xfId="7297" xr:uid="{8F615DB1-12E1-4067-9728-A5EE56BB0DE7}"/>
    <cellStyle name="Normal 13 2 2 5 2 2 3" xfId="4216" xr:uid="{99D12F8D-966F-430C-A0A4-BA3C78228347}"/>
    <cellStyle name="Normal 13 2 2 5 2 2 3 2" xfId="12428" xr:uid="{F4919880-1DB6-4A82-BE9F-A2299E5D5573}"/>
    <cellStyle name="Normal 13 2 2 5 2 2 3 3" xfId="8323" xr:uid="{F32443D3-75AA-4CA5-9B31-0428DDCC7510}"/>
    <cellStyle name="Normal 13 2 2 5 2 2 4" xfId="2163" xr:uid="{C00946BD-A9E5-4E3C-B86A-16D42A9B275B}"/>
    <cellStyle name="Normal 13 2 2 5 2 2 4 2" xfId="10375" xr:uid="{26DDD65B-C906-4BD8-88C8-166A71082830}"/>
    <cellStyle name="Normal 13 2 2 5 2 2 4 3" xfId="6270" xr:uid="{9582384B-BD8A-40CB-B32B-05287DAF5D3C}"/>
    <cellStyle name="Normal 13 2 2 5 2 2 5" xfId="9349" xr:uid="{109DE2A6-2D30-45E9-ADD1-99C61E040D7C}"/>
    <cellStyle name="Normal 13 2 2 5 2 2 6" xfId="5244" xr:uid="{99A18C1B-C030-4136-96FE-7EACC78DCF1D}"/>
    <cellStyle name="Normal 13 2 2 5 2 3" xfId="2709" xr:uid="{15D5CA9B-FAA1-4F4F-A739-5E08F18032ED}"/>
    <cellStyle name="Normal 13 2 2 5 2 3 2" xfId="10921" xr:uid="{BA5BAE18-B959-496C-B029-56D478EFAFFB}"/>
    <cellStyle name="Normal 13 2 2 5 2 3 3" xfId="6816" xr:uid="{A09F1648-2C58-4E8B-B1C0-432CF2E2F3D7}"/>
    <cellStyle name="Normal 13 2 2 5 2 4" xfId="3735" xr:uid="{F8C1F69F-2347-44CC-ACB6-AD27185F7345}"/>
    <cellStyle name="Normal 13 2 2 5 2 4 2" xfId="11947" xr:uid="{68FA5A9A-F8EB-4AC1-85C1-0C3BCA903A84}"/>
    <cellStyle name="Normal 13 2 2 5 2 4 3" xfId="7842" xr:uid="{B6333462-9E5E-4FCC-8F86-0B2F6285968F}"/>
    <cellStyle name="Normal 13 2 2 5 2 5" xfId="1682" xr:uid="{D1E72C91-CC78-4C45-9516-A093BF95FA15}"/>
    <cellStyle name="Normal 13 2 2 5 2 5 2" xfId="9894" xr:uid="{C0F0E1C3-D98C-4F80-A3EA-1CB6FF0094B7}"/>
    <cellStyle name="Normal 13 2 2 5 2 5 3" xfId="5789" xr:uid="{E27AB92E-D5DF-4DD1-ACA9-DA4BDBCDE740}"/>
    <cellStyle name="Normal 13 2 2 5 2 6" xfId="8868" xr:uid="{332F550A-56F1-4F44-9CEC-78E6A2D0E7A5}"/>
    <cellStyle name="Normal 13 2 2 5 2 7" xfId="4763" xr:uid="{0C17F81F-D728-47A0-8C31-1AA2D0F6F5F2}"/>
    <cellStyle name="Normal 13 2 2 5 3" xfId="894" xr:uid="{36D5A3EF-4FBD-4A45-A78C-171F231D68C8}"/>
    <cellStyle name="Normal 13 2 2 5 3 2" xfId="2948" xr:uid="{50F38BFB-E1B2-462B-B06A-B0EA2EA99072}"/>
    <cellStyle name="Normal 13 2 2 5 3 2 2" xfId="11160" xr:uid="{54E22F6E-941A-4275-8B5D-52B54DF9AFF1}"/>
    <cellStyle name="Normal 13 2 2 5 3 2 3" xfId="7055" xr:uid="{9355A865-04A3-45BE-9D83-DD76D299E8D2}"/>
    <cellStyle name="Normal 13 2 2 5 3 3" xfId="3974" xr:uid="{25A94961-AC72-4D58-B472-D19D10130BB7}"/>
    <cellStyle name="Normal 13 2 2 5 3 3 2" xfId="12186" xr:uid="{8AB78395-6BA1-4C6A-8CFB-0770EA3645D6}"/>
    <cellStyle name="Normal 13 2 2 5 3 3 3" xfId="8081" xr:uid="{10D7BA5F-8478-450E-AABF-2BA4266B1F9E}"/>
    <cellStyle name="Normal 13 2 2 5 3 4" xfId="1921" xr:uid="{EBC82C65-5CCC-47D5-AC27-8DA4C5736AAD}"/>
    <cellStyle name="Normal 13 2 2 5 3 4 2" xfId="10133" xr:uid="{1CDAE2E3-AB87-4C7B-B626-5E8A557BCA14}"/>
    <cellStyle name="Normal 13 2 2 5 3 4 3" xfId="6028" xr:uid="{2549563D-9EA1-4FDD-8599-C9819E9241C2}"/>
    <cellStyle name="Normal 13 2 2 5 3 5" xfId="9107" xr:uid="{444A7B20-3C6E-4367-B3A1-1591B78C7B6E}"/>
    <cellStyle name="Normal 13 2 2 5 3 6" xfId="5002" xr:uid="{A99D748D-E1F6-442F-A97E-3EB47BA736BA}"/>
    <cellStyle name="Normal 13 2 2 5 4" xfId="2467" xr:uid="{C9DC3DDA-6E1E-49C3-BAD3-1E17D98E025C}"/>
    <cellStyle name="Normal 13 2 2 5 4 2" xfId="10679" xr:uid="{18AE2DCA-94CE-40FC-9C10-C673555AD8FB}"/>
    <cellStyle name="Normal 13 2 2 5 4 3" xfId="6574" xr:uid="{86F58CD3-3965-494B-95BC-0AC18BE3C916}"/>
    <cellStyle name="Normal 13 2 2 5 5" xfId="3493" xr:uid="{D23110C3-1691-4A64-991F-2DA043ACF827}"/>
    <cellStyle name="Normal 13 2 2 5 5 2" xfId="11705" xr:uid="{A07F686B-732F-412B-9B5D-B9265950782E}"/>
    <cellStyle name="Normal 13 2 2 5 5 3" xfId="7600" xr:uid="{4C79D4D7-8C4F-41AE-9DA0-9A327B4D43C0}"/>
    <cellStyle name="Normal 13 2 2 5 6" xfId="1440" xr:uid="{0DDE6FDD-351D-4BF9-BA0B-94CE93B97135}"/>
    <cellStyle name="Normal 13 2 2 5 6 2" xfId="9652" xr:uid="{83BE0ED8-1F4F-448B-BE2D-2CC61D75094F}"/>
    <cellStyle name="Normal 13 2 2 5 6 3" xfId="5547" xr:uid="{A72AE066-0D28-4302-9E76-B1BBD51D956E}"/>
    <cellStyle name="Normal 13 2 2 5 7" xfId="8626" xr:uid="{CEEAA5E2-5098-4E78-8B9B-FAB41F52CA75}"/>
    <cellStyle name="Normal 13 2 2 5 8" xfId="4521" xr:uid="{CDE0BF02-26FE-4038-8D58-A7E09406E7AF}"/>
    <cellStyle name="Normal 13 2 2 6" xfId="268" xr:uid="{AEE40113-8F92-4439-A022-D3849F57229C}"/>
    <cellStyle name="Normal 13 2 2 6 2" xfId="514" xr:uid="{AB962D1E-471C-492A-B3BB-8FDF0B20FEBF}"/>
    <cellStyle name="Normal 13 2 2 6 2 2" xfId="997" xr:uid="{FEC640D5-BB77-4C56-AF90-255F24BA8EE7}"/>
    <cellStyle name="Normal 13 2 2 6 2 2 2" xfId="3051" xr:uid="{C4DC27A4-6B00-449F-A4DF-325BD72FD6A2}"/>
    <cellStyle name="Normal 13 2 2 6 2 2 2 2" xfId="11263" xr:uid="{86E66274-8E8A-4504-984F-B69CA36B9988}"/>
    <cellStyle name="Normal 13 2 2 6 2 2 2 3" xfId="7158" xr:uid="{985C51B9-D6C6-4CF0-95BF-820B8E1A2997}"/>
    <cellStyle name="Normal 13 2 2 6 2 2 3" xfId="4077" xr:uid="{62FFEA4B-B598-4951-B0DD-AB4AB40F07F8}"/>
    <cellStyle name="Normal 13 2 2 6 2 2 3 2" xfId="12289" xr:uid="{49E56D09-BAC6-4707-A59E-13AAE4F8270E}"/>
    <cellStyle name="Normal 13 2 2 6 2 2 3 3" xfId="8184" xr:uid="{B8C7E924-B83A-4281-9E62-EF555C2F1B63}"/>
    <cellStyle name="Normal 13 2 2 6 2 2 4" xfId="2024" xr:uid="{585465B0-3E2F-44AB-A3EE-9243424F913A}"/>
    <cellStyle name="Normal 13 2 2 6 2 2 4 2" xfId="10236" xr:uid="{538A3A42-4A00-4A94-AF60-A434EDADC3EF}"/>
    <cellStyle name="Normal 13 2 2 6 2 2 4 3" xfId="6131" xr:uid="{15C1E8B9-1319-48AE-81BE-0277EA50499E}"/>
    <cellStyle name="Normal 13 2 2 6 2 2 5" xfId="9210" xr:uid="{DAFBBB86-1802-483E-AF7C-11507B26F9E0}"/>
    <cellStyle name="Normal 13 2 2 6 2 2 6" xfId="5105" xr:uid="{8E0FD3C2-F915-448B-9D4E-B881D5728E40}"/>
    <cellStyle name="Normal 13 2 2 6 2 3" xfId="2570" xr:uid="{A814992D-E350-49C9-82E7-16A30CF61750}"/>
    <cellStyle name="Normal 13 2 2 6 2 3 2" xfId="10782" xr:uid="{D5E7C46C-CC27-4812-A88E-521A24008618}"/>
    <cellStyle name="Normal 13 2 2 6 2 3 3" xfId="6677" xr:uid="{1109B6A5-8233-42C9-B881-12E514A4F7CD}"/>
    <cellStyle name="Normal 13 2 2 6 2 4" xfId="3596" xr:uid="{18C0A07C-F589-4B98-AC3C-87DB50933E30}"/>
    <cellStyle name="Normal 13 2 2 6 2 4 2" xfId="11808" xr:uid="{AD4985DC-A813-48DC-8CCA-F33A54BD390A}"/>
    <cellStyle name="Normal 13 2 2 6 2 4 3" xfId="7703" xr:uid="{155E7BD8-D12A-42F8-8618-EA2060085EAA}"/>
    <cellStyle name="Normal 13 2 2 6 2 5" xfId="1543" xr:uid="{A67227CA-238F-49CA-9373-D2CBAA70587E}"/>
    <cellStyle name="Normal 13 2 2 6 2 5 2" xfId="9755" xr:uid="{DA953E54-BD31-4E83-BFA6-4A5981595B7C}"/>
    <cellStyle name="Normal 13 2 2 6 2 5 3" xfId="5650" xr:uid="{099CCC80-754F-40E1-975A-07D19F4D1274}"/>
    <cellStyle name="Normal 13 2 2 6 2 6" xfId="8729" xr:uid="{3B01DCF0-4366-4878-AF2E-11D1FA0ECE14}"/>
    <cellStyle name="Normal 13 2 2 6 2 7" xfId="4624" xr:uid="{90D8EFAC-BEC7-4F62-A04B-7316FE2E6551}"/>
    <cellStyle name="Normal 13 2 2 6 3" xfId="754" xr:uid="{EE184D7F-6ADB-41A8-B445-C1DC5B7293AC}"/>
    <cellStyle name="Normal 13 2 2 6 3 2" xfId="2808" xr:uid="{17839C85-9DD3-48CB-A0A3-61478042EEB5}"/>
    <cellStyle name="Normal 13 2 2 6 3 2 2" xfId="11020" xr:uid="{A23FB6D1-DD81-47BD-9631-9CCC6CA9CFB5}"/>
    <cellStyle name="Normal 13 2 2 6 3 2 3" xfId="6915" xr:uid="{A6A850CD-AFFF-45A3-86F7-8DA6ED41A033}"/>
    <cellStyle name="Normal 13 2 2 6 3 3" xfId="3834" xr:uid="{E0122CE0-3154-441F-9C59-6E0749D43F05}"/>
    <cellStyle name="Normal 13 2 2 6 3 3 2" xfId="12046" xr:uid="{756E4085-3FB9-4527-8B59-0C761DD5B9B3}"/>
    <cellStyle name="Normal 13 2 2 6 3 3 3" xfId="7941" xr:uid="{68060149-A7C5-493C-8656-EC14F96488D2}"/>
    <cellStyle name="Normal 13 2 2 6 3 4" xfId="1781" xr:uid="{4DEA8CA4-3479-4B73-A9E1-129C7B191571}"/>
    <cellStyle name="Normal 13 2 2 6 3 4 2" xfId="9993" xr:uid="{6CBF2C4B-8599-4DB2-866A-2E0010BA3897}"/>
    <cellStyle name="Normal 13 2 2 6 3 4 3" xfId="5888" xr:uid="{233460A6-49F3-404C-AA1F-925F5DF98289}"/>
    <cellStyle name="Normal 13 2 2 6 3 5" xfId="8967" xr:uid="{7AA357E7-D46B-4A91-9623-B3CBB75228AD}"/>
    <cellStyle name="Normal 13 2 2 6 3 6" xfId="4862" xr:uid="{F4482AFD-0BD0-46C1-8696-125B3158CC2A}"/>
    <cellStyle name="Normal 13 2 2 6 4" xfId="2327" xr:uid="{C1205670-536F-4FC4-AE88-8CAA6B940203}"/>
    <cellStyle name="Normal 13 2 2 6 4 2" xfId="10539" xr:uid="{CCD75EA4-A6C9-4CC7-8051-A0108D6CB3C3}"/>
    <cellStyle name="Normal 13 2 2 6 4 3" xfId="6434" xr:uid="{8891E9E7-7BE3-4E2D-BCD8-2B563508C213}"/>
    <cellStyle name="Normal 13 2 2 6 5" xfId="3353" xr:uid="{C152E976-618A-4720-9359-8EEA447C4C8B}"/>
    <cellStyle name="Normal 13 2 2 6 5 2" xfId="11565" xr:uid="{4882101B-09DA-49F2-AC05-11D3E50E5707}"/>
    <cellStyle name="Normal 13 2 2 6 5 3" xfId="7460" xr:uid="{38307E55-47E3-4D35-A967-8A89499B033B}"/>
    <cellStyle name="Normal 13 2 2 6 6" xfId="1300" xr:uid="{2F8AE8A1-D253-460B-9686-BC72F1E21443}"/>
    <cellStyle name="Normal 13 2 2 6 6 2" xfId="9512" xr:uid="{EC8667AF-E00E-4B69-8640-D428F7C8EBB5}"/>
    <cellStyle name="Normal 13 2 2 6 6 3" xfId="5407" xr:uid="{BBF78873-6FDF-4A09-B347-CF725B261E05}"/>
    <cellStyle name="Normal 13 2 2 6 7" xfId="8486" xr:uid="{FD2685A4-90BF-482C-A55A-936615C1A23C}"/>
    <cellStyle name="Normal 13 2 2 6 8" xfId="4381" xr:uid="{F7B6DB08-714D-4DF6-AEA9-9B52B347F486}"/>
    <cellStyle name="Normal 13 2 2 7" xfId="458" xr:uid="{DAFA4169-BD12-4B98-A9CA-23C578F82014}"/>
    <cellStyle name="Normal 13 2 2 7 2" xfId="941" xr:uid="{8C3EE278-2811-4D05-AF7F-13694D59C8ED}"/>
    <cellStyle name="Normal 13 2 2 7 2 2" xfId="2995" xr:uid="{35B3B885-E521-4D1B-B0CB-0D4248C97CE1}"/>
    <cellStyle name="Normal 13 2 2 7 2 2 2" xfId="11207" xr:uid="{0E73BFAC-A1A9-4B8D-B45D-0D647879BDBA}"/>
    <cellStyle name="Normal 13 2 2 7 2 2 3" xfId="7102" xr:uid="{00BB89FE-EC92-40E0-B6CC-4E664E092DA8}"/>
    <cellStyle name="Normal 13 2 2 7 2 3" xfId="4021" xr:uid="{D7E40442-BDDD-4FF2-B5F4-498632D00BFA}"/>
    <cellStyle name="Normal 13 2 2 7 2 3 2" xfId="12233" xr:uid="{4AD89097-1784-45BC-95C1-E63544389D8F}"/>
    <cellStyle name="Normal 13 2 2 7 2 3 3" xfId="8128" xr:uid="{7C25A39B-9405-4C0E-B9C1-2C6B0B11A463}"/>
    <cellStyle name="Normal 13 2 2 7 2 4" xfId="1968" xr:uid="{16162F23-0CD9-478A-96EC-FCAEB4CD7BF1}"/>
    <cellStyle name="Normal 13 2 2 7 2 4 2" xfId="10180" xr:uid="{A1D3ABE6-546B-4CBF-BB7B-53F59F480E10}"/>
    <cellStyle name="Normal 13 2 2 7 2 4 3" xfId="6075" xr:uid="{6DE086F4-7609-4922-A130-F0A971ABA17E}"/>
    <cellStyle name="Normal 13 2 2 7 2 5" xfId="9154" xr:uid="{4EB8A91B-5205-4619-A8F0-B2CA79C91579}"/>
    <cellStyle name="Normal 13 2 2 7 2 6" xfId="5049" xr:uid="{A75A6802-7049-42DA-B2E9-78CD4773CE0D}"/>
    <cellStyle name="Normal 13 2 2 7 3" xfId="2514" xr:uid="{87317A43-82C6-490F-9A9D-5C8F7D542932}"/>
    <cellStyle name="Normal 13 2 2 7 3 2" xfId="10726" xr:uid="{08BE60B8-3B93-4553-92AF-B2C638979848}"/>
    <cellStyle name="Normal 13 2 2 7 3 3" xfId="6621" xr:uid="{80D2FC64-B1EC-4F0F-B980-49AF75F7E5A3}"/>
    <cellStyle name="Normal 13 2 2 7 4" xfId="3540" xr:uid="{3E2F4684-F115-4902-B371-20B95DAF0F30}"/>
    <cellStyle name="Normal 13 2 2 7 4 2" xfId="11752" xr:uid="{6B3350D6-20FC-42F0-A857-CA819CE271CE}"/>
    <cellStyle name="Normal 13 2 2 7 4 3" xfId="7647" xr:uid="{8204257C-EE40-4395-81F8-882C458C09A1}"/>
    <cellStyle name="Normal 13 2 2 7 5" xfId="1487" xr:uid="{94C70918-34A4-42E6-926C-508A18DC1D01}"/>
    <cellStyle name="Normal 13 2 2 7 5 2" xfId="9699" xr:uid="{7890B84B-2D9D-4380-843B-FCADB4FC068D}"/>
    <cellStyle name="Normal 13 2 2 7 5 3" xfId="5594" xr:uid="{72DDB456-198D-422D-BDDC-7634B8D2BAD6}"/>
    <cellStyle name="Normal 13 2 2 7 6" xfId="8673" xr:uid="{8DE2DA4D-2682-4F69-93BC-6EF334DAD900}"/>
    <cellStyle name="Normal 13 2 2 7 7" xfId="4568" xr:uid="{E5CD2121-6123-4ECB-8A24-28E06B560F53}"/>
    <cellStyle name="Normal 13 2 2 8" xfId="210" xr:uid="{DC4205E1-930C-4898-B7DE-2A5253404855}"/>
    <cellStyle name="Normal 13 2 2 8 2" xfId="2269" xr:uid="{0A1D7842-8505-4AB3-BA06-1FCB80046181}"/>
    <cellStyle name="Normal 13 2 2 8 2 2" xfId="10481" xr:uid="{EA859C31-607F-48D1-A8DA-0603A75FA17B}"/>
    <cellStyle name="Normal 13 2 2 8 2 3" xfId="6376" xr:uid="{2D98056F-6895-429D-980D-D56219516665}"/>
    <cellStyle name="Normal 13 2 2 8 3" xfId="3295" xr:uid="{0CC99856-9896-4C4A-83E0-455781C31423}"/>
    <cellStyle name="Normal 13 2 2 8 3 2" xfId="11507" xr:uid="{19F4D07B-989B-4A83-939E-6B36111682C5}"/>
    <cellStyle name="Normal 13 2 2 8 3 3" xfId="7402" xr:uid="{70319543-EFB6-4ACD-92B5-1926B46BAF7D}"/>
    <cellStyle name="Normal 13 2 2 8 4" xfId="1242" xr:uid="{A2031A96-BC6A-4CC8-8EBB-DDD92ACF3CE4}"/>
    <cellStyle name="Normal 13 2 2 8 4 2" xfId="9454" xr:uid="{1B104960-5055-49CC-B245-2B67AAB7B7DB}"/>
    <cellStyle name="Normal 13 2 2 8 4 3" xfId="5349" xr:uid="{932F27AD-3C02-4BAC-BEA0-A280BBD929B2}"/>
    <cellStyle name="Normal 13 2 2 8 5" xfId="8428" xr:uid="{B318DB4A-0205-441E-9334-59E9927A8EE3}"/>
    <cellStyle name="Normal 13 2 2 8 6" xfId="4323" xr:uid="{D6709483-0361-4079-BA54-E0B08F0B90FC}"/>
    <cellStyle name="Normal 13 2 2 9" xfId="696" xr:uid="{C92DE3E4-E50D-4098-B2A8-DD5DEDCB34A6}"/>
    <cellStyle name="Normal 13 2 2 9 2" xfId="2750" xr:uid="{E9F49397-9573-4C04-B64B-B7601A365E1E}"/>
    <cellStyle name="Normal 13 2 2 9 2 2" xfId="10962" xr:uid="{0E5670C4-EBC0-4D66-9747-F5407E142DBD}"/>
    <cellStyle name="Normal 13 2 2 9 2 3" xfId="6857" xr:uid="{1BD05ECF-F992-46A1-8FF5-DCB8C12738E5}"/>
    <cellStyle name="Normal 13 2 2 9 3" xfId="3776" xr:uid="{46335520-EC7E-4A39-A160-07E6A41A3582}"/>
    <cellStyle name="Normal 13 2 2 9 3 2" xfId="11988" xr:uid="{A1A0E922-8553-443F-90E4-E08C689D8A77}"/>
    <cellStyle name="Normal 13 2 2 9 3 3" xfId="7883" xr:uid="{E9622BA3-3E3F-48DC-9AFF-0179DD3C8C02}"/>
    <cellStyle name="Normal 13 2 2 9 4" xfId="1723" xr:uid="{A8A420C8-370E-428F-A679-96F9B69E2A4E}"/>
    <cellStyle name="Normal 13 2 2 9 4 2" xfId="9935" xr:uid="{3AAE540A-4A84-41AC-830C-06E7CC247933}"/>
    <cellStyle name="Normal 13 2 2 9 4 3" xfId="5830" xr:uid="{106A81EA-6BEB-48F6-84AD-93B890142D5A}"/>
    <cellStyle name="Normal 13 2 2 9 5" xfId="8909" xr:uid="{63AF82B6-57DE-4065-8022-F1F4EAE13359}"/>
    <cellStyle name="Normal 13 2 2 9 6" xfId="4804" xr:uid="{2E63A9BA-A3FC-4621-A1EE-2D913A4CD580}"/>
    <cellStyle name="Normal 13 2 3" xfId="180" xr:uid="{3B33408F-DEE0-477F-A276-2CFB3E52E725}"/>
    <cellStyle name="Normal 13 2 3 10" xfId="3266" xr:uid="{EE00678F-C00B-4C9E-9837-80646696CDFC}"/>
    <cellStyle name="Normal 13 2 3 10 2" xfId="11478" xr:uid="{EEAEB1BB-68B1-40FC-8693-56CFA2300705}"/>
    <cellStyle name="Normal 13 2 3 10 3" xfId="7373" xr:uid="{7818B8D5-9F75-4D13-AF39-AF1319C8C81D}"/>
    <cellStyle name="Normal 13 2 3 11" xfId="1213" xr:uid="{0CB236D4-70A0-4596-B853-78D01B34AF58}"/>
    <cellStyle name="Normal 13 2 3 11 2" xfId="9425" xr:uid="{7895D57D-DC89-4E4A-BC02-025A8CE7F747}"/>
    <cellStyle name="Normal 13 2 3 11 3" xfId="5320" xr:uid="{C576E4FB-3368-4641-9421-3A0CC0A28C1F}"/>
    <cellStyle name="Normal 13 2 3 12" xfId="8399" xr:uid="{9AB5EC0A-4846-4C48-B495-046F148D6913}"/>
    <cellStyle name="Normal 13 2 3 13" xfId="4294" xr:uid="{BCE77CD2-F5FD-4213-81F0-9724D23FAF92}"/>
    <cellStyle name="Normal 13 2 3 2" xfId="354" xr:uid="{DC9FB3F8-6DCF-422A-9864-7550945F4E5F}"/>
    <cellStyle name="Normal 13 2 3 2 2" xfId="599" xr:uid="{68153445-83BB-4222-9E95-90B73C73C89B}"/>
    <cellStyle name="Normal 13 2 3 2 2 2" xfId="1082" xr:uid="{76048528-49C0-4A96-803C-57B6520DFF18}"/>
    <cellStyle name="Normal 13 2 3 2 2 2 2" xfId="3136" xr:uid="{23B31598-E274-442C-897E-11199CB75232}"/>
    <cellStyle name="Normal 13 2 3 2 2 2 2 2" xfId="11348" xr:uid="{BC725C35-6E7A-4E9F-822C-7399D1655CE3}"/>
    <cellStyle name="Normal 13 2 3 2 2 2 2 3" xfId="7243" xr:uid="{BD2E7548-F4C2-46B6-9B47-BA9B40E79828}"/>
    <cellStyle name="Normal 13 2 3 2 2 2 3" xfId="4162" xr:uid="{711AC3C1-4E24-4D9C-97A5-C4374941E676}"/>
    <cellStyle name="Normal 13 2 3 2 2 2 3 2" xfId="12374" xr:uid="{36C8B57C-0A52-43DC-BD40-7E9B25FBAAD3}"/>
    <cellStyle name="Normal 13 2 3 2 2 2 3 3" xfId="8269" xr:uid="{7B603DEC-260D-4601-90A9-795B2F4646A9}"/>
    <cellStyle name="Normal 13 2 3 2 2 2 4" xfId="2109" xr:uid="{66CBF630-80B4-422B-A798-80D9BC46321D}"/>
    <cellStyle name="Normal 13 2 3 2 2 2 4 2" xfId="10321" xr:uid="{8A76B57D-F46C-4797-9728-B8137CE2D47D}"/>
    <cellStyle name="Normal 13 2 3 2 2 2 4 3" xfId="6216" xr:uid="{D2E899F1-C622-43CC-92A2-4A2CF40EA122}"/>
    <cellStyle name="Normal 13 2 3 2 2 2 5" xfId="9295" xr:uid="{0FDECA54-E246-4BD2-A118-EA0B2B5CCB4B}"/>
    <cellStyle name="Normal 13 2 3 2 2 2 6" xfId="5190" xr:uid="{1703275F-34A1-44FD-83BB-81B031688BED}"/>
    <cellStyle name="Normal 13 2 3 2 2 3" xfId="2655" xr:uid="{97605519-02A1-4F4A-913D-8CCDDA503BA7}"/>
    <cellStyle name="Normal 13 2 3 2 2 3 2" xfId="10867" xr:uid="{EB7D8E11-1D0E-48B6-8000-CE45AE835317}"/>
    <cellStyle name="Normal 13 2 3 2 2 3 3" xfId="6762" xr:uid="{1A2A7255-E539-4A28-BAD6-863ECB54166B}"/>
    <cellStyle name="Normal 13 2 3 2 2 4" xfId="3681" xr:uid="{3A5A631E-A2F1-43E9-896A-12C1B7F84EDC}"/>
    <cellStyle name="Normal 13 2 3 2 2 4 2" xfId="11893" xr:uid="{290E7694-D093-4B74-9424-8A44A8E83EDA}"/>
    <cellStyle name="Normal 13 2 3 2 2 4 3" xfId="7788" xr:uid="{AD23AC04-E8BA-4F10-97F4-3782AA570BF0}"/>
    <cellStyle name="Normal 13 2 3 2 2 5" xfId="1628" xr:uid="{DF017FEF-C9DD-4D17-9D10-7100A2B40CA1}"/>
    <cellStyle name="Normal 13 2 3 2 2 5 2" xfId="9840" xr:uid="{A5B260A0-7519-41FB-ACD0-B14A6A620C9E}"/>
    <cellStyle name="Normal 13 2 3 2 2 5 3" xfId="5735" xr:uid="{AB5F65C9-4E40-44FE-A8F8-94C57782BA1D}"/>
    <cellStyle name="Normal 13 2 3 2 2 6" xfId="8814" xr:uid="{EE225E13-916D-4B55-87B9-517879BE56FC}"/>
    <cellStyle name="Normal 13 2 3 2 2 7" xfId="4709" xr:uid="{B1A12D23-F395-47D7-90EB-E1EFC10714F9}"/>
    <cellStyle name="Normal 13 2 3 2 3" xfId="840" xr:uid="{C8CD0506-7B73-47FB-BDC5-1FD2DCCF95E7}"/>
    <cellStyle name="Normal 13 2 3 2 3 2" xfId="2894" xr:uid="{FD13D5DA-0189-4858-AC4C-E4F66DBF3053}"/>
    <cellStyle name="Normal 13 2 3 2 3 2 2" xfId="11106" xr:uid="{7461FF45-90CD-4B76-8AC1-2C7A475FF280}"/>
    <cellStyle name="Normal 13 2 3 2 3 2 3" xfId="7001" xr:uid="{A25CE3B3-C9B3-41AE-9A28-C054077E1843}"/>
    <cellStyle name="Normal 13 2 3 2 3 3" xfId="3920" xr:uid="{63CC06D4-944D-48CF-8450-587BF5C9B18F}"/>
    <cellStyle name="Normal 13 2 3 2 3 3 2" xfId="12132" xr:uid="{A2A930B1-98BC-456B-B322-4C6B3A6D9D4D}"/>
    <cellStyle name="Normal 13 2 3 2 3 3 3" xfId="8027" xr:uid="{05B88E6F-DA63-4AFE-8CD7-49597790309D}"/>
    <cellStyle name="Normal 13 2 3 2 3 4" xfId="1867" xr:uid="{8DB890D9-E9B6-433A-9A13-137C0D56692A}"/>
    <cellStyle name="Normal 13 2 3 2 3 4 2" xfId="10079" xr:uid="{C7FDBF8A-3523-4346-B774-82F28C11AEAD}"/>
    <cellStyle name="Normal 13 2 3 2 3 4 3" xfId="5974" xr:uid="{7F6F748B-ABC7-4971-937A-879AB9B6D9CD}"/>
    <cellStyle name="Normal 13 2 3 2 3 5" xfId="9053" xr:uid="{470C7F5E-1B48-4DA8-97E5-AE6C7C97FAA5}"/>
    <cellStyle name="Normal 13 2 3 2 3 6" xfId="4948" xr:uid="{FA8C47AC-3FF1-4C4C-9073-7DE4201FE4EA}"/>
    <cellStyle name="Normal 13 2 3 2 4" xfId="2413" xr:uid="{CC98D71E-062B-4FEF-B2DB-5153713AA7C1}"/>
    <cellStyle name="Normal 13 2 3 2 4 2" xfId="10625" xr:uid="{3701AD0F-4451-4AC0-8E26-857D5C89258D}"/>
    <cellStyle name="Normal 13 2 3 2 4 3" xfId="6520" xr:uid="{A6B7F9C6-D522-4ED2-AD0B-ACB7CE856C13}"/>
    <cellStyle name="Normal 13 2 3 2 5" xfId="3439" xr:uid="{F60C377C-6FFB-4F15-BC8C-13DACA14211D}"/>
    <cellStyle name="Normal 13 2 3 2 5 2" xfId="11651" xr:uid="{05991601-33EF-4DBB-97F6-8FE38041C5DE}"/>
    <cellStyle name="Normal 13 2 3 2 5 3" xfId="7546" xr:uid="{7BFE91BB-B3FC-4213-8B26-2091101425CC}"/>
    <cellStyle name="Normal 13 2 3 2 6" xfId="1386" xr:uid="{47ED310A-8E08-4C72-9B8F-FC6C492CE70D}"/>
    <cellStyle name="Normal 13 2 3 2 6 2" xfId="9598" xr:uid="{DEAE2D85-8C2E-4BA0-8D7C-B2E1F98BBE64}"/>
    <cellStyle name="Normal 13 2 3 2 6 3" xfId="5493" xr:uid="{7B519FFA-FCA8-46FE-A8D1-A71E554CE0E8}"/>
    <cellStyle name="Normal 13 2 3 2 7" xfId="8572" xr:uid="{60CB4204-9CF2-4E90-8CB7-F55E1FBCBB2D}"/>
    <cellStyle name="Normal 13 2 3 2 8" xfId="4467" xr:uid="{C546AF7A-2477-4810-AF75-71827A3FDF76}"/>
    <cellStyle name="Normal 13 2 3 3" xfId="397" xr:uid="{2A30DBF6-AC2A-4ED5-BEAF-2547419905DA}"/>
    <cellStyle name="Normal 13 2 3 3 2" xfId="640" xr:uid="{477ECFD5-9969-4A94-8215-2D73B551F5AA}"/>
    <cellStyle name="Normal 13 2 3 3 2 2" xfId="1123" xr:uid="{549DB919-10E4-404C-8F80-FC29543A6D6D}"/>
    <cellStyle name="Normal 13 2 3 3 2 2 2" xfId="3177" xr:uid="{DAE9B93F-33FA-4404-9817-D859C8366357}"/>
    <cellStyle name="Normal 13 2 3 3 2 2 2 2" xfId="11389" xr:uid="{D4ED6980-F3A6-407E-9F04-C6B877D8A92E}"/>
    <cellStyle name="Normal 13 2 3 3 2 2 2 3" xfId="7284" xr:uid="{42254A39-667A-4A6D-BD60-8FA77953E617}"/>
    <cellStyle name="Normal 13 2 3 3 2 2 3" xfId="4203" xr:uid="{A999DC30-09D9-4BEA-BC85-5F7B51B5D335}"/>
    <cellStyle name="Normal 13 2 3 3 2 2 3 2" xfId="12415" xr:uid="{B97ABD13-EB9E-4F87-8695-A76B40274637}"/>
    <cellStyle name="Normal 13 2 3 3 2 2 3 3" xfId="8310" xr:uid="{2190C18E-0FE6-44D9-AB26-2337D571E2E4}"/>
    <cellStyle name="Normal 13 2 3 3 2 2 4" xfId="2150" xr:uid="{0BE7DF09-7131-4CE3-A356-E9B621466F25}"/>
    <cellStyle name="Normal 13 2 3 3 2 2 4 2" xfId="10362" xr:uid="{EDF9371E-8864-4BD3-89FA-9C5138A7CE3F}"/>
    <cellStyle name="Normal 13 2 3 3 2 2 4 3" xfId="6257" xr:uid="{F993301D-35B7-4BE4-9F27-3B39D6A46C39}"/>
    <cellStyle name="Normal 13 2 3 3 2 2 5" xfId="9336" xr:uid="{40E35C49-B56C-42B1-B5DC-1EFDB90D5E6D}"/>
    <cellStyle name="Normal 13 2 3 3 2 2 6" xfId="5231" xr:uid="{EF8EFE28-E35C-4A54-BDDD-EAC86BAD3ADF}"/>
    <cellStyle name="Normal 13 2 3 3 2 3" xfId="2696" xr:uid="{F64C1470-D9EC-4DC8-B270-B4CF787B0901}"/>
    <cellStyle name="Normal 13 2 3 3 2 3 2" xfId="10908" xr:uid="{DFB9D2CE-1D7A-4099-8D4D-2077F3FC69F5}"/>
    <cellStyle name="Normal 13 2 3 3 2 3 3" xfId="6803" xr:uid="{483F84D6-9284-49FA-ABE3-8F750AB1DEC8}"/>
    <cellStyle name="Normal 13 2 3 3 2 4" xfId="3722" xr:uid="{9AB94C16-39FC-4636-8130-6602BA314F84}"/>
    <cellStyle name="Normal 13 2 3 3 2 4 2" xfId="11934" xr:uid="{685135EB-C533-4DCB-B156-EBA275086073}"/>
    <cellStyle name="Normal 13 2 3 3 2 4 3" xfId="7829" xr:uid="{AEBDE87D-103B-49A0-B17D-3EBBFCBED8EF}"/>
    <cellStyle name="Normal 13 2 3 3 2 5" xfId="1669" xr:uid="{4E20CEDE-4606-4E0A-9C9B-6E78D3156A30}"/>
    <cellStyle name="Normal 13 2 3 3 2 5 2" xfId="9881" xr:uid="{13F4DFB4-AA85-441A-9102-9E263D1F1BDD}"/>
    <cellStyle name="Normal 13 2 3 3 2 5 3" xfId="5776" xr:uid="{1A3DA276-D3EA-46A3-ABB9-F25822E7F521}"/>
    <cellStyle name="Normal 13 2 3 3 2 6" xfId="8855" xr:uid="{EF70DDC6-B04A-4DDD-8109-C6202A94E359}"/>
    <cellStyle name="Normal 13 2 3 3 2 7" xfId="4750" xr:uid="{10C0F1C0-9523-4C48-BF4E-6FB993B1AA61}"/>
    <cellStyle name="Normal 13 2 3 3 3" xfId="881" xr:uid="{96767DC7-B57E-49ED-AEBF-15F018960204}"/>
    <cellStyle name="Normal 13 2 3 3 3 2" xfId="2935" xr:uid="{20E7E21A-CB6A-4BFF-BC7A-CC8DEC7F12D2}"/>
    <cellStyle name="Normal 13 2 3 3 3 2 2" xfId="11147" xr:uid="{61266CD4-1CCF-4679-8D98-0D7E20F16DE3}"/>
    <cellStyle name="Normal 13 2 3 3 3 2 3" xfId="7042" xr:uid="{DCBD8C0F-2F05-466A-9EE0-BC036078EFDA}"/>
    <cellStyle name="Normal 13 2 3 3 3 3" xfId="3961" xr:uid="{44875C76-D11C-4509-9742-EDDB66777AB0}"/>
    <cellStyle name="Normal 13 2 3 3 3 3 2" xfId="12173" xr:uid="{9EE3605C-6D5C-458B-87BF-0D3C46428494}"/>
    <cellStyle name="Normal 13 2 3 3 3 3 3" xfId="8068" xr:uid="{4730EEBD-4F60-4D34-BC9C-80D433CC99EC}"/>
    <cellStyle name="Normal 13 2 3 3 3 4" xfId="1908" xr:uid="{32E74795-76C1-43FA-BBF1-B9705D5CC70E}"/>
    <cellStyle name="Normal 13 2 3 3 3 4 2" xfId="10120" xr:uid="{746016B8-4087-46FF-B842-409F6EF47D33}"/>
    <cellStyle name="Normal 13 2 3 3 3 4 3" xfId="6015" xr:uid="{8D1364F0-8745-46CC-A37D-F592F32F32F4}"/>
    <cellStyle name="Normal 13 2 3 3 3 5" xfId="9094" xr:uid="{EF506B79-A585-4579-A4CC-E7404608C0EB}"/>
    <cellStyle name="Normal 13 2 3 3 3 6" xfId="4989" xr:uid="{F01384A7-52A7-480C-A4BB-109AEBC7BCA6}"/>
    <cellStyle name="Normal 13 2 3 3 4" xfId="2454" xr:uid="{305D4313-957E-4709-A9AD-5A622BFC9B51}"/>
    <cellStyle name="Normal 13 2 3 3 4 2" xfId="10666" xr:uid="{3559D2CD-888D-4A29-875F-A0E0B13F9E4F}"/>
    <cellStyle name="Normal 13 2 3 3 4 3" xfId="6561" xr:uid="{070DD2D2-46E3-4941-877B-0568EFE10562}"/>
    <cellStyle name="Normal 13 2 3 3 5" xfId="3480" xr:uid="{0336B603-A505-4650-910E-5818DED0D3A1}"/>
    <cellStyle name="Normal 13 2 3 3 5 2" xfId="11692" xr:uid="{27CF8105-B552-40A2-BA7F-DEE5E9347ADC}"/>
    <cellStyle name="Normal 13 2 3 3 5 3" xfId="7587" xr:uid="{827BF4C2-FBFA-474F-8A19-67AB0DAA2F35}"/>
    <cellStyle name="Normal 13 2 3 3 6" xfId="1427" xr:uid="{A96ECC75-40DE-44A5-BB85-3865576948EF}"/>
    <cellStyle name="Normal 13 2 3 3 6 2" xfId="9639" xr:uid="{3404DD6F-5A95-4901-AECB-C5B88443C298}"/>
    <cellStyle name="Normal 13 2 3 3 6 3" xfId="5534" xr:uid="{AE9F326E-E98F-46F0-A2A1-F20D049FE39C}"/>
    <cellStyle name="Normal 13 2 3 3 7" xfId="8613" xr:uid="{1007CF0F-10B9-47AD-8724-8D618C090648}"/>
    <cellStyle name="Normal 13 2 3 3 8" xfId="4508" xr:uid="{307C662B-496E-4985-B892-081D92378556}"/>
    <cellStyle name="Normal 13 2 3 4" xfId="438" xr:uid="{ADA78755-EA53-4219-9ADE-56B1E4068CEE}"/>
    <cellStyle name="Normal 13 2 3 4 2" xfId="681" xr:uid="{3B57C00E-02CC-4E24-A77B-78607C084FAF}"/>
    <cellStyle name="Normal 13 2 3 4 2 2" xfId="1164" xr:uid="{DFF81A77-6D8C-4CBA-B0F9-8AB95F52F94E}"/>
    <cellStyle name="Normal 13 2 3 4 2 2 2" xfId="3218" xr:uid="{D9F9A3FC-FADB-41BD-939E-1E54B9D3B23F}"/>
    <cellStyle name="Normal 13 2 3 4 2 2 2 2" xfId="11430" xr:uid="{07A34F99-6FBC-45D8-A472-2C55FD168A48}"/>
    <cellStyle name="Normal 13 2 3 4 2 2 2 3" xfId="7325" xr:uid="{276ED40D-F0B9-4B62-8C97-44C9FD4432D1}"/>
    <cellStyle name="Normal 13 2 3 4 2 2 3" xfId="4244" xr:uid="{4FA593C5-5DB7-4116-9053-45AA6FEF84B1}"/>
    <cellStyle name="Normal 13 2 3 4 2 2 3 2" xfId="12456" xr:uid="{D1277B0B-9049-435E-9E15-0AAFF8141CA2}"/>
    <cellStyle name="Normal 13 2 3 4 2 2 3 3" xfId="8351" xr:uid="{6762825E-CECE-4BB2-939E-900EAA05ED2D}"/>
    <cellStyle name="Normal 13 2 3 4 2 2 4" xfId="2191" xr:uid="{D37AD79E-E2AE-41B0-A175-F57F9E0F84A6}"/>
    <cellStyle name="Normal 13 2 3 4 2 2 4 2" xfId="10403" xr:uid="{D668AB1A-CA6F-4113-8FD3-C21FBB2D1B8E}"/>
    <cellStyle name="Normal 13 2 3 4 2 2 4 3" xfId="6298" xr:uid="{AE7E3FDD-2E76-4119-A356-DCB8CB2E3C4E}"/>
    <cellStyle name="Normal 13 2 3 4 2 2 5" xfId="9377" xr:uid="{CF098EB7-DECC-4883-A1E5-B003B497356C}"/>
    <cellStyle name="Normal 13 2 3 4 2 2 6" xfId="5272" xr:uid="{F1040BE3-41A0-4BFE-BAE1-87E23D6C843B}"/>
    <cellStyle name="Normal 13 2 3 4 2 3" xfId="2737" xr:uid="{C2C91D34-D5C7-491C-B428-2D1DE3C08FBC}"/>
    <cellStyle name="Normal 13 2 3 4 2 3 2" xfId="10949" xr:uid="{C130ACB8-393B-4A4A-8CFC-3CE2C71FC107}"/>
    <cellStyle name="Normal 13 2 3 4 2 3 3" xfId="6844" xr:uid="{3BE6D17E-0459-4EF7-8D64-1C4AE79FE2F2}"/>
    <cellStyle name="Normal 13 2 3 4 2 4" xfId="3763" xr:uid="{8BD54A1A-795D-4B99-AB6F-02A0301FCA07}"/>
    <cellStyle name="Normal 13 2 3 4 2 4 2" xfId="11975" xr:uid="{18DCCC9D-2238-4BFF-8CDB-0FAE67044020}"/>
    <cellStyle name="Normal 13 2 3 4 2 4 3" xfId="7870" xr:uid="{82DACBBD-D78B-4574-B837-DBFD6B347468}"/>
    <cellStyle name="Normal 13 2 3 4 2 5" xfId="1710" xr:uid="{4E7FCB40-3835-4C15-A173-09B2314B6BBE}"/>
    <cellStyle name="Normal 13 2 3 4 2 5 2" xfId="9922" xr:uid="{64032650-B5B1-4477-BF29-FDA6B6E04FED}"/>
    <cellStyle name="Normal 13 2 3 4 2 5 3" xfId="5817" xr:uid="{5A3A0E59-65CF-4B5F-B75D-6E290BB335C7}"/>
    <cellStyle name="Normal 13 2 3 4 2 6" xfId="8896" xr:uid="{DAD78F74-626E-478C-82EC-5E0F4866EB19}"/>
    <cellStyle name="Normal 13 2 3 4 2 7" xfId="4791" xr:uid="{A0B8E031-6062-456F-828D-63BE7B164D26}"/>
    <cellStyle name="Normal 13 2 3 4 3" xfId="922" xr:uid="{8E5BC401-37A2-403F-B00B-411F6507604F}"/>
    <cellStyle name="Normal 13 2 3 4 3 2" xfId="2976" xr:uid="{C4E9950F-5937-4B7D-8B42-F37CEA6F6ADD}"/>
    <cellStyle name="Normal 13 2 3 4 3 2 2" xfId="11188" xr:uid="{348901B7-AC70-47FF-B9A9-CE435954020D}"/>
    <cellStyle name="Normal 13 2 3 4 3 2 3" xfId="7083" xr:uid="{A7FF8A3E-E4DB-4B65-B036-70D78C2211EE}"/>
    <cellStyle name="Normal 13 2 3 4 3 3" xfId="4002" xr:uid="{E14B9895-92E6-4354-B310-96926ACB409F}"/>
    <cellStyle name="Normal 13 2 3 4 3 3 2" xfId="12214" xr:uid="{5071121F-F39D-4866-ADCE-0765164D4F6D}"/>
    <cellStyle name="Normal 13 2 3 4 3 3 3" xfId="8109" xr:uid="{5D49787A-3EDB-467A-A1A1-772F7FB8A98A}"/>
    <cellStyle name="Normal 13 2 3 4 3 4" xfId="1949" xr:uid="{B1C8FEAE-7210-4F2B-9046-D47156F97524}"/>
    <cellStyle name="Normal 13 2 3 4 3 4 2" xfId="10161" xr:uid="{70E6E30D-AC4D-451B-8136-9CDABF580CDC}"/>
    <cellStyle name="Normal 13 2 3 4 3 4 3" xfId="6056" xr:uid="{E5575317-65E7-464D-A545-65ABF7987C83}"/>
    <cellStyle name="Normal 13 2 3 4 3 5" xfId="9135" xr:uid="{3E49E4FE-63BB-4FCF-A06A-2E97E33CC944}"/>
    <cellStyle name="Normal 13 2 3 4 3 6" xfId="5030" xr:uid="{004A6D51-FBBF-44ED-A593-42EC96623934}"/>
    <cellStyle name="Normal 13 2 3 4 4" xfId="2495" xr:uid="{07C93049-A5FC-4026-BA2F-43C3935D859B}"/>
    <cellStyle name="Normal 13 2 3 4 4 2" xfId="10707" xr:uid="{D76F723F-E987-4DAF-8173-DBDF1D9FD413}"/>
    <cellStyle name="Normal 13 2 3 4 4 3" xfId="6602" xr:uid="{72F44906-D576-41DE-9F22-67EB360D8332}"/>
    <cellStyle name="Normal 13 2 3 4 5" xfId="3521" xr:uid="{CFC50763-473A-4691-AB6C-2FF6CF28F769}"/>
    <cellStyle name="Normal 13 2 3 4 5 2" xfId="11733" xr:uid="{6DB3E1B6-53E4-43C9-8C63-49FB6EDE1FCD}"/>
    <cellStyle name="Normal 13 2 3 4 5 3" xfId="7628" xr:uid="{FBD280D3-5893-4F1C-9D27-105BFC17B6B8}"/>
    <cellStyle name="Normal 13 2 3 4 6" xfId="1468" xr:uid="{83F94557-618E-483F-B4DA-BA31390BC2E9}"/>
    <cellStyle name="Normal 13 2 3 4 6 2" xfId="9680" xr:uid="{AC298CD3-D824-414A-A3DD-DC63F4F2612F}"/>
    <cellStyle name="Normal 13 2 3 4 6 3" xfId="5575" xr:uid="{93423A45-018F-40AD-A14A-15C94BA5DF16}"/>
    <cellStyle name="Normal 13 2 3 4 7" xfId="8654" xr:uid="{7F0D7130-25B9-4C72-A95D-98105948BB88}"/>
    <cellStyle name="Normal 13 2 3 4 8" xfId="4549" xr:uid="{C9F39E8E-7BA1-448D-9737-8CCB143D1F6F}"/>
    <cellStyle name="Normal 13 2 3 5" xfId="296" xr:uid="{C44B6EE2-9F09-40EE-8DF4-79EB9A2F79DD}"/>
    <cellStyle name="Normal 13 2 3 5 2" xfId="541" xr:uid="{A0190C99-D651-4A75-8701-CD07D5B70618}"/>
    <cellStyle name="Normal 13 2 3 5 2 2" xfId="1024" xr:uid="{9392DA70-CC79-4FBB-B9AC-A04B425C7E82}"/>
    <cellStyle name="Normal 13 2 3 5 2 2 2" xfId="3078" xr:uid="{9704C4FB-D291-4B94-94A4-39C21B993C7E}"/>
    <cellStyle name="Normal 13 2 3 5 2 2 2 2" xfId="11290" xr:uid="{25B8E27E-5EC0-48D1-9700-6D9DCB2AF34B}"/>
    <cellStyle name="Normal 13 2 3 5 2 2 2 3" xfId="7185" xr:uid="{A8145CD4-B9F4-4BE1-8820-35F182E0BD2A}"/>
    <cellStyle name="Normal 13 2 3 5 2 2 3" xfId="4104" xr:uid="{829108C5-C82E-42AB-A13A-A4DC00D1BC89}"/>
    <cellStyle name="Normal 13 2 3 5 2 2 3 2" xfId="12316" xr:uid="{3587819B-E9E3-463A-8DBF-D5087CFA605B}"/>
    <cellStyle name="Normal 13 2 3 5 2 2 3 3" xfId="8211" xr:uid="{1538F757-F789-404B-B446-92B0705923BD}"/>
    <cellStyle name="Normal 13 2 3 5 2 2 4" xfId="2051" xr:uid="{43F2EC99-EE12-4AA5-9699-712A6D1480B2}"/>
    <cellStyle name="Normal 13 2 3 5 2 2 4 2" xfId="10263" xr:uid="{31A81296-826B-4148-A71B-B883CE34A571}"/>
    <cellStyle name="Normal 13 2 3 5 2 2 4 3" xfId="6158" xr:uid="{025583AA-2593-4070-933C-616466E9218C}"/>
    <cellStyle name="Normal 13 2 3 5 2 2 5" xfId="9237" xr:uid="{788EA7CA-5FA6-4819-9A72-21326513E721}"/>
    <cellStyle name="Normal 13 2 3 5 2 2 6" xfId="5132" xr:uid="{8A920C78-4081-42D5-A6ED-16049205F650}"/>
    <cellStyle name="Normal 13 2 3 5 2 3" xfId="2597" xr:uid="{66FAD799-9D29-4962-803F-3A1D0FC986E9}"/>
    <cellStyle name="Normal 13 2 3 5 2 3 2" xfId="10809" xr:uid="{898CEFB3-1941-4277-A723-ECC226DC68C5}"/>
    <cellStyle name="Normal 13 2 3 5 2 3 3" xfId="6704" xr:uid="{91B415DF-F9F6-4DC7-B179-29406A981008}"/>
    <cellStyle name="Normal 13 2 3 5 2 4" xfId="3623" xr:uid="{93612EB7-A9E2-414B-B260-818262116DF4}"/>
    <cellStyle name="Normal 13 2 3 5 2 4 2" xfId="11835" xr:uid="{331F5C04-F02B-414C-B9C3-DC1A34B36BDA}"/>
    <cellStyle name="Normal 13 2 3 5 2 4 3" xfId="7730" xr:uid="{4ADBAF6B-8788-41A5-BE0F-7DCDA7A3BD94}"/>
    <cellStyle name="Normal 13 2 3 5 2 5" xfId="1570" xr:uid="{0DD2DF11-8D3F-4A5F-B392-900E8BF0B9ED}"/>
    <cellStyle name="Normal 13 2 3 5 2 5 2" xfId="9782" xr:uid="{873C5443-E6B7-4E54-9C08-FB48624409B0}"/>
    <cellStyle name="Normal 13 2 3 5 2 5 3" xfId="5677" xr:uid="{97542EFA-54EB-4287-BC42-A855C50441F9}"/>
    <cellStyle name="Normal 13 2 3 5 2 6" xfId="8756" xr:uid="{113E9F50-77DD-4A03-84F6-744612C254E6}"/>
    <cellStyle name="Normal 13 2 3 5 2 7" xfId="4651" xr:uid="{A8D1F469-D202-4259-9862-75DECCA560CA}"/>
    <cellStyle name="Normal 13 2 3 5 3" xfId="782" xr:uid="{313FCDE5-6927-407A-B370-18170CF3DD65}"/>
    <cellStyle name="Normal 13 2 3 5 3 2" xfId="2836" xr:uid="{40C31F68-5E15-4EEA-AC55-E2337079AB29}"/>
    <cellStyle name="Normal 13 2 3 5 3 2 2" xfId="11048" xr:uid="{8DFDC185-410C-4635-B117-442F4CE5B31F}"/>
    <cellStyle name="Normal 13 2 3 5 3 2 3" xfId="6943" xr:uid="{8B828935-8E82-49DA-8EF7-0EB65E35794F}"/>
    <cellStyle name="Normal 13 2 3 5 3 3" xfId="3862" xr:uid="{F1F0F7F1-91DF-402F-941D-A0728E325F44}"/>
    <cellStyle name="Normal 13 2 3 5 3 3 2" xfId="12074" xr:uid="{0C3BEB60-DC3F-41D2-A5F0-CD3D6F72831A}"/>
    <cellStyle name="Normal 13 2 3 5 3 3 3" xfId="7969" xr:uid="{02D87B72-BCD0-46FA-A070-27021D12BFEE}"/>
    <cellStyle name="Normal 13 2 3 5 3 4" xfId="1809" xr:uid="{13EEE68E-CD0B-4EAA-859C-1A49CBB4308D}"/>
    <cellStyle name="Normal 13 2 3 5 3 4 2" xfId="10021" xr:uid="{5D201DF7-7E5F-4478-AE94-906F38CFEABF}"/>
    <cellStyle name="Normal 13 2 3 5 3 4 3" xfId="5916" xr:uid="{FDC73B4C-5E25-4D4E-BC92-7EFEE2D564A8}"/>
    <cellStyle name="Normal 13 2 3 5 3 5" xfId="8995" xr:uid="{26DD6A91-1423-4D2C-849A-0C369EB1AD56}"/>
    <cellStyle name="Normal 13 2 3 5 3 6" xfId="4890" xr:uid="{AAF6CCBB-A5F3-4772-B2C1-7BA2EB9863F0}"/>
    <cellStyle name="Normal 13 2 3 5 4" xfId="2355" xr:uid="{FF39A114-F296-4CB1-B720-BC01E01D6F0C}"/>
    <cellStyle name="Normal 13 2 3 5 4 2" xfId="10567" xr:uid="{B704C781-350B-43CE-A0EF-698EA2701468}"/>
    <cellStyle name="Normal 13 2 3 5 4 3" xfId="6462" xr:uid="{F0B64785-3328-419F-B3BD-65D208D558CE}"/>
    <cellStyle name="Normal 13 2 3 5 5" xfId="3381" xr:uid="{65E4D35C-4A1D-43C0-AC3D-1F0046298628}"/>
    <cellStyle name="Normal 13 2 3 5 5 2" xfId="11593" xr:uid="{3FB65171-C737-4766-AA51-3F8FB0A9D085}"/>
    <cellStyle name="Normal 13 2 3 5 5 3" xfId="7488" xr:uid="{33B8786B-1E90-46D4-9737-C02497357940}"/>
    <cellStyle name="Normal 13 2 3 5 6" xfId="1328" xr:uid="{374B459D-768E-4F3F-B0DE-F3FDAACA3D23}"/>
    <cellStyle name="Normal 13 2 3 5 6 2" xfId="9540" xr:uid="{7B975633-C5CE-4660-8C08-085F04E27A15}"/>
    <cellStyle name="Normal 13 2 3 5 6 3" xfId="5435" xr:uid="{B83E2589-4847-4A1A-80DE-AFDFB6BE1CE6}"/>
    <cellStyle name="Normal 13 2 3 5 7" xfId="8514" xr:uid="{277A1A93-158D-4F3A-9FD9-BA4EDA5DC2F5}"/>
    <cellStyle name="Normal 13 2 3 5 8" xfId="4409" xr:uid="{A2B336C9-D8B9-46E0-8A28-9113140C5F40}"/>
    <cellStyle name="Normal 13 2 3 6" xfId="484" xr:uid="{8C972A3F-9BBE-4242-8E35-88D79808E668}"/>
    <cellStyle name="Normal 13 2 3 6 2" xfId="967" xr:uid="{CC3599CF-A8C4-4212-8A14-8291F2DFF58A}"/>
    <cellStyle name="Normal 13 2 3 6 2 2" xfId="3021" xr:uid="{2C1EB18B-62ED-4108-9DE9-57872D2BA2B2}"/>
    <cellStyle name="Normal 13 2 3 6 2 2 2" xfId="11233" xr:uid="{846659F1-5D59-4FD2-8EE0-3A647425299D}"/>
    <cellStyle name="Normal 13 2 3 6 2 2 3" xfId="7128" xr:uid="{7AAF653F-3A71-412C-A301-ED7D1EFD07D8}"/>
    <cellStyle name="Normal 13 2 3 6 2 3" xfId="4047" xr:uid="{65F0B5D9-A858-45BC-80CE-EE2E5F4F025D}"/>
    <cellStyle name="Normal 13 2 3 6 2 3 2" xfId="12259" xr:uid="{EB368A04-9DA1-4045-B9BF-5CD47CE061DD}"/>
    <cellStyle name="Normal 13 2 3 6 2 3 3" xfId="8154" xr:uid="{E284386D-6CEB-4301-B557-3BFD5FD14DE1}"/>
    <cellStyle name="Normal 13 2 3 6 2 4" xfId="1994" xr:uid="{16535142-3CD3-4D98-96D7-4A55E63172BF}"/>
    <cellStyle name="Normal 13 2 3 6 2 4 2" xfId="10206" xr:uid="{BA1DD469-06FF-41A7-A8CD-8D93BA1B9DF8}"/>
    <cellStyle name="Normal 13 2 3 6 2 4 3" xfId="6101" xr:uid="{52B4D5A0-45E7-41A9-9276-ABE7D9315201}"/>
    <cellStyle name="Normal 13 2 3 6 2 5" xfId="9180" xr:uid="{C6EABFF9-CD6B-4846-9D9B-5B07A971DD1D}"/>
    <cellStyle name="Normal 13 2 3 6 2 6" xfId="5075" xr:uid="{5A455D7F-61E6-4AE9-B793-619DA1E8E686}"/>
    <cellStyle name="Normal 13 2 3 6 3" xfId="2540" xr:uid="{96F97B01-2010-4D7B-8652-618C7C1FE3D5}"/>
    <cellStyle name="Normal 13 2 3 6 3 2" xfId="10752" xr:uid="{92A8FF07-4EC8-433E-9E56-0B530955B5D6}"/>
    <cellStyle name="Normal 13 2 3 6 3 3" xfId="6647" xr:uid="{66D9E1BB-2793-456A-ABA6-0E31E024D3F4}"/>
    <cellStyle name="Normal 13 2 3 6 4" xfId="3566" xr:uid="{EC0ED99B-5FE7-47DD-AE1D-2FA5F3D835AC}"/>
    <cellStyle name="Normal 13 2 3 6 4 2" xfId="11778" xr:uid="{D618BDA0-C53E-4D23-AB7C-4C5E7C3751E3}"/>
    <cellStyle name="Normal 13 2 3 6 4 3" xfId="7673" xr:uid="{9ACB0CB5-8D92-487D-B27B-B7E61CE80901}"/>
    <cellStyle name="Normal 13 2 3 6 5" xfId="1513" xr:uid="{51C4D34D-8396-49C4-8A94-821E9146D02C}"/>
    <cellStyle name="Normal 13 2 3 6 5 2" xfId="9725" xr:uid="{F6F18899-D293-411C-8479-DD479701087D}"/>
    <cellStyle name="Normal 13 2 3 6 5 3" xfId="5620" xr:uid="{BD7E4251-58DF-4AD1-B3C5-7F959AD194E8}"/>
    <cellStyle name="Normal 13 2 3 6 6" xfId="8699" xr:uid="{5508B64B-4A45-46E7-AF57-401498E80C20}"/>
    <cellStyle name="Normal 13 2 3 6 7" xfId="4594" xr:uid="{17A018B1-08F5-4261-B4C2-82181122C62D}"/>
    <cellStyle name="Normal 13 2 3 7" xfId="238" xr:uid="{99AC23DB-B11E-4E15-A2F8-3997A2D97722}"/>
    <cellStyle name="Normal 13 2 3 7 2" xfId="2297" xr:uid="{81A8BA1C-2D49-46C5-85E0-21EFD9FAC8F5}"/>
    <cellStyle name="Normal 13 2 3 7 2 2" xfId="10509" xr:uid="{82FFCCA8-09C1-4347-A211-B3E3109353FE}"/>
    <cellStyle name="Normal 13 2 3 7 2 3" xfId="6404" xr:uid="{D8099697-5BC3-4302-ADFF-733EC83D0967}"/>
    <cellStyle name="Normal 13 2 3 7 3" xfId="3323" xr:uid="{CB73AAB7-6F49-4E0B-81EC-D51C1217401D}"/>
    <cellStyle name="Normal 13 2 3 7 3 2" xfId="11535" xr:uid="{22E0E3EB-1E26-40C2-B273-F9EE52E6A058}"/>
    <cellStyle name="Normal 13 2 3 7 3 3" xfId="7430" xr:uid="{7914529A-8B65-47D5-AEEE-C0D3D0D7C5C8}"/>
    <cellStyle name="Normal 13 2 3 7 4" xfId="1270" xr:uid="{965F1137-3FD5-467A-AFAA-948BB1F989D1}"/>
    <cellStyle name="Normal 13 2 3 7 4 2" xfId="9482" xr:uid="{550D6936-1462-448A-8D14-DC8B9247A3E6}"/>
    <cellStyle name="Normal 13 2 3 7 4 3" xfId="5377" xr:uid="{981A5E97-22C6-4CB6-BB67-40C5C34357A3}"/>
    <cellStyle name="Normal 13 2 3 7 5" xfId="8456" xr:uid="{8B1B7C18-386B-4DCF-970B-D335F5ABF5A1}"/>
    <cellStyle name="Normal 13 2 3 7 6" xfId="4351" xr:uid="{B256CEF4-FE3B-41C6-BF5F-954E92D81110}"/>
    <cellStyle name="Normal 13 2 3 8" xfId="724" xr:uid="{475EDF08-D79F-42DE-8BBE-7D24DC316685}"/>
    <cellStyle name="Normal 13 2 3 8 2" xfId="2778" xr:uid="{CAA2B9C5-4B88-493D-AC59-EEB1680165C6}"/>
    <cellStyle name="Normal 13 2 3 8 2 2" xfId="10990" xr:uid="{D3E8F171-21A1-4A30-94A7-FA1A0FEFE150}"/>
    <cellStyle name="Normal 13 2 3 8 2 3" xfId="6885" xr:uid="{09FDB3F2-5B27-444D-B610-45B443E56444}"/>
    <cellStyle name="Normal 13 2 3 8 3" xfId="3804" xr:uid="{26E90D83-77CB-4BA5-BB77-7437320EC937}"/>
    <cellStyle name="Normal 13 2 3 8 3 2" xfId="12016" xr:uid="{1464CCD0-3030-4E8A-979C-253D3D8F2E28}"/>
    <cellStyle name="Normal 13 2 3 8 3 3" xfId="7911" xr:uid="{41CAE516-A171-45AF-840E-E8BACF408925}"/>
    <cellStyle name="Normal 13 2 3 8 4" xfId="1751" xr:uid="{8E695358-9897-4A93-A19F-55E2092A47DF}"/>
    <cellStyle name="Normal 13 2 3 8 4 2" xfId="9963" xr:uid="{5CE7945D-6301-457E-A7B2-FCCAB7C73CC1}"/>
    <cellStyle name="Normal 13 2 3 8 4 3" xfId="5858" xr:uid="{E825C1C9-EF38-4935-9B8A-C14B4241CE16}"/>
    <cellStyle name="Normal 13 2 3 8 5" xfId="8937" xr:uid="{E404CEAF-740F-432F-B9F5-A60C06071FBB}"/>
    <cellStyle name="Normal 13 2 3 8 6" xfId="4832" xr:uid="{F1EB072A-4E6C-4236-BA2B-5ED8E14E16A3}"/>
    <cellStyle name="Normal 13 2 3 9" xfId="2240" xr:uid="{F1673DAA-ECFC-4141-AACE-F8BCDD514084}"/>
    <cellStyle name="Normal 13 2 3 9 2" xfId="10452" xr:uid="{0C2ECBB3-EFA9-40AC-8836-746F0626D150}"/>
    <cellStyle name="Normal 13 2 3 9 3" xfId="6347" xr:uid="{BC807521-5686-4FCE-A252-ED9F2B44BE92}"/>
    <cellStyle name="Normal 13 2 4" xfId="185" xr:uid="{80A1FE16-A49B-4378-89FE-0A6255D92C71}"/>
    <cellStyle name="Normal 13 2 4 10" xfId="4299" xr:uid="{762FF097-E7F9-4837-96AF-13D5E22B2D79}"/>
    <cellStyle name="Normal 13 2 4 2" xfId="301" xr:uid="{D8A755DD-3963-40D4-B8F1-674D6F1CE668}"/>
    <cellStyle name="Normal 13 2 4 2 2" xfId="546" xr:uid="{DEA49639-DDB1-4D83-8226-8CA1869CBD07}"/>
    <cellStyle name="Normal 13 2 4 2 2 2" xfId="1029" xr:uid="{D2D8BE97-9EC4-4C11-8D9A-2EDCAE718169}"/>
    <cellStyle name="Normal 13 2 4 2 2 2 2" xfId="3083" xr:uid="{B789C400-5295-45BF-B002-474B767CAFF6}"/>
    <cellStyle name="Normal 13 2 4 2 2 2 2 2" xfId="11295" xr:uid="{38BC9545-DBC9-4A37-9AFD-2A880AF70469}"/>
    <cellStyle name="Normal 13 2 4 2 2 2 2 3" xfId="7190" xr:uid="{43B6F95B-6676-4D20-9234-F2B488F731CC}"/>
    <cellStyle name="Normal 13 2 4 2 2 2 3" xfId="4109" xr:uid="{4085A0ED-4C3C-4C84-ACDE-86D4415633F9}"/>
    <cellStyle name="Normal 13 2 4 2 2 2 3 2" xfId="12321" xr:uid="{C834B273-35DD-4D89-BF26-8F017D26B3A6}"/>
    <cellStyle name="Normal 13 2 4 2 2 2 3 3" xfId="8216" xr:uid="{2A00BB5A-EF4C-4BD5-AF2C-987A8D299928}"/>
    <cellStyle name="Normal 13 2 4 2 2 2 4" xfId="2056" xr:uid="{719F9548-C7D7-4E51-8B41-0ED5061BE25D}"/>
    <cellStyle name="Normal 13 2 4 2 2 2 4 2" xfId="10268" xr:uid="{60CF21E0-1AEF-454A-99A7-91D1A0D7F1E0}"/>
    <cellStyle name="Normal 13 2 4 2 2 2 4 3" xfId="6163" xr:uid="{E98F0E79-9B1D-49D8-B5CF-2E1CCE4DE048}"/>
    <cellStyle name="Normal 13 2 4 2 2 2 5" xfId="9242" xr:uid="{2E806601-9827-43E9-B724-9C645363CBA0}"/>
    <cellStyle name="Normal 13 2 4 2 2 2 6" xfId="5137" xr:uid="{278E6927-A89E-4C3A-B03E-E3B428769CCC}"/>
    <cellStyle name="Normal 13 2 4 2 2 3" xfId="2602" xr:uid="{554CC356-42DE-4ACF-8DB2-D02FCFC5CC2E}"/>
    <cellStyle name="Normal 13 2 4 2 2 3 2" xfId="10814" xr:uid="{FF9458B0-76D0-4C92-9F74-B53DDB4CD2D8}"/>
    <cellStyle name="Normal 13 2 4 2 2 3 3" xfId="6709" xr:uid="{F5DE24C3-98D3-4B96-9B21-A7110D7DB0C7}"/>
    <cellStyle name="Normal 13 2 4 2 2 4" xfId="3628" xr:uid="{8302C4F4-35A5-4457-8594-0F8FDD0D515F}"/>
    <cellStyle name="Normal 13 2 4 2 2 4 2" xfId="11840" xr:uid="{1DF9F9B6-88EF-4A78-BB4D-DC1F8008F7AD}"/>
    <cellStyle name="Normal 13 2 4 2 2 4 3" xfId="7735" xr:uid="{58C56757-840B-438C-B8B8-AE11AF4261CE}"/>
    <cellStyle name="Normal 13 2 4 2 2 5" xfId="1575" xr:uid="{AC789D53-6A8D-48DE-AB5A-FEEDC22863AF}"/>
    <cellStyle name="Normal 13 2 4 2 2 5 2" xfId="9787" xr:uid="{05327C9D-B91E-48F2-999F-A090103A41AC}"/>
    <cellStyle name="Normal 13 2 4 2 2 5 3" xfId="5682" xr:uid="{A3692053-59F9-462F-9C2E-9F594BF7C7F6}"/>
    <cellStyle name="Normal 13 2 4 2 2 6" xfId="8761" xr:uid="{624D073F-49F1-4B0A-9155-311A3D8C7D70}"/>
    <cellStyle name="Normal 13 2 4 2 2 7" xfId="4656" xr:uid="{65AEB583-4720-4A76-A389-56D689AA54EA}"/>
    <cellStyle name="Normal 13 2 4 2 3" xfId="787" xr:uid="{69902C2B-1499-4AD0-B8C4-BA7E1B10FC7D}"/>
    <cellStyle name="Normal 13 2 4 2 3 2" xfId="2841" xr:uid="{0EFE5B3F-F28E-48F8-A4A2-79A6EBA96649}"/>
    <cellStyle name="Normal 13 2 4 2 3 2 2" xfId="11053" xr:uid="{568038B0-B69A-4EE0-B35F-8207DA36798C}"/>
    <cellStyle name="Normal 13 2 4 2 3 2 3" xfId="6948" xr:uid="{929DC0F8-8254-44AD-BEA0-00D39B73650B}"/>
    <cellStyle name="Normal 13 2 4 2 3 3" xfId="3867" xr:uid="{1BEDB87E-12E2-4917-918C-A28B6C4BD0D3}"/>
    <cellStyle name="Normal 13 2 4 2 3 3 2" xfId="12079" xr:uid="{4F036F6B-B555-4C02-A72A-92DD232070C5}"/>
    <cellStyle name="Normal 13 2 4 2 3 3 3" xfId="7974" xr:uid="{FD30364C-55D1-4917-8D00-29AF6F859C34}"/>
    <cellStyle name="Normal 13 2 4 2 3 4" xfId="1814" xr:uid="{FAE5C4CA-D4D1-42D5-8662-44E1E7612DD7}"/>
    <cellStyle name="Normal 13 2 4 2 3 4 2" xfId="10026" xr:uid="{AC238FB2-5B8B-4271-882B-3969A716DFBE}"/>
    <cellStyle name="Normal 13 2 4 2 3 4 3" xfId="5921" xr:uid="{BA6C3D36-2C78-4FE0-90DE-E981BAD95A56}"/>
    <cellStyle name="Normal 13 2 4 2 3 5" xfId="9000" xr:uid="{705B022B-E957-4C32-AC0E-1D4CBEDBDBAE}"/>
    <cellStyle name="Normal 13 2 4 2 3 6" xfId="4895" xr:uid="{8FD9D2EF-284C-491C-B346-B5281AF4456C}"/>
    <cellStyle name="Normal 13 2 4 2 4" xfId="2360" xr:uid="{EB2E4B2F-FB01-4716-BE5A-9514254D4743}"/>
    <cellStyle name="Normal 13 2 4 2 4 2" xfId="10572" xr:uid="{10044C1D-5D15-43F1-AAFF-327D0433C4E6}"/>
    <cellStyle name="Normal 13 2 4 2 4 3" xfId="6467" xr:uid="{0E1C7227-0B5F-4E6F-8854-3F96BB7B192B}"/>
    <cellStyle name="Normal 13 2 4 2 5" xfId="3386" xr:uid="{7D8A0DA7-2B7D-4E34-9F6E-492CF5A8C230}"/>
    <cellStyle name="Normal 13 2 4 2 5 2" xfId="11598" xr:uid="{8AECDD57-A4A3-4D61-91CA-03B935DAC8BC}"/>
    <cellStyle name="Normal 13 2 4 2 5 3" xfId="7493" xr:uid="{4493AC8D-9AE8-48B5-9E39-F6C8DC7AA4CD}"/>
    <cellStyle name="Normal 13 2 4 2 6" xfId="1333" xr:uid="{3101349A-9666-4C68-8616-9467E925902F}"/>
    <cellStyle name="Normal 13 2 4 2 6 2" xfId="9545" xr:uid="{C708632F-9553-4655-9661-CE5F944634F4}"/>
    <cellStyle name="Normal 13 2 4 2 6 3" xfId="5440" xr:uid="{8829BA5B-7043-41FE-BF23-47FA6310996E}"/>
    <cellStyle name="Normal 13 2 4 2 7" xfId="8519" xr:uid="{FB8E27CA-2753-470A-BBE5-BD15DB64E002}"/>
    <cellStyle name="Normal 13 2 4 2 8" xfId="4414" xr:uid="{EB4A055A-DA5F-4FB0-BD27-ADB7AD4706F5}"/>
    <cellStyle name="Normal 13 2 4 3" xfId="489" xr:uid="{BA9C1EAD-0D2F-4428-845A-1EFDCB09AE2B}"/>
    <cellStyle name="Normal 13 2 4 3 2" xfId="972" xr:uid="{79C999C1-13CF-45EE-998A-538C393CEC14}"/>
    <cellStyle name="Normal 13 2 4 3 2 2" xfId="3026" xr:uid="{52384C12-57A4-429A-ADB4-1D1E60C6BAB4}"/>
    <cellStyle name="Normal 13 2 4 3 2 2 2" xfId="11238" xr:uid="{AE7C0688-D324-4745-A4E5-FE0F08FE72D4}"/>
    <cellStyle name="Normal 13 2 4 3 2 2 3" xfId="7133" xr:uid="{2554F76F-3579-46B8-AA27-75FAE7F4E5AB}"/>
    <cellStyle name="Normal 13 2 4 3 2 3" xfId="4052" xr:uid="{79776B77-114A-4613-B26B-8B9061C270AE}"/>
    <cellStyle name="Normal 13 2 4 3 2 3 2" xfId="12264" xr:uid="{9DAEF240-30B0-4F5F-ABD6-40292C4983B5}"/>
    <cellStyle name="Normal 13 2 4 3 2 3 3" xfId="8159" xr:uid="{83248869-DE74-4219-923E-B6AF870F002E}"/>
    <cellStyle name="Normal 13 2 4 3 2 4" xfId="1999" xr:uid="{E5A70B9D-7B3F-40BA-83C5-7437B28FF345}"/>
    <cellStyle name="Normal 13 2 4 3 2 4 2" xfId="10211" xr:uid="{FC2D0814-28DD-4747-BB88-1E2868E986BA}"/>
    <cellStyle name="Normal 13 2 4 3 2 4 3" xfId="6106" xr:uid="{4E172CC6-F2BC-4B24-91E7-23D5D66616EA}"/>
    <cellStyle name="Normal 13 2 4 3 2 5" xfId="9185" xr:uid="{8FB12667-01EF-408D-AD3A-93FE8F2ABD59}"/>
    <cellStyle name="Normal 13 2 4 3 2 6" xfId="5080" xr:uid="{831051E3-A6BC-4CF8-8387-AFDC50B7994A}"/>
    <cellStyle name="Normal 13 2 4 3 3" xfId="2545" xr:uid="{F3CCFD3B-6496-4FFE-9C87-E9B02C4C5AFE}"/>
    <cellStyle name="Normal 13 2 4 3 3 2" xfId="10757" xr:uid="{A45FD18B-9BC8-439B-9D42-EF3B731B6EDC}"/>
    <cellStyle name="Normal 13 2 4 3 3 3" xfId="6652" xr:uid="{467E3C28-7E24-42F6-9176-AFFC30F1821F}"/>
    <cellStyle name="Normal 13 2 4 3 4" xfId="3571" xr:uid="{2915208F-2698-42AD-9550-098967C3D740}"/>
    <cellStyle name="Normal 13 2 4 3 4 2" xfId="11783" xr:uid="{88F17393-B28D-4D1C-8F15-3C394FE8DFAA}"/>
    <cellStyle name="Normal 13 2 4 3 4 3" xfId="7678" xr:uid="{371C0CC9-FAD3-4E55-A10C-92F067F47581}"/>
    <cellStyle name="Normal 13 2 4 3 5" xfId="1518" xr:uid="{4B6E4339-BC47-4011-B88D-00A0FE206FD6}"/>
    <cellStyle name="Normal 13 2 4 3 5 2" xfId="9730" xr:uid="{00447D9C-8C2F-4AFD-8EA1-EE29B341DAA5}"/>
    <cellStyle name="Normal 13 2 4 3 5 3" xfId="5625" xr:uid="{931D2D03-965E-4BC2-960D-595AF46EF96B}"/>
    <cellStyle name="Normal 13 2 4 3 6" xfId="8704" xr:uid="{00833B31-9BDC-4A3D-80C9-B761F52C6C07}"/>
    <cellStyle name="Normal 13 2 4 3 7" xfId="4599" xr:uid="{4FDD66FF-0EC9-40D9-888A-3E836947607D}"/>
    <cellStyle name="Normal 13 2 4 4" xfId="243" xr:uid="{97C63C66-E3F9-4CC7-B361-D98205FC611A}"/>
    <cellStyle name="Normal 13 2 4 4 2" xfId="2302" xr:uid="{71C27ACF-10C2-4D67-A779-4AC9C6E171C3}"/>
    <cellStyle name="Normal 13 2 4 4 2 2" xfId="10514" xr:uid="{27675FCB-555D-47A9-B3C5-9292D4A78748}"/>
    <cellStyle name="Normal 13 2 4 4 2 3" xfId="6409" xr:uid="{05ABFCFB-B322-4185-9754-C0BA816B418B}"/>
    <cellStyle name="Normal 13 2 4 4 3" xfId="3328" xr:uid="{BAC3559E-B27E-4B09-8933-49C0F20DB172}"/>
    <cellStyle name="Normal 13 2 4 4 3 2" xfId="11540" xr:uid="{6FD890C3-F6C3-4E03-9545-952D185EA83B}"/>
    <cellStyle name="Normal 13 2 4 4 3 3" xfId="7435" xr:uid="{DF7FD549-775C-4182-A33E-5B38611F6575}"/>
    <cellStyle name="Normal 13 2 4 4 4" xfId="1275" xr:uid="{87F918D9-B9D6-4D8E-AED1-C8A4B5E05507}"/>
    <cellStyle name="Normal 13 2 4 4 4 2" xfId="9487" xr:uid="{2C934236-C122-476E-A1BA-80B9EBFF43D4}"/>
    <cellStyle name="Normal 13 2 4 4 4 3" xfId="5382" xr:uid="{1A9520A2-382D-4310-BC68-C2279DFE7211}"/>
    <cellStyle name="Normal 13 2 4 4 5" xfId="8461" xr:uid="{D226E1F5-F7C2-4AC3-A287-A97FD75E0A57}"/>
    <cellStyle name="Normal 13 2 4 4 6" xfId="4356" xr:uid="{8BAF0C8B-37D5-4F0F-BFB1-84D6E8FEA561}"/>
    <cellStyle name="Normal 13 2 4 5" xfId="729" xr:uid="{1E31E8F6-41EA-42AE-A276-8832D10CEA67}"/>
    <cellStyle name="Normal 13 2 4 5 2" xfId="2783" xr:uid="{9D8C29D8-F8A7-4A91-A66F-3CC9C39AFFF6}"/>
    <cellStyle name="Normal 13 2 4 5 2 2" xfId="10995" xr:uid="{E548EEDD-28F2-4036-A9EA-C2EE4F51715D}"/>
    <cellStyle name="Normal 13 2 4 5 2 3" xfId="6890" xr:uid="{3D90C612-F8B8-4E82-B93C-09D899914465}"/>
    <cellStyle name="Normal 13 2 4 5 3" xfId="3809" xr:uid="{FF30274F-1AE6-439B-B81E-1049C56FA530}"/>
    <cellStyle name="Normal 13 2 4 5 3 2" xfId="12021" xr:uid="{A80E91FA-9B16-428F-B8B2-B3005E5E5867}"/>
    <cellStyle name="Normal 13 2 4 5 3 3" xfId="7916" xr:uid="{3C7532D8-0615-4C48-8984-D9ED082EFA66}"/>
    <cellStyle name="Normal 13 2 4 5 4" xfId="1756" xr:uid="{682ED0AC-D2BC-4057-9C3C-EEBE6202947D}"/>
    <cellStyle name="Normal 13 2 4 5 4 2" xfId="9968" xr:uid="{75BA6043-B2C3-4D17-AA7C-D418176EC6CA}"/>
    <cellStyle name="Normal 13 2 4 5 4 3" xfId="5863" xr:uid="{69E34116-A782-40BA-8CDD-4D9F891BFF81}"/>
    <cellStyle name="Normal 13 2 4 5 5" xfId="8942" xr:uid="{02C31A18-A930-4B30-8220-172D3105DF5F}"/>
    <cellStyle name="Normal 13 2 4 5 6" xfId="4837" xr:uid="{A70F4739-408C-4888-B2E5-E3CDC032C39E}"/>
    <cellStyle name="Normal 13 2 4 6" xfId="2245" xr:uid="{F76A3FBC-941B-4C9C-8E44-AE8BA815A0BB}"/>
    <cellStyle name="Normal 13 2 4 6 2" xfId="10457" xr:uid="{02287F43-9244-44F6-8C03-A7D5D6C0F6E3}"/>
    <cellStyle name="Normal 13 2 4 6 3" xfId="6352" xr:uid="{B90D6E58-D765-4839-BCD3-2B3CA17FFDFD}"/>
    <cellStyle name="Normal 13 2 4 7" xfId="3271" xr:uid="{E48CD3C4-CD8E-4F2D-A857-381ECB61CB43}"/>
    <cellStyle name="Normal 13 2 4 7 2" xfId="11483" xr:uid="{E73C91F6-173D-41AC-AD9F-C0C1E70C363D}"/>
    <cellStyle name="Normal 13 2 4 7 3" xfId="7378" xr:uid="{E0882E6A-9506-4C5E-B6F2-D6ED0487B016}"/>
    <cellStyle name="Normal 13 2 4 8" xfId="1218" xr:uid="{3A27E27E-E839-46C3-986D-EE6B832CA931}"/>
    <cellStyle name="Normal 13 2 4 8 2" xfId="9430" xr:uid="{FC179707-7EE1-44C2-BAC7-06381CD07D2E}"/>
    <cellStyle name="Normal 13 2 4 8 3" xfId="5325" xr:uid="{74E876DC-5F89-456A-B45C-B314E2F1A467}"/>
    <cellStyle name="Normal 13 2 4 9" xfId="8404" xr:uid="{06A07551-2B24-493F-A23E-E754B36524F6}"/>
    <cellStyle name="Normal 13 2 5" xfId="325" xr:uid="{27B5FEEC-4B50-468C-9940-42E6239D44E7}"/>
    <cellStyle name="Normal 13 2 5 2" xfId="570" xr:uid="{5F44B845-A9FF-47DA-BE77-C06D38421F9B}"/>
    <cellStyle name="Normal 13 2 5 2 2" xfId="1053" xr:uid="{0FE8BD64-B1C1-4918-AD9F-D6ED6943E239}"/>
    <cellStyle name="Normal 13 2 5 2 2 2" xfId="3107" xr:uid="{8851E4CD-7172-476D-A076-3E7DC270B79A}"/>
    <cellStyle name="Normal 13 2 5 2 2 2 2" xfId="11319" xr:uid="{A85C40C3-C8A6-4373-91A2-9162BBB7AE18}"/>
    <cellStyle name="Normal 13 2 5 2 2 2 3" xfId="7214" xr:uid="{F17253D7-EB74-4EAB-8842-B1E696485F56}"/>
    <cellStyle name="Normal 13 2 5 2 2 3" xfId="4133" xr:uid="{4B4EC5CE-63AF-4F9F-A013-84D489D39997}"/>
    <cellStyle name="Normal 13 2 5 2 2 3 2" xfId="12345" xr:uid="{1AC73346-FBDF-497A-80CF-7EF2F8B17629}"/>
    <cellStyle name="Normal 13 2 5 2 2 3 3" xfId="8240" xr:uid="{31AC7612-A83C-425B-9A37-4C5EB71DEC11}"/>
    <cellStyle name="Normal 13 2 5 2 2 4" xfId="2080" xr:uid="{C239E9E3-746F-45E9-8BB1-A4FC866FC921}"/>
    <cellStyle name="Normal 13 2 5 2 2 4 2" xfId="10292" xr:uid="{B8294187-74C8-45FA-882F-3243459D8755}"/>
    <cellStyle name="Normal 13 2 5 2 2 4 3" xfId="6187" xr:uid="{83B3CCF1-CF4F-44B5-B3D4-AADAB96805EB}"/>
    <cellStyle name="Normal 13 2 5 2 2 5" xfId="9266" xr:uid="{B212FB06-768E-49B3-A02E-A8A9681F77EE}"/>
    <cellStyle name="Normal 13 2 5 2 2 6" xfId="5161" xr:uid="{603F1228-5D35-450A-9D2B-EF4F81933431}"/>
    <cellStyle name="Normal 13 2 5 2 3" xfId="2626" xr:uid="{B0D05240-EB31-4C92-9F90-0B81F918DBEC}"/>
    <cellStyle name="Normal 13 2 5 2 3 2" xfId="10838" xr:uid="{B2B88E0E-A581-43A5-89D1-818B2123849E}"/>
    <cellStyle name="Normal 13 2 5 2 3 3" xfId="6733" xr:uid="{57A072E1-24DE-490F-A1F5-F9B418256CCF}"/>
    <cellStyle name="Normal 13 2 5 2 4" xfId="3652" xr:uid="{C1C7B24D-02FF-4897-8801-E1372038395E}"/>
    <cellStyle name="Normal 13 2 5 2 4 2" xfId="11864" xr:uid="{B6E91E5C-1073-4E69-BC6F-6E783BBF1B65}"/>
    <cellStyle name="Normal 13 2 5 2 4 3" xfId="7759" xr:uid="{BAF5AED2-E2C1-41B1-B4C2-4829CF457F8F}"/>
    <cellStyle name="Normal 13 2 5 2 5" xfId="1599" xr:uid="{82F549E6-8111-4814-A218-7D6807F8399E}"/>
    <cellStyle name="Normal 13 2 5 2 5 2" xfId="9811" xr:uid="{7A017A02-487D-47B8-AC4C-9CAFED188C17}"/>
    <cellStyle name="Normal 13 2 5 2 5 3" xfId="5706" xr:uid="{BB707353-419E-4475-8077-C5DD3A5612CE}"/>
    <cellStyle name="Normal 13 2 5 2 6" xfId="8785" xr:uid="{3FA2DBBE-119A-45E6-A48D-A9D47685264F}"/>
    <cellStyle name="Normal 13 2 5 2 7" xfId="4680" xr:uid="{7F00A5DA-1B6E-49C6-933C-751B3F80D0DE}"/>
    <cellStyle name="Normal 13 2 5 3" xfId="811" xr:uid="{DEC305CA-E95B-44C0-932D-0BFFF9460FC7}"/>
    <cellStyle name="Normal 13 2 5 3 2" xfId="2865" xr:uid="{BB45C7E5-EEAB-44D0-8876-604AE85F827B}"/>
    <cellStyle name="Normal 13 2 5 3 2 2" xfId="11077" xr:uid="{35D93CBF-A4A4-425A-9484-EDD7302A92FB}"/>
    <cellStyle name="Normal 13 2 5 3 2 3" xfId="6972" xr:uid="{F99C79A3-45CC-4851-9320-D410261C720D}"/>
    <cellStyle name="Normal 13 2 5 3 3" xfId="3891" xr:uid="{8C0004CB-8D59-4869-8294-4E6971519714}"/>
    <cellStyle name="Normal 13 2 5 3 3 2" xfId="12103" xr:uid="{4E0E93CC-C239-47D6-87FA-79D046CA5369}"/>
    <cellStyle name="Normal 13 2 5 3 3 3" xfId="7998" xr:uid="{26B39F3F-2E84-4B4A-9B7A-70B064DB3B4C}"/>
    <cellStyle name="Normal 13 2 5 3 4" xfId="1838" xr:uid="{D7D6576A-304C-40BF-9F83-5687E5E0CBB3}"/>
    <cellStyle name="Normal 13 2 5 3 4 2" xfId="10050" xr:uid="{1CF95B31-F8CE-407C-9454-F2F7F4C4E548}"/>
    <cellStyle name="Normal 13 2 5 3 4 3" xfId="5945" xr:uid="{FF654ACB-214A-4AC6-8DA7-7A44FC465EAA}"/>
    <cellStyle name="Normal 13 2 5 3 5" xfId="9024" xr:uid="{CC996799-B44D-416E-A920-871D4CA15175}"/>
    <cellStyle name="Normal 13 2 5 3 6" xfId="4919" xr:uid="{C14C0AEC-01EA-4DC3-ACD3-76A08DABF85C}"/>
    <cellStyle name="Normal 13 2 5 4" xfId="2384" xr:uid="{2EE16C51-C456-4CC1-B62C-E4D129EBDC38}"/>
    <cellStyle name="Normal 13 2 5 4 2" xfId="10596" xr:uid="{D0576971-4845-44F7-AA75-EF8AA2B76F1C}"/>
    <cellStyle name="Normal 13 2 5 4 3" xfId="6491" xr:uid="{25840DF3-72D8-47D1-99BD-35CCE291DDED}"/>
    <cellStyle name="Normal 13 2 5 5" xfId="3410" xr:uid="{B00EEDD9-F4A0-4E1B-9056-78F0D93F449C}"/>
    <cellStyle name="Normal 13 2 5 5 2" xfId="11622" xr:uid="{AC908A62-13CB-433A-AC37-B5D394BCB7CF}"/>
    <cellStyle name="Normal 13 2 5 5 3" xfId="7517" xr:uid="{35F755D5-A658-4BF7-87DC-97ED8A2F6E1E}"/>
    <cellStyle name="Normal 13 2 5 6" xfId="1357" xr:uid="{0BB38ED7-FB75-4FB1-B72C-B70F65479557}"/>
    <cellStyle name="Normal 13 2 5 6 2" xfId="9569" xr:uid="{9AB62D1C-678A-4589-8CFA-9001E72ABE34}"/>
    <cellStyle name="Normal 13 2 5 6 3" xfId="5464" xr:uid="{8FE86E51-05DC-4EBA-A2AF-C6B27C7CFEAD}"/>
    <cellStyle name="Normal 13 2 5 7" xfId="8543" xr:uid="{7BCA55D1-E9A7-42C7-BF1B-964428435549}"/>
    <cellStyle name="Normal 13 2 5 8" xfId="4438" xr:uid="{C024797C-78C6-4263-8A1F-313FE6E47CF8}"/>
    <cellStyle name="Normal 13 2 6" xfId="368" xr:uid="{DE00DD23-8362-452E-9D03-B87BF9D9E481}"/>
    <cellStyle name="Normal 13 2 6 2" xfId="611" xr:uid="{CF8F78D9-C148-4C3F-992A-40DDF9A929C1}"/>
    <cellStyle name="Normal 13 2 6 2 2" xfId="1094" xr:uid="{C6397E94-390E-4EF8-BE88-6A94925F170B}"/>
    <cellStyle name="Normal 13 2 6 2 2 2" xfId="3148" xr:uid="{2B5051E3-F523-480C-9B97-5BDC7E2EC058}"/>
    <cellStyle name="Normal 13 2 6 2 2 2 2" xfId="11360" xr:uid="{5515C583-CD8F-4E00-81D4-44C5A399C617}"/>
    <cellStyle name="Normal 13 2 6 2 2 2 3" xfId="7255" xr:uid="{CFE0ED1F-A958-4775-BC16-6840F88AFB5A}"/>
    <cellStyle name="Normal 13 2 6 2 2 3" xfId="4174" xr:uid="{C43915CA-F21B-4CEF-9ED3-65EBD6178E63}"/>
    <cellStyle name="Normal 13 2 6 2 2 3 2" xfId="12386" xr:uid="{75C5E351-2F12-479F-85C0-ACA0DB465CE4}"/>
    <cellStyle name="Normal 13 2 6 2 2 3 3" xfId="8281" xr:uid="{828BCD2F-354B-4ECA-8923-32C74B370C24}"/>
    <cellStyle name="Normal 13 2 6 2 2 4" xfId="2121" xr:uid="{09350449-9967-443A-A0A1-E1C5FE117A17}"/>
    <cellStyle name="Normal 13 2 6 2 2 4 2" xfId="10333" xr:uid="{3A0FD9DE-59D7-4C1B-AA21-38518CDC607F}"/>
    <cellStyle name="Normal 13 2 6 2 2 4 3" xfId="6228" xr:uid="{BA3B7789-79B1-4247-B2E4-D8C7156446DA}"/>
    <cellStyle name="Normal 13 2 6 2 2 5" xfId="9307" xr:uid="{4B49B06F-0196-4AF2-A97F-26E66ADD81E9}"/>
    <cellStyle name="Normal 13 2 6 2 2 6" xfId="5202" xr:uid="{6B5FDCFD-1A43-4A7F-AC44-E17DA7E2F1FC}"/>
    <cellStyle name="Normal 13 2 6 2 3" xfId="2667" xr:uid="{A3B3EC04-872A-4F42-9E25-84DE94765453}"/>
    <cellStyle name="Normal 13 2 6 2 3 2" xfId="10879" xr:uid="{2BDC241A-E455-4C84-88C0-3400EA32E411}"/>
    <cellStyle name="Normal 13 2 6 2 3 3" xfId="6774" xr:uid="{5BFA8884-2E65-463A-9372-A022A78A45C5}"/>
    <cellStyle name="Normal 13 2 6 2 4" xfId="3693" xr:uid="{C4EFF48F-A962-49CF-B055-28C6D265AA4D}"/>
    <cellStyle name="Normal 13 2 6 2 4 2" xfId="11905" xr:uid="{DBAAF61C-A26A-4FAE-AC3C-FB86A466948A}"/>
    <cellStyle name="Normal 13 2 6 2 4 3" xfId="7800" xr:uid="{35A5017A-75E3-480A-89FC-6F9B705166C4}"/>
    <cellStyle name="Normal 13 2 6 2 5" xfId="1640" xr:uid="{00BADF29-A360-45F6-9CF1-EDE4DCC40393}"/>
    <cellStyle name="Normal 13 2 6 2 5 2" xfId="9852" xr:uid="{36B92B1F-7C8F-4161-83B9-16F99B806D85}"/>
    <cellStyle name="Normal 13 2 6 2 5 3" xfId="5747" xr:uid="{8133CFDB-6DC9-4878-B4AD-D082B1517B47}"/>
    <cellStyle name="Normal 13 2 6 2 6" xfId="8826" xr:uid="{15F6C690-9B67-4DF8-90A6-71E26D22EEB8}"/>
    <cellStyle name="Normal 13 2 6 2 7" xfId="4721" xr:uid="{C88E0750-B4DE-4733-9C69-5FEEB5826C1B}"/>
    <cellStyle name="Normal 13 2 6 3" xfId="852" xr:uid="{6FD99C46-38BB-4C09-87B6-852984A48CFA}"/>
    <cellStyle name="Normal 13 2 6 3 2" xfId="2906" xr:uid="{6A9A1E16-5E2C-4812-9D5D-C4645FA4FD14}"/>
    <cellStyle name="Normal 13 2 6 3 2 2" xfId="11118" xr:uid="{05F8ACD8-984D-43FB-8E10-6D6DA3AA5265}"/>
    <cellStyle name="Normal 13 2 6 3 2 3" xfId="7013" xr:uid="{94399221-6FEE-4328-B359-048467C51BFD}"/>
    <cellStyle name="Normal 13 2 6 3 3" xfId="3932" xr:uid="{134DF5EE-5133-462E-BE10-D1FE9CE9F618}"/>
    <cellStyle name="Normal 13 2 6 3 3 2" xfId="12144" xr:uid="{E013D087-32F3-49CB-ACF5-8C421265DCAB}"/>
    <cellStyle name="Normal 13 2 6 3 3 3" xfId="8039" xr:uid="{36FA4B41-4551-4C09-9E91-3970664EAF5B}"/>
    <cellStyle name="Normal 13 2 6 3 4" xfId="1879" xr:uid="{C30540E3-1734-429E-A4FC-F5E03078C439}"/>
    <cellStyle name="Normal 13 2 6 3 4 2" xfId="10091" xr:uid="{05E67E7D-DB6A-4A94-AE60-02B2A7E83005}"/>
    <cellStyle name="Normal 13 2 6 3 4 3" xfId="5986" xr:uid="{05BF8AC5-3A56-44AF-9473-88BC9ED8F8B0}"/>
    <cellStyle name="Normal 13 2 6 3 5" xfId="9065" xr:uid="{B2E5CDB3-9599-4BA9-AA22-E05C7CB00D4C}"/>
    <cellStyle name="Normal 13 2 6 3 6" xfId="4960" xr:uid="{C407A232-6C05-40EC-B900-C58D115AAA55}"/>
    <cellStyle name="Normal 13 2 6 4" xfId="2425" xr:uid="{A686EEA4-A4B6-470B-B9EA-8D69A899EDC2}"/>
    <cellStyle name="Normal 13 2 6 4 2" xfId="10637" xr:uid="{05DA2FAA-4F5D-4107-A79D-795F23DEAB4A}"/>
    <cellStyle name="Normal 13 2 6 4 3" xfId="6532" xr:uid="{9751D693-96A4-4008-93CA-8E15CCECA8DF}"/>
    <cellStyle name="Normal 13 2 6 5" xfId="3451" xr:uid="{439FE499-CBCF-4C17-9DEA-511374D3325F}"/>
    <cellStyle name="Normal 13 2 6 5 2" xfId="11663" xr:uid="{D072F323-C624-42CA-ACAE-7F261A1B834D}"/>
    <cellStyle name="Normal 13 2 6 5 3" xfId="7558" xr:uid="{D2D1BD22-1623-43B7-A4E2-19379B9CF335}"/>
    <cellStyle name="Normal 13 2 6 6" xfId="1398" xr:uid="{8B533EBC-D82C-414A-88ED-16DF7325267C}"/>
    <cellStyle name="Normal 13 2 6 6 2" xfId="9610" xr:uid="{33F47297-B5F3-44A9-BB7E-2ED826C5917B}"/>
    <cellStyle name="Normal 13 2 6 6 3" xfId="5505" xr:uid="{AD5BFBCB-927D-481B-A207-18BA07CD680E}"/>
    <cellStyle name="Normal 13 2 6 7" xfId="8584" xr:uid="{3C736397-18CB-409D-9E6F-59AC779BAB6D}"/>
    <cellStyle name="Normal 13 2 6 8" xfId="4479" xr:uid="{0823F23E-87B9-4145-9D57-C8D35558F43E}"/>
    <cellStyle name="Normal 13 2 7" xfId="409" xr:uid="{1CEECC55-C3FE-483B-BAE0-CCE811CC0D9E}"/>
    <cellStyle name="Normal 13 2 7 2" xfId="652" xr:uid="{9BFF59EE-25ED-4855-B6EE-7C20527D961E}"/>
    <cellStyle name="Normal 13 2 7 2 2" xfId="1135" xr:uid="{A88F9531-C2F8-4A50-B8F6-B7AA72E1DE66}"/>
    <cellStyle name="Normal 13 2 7 2 2 2" xfId="3189" xr:uid="{95FEAEF6-63C7-4B81-BE0E-CACCED402BFC}"/>
    <cellStyle name="Normal 13 2 7 2 2 2 2" xfId="11401" xr:uid="{85B7463F-BBCE-4C33-A23B-88CD29E378EF}"/>
    <cellStyle name="Normal 13 2 7 2 2 2 3" xfId="7296" xr:uid="{68C07344-0026-460D-B2B7-1573ABCF66DB}"/>
    <cellStyle name="Normal 13 2 7 2 2 3" xfId="4215" xr:uid="{FF492E5A-B6A5-4658-8BAC-CCE525DFC9A9}"/>
    <cellStyle name="Normal 13 2 7 2 2 3 2" xfId="12427" xr:uid="{1369BFE9-F226-4FA3-A186-053104E6BD4C}"/>
    <cellStyle name="Normal 13 2 7 2 2 3 3" xfId="8322" xr:uid="{5E9D02FF-4F62-44B3-89E5-590EC7D917CE}"/>
    <cellStyle name="Normal 13 2 7 2 2 4" xfId="2162" xr:uid="{42B9DAD3-D985-43B5-A0F1-526A0CB49CA5}"/>
    <cellStyle name="Normal 13 2 7 2 2 4 2" xfId="10374" xr:uid="{A10D7B31-F641-4F7F-818E-1C91EAAE4170}"/>
    <cellStyle name="Normal 13 2 7 2 2 4 3" xfId="6269" xr:uid="{79D10ECC-E70E-4A43-8B23-7345B5EEF233}"/>
    <cellStyle name="Normal 13 2 7 2 2 5" xfId="9348" xr:uid="{BCBC18F0-DDD8-41BE-BFE4-914E8CCC5B70}"/>
    <cellStyle name="Normal 13 2 7 2 2 6" xfId="5243" xr:uid="{9FBD9949-D481-4279-BD6D-7E012E8366F2}"/>
    <cellStyle name="Normal 13 2 7 2 3" xfId="2708" xr:uid="{171F237D-54CD-404F-A1E3-B4D0C1AE5B99}"/>
    <cellStyle name="Normal 13 2 7 2 3 2" xfId="10920" xr:uid="{EAC76743-1218-44FA-855A-FAA3B026BE68}"/>
    <cellStyle name="Normal 13 2 7 2 3 3" xfId="6815" xr:uid="{621F9366-1323-4437-AE67-32C8CF16DA00}"/>
    <cellStyle name="Normal 13 2 7 2 4" xfId="3734" xr:uid="{49DF1315-6955-46BB-BFDD-693840754EB0}"/>
    <cellStyle name="Normal 13 2 7 2 4 2" xfId="11946" xr:uid="{01F84018-73B4-44DC-8288-FDB565BDBC75}"/>
    <cellStyle name="Normal 13 2 7 2 4 3" xfId="7841" xr:uid="{5003893E-AFA8-42C1-B2BC-060B11B245AC}"/>
    <cellStyle name="Normal 13 2 7 2 5" xfId="1681" xr:uid="{F271B4F6-A709-4E94-88A8-A951A1A76625}"/>
    <cellStyle name="Normal 13 2 7 2 5 2" xfId="9893" xr:uid="{23BC364C-72E0-4BE7-9EA4-2B33A3C7C446}"/>
    <cellStyle name="Normal 13 2 7 2 5 3" xfId="5788" xr:uid="{1F820782-3ED0-424C-A38C-906D637C0974}"/>
    <cellStyle name="Normal 13 2 7 2 6" xfId="8867" xr:uid="{D4EB43BD-4AC0-4961-8605-CE1859BCA5DD}"/>
    <cellStyle name="Normal 13 2 7 2 7" xfId="4762" xr:uid="{7FE720F8-79E9-4708-A592-AFD9B5CEB1B4}"/>
    <cellStyle name="Normal 13 2 7 3" xfId="893" xr:uid="{966651A2-C1D9-4566-9C6D-A5DCC32E2086}"/>
    <cellStyle name="Normal 13 2 7 3 2" xfId="2947" xr:uid="{4307AB0C-57ED-429F-9AF2-37FAC4D3192D}"/>
    <cellStyle name="Normal 13 2 7 3 2 2" xfId="11159" xr:uid="{7C793341-1871-43F2-9DA4-C895A48D5563}"/>
    <cellStyle name="Normal 13 2 7 3 2 3" xfId="7054" xr:uid="{3D952539-4425-4EA3-B177-3BCE92C71FE2}"/>
    <cellStyle name="Normal 13 2 7 3 3" xfId="3973" xr:uid="{EBCF0BC8-1A8F-46C3-9935-B7AFD39F72A3}"/>
    <cellStyle name="Normal 13 2 7 3 3 2" xfId="12185" xr:uid="{68F2092B-7854-462B-8119-62F4CA5125EE}"/>
    <cellStyle name="Normal 13 2 7 3 3 3" xfId="8080" xr:uid="{CA6AF182-963E-4293-ACD1-92395DD73508}"/>
    <cellStyle name="Normal 13 2 7 3 4" xfId="1920" xr:uid="{379BF1F8-D184-4BB6-8EC6-CD38FD0AB365}"/>
    <cellStyle name="Normal 13 2 7 3 4 2" xfId="10132" xr:uid="{7D7C5F83-6F3D-481A-A19C-8246E6E627B1}"/>
    <cellStyle name="Normal 13 2 7 3 4 3" xfId="6027" xr:uid="{D0D3D336-33A0-465E-8151-7D9F76E2F612}"/>
    <cellStyle name="Normal 13 2 7 3 5" xfId="9106" xr:uid="{23C3F0D1-9D1D-416B-AE59-1AA0929AADD1}"/>
    <cellStyle name="Normal 13 2 7 3 6" xfId="5001" xr:uid="{500ADBDE-FD63-427E-A0C3-F9F173251CD6}"/>
    <cellStyle name="Normal 13 2 7 4" xfId="2466" xr:uid="{3A397783-75BB-452E-9C69-CF11C8FA668A}"/>
    <cellStyle name="Normal 13 2 7 4 2" xfId="10678" xr:uid="{EBCA4D82-6399-4CAC-9BD1-A5DBA24F7754}"/>
    <cellStyle name="Normal 13 2 7 4 3" xfId="6573" xr:uid="{3ABB12F0-2797-4788-A77F-69490926E988}"/>
    <cellStyle name="Normal 13 2 7 5" xfId="3492" xr:uid="{9E96954D-7D9F-4B14-8417-16DD45C64253}"/>
    <cellStyle name="Normal 13 2 7 5 2" xfId="11704" xr:uid="{07252C03-B36B-402B-981C-C42946F51AFB}"/>
    <cellStyle name="Normal 13 2 7 5 3" xfId="7599" xr:uid="{93A7F93F-575E-444E-AE48-FF3844888C85}"/>
    <cellStyle name="Normal 13 2 7 6" xfId="1439" xr:uid="{8680BFEB-AECC-44E2-A3BA-4E157A026D7D}"/>
    <cellStyle name="Normal 13 2 7 6 2" xfId="9651" xr:uid="{0D2479BC-5E1A-468C-9F4E-035F189BE9CF}"/>
    <cellStyle name="Normal 13 2 7 6 3" xfId="5546" xr:uid="{5551C206-FE48-4854-B345-69F06CA31CD1}"/>
    <cellStyle name="Normal 13 2 7 7" xfId="8625" xr:uid="{5FE9AF4E-967C-4793-B659-60CB14F56470}"/>
    <cellStyle name="Normal 13 2 7 8" xfId="4520" xr:uid="{274FE4C3-C2A5-4D89-8740-A521DCDE51F1}"/>
    <cellStyle name="Normal 13 2 8" xfId="267" xr:uid="{79EDC57A-03CB-45E9-81E7-FFF2AF81D8D6}"/>
    <cellStyle name="Normal 13 2 8 2" xfId="513" xr:uid="{36669533-CB04-4209-BB76-9D1EF278B3CB}"/>
    <cellStyle name="Normal 13 2 8 2 2" xfId="996" xr:uid="{E958A376-6EFB-48CD-87AF-7BBE8C4CE644}"/>
    <cellStyle name="Normal 13 2 8 2 2 2" xfId="3050" xr:uid="{70BBC0A7-6CAA-4773-95A8-D0F15E8E2BFE}"/>
    <cellStyle name="Normal 13 2 8 2 2 2 2" xfId="11262" xr:uid="{4540FD28-C0A0-4A36-98ED-25EA1C5CC0C7}"/>
    <cellStyle name="Normal 13 2 8 2 2 2 3" xfId="7157" xr:uid="{DD9D6B78-3F0E-4F72-A347-1A6D591CAB4E}"/>
    <cellStyle name="Normal 13 2 8 2 2 3" xfId="4076" xr:uid="{67D6691D-7458-4B3E-8F4C-015E4BC1CF2A}"/>
    <cellStyle name="Normal 13 2 8 2 2 3 2" xfId="12288" xr:uid="{C4F6E603-34BB-4C71-8AFE-94FCAE95C962}"/>
    <cellStyle name="Normal 13 2 8 2 2 3 3" xfId="8183" xr:uid="{34DD2B0C-964D-436A-80EB-7AF174745676}"/>
    <cellStyle name="Normal 13 2 8 2 2 4" xfId="2023" xr:uid="{0520CD58-F35E-4500-B403-8356E8B925C4}"/>
    <cellStyle name="Normal 13 2 8 2 2 4 2" xfId="10235" xr:uid="{99FFEB53-D2D0-4A37-946F-44E70E41F595}"/>
    <cellStyle name="Normal 13 2 8 2 2 4 3" xfId="6130" xr:uid="{3215FEF0-DFB8-433F-93E6-FFBA6421CCFA}"/>
    <cellStyle name="Normal 13 2 8 2 2 5" xfId="9209" xr:uid="{5FC2AB94-1C5D-487F-86BB-231AF00580D8}"/>
    <cellStyle name="Normal 13 2 8 2 2 6" xfId="5104" xr:uid="{9D50835A-3F5E-4F60-9D68-D1AEFE62858E}"/>
    <cellStyle name="Normal 13 2 8 2 3" xfId="2569" xr:uid="{DD188F93-1218-426E-90F3-3D410BB4D2E3}"/>
    <cellStyle name="Normal 13 2 8 2 3 2" xfId="10781" xr:uid="{327B065D-EA30-443E-920C-4DEDED14C542}"/>
    <cellStyle name="Normal 13 2 8 2 3 3" xfId="6676" xr:uid="{B64719BE-9A27-4093-94BC-354087D63DD5}"/>
    <cellStyle name="Normal 13 2 8 2 4" xfId="3595" xr:uid="{E079A472-9738-48CE-A6DA-4BAAC6AD7D65}"/>
    <cellStyle name="Normal 13 2 8 2 4 2" xfId="11807" xr:uid="{EB0149DE-0293-4B58-AE64-332080F2B125}"/>
    <cellStyle name="Normal 13 2 8 2 4 3" xfId="7702" xr:uid="{011BE736-3774-44DC-AAEF-F00092994066}"/>
    <cellStyle name="Normal 13 2 8 2 5" xfId="1542" xr:uid="{630C67C3-214A-4BAA-BAEF-2629C01ED16E}"/>
    <cellStyle name="Normal 13 2 8 2 5 2" xfId="9754" xr:uid="{DD51DBFE-5E19-482E-8E63-365CEA21D156}"/>
    <cellStyle name="Normal 13 2 8 2 5 3" xfId="5649" xr:uid="{81DF233C-B40C-4CDA-A815-8B6CF8341692}"/>
    <cellStyle name="Normal 13 2 8 2 6" xfId="8728" xr:uid="{B10472D8-E74B-4A34-8F56-24E34D974442}"/>
    <cellStyle name="Normal 13 2 8 2 7" xfId="4623" xr:uid="{1B64C588-B98B-41FC-951F-9E3CAA26596E}"/>
    <cellStyle name="Normal 13 2 8 3" xfId="753" xr:uid="{3F739C12-B30F-4305-B66F-56B2B0948CE3}"/>
    <cellStyle name="Normal 13 2 8 3 2" xfId="2807" xr:uid="{1824E74A-4346-47A7-A219-B973085156F0}"/>
    <cellStyle name="Normal 13 2 8 3 2 2" xfId="11019" xr:uid="{BDE41777-5C41-486F-81B9-FB64405D3E82}"/>
    <cellStyle name="Normal 13 2 8 3 2 3" xfId="6914" xr:uid="{D0A84F9A-69DC-4FB3-81E4-B04E74BB1840}"/>
    <cellStyle name="Normal 13 2 8 3 3" xfId="3833" xr:uid="{D12B81AD-C09C-49E9-9E29-98E92B00B089}"/>
    <cellStyle name="Normal 13 2 8 3 3 2" xfId="12045" xr:uid="{3E12F8C5-95FB-4E6B-814C-69FB34DE64FF}"/>
    <cellStyle name="Normal 13 2 8 3 3 3" xfId="7940" xr:uid="{2B00A41C-0664-46E9-BF64-8B9B886B2EB8}"/>
    <cellStyle name="Normal 13 2 8 3 4" xfId="1780" xr:uid="{C31F1D0B-F714-4EB2-A67B-7DCDE2A0C0DF}"/>
    <cellStyle name="Normal 13 2 8 3 4 2" xfId="9992" xr:uid="{5742FA13-DE56-45F1-9025-07E8181B0E5F}"/>
    <cellStyle name="Normal 13 2 8 3 4 3" xfId="5887" xr:uid="{DCBF9564-440F-4519-A92E-27C3B6514A93}"/>
    <cellStyle name="Normal 13 2 8 3 5" xfId="8966" xr:uid="{08557108-81AC-48F6-B5FA-F9B7D8D347AC}"/>
    <cellStyle name="Normal 13 2 8 3 6" xfId="4861" xr:uid="{D24B06A1-7754-48B4-9360-A5BF1F2CFD97}"/>
    <cellStyle name="Normal 13 2 8 4" xfId="2326" xr:uid="{4D3EAFEB-28FE-455F-AF00-65E170F41569}"/>
    <cellStyle name="Normal 13 2 8 4 2" xfId="10538" xr:uid="{FEEDCACC-39A7-44D8-ADDF-5758E3FC03FA}"/>
    <cellStyle name="Normal 13 2 8 4 3" xfId="6433" xr:uid="{C2E1DA93-8443-4831-BFD8-9DF4007FA955}"/>
    <cellStyle name="Normal 13 2 8 5" xfId="3352" xr:uid="{FEB8290A-6AFA-4FF7-B924-8F91C61D894B}"/>
    <cellStyle name="Normal 13 2 8 5 2" xfId="11564" xr:uid="{3B1A9695-80A7-4EF7-8FA6-27C83993F480}"/>
    <cellStyle name="Normal 13 2 8 5 3" xfId="7459" xr:uid="{51A66D8C-48F0-4202-AD5D-0A174A19465D}"/>
    <cellStyle name="Normal 13 2 8 6" xfId="1299" xr:uid="{DCA9648E-F56B-4C37-9F90-C212CE13E8AA}"/>
    <cellStyle name="Normal 13 2 8 6 2" xfId="9511" xr:uid="{F4EA73E9-F166-4C39-9510-1DD08D33FD85}"/>
    <cellStyle name="Normal 13 2 8 6 3" xfId="5406" xr:uid="{49DF6E77-A997-4B58-912E-59B2A4F523A6}"/>
    <cellStyle name="Normal 13 2 8 7" xfId="8485" xr:uid="{E3F9A15C-2715-4506-835E-54BCBB6B25FB}"/>
    <cellStyle name="Normal 13 2 8 8" xfId="4380" xr:uid="{EFF715EE-C2BB-4ED8-AAAD-45002B54642D}"/>
    <cellStyle name="Normal 13 2 9" xfId="457" xr:uid="{8B487D44-59FE-401D-88CD-F372D4C8D9BB}"/>
    <cellStyle name="Normal 13 2 9 2" xfId="940" xr:uid="{1CEAEDDA-28FC-4D1F-9060-0BE4505741D3}"/>
    <cellStyle name="Normal 13 2 9 2 2" xfId="2994" xr:uid="{CE0EE412-03B8-4B23-9C37-716F3E5A9EC9}"/>
    <cellStyle name="Normal 13 2 9 2 2 2" xfId="11206" xr:uid="{16E52960-4D1E-4112-80C0-AEC4F998300B}"/>
    <cellStyle name="Normal 13 2 9 2 2 3" xfId="7101" xr:uid="{6E36D27C-14AB-4B55-A837-65D67C97EB4C}"/>
    <cellStyle name="Normal 13 2 9 2 3" xfId="4020" xr:uid="{1DFBEAEA-7960-4E9B-9B03-B75B15FC87E5}"/>
    <cellStyle name="Normal 13 2 9 2 3 2" xfId="12232" xr:uid="{CBA07D68-06F6-4876-9EDD-1B0234E6BF4C}"/>
    <cellStyle name="Normal 13 2 9 2 3 3" xfId="8127" xr:uid="{9F3BA6E9-773E-4CB8-8BBE-668CF6F2BF9A}"/>
    <cellStyle name="Normal 13 2 9 2 4" xfId="1967" xr:uid="{DDFCCEEC-FB4A-4F04-BC5F-1792EE95F71D}"/>
    <cellStyle name="Normal 13 2 9 2 4 2" xfId="10179" xr:uid="{38186B40-B2A9-4063-A92B-5D76D9E1CB04}"/>
    <cellStyle name="Normal 13 2 9 2 4 3" xfId="6074" xr:uid="{CF15A6A8-75E8-4676-9F93-6B53F4CEB385}"/>
    <cellStyle name="Normal 13 2 9 2 5" xfId="9153" xr:uid="{FCB6ED02-6A10-4349-B326-BA6D9CD51D75}"/>
    <cellStyle name="Normal 13 2 9 2 6" xfId="5048" xr:uid="{81D748D0-0221-483E-A148-614F985A5345}"/>
    <cellStyle name="Normal 13 2 9 3" xfId="2513" xr:uid="{C86ADFAF-DD29-44DC-9C4A-002EE3A63097}"/>
    <cellStyle name="Normal 13 2 9 3 2" xfId="10725" xr:uid="{BA62137F-F9DE-4E27-B609-C64F65C4B3C8}"/>
    <cellStyle name="Normal 13 2 9 3 3" xfId="6620" xr:uid="{A7AAFCE7-CA3B-4461-9D3C-E11F299BDBD6}"/>
    <cellStyle name="Normal 13 2 9 4" xfId="3539" xr:uid="{55468FB5-D04E-4AD6-8235-31FE3956E80F}"/>
    <cellStyle name="Normal 13 2 9 4 2" xfId="11751" xr:uid="{3669CBA6-C340-44D2-9CCD-AC2D254EFE76}"/>
    <cellStyle name="Normal 13 2 9 4 3" xfId="7646" xr:uid="{6756A1DE-532E-4AF4-AA0B-8E8CF2B88537}"/>
    <cellStyle name="Normal 13 2 9 5" xfId="1486" xr:uid="{1099FFD5-F555-4850-90F5-A76CD63E9539}"/>
    <cellStyle name="Normal 13 2 9 5 2" xfId="9698" xr:uid="{F9B5A791-1972-4EB2-90BB-C87DADA266DE}"/>
    <cellStyle name="Normal 13 2 9 5 3" xfId="5593" xr:uid="{D6ECEAB2-DB37-4DFE-811B-3680F99A8879}"/>
    <cellStyle name="Normal 13 2 9 6" xfId="8672" xr:uid="{553024F0-826B-4711-9AA9-FD1A37D3FB3A}"/>
    <cellStyle name="Normal 13 2 9 7" xfId="4567" xr:uid="{725B9DB2-99EA-4E3B-A5E5-0C072619F698}"/>
    <cellStyle name="Normal 13 3" xfId="12485" xr:uid="{8F37242E-4462-4138-B774-8A56A15BBDFA}"/>
    <cellStyle name="Normal 14" xfId="118" xr:uid="{B9F83BF8-D4CB-44A7-9C9E-B714527DADE1}"/>
    <cellStyle name="Normal 14 10" xfId="697" xr:uid="{5C1DFC19-0AC3-403F-AF21-8F879B1C465A}"/>
    <cellStyle name="Normal 14 10 2" xfId="2751" xr:uid="{8B522125-1386-435B-AFA0-53A8F2CAB5D9}"/>
    <cellStyle name="Normal 14 10 2 2" xfId="10963" xr:uid="{E5EE8880-E9A3-48EB-9120-22F4C22E6425}"/>
    <cellStyle name="Normal 14 10 2 3" xfId="6858" xr:uid="{DE710935-DBEF-4EEF-8344-0D9CBB19ECD7}"/>
    <cellStyle name="Normal 14 10 3" xfId="3777" xr:uid="{6E97F744-EB10-4F87-8EF0-E4257FCB550A}"/>
    <cellStyle name="Normal 14 10 3 2" xfId="11989" xr:uid="{AB4194CA-D604-49F2-9B8D-6AA2767B278E}"/>
    <cellStyle name="Normal 14 10 3 3" xfId="7884" xr:uid="{24BABCD0-13FE-46D1-8DDA-9D80C33572FD}"/>
    <cellStyle name="Normal 14 10 4" xfId="1724" xr:uid="{AAAFFDE3-C600-457D-9BDD-150B2E8A5B6A}"/>
    <cellStyle name="Normal 14 10 4 2" xfId="9936" xr:uid="{E1CAA47E-8E03-4255-BD66-7490C8953CAD}"/>
    <cellStyle name="Normal 14 10 4 3" xfId="5831" xr:uid="{4F8D96F5-1BCF-4606-A0A7-7F28B44C31E4}"/>
    <cellStyle name="Normal 14 10 5" xfId="8910" xr:uid="{C99C8805-4928-4265-B388-4E0C4CBBBE4D}"/>
    <cellStyle name="Normal 14 10 6" xfId="4805" xr:uid="{4B993242-5E57-4678-8A3C-A1DC7DC5AF38}"/>
    <cellStyle name="Normal 14 11" xfId="2213" xr:uid="{ABC7637F-67BE-40B0-886B-CE040E5A2CCE}"/>
    <cellStyle name="Normal 14 11 2" xfId="10425" xr:uid="{A4420EA1-AA43-4083-A3B4-2B6B272C81A8}"/>
    <cellStyle name="Normal 14 11 3" xfId="6320" xr:uid="{511E79D3-3642-4A15-96BB-786C857ED0A4}"/>
    <cellStyle name="Normal 14 12" xfId="3239" xr:uid="{0E13E41B-A3D2-41F6-81BE-227575F2DC73}"/>
    <cellStyle name="Normal 14 12 2" xfId="11451" xr:uid="{B4DF18EC-CE55-4312-A5E9-16F03BDBE4D9}"/>
    <cellStyle name="Normal 14 12 3" xfId="7346" xr:uid="{1B743DAA-C80D-4501-B1A0-A40D4B459819}"/>
    <cellStyle name="Normal 14 13" xfId="1186" xr:uid="{F4D926B8-2BB4-46EA-9E63-4A17264C120E}"/>
    <cellStyle name="Normal 14 13 2" xfId="9398" xr:uid="{46B39D45-03D4-4743-9AFF-D95E5E6A22A7}"/>
    <cellStyle name="Normal 14 13 3" xfId="5293" xr:uid="{BA2BD973-B3AD-489B-BB5F-05AA2B23761D}"/>
    <cellStyle name="Normal 14 14" xfId="8372" xr:uid="{1F511CDB-633B-4E00-B3CC-3C3F2FA05DEC}"/>
    <cellStyle name="Normal 14 15" xfId="4267" xr:uid="{DCB88361-7523-4085-BC09-C45B8249A90C}"/>
    <cellStyle name="Normal 14 2" xfId="179" xr:uid="{31FB2D49-BB82-4EA0-A1B1-7446740203DF}"/>
    <cellStyle name="Normal 14 2 10" xfId="3265" xr:uid="{609DEC31-2BF1-4B63-B38C-45EC432B1EEF}"/>
    <cellStyle name="Normal 14 2 10 2" xfId="11477" xr:uid="{31D41EEC-2742-4E30-999D-780615A24156}"/>
    <cellStyle name="Normal 14 2 10 3" xfId="7372" xr:uid="{0D1ED523-B0CF-4F1D-9793-84D6529DDA3C}"/>
    <cellStyle name="Normal 14 2 11" xfId="1212" xr:uid="{84B6B626-5A08-4C60-A51E-601F823DF13A}"/>
    <cellStyle name="Normal 14 2 11 2" xfId="9424" xr:uid="{77DB0D1A-A010-42AB-9C21-AEA025C278A8}"/>
    <cellStyle name="Normal 14 2 11 3" xfId="5319" xr:uid="{CB0E0EA8-805A-47FC-85A2-9CBAB3A85F9B}"/>
    <cellStyle name="Normal 14 2 12" xfId="8398" xr:uid="{C931E76B-92B8-4B8F-9FF6-75284037DA7F}"/>
    <cellStyle name="Normal 14 2 13" xfId="4293" xr:uid="{3B4E3172-FBF5-4E72-8584-8AE7B38D261A}"/>
    <cellStyle name="Normal 14 2 2" xfId="353" xr:uid="{06D2EEED-8B75-499E-A24A-C99DDC807480}"/>
    <cellStyle name="Normal 14 2 2 2" xfId="598" xr:uid="{985FD54B-C0CA-4D33-88AD-DFC94FC6B66D}"/>
    <cellStyle name="Normal 14 2 2 2 2" xfId="1081" xr:uid="{55439594-8124-47D1-88A9-F41C748341AA}"/>
    <cellStyle name="Normal 14 2 2 2 2 2" xfId="3135" xr:uid="{A48A0D44-0479-40F6-8F8B-B833A8712F7B}"/>
    <cellStyle name="Normal 14 2 2 2 2 2 2" xfId="11347" xr:uid="{A103BA01-79C8-45CB-9033-564DCE0BDDEC}"/>
    <cellStyle name="Normal 14 2 2 2 2 2 3" xfId="7242" xr:uid="{6C4D4D7D-CC82-4F7F-952A-F075AFC8C38E}"/>
    <cellStyle name="Normal 14 2 2 2 2 3" xfId="4161" xr:uid="{07DE2126-304D-49B9-83F8-079DAA00FA1A}"/>
    <cellStyle name="Normal 14 2 2 2 2 3 2" xfId="12373" xr:uid="{9DD4E9B3-21D3-4078-A856-1A5F8F5305AC}"/>
    <cellStyle name="Normal 14 2 2 2 2 3 3" xfId="8268" xr:uid="{5E5D4FEF-588D-4ABE-B2DE-459960E98C29}"/>
    <cellStyle name="Normal 14 2 2 2 2 4" xfId="2108" xr:uid="{AAB4A962-211F-4F30-BA00-91D2E814F2FD}"/>
    <cellStyle name="Normal 14 2 2 2 2 4 2" xfId="10320" xr:uid="{863B6E5C-020A-4AE6-8B02-3E664AAD3A22}"/>
    <cellStyle name="Normal 14 2 2 2 2 4 3" xfId="6215" xr:uid="{F97FE5A5-48BC-4B7A-82AF-7EC16F16820C}"/>
    <cellStyle name="Normal 14 2 2 2 2 5" xfId="9294" xr:uid="{AFB4BBD6-D5BC-4271-9E90-66251A1CE1C3}"/>
    <cellStyle name="Normal 14 2 2 2 2 6" xfId="5189" xr:uid="{6F05678B-E05D-4168-BFA4-ED2ED222523F}"/>
    <cellStyle name="Normal 14 2 2 2 3" xfId="2654" xr:uid="{B65F1F94-B5DD-4A4F-B2BC-DB09A0EA96D0}"/>
    <cellStyle name="Normal 14 2 2 2 3 2" xfId="10866" xr:uid="{FD650C48-E7BD-428D-9222-BD0F3E0FE174}"/>
    <cellStyle name="Normal 14 2 2 2 3 3" xfId="6761" xr:uid="{0AA5EF27-3B8C-45A5-8ABF-22C0023A6EA0}"/>
    <cellStyle name="Normal 14 2 2 2 4" xfId="3680" xr:uid="{3FAEABC1-AAAD-4885-A23C-A675C7038E36}"/>
    <cellStyle name="Normal 14 2 2 2 4 2" xfId="11892" xr:uid="{AFBE3DEF-97DD-40FB-B3C7-28DDD3B7FA56}"/>
    <cellStyle name="Normal 14 2 2 2 4 3" xfId="7787" xr:uid="{71835406-9CC3-41CB-9579-23286C30FCB3}"/>
    <cellStyle name="Normal 14 2 2 2 5" xfId="1627" xr:uid="{8C5E73B9-65A6-470F-9049-2C764E6E4E21}"/>
    <cellStyle name="Normal 14 2 2 2 5 2" xfId="9839" xr:uid="{E94E81FA-873D-48F5-AD06-37C86F34E8EF}"/>
    <cellStyle name="Normal 14 2 2 2 5 3" xfId="5734" xr:uid="{7A4C86F3-8BB9-42BF-96C0-29597E390FDD}"/>
    <cellStyle name="Normal 14 2 2 2 6" xfId="8813" xr:uid="{605F11D4-91A8-4384-97C8-9BE6ECC77569}"/>
    <cellStyle name="Normal 14 2 2 2 7" xfId="4708" xr:uid="{EF121023-B9F5-42A4-A1B8-FBC446DE2444}"/>
    <cellStyle name="Normal 14 2 2 3" xfId="839" xr:uid="{026FE7D5-A2D4-46CB-9BB5-6B9550723A03}"/>
    <cellStyle name="Normal 14 2 2 3 2" xfId="2893" xr:uid="{1ADA0790-612E-4FF7-8762-6B6CC7C12DAD}"/>
    <cellStyle name="Normal 14 2 2 3 2 2" xfId="11105" xr:uid="{B64EA729-9222-49CF-9706-841A3679B91D}"/>
    <cellStyle name="Normal 14 2 2 3 2 3" xfId="7000" xr:uid="{F74C8AE7-A64D-464D-B3A5-F614F1F9AF55}"/>
    <cellStyle name="Normal 14 2 2 3 3" xfId="3919" xr:uid="{8E3F7AFD-07B1-4225-BD7B-DB5E08E2CC88}"/>
    <cellStyle name="Normal 14 2 2 3 3 2" xfId="12131" xr:uid="{E0025548-5A3D-4D59-BD6E-5EC98DAD8FA1}"/>
    <cellStyle name="Normal 14 2 2 3 3 3" xfId="8026" xr:uid="{4BBDB300-14CD-45CD-A710-69AE4A580A10}"/>
    <cellStyle name="Normal 14 2 2 3 4" xfId="1866" xr:uid="{F485A5AA-1017-4E20-A241-6C0C4F243856}"/>
    <cellStyle name="Normal 14 2 2 3 4 2" xfId="10078" xr:uid="{AD32503F-6B1C-44EF-A838-7CE3F19F6779}"/>
    <cellStyle name="Normal 14 2 2 3 4 3" xfId="5973" xr:uid="{55A2723A-1B41-4D68-B367-EC312ACDC599}"/>
    <cellStyle name="Normal 14 2 2 3 5" xfId="9052" xr:uid="{0D79AD84-9723-4028-95F8-AD2E7D03B4CD}"/>
    <cellStyle name="Normal 14 2 2 3 6" xfId="4947" xr:uid="{BB084058-49C7-4A0C-B06E-DDB0BD83DB59}"/>
    <cellStyle name="Normal 14 2 2 4" xfId="2412" xr:uid="{C9C73D83-8AD8-41C1-8578-108BF2ECBD24}"/>
    <cellStyle name="Normal 14 2 2 4 2" xfId="10624" xr:uid="{E96A1842-C602-4A96-A6A8-FAC4E001292F}"/>
    <cellStyle name="Normal 14 2 2 4 3" xfId="6519" xr:uid="{922E130F-9C2D-4C88-B860-040DA75B38A4}"/>
    <cellStyle name="Normal 14 2 2 5" xfId="3438" xr:uid="{E1692298-8CA7-4453-8654-5D45536438BD}"/>
    <cellStyle name="Normal 14 2 2 5 2" xfId="11650" xr:uid="{8A9A7D36-779B-4367-944E-8F09A924AEC4}"/>
    <cellStyle name="Normal 14 2 2 5 3" xfId="7545" xr:uid="{F75C7082-71A1-4D64-A188-40B72A7FD677}"/>
    <cellStyle name="Normal 14 2 2 6" xfId="1385" xr:uid="{FC3F443C-971C-43E1-8337-E7BBE2BB92E6}"/>
    <cellStyle name="Normal 14 2 2 6 2" xfId="9597" xr:uid="{28D957B9-FC9E-468F-8C1D-D9594A6ADE40}"/>
    <cellStyle name="Normal 14 2 2 6 3" xfId="5492" xr:uid="{EB9A961D-4933-47B0-98E8-0776B265A285}"/>
    <cellStyle name="Normal 14 2 2 7" xfId="8571" xr:uid="{F6A2404A-C41E-49E3-BDD3-BAC579E089B7}"/>
    <cellStyle name="Normal 14 2 2 8" xfId="4466" xr:uid="{7B0DA9C6-6687-428A-92A6-789DEEA2C1EE}"/>
    <cellStyle name="Normal 14 2 3" xfId="396" xr:uid="{4F637095-32BF-42A0-911E-B306BF69887C}"/>
    <cellStyle name="Normal 14 2 3 2" xfId="639" xr:uid="{C1B7E697-424D-4F42-B7D8-F2D543E493D0}"/>
    <cellStyle name="Normal 14 2 3 2 2" xfId="1122" xr:uid="{A6CD8232-25D8-4CB6-84C4-74CF8D74D6E9}"/>
    <cellStyle name="Normal 14 2 3 2 2 2" xfId="3176" xr:uid="{7E503F45-2E71-4E88-B1C7-B7B806D4B84B}"/>
    <cellStyle name="Normal 14 2 3 2 2 2 2" xfId="11388" xr:uid="{67F45513-CDF1-4B5D-8BF6-599CA7A8604C}"/>
    <cellStyle name="Normal 14 2 3 2 2 2 3" xfId="7283" xr:uid="{24346BE5-227D-4DB7-84DD-764C810507CB}"/>
    <cellStyle name="Normal 14 2 3 2 2 3" xfId="4202" xr:uid="{4A36DF6B-6FA7-44B3-A66F-7C4D84562B82}"/>
    <cellStyle name="Normal 14 2 3 2 2 3 2" xfId="12414" xr:uid="{3D5E8FF4-551E-4500-A53C-3C9F2AD72028}"/>
    <cellStyle name="Normal 14 2 3 2 2 3 3" xfId="8309" xr:uid="{DCE07141-05C0-4E3D-A4E9-D9FF388E2254}"/>
    <cellStyle name="Normal 14 2 3 2 2 4" xfId="2149" xr:uid="{DB3500C4-757F-4B9B-8B88-57F2513776A4}"/>
    <cellStyle name="Normal 14 2 3 2 2 4 2" xfId="10361" xr:uid="{8E5F1FA6-F906-4C9A-B695-C5BE34B861B5}"/>
    <cellStyle name="Normal 14 2 3 2 2 4 3" xfId="6256" xr:uid="{9B5A8D7E-373D-4E59-A865-32B705159D2C}"/>
    <cellStyle name="Normal 14 2 3 2 2 5" xfId="9335" xr:uid="{7C1080F8-8767-42B0-B04A-C1052E97F46B}"/>
    <cellStyle name="Normal 14 2 3 2 2 6" xfId="5230" xr:uid="{A3378B59-D620-49EE-8FF7-93059E2BAC95}"/>
    <cellStyle name="Normal 14 2 3 2 3" xfId="2695" xr:uid="{92AB6FBC-01DC-4EEC-8E06-FE639C6C81AB}"/>
    <cellStyle name="Normal 14 2 3 2 3 2" xfId="10907" xr:uid="{B390A016-223C-47E5-A4B7-2765B6936191}"/>
    <cellStyle name="Normal 14 2 3 2 3 3" xfId="6802" xr:uid="{CE80EFF5-8985-4B73-8C88-25F17449AF99}"/>
    <cellStyle name="Normal 14 2 3 2 4" xfId="3721" xr:uid="{54303DC5-8E4D-4A5B-AA7F-C1C7F25E6DD5}"/>
    <cellStyle name="Normal 14 2 3 2 4 2" xfId="11933" xr:uid="{75FA8BA0-13AF-40B7-A7C7-C92FF7E3928B}"/>
    <cellStyle name="Normal 14 2 3 2 4 3" xfId="7828" xr:uid="{A0969885-97F1-4F09-BCAF-53B32A4FF0F3}"/>
    <cellStyle name="Normal 14 2 3 2 5" xfId="1668" xr:uid="{9B42188B-7643-4DE3-B1C0-7E2290ED8859}"/>
    <cellStyle name="Normal 14 2 3 2 5 2" xfId="9880" xr:uid="{F00E5495-801E-4249-849D-D8BB1A543941}"/>
    <cellStyle name="Normal 14 2 3 2 5 3" xfId="5775" xr:uid="{D9938079-BC0A-4129-BC62-837092259018}"/>
    <cellStyle name="Normal 14 2 3 2 6" xfId="8854" xr:uid="{931851CD-7BCF-4EB2-BF0C-F5D6242C194B}"/>
    <cellStyle name="Normal 14 2 3 2 7" xfId="4749" xr:uid="{53B009D6-243C-414A-9CBF-15AB2FB8BE87}"/>
    <cellStyle name="Normal 14 2 3 3" xfId="880" xr:uid="{0ABE9E7F-30A4-4334-A84D-29A9F514A0BE}"/>
    <cellStyle name="Normal 14 2 3 3 2" xfId="2934" xr:uid="{DBDDB1DF-426D-451D-9AA9-A9F07583A89B}"/>
    <cellStyle name="Normal 14 2 3 3 2 2" xfId="11146" xr:uid="{D8A6B788-E27B-4952-A7B9-79FE38C7FC77}"/>
    <cellStyle name="Normal 14 2 3 3 2 3" xfId="7041" xr:uid="{ADB5DE5B-2C4E-4F6A-B27B-D24E950F08B6}"/>
    <cellStyle name="Normal 14 2 3 3 3" xfId="3960" xr:uid="{A38E903F-6066-48D0-890B-8A8D56044B56}"/>
    <cellStyle name="Normal 14 2 3 3 3 2" xfId="12172" xr:uid="{9BBFACEC-AB92-4DB4-AC49-C4FC6B0B0144}"/>
    <cellStyle name="Normal 14 2 3 3 3 3" xfId="8067" xr:uid="{0A28EB0A-10E3-464F-83F5-05BC9F850C8E}"/>
    <cellStyle name="Normal 14 2 3 3 4" xfId="1907" xr:uid="{3CE067FF-D237-47DF-ADF6-054647D5E066}"/>
    <cellStyle name="Normal 14 2 3 3 4 2" xfId="10119" xr:uid="{F8F72946-EF7E-4B22-9B23-D5BF420B0871}"/>
    <cellStyle name="Normal 14 2 3 3 4 3" xfId="6014" xr:uid="{FCCEF1BE-A390-4604-B84B-30DCF4D8039F}"/>
    <cellStyle name="Normal 14 2 3 3 5" xfId="9093" xr:uid="{94FA0011-572B-459A-AD74-73538D40122C}"/>
    <cellStyle name="Normal 14 2 3 3 6" xfId="4988" xr:uid="{AE94871D-66BE-463A-B1B8-A469EDDE5E62}"/>
    <cellStyle name="Normal 14 2 3 4" xfId="2453" xr:uid="{C45ED5BE-5C43-4F52-A45A-0AABA5852855}"/>
    <cellStyle name="Normal 14 2 3 4 2" xfId="10665" xr:uid="{9FBF7AF0-6100-4365-A4F0-06277CB8D238}"/>
    <cellStyle name="Normal 14 2 3 4 3" xfId="6560" xr:uid="{4D460599-F20D-4472-A10B-8A54DF97A15D}"/>
    <cellStyle name="Normal 14 2 3 5" xfId="3479" xr:uid="{912149EE-7784-4289-84E6-6C58D2A7D245}"/>
    <cellStyle name="Normal 14 2 3 5 2" xfId="11691" xr:uid="{26DC1BB1-B92C-4D1B-9669-505ADFC97243}"/>
    <cellStyle name="Normal 14 2 3 5 3" xfId="7586" xr:uid="{5B49A6B3-6775-45C3-A6D2-206CDB981688}"/>
    <cellStyle name="Normal 14 2 3 6" xfId="1426" xr:uid="{A06A48B5-A7A9-40B9-A6F3-9F4613592524}"/>
    <cellStyle name="Normal 14 2 3 6 2" xfId="9638" xr:uid="{27859A51-0E2A-4638-ADE6-6CF543AA30E6}"/>
    <cellStyle name="Normal 14 2 3 6 3" xfId="5533" xr:uid="{70430B76-0857-4B81-9782-F072670ED8DD}"/>
    <cellStyle name="Normal 14 2 3 7" xfId="8612" xr:uid="{84F4B85D-DB1D-48CA-BD84-2BC177518DF7}"/>
    <cellStyle name="Normal 14 2 3 8" xfId="4507" xr:uid="{E6A55EB3-091A-4368-99EC-01A669E6389F}"/>
    <cellStyle name="Normal 14 2 4" xfId="437" xr:uid="{25B3B937-7594-4CAE-AC0C-721C3C61E740}"/>
    <cellStyle name="Normal 14 2 4 2" xfId="680" xr:uid="{15D64D77-5908-46A5-BF11-337F80B4E836}"/>
    <cellStyle name="Normal 14 2 4 2 2" xfId="1163" xr:uid="{551A2FDA-2B3E-4B90-AAD5-15AE0213FDB7}"/>
    <cellStyle name="Normal 14 2 4 2 2 2" xfId="3217" xr:uid="{08BEF9DC-394C-4A02-B74A-E57F75F59993}"/>
    <cellStyle name="Normal 14 2 4 2 2 2 2" xfId="11429" xr:uid="{F0BFF74D-A1C2-45CD-9DFF-181356EABA66}"/>
    <cellStyle name="Normal 14 2 4 2 2 2 3" xfId="7324" xr:uid="{2251784F-32E4-4352-89B3-B478E8476A06}"/>
    <cellStyle name="Normal 14 2 4 2 2 3" xfId="4243" xr:uid="{D1E153C2-E697-49B1-9830-FE70FDFE0120}"/>
    <cellStyle name="Normal 14 2 4 2 2 3 2" xfId="12455" xr:uid="{A710F12F-1B43-44B6-B671-58B53336C715}"/>
    <cellStyle name="Normal 14 2 4 2 2 3 3" xfId="8350" xr:uid="{9BEFEA82-39E0-4454-B23E-784DB09B8C16}"/>
    <cellStyle name="Normal 14 2 4 2 2 4" xfId="2190" xr:uid="{F814863D-F7F3-4E91-B607-9B4F9CB94B81}"/>
    <cellStyle name="Normal 14 2 4 2 2 4 2" xfId="10402" xr:uid="{5F91A17F-7563-4DFB-B691-96F398FDB713}"/>
    <cellStyle name="Normal 14 2 4 2 2 4 3" xfId="6297" xr:uid="{238434FF-BE16-46C8-8543-93992F7F374C}"/>
    <cellStyle name="Normal 14 2 4 2 2 5" xfId="9376" xr:uid="{AE3E4D82-541A-4E56-89F9-04B38B8C862B}"/>
    <cellStyle name="Normal 14 2 4 2 2 6" xfId="5271" xr:uid="{4DC2AC35-6CC5-4312-AB48-5EF30A4FC684}"/>
    <cellStyle name="Normal 14 2 4 2 3" xfId="2736" xr:uid="{7C21D81B-6BC0-467E-9A82-EE97D7A592C7}"/>
    <cellStyle name="Normal 14 2 4 2 3 2" xfId="10948" xr:uid="{AF6C8FCD-BB51-4F21-B59B-8EA7F63D76CF}"/>
    <cellStyle name="Normal 14 2 4 2 3 3" xfId="6843" xr:uid="{722544E5-C399-4CF6-8925-CBF7A2E8A586}"/>
    <cellStyle name="Normal 14 2 4 2 4" xfId="3762" xr:uid="{F6435C32-18A3-4D61-BD59-9C594CEBE41E}"/>
    <cellStyle name="Normal 14 2 4 2 4 2" xfId="11974" xr:uid="{C019D0E8-BBBB-4AEC-8325-4A8C3FF17B0F}"/>
    <cellStyle name="Normal 14 2 4 2 4 3" xfId="7869" xr:uid="{E75CBD80-0B1E-4466-B7F9-673D1AE5FBD7}"/>
    <cellStyle name="Normal 14 2 4 2 5" xfId="1709" xr:uid="{38BF94E4-CDA8-4368-887A-EE98B24E272C}"/>
    <cellStyle name="Normal 14 2 4 2 5 2" xfId="9921" xr:uid="{AE4A9F0F-B49C-4163-927C-9C8A18706484}"/>
    <cellStyle name="Normal 14 2 4 2 5 3" xfId="5816" xr:uid="{92C105A7-0F5B-484E-B5FA-D08894FBD225}"/>
    <cellStyle name="Normal 14 2 4 2 6" xfId="8895" xr:uid="{FA05054F-C67F-41E4-8F21-258990889D91}"/>
    <cellStyle name="Normal 14 2 4 2 7" xfId="4790" xr:uid="{E499E608-4778-4F93-BFB0-76E1938B44F7}"/>
    <cellStyle name="Normal 14 2 4 3" xfId="921" xr:uid="{54EEC25A-3D63-495B-BA45-9BEAEDB2D71E}"/>
    <cellStyle name="Normal 14 2 4 3 2" xfId="2975" xr:uid="{DD4E861C-D100-499C-99AE-11967E88192D}"/>
    <cellStyle name="Normal 14 2 4 3 2 2" xfId="11187" xr:uid="{6459E10D-06DD-4B15-A6DD-DF0C2F09E516}"/>
    <cellStyle name="Normal 14 2 4 3 2 3" xfId="7082" xr:uid="{E9F76E1F-EFCF-4818-90CA-061C6095C77D}"/>
    <cellStyle name="Normal 14 2 4 3 3" xfId="4001" xr:uid="{A72F3C2F-12C8-4AD9-832D-78AEBF07FC66}"/>
    <cellStyle name="Normal 14 2 4 3 3 2" xfId="12213" xr:uid="{E0AAD0A3-929B-4621-9F57-1FC59405417F}"/>
    <cellStyle name="Normal 14 2 4 3 3 3" xfId="8108" xr:uid="{DD03356F-B812-4AAA-A6F3-A2295B1F57AD}"/>
    <cellStyle name="Normal 14 2 4 3 4" xfId="1948" xr:uid="{7CFDA997-3721-4657-B9DC-4AAFE80E3B99}"/>
    <cellStyle name="Normal 14 2 4 3 4 2" xfId="10160" xr:uid="{BEE3E399-8DF2-49BA-8B30-A921A4A9EEED}"/>
    <cellStyle name="Normal 14 2 4 3 4 3" xfId="6055" xr:uid="{72382710-805B-452A-85A0-D12D7AFBD6EB}"/>
    <cellStyle name="Normal 14 2 4 3 5" xfId="9134" xr:uid="{9B461FB8-7715-4A2F-997C-6595D8505869}"/>
    <cellStyle name="Normal 14 2 4 3 6" xfId="5029" xr:uid="{4759243E-8145-475B-8F0A-6DB0FC3B2C38}"/>
    <cellStyle name="Normal 14 2 4 4" xfId="2494" xr:uid="{8E7984B8-A4A0-4BF7-B15E-6EFE736861EB}"/>
    <cellStyle name="Normal 14 2 4 4 2" xfId="10706" xr:uid="{533C4F8E-9685-47D3-8805-41AAC2B0FAC7}"/>
    <cellStyle name="Normal 14 2 4 4 3" xfId="6601" xr:uid="{E4161064-B725-4463-9D48-BC435D6C862C}"/>
    <cellStyle name="Normal 14 2 4 5" xfId="3520" xr:uid="{80453A64-9DF2-415C-B6D3-9E19095F4412}"/>
    <cellStyle name="Normal 14 2 4 5 2" xfId="11732" xr:uid="{B6727589-0D9B-4814-88AF-1B1562F5D75E}"/>
    <cellStyle name="Normal 14 2 4 5 3" xfId="7627" xr:uid="{8B2F4BA4-48CA-442E-8D21-05073ADC03BD}"/>
    <cellStyle name="Normal 14 2 4 6" xfId="1467" xr:uid="{BA454AB2-C164-4E4B-8EB1-8DFAAA39BD17}"/>
    <cellStyle name="Normal 14 2 4 6 2" xfId="9679" xr:uid="{33252066-B2DB-4EC6-A4B0-94A516D63A7E}"/>
    <cellStyle name="Normal 14 2 4 6 3" xfId="5574" xr:uid="{1BCE7BA5-FEE5-47D8-B0BB-7AACDA2E3F6B}"/>
    <cellStyle name="Normal 14 2 4 7" xfId="8653" xr:uid="{1647B0C0-E94A-4421-A7A1-2A3CA22C3E09}"/>
    <cellStyle name="Normal 14 2 4 8" xfId="4548" xr:uid="{691ED189-0CBD-42F7-94DC-13DE11200C3D}"/>
    <cellStyle name="Normal 14 2 5" xfId="295" xr:uid="{C62B4094-4A6F-460E-9C40-8549BD3DE4A9}"/>
    <cellStyle name="Normal 14 2 5 2" xfId="540" xr:uid="{8C060E15-F87C-454F-9A21-A01A500566F7}"/>
    <cellStyle name="Normal 14 2 5 2 2" xfId="1023" xr:uid="{B6FFA3B1-E27F-4BDA-9354-795A4D1C0044}"/>
    <cellStyle name="Normal 14 2 5 2 2 2" xfId="3077" xr:uid="{D30264B6-41F9-457F-BA4A-23BC57463594}"/>
    <cellStyle name="Normal 14 2 5 2 2 2 2" xfId="11289" xr:uid="{DD45F526-35BA-4950-993E-B5309B45BF88}"/>
    <cellStyle name="Normal 14 2 5 2 2 2 3" xfId="7184" xr:uid="{2694322A-A194-4862-8111-5291D3E7A916}"/>
    <cellStyle name="Normal 14 2 5 2 2 3" xfId="4103" xr:uid="{73E70822-2E6F-4671-A17C-BD7320EC371E}"/>
    <cellStyle name="Normal 14 2 5 2 2 3 2" xfId="12315" xr:uid="{2D127757-530B-4C89-A706-7B8FDC8D9AE3}"/>
    <cellStyle name="Normal 14 2 5 2 2 3 3" xfId="8210" xr:uid="{30871FE6-93E5-4357-AC89-61271EF66A55}"/>
    <cellStyle name="Normal 14 2 5 2 2 4" xfId="2050" xr:uid="{1C14309A-7E09-43DF-999C-AFBDCEF0DB03}"/>
    <cellStyle name="Normal 14 2 5 2 2 4 2" xfId="10262" xr:uid="{49D6C36D-B679-4E06-9427-AA7433BEF593}"/>
    <cellStyle name="Normal 14 2 5 2 2 4 3" xfId="6157" xr:uid="{DD036518-9BF6-4416-B3E6-4E92B6444560}"/>
    <cellStyle name="Normal 14 2 5 2 2 5" xfId="9236" xr:uid="{42862434-0306-4A9E-AB60-CBA2AE2A2D82}"/>
    <cellStyle name="Normal 14 2 5 2 2 6" xfId="5131" xr:uid="{A96090CC-801C-4E65-A637-9B97E9E054F3}"/>
    <cellStyle name="Normal 14 2 5 2 3" xfId="2596" xr:uid="{6A2D8DB0-CF45-4F7B-8801-09DAF09FC70D}"/>
    <cellStyle name="Normal 14 2 5 2 3 2" xfId="10808" xr:uid="{276FE724-92BF-4DF9-A32B-5E0686C73D33}"/>
    <cellStyle name="Normal 14 2 5 2 3 3" xfId="6703" xr:uid="{0E1644E6-330D-4A3A-9510-5FA7A29F0DF9}"/>
    <cellStyle name="Normal 14 2 5 2 4" xfId="3622" xr:uid="{D6ADB0F3-C8AB-4777-96F7-C4EFBB161551}"/>
    <cellStyle name="Normal 14 2 5 2 4 2" xfId="11834" xr:uid="{03E0C36A-824F-4DDC-A551-F4F00119194D}"/>
    <cellStyle name="Normal 14 2 5 2 4 3" xfId="7729" xr:uid="{21113F7D-881F-48E2-9ED0-3FC56CD15795}"/>
    <cellStyle name="Normal 14 2 5 2 5" xfId="1569" xr:uid="{3551E6BF-F9FB-4CE6-BC65-632D44E41045}"/>
    <cellStyle name="Normal 14 2 5 2 5 2" xfId="9781" xr:uid="{C1ED1126-EA49-41F4-BF17-E02DF27C80B0}"/>
    <cellStyle name="Normal 14 2 5 2 5 3" xfId="5676" xr:uid="{E6FDEB20-2DE0-45C2-9DCF-43AD16AE9639}"/>
    <cellStyle name="Normal 14 2 5 2 6" xfId="8755" xr:uid="{6838664B-7988-439A-8001-5C7401AF942D}"/>
    <cellStyle name="Normal 14 2 5 2 7" xfId="4650" xr:uid="{4FDB66E3-8322-432F-B17E-9DE0EB059CCF}"/>
    <cellStyle name="Normal 14 2 5 3" xfId="781" xr:uid="{9761D99B-120C-4E62-B315-AE4F71E4C715}"/>
    <cellStyle name="Normal 14 2 5 3 2" xfId="2835" xr:uid="{5A9B423B-F3DB-419A-AB08-96FA353F75FD}"/>
    <cellStyle name="Normal 14 2 5 3 2 2" xfId="11047" xr:uid="{DF666077-69F2-4DA7-BED0-06EE720EA4CF}"/>
    <cellStyle name="Normal 14 2 5 3 2 3" xfId="6942" xr:uid="{AE355206-FE84-4A5B-84AF-EB3439A26F2A}"/>
    <cellStyle name="Normal 14 2 5 3 3" xfId="3861" xr:uid="{9B9C7857-B7B1-4ECA-87CC-EC8F63CDBAEF}"/>
    <cellStyle name="Normal 14 2 5 3 3 2" xfId="12073" xr:uid="{594CFDCB-1F15-434A-B8B8-6BA2EB01CBB3}"/>
    <cellStyle name="Normal 14 2 5 3 3 3" xfId="7968" xr:uid="{98FEDE26-B5E1-49E7-B822-ED4D699C5DA0}"/>
    <cellStyle name="Normal 14 2 5 3 4" xfId="1808" xr:uid="{22F9741B-CF2A-426B-B94A-1C858F3AAF5F}"/>
    <cellStyle name="Normal 14 2 5 3 4 2" xfId="10020" xr:uid="{FDD183D2-13C2-4F08-A3C8-746E4828F1FB}"/>
    <cellStyle name="Normal 14 2 5 3 4 3" xfId="5915" xr:uid="{E09B446C-4986-438E-B52D-E36E7A5B2603}"/>
    <cellStyle name="Normal 14 2 5 3 5" xfId="8994" xr:uid="{83693CA8-72CA-4E96-BDEA-C3B46B8C8084}"/>
    <cellStyle name="Normal 14 2 5 3 6" xfId="4889" xr:uid="{1823E6F4-DE54-44B3-B3D8-29DD55731C29}"/>
    <cellStyle name="Normal 14 2 5 4" xfId="2354" xr:uid="{C44D05E7-FA92-4631-8764-DFF05A0299CD}"/>
    <cellStyle name="Normal 14 2 5 4 2" xfId="10566" xr:uid="{C0AAC9F9-CDF0-4FD6-A8EF-7777E044C57B}"/>
    <cellStyle name="Normal 14 2 5 4 3" xfId="6461" xr:uid="{E2A1EC99-2429-4F39-B902-5D8F49F3F48C}"/>
    <cellStyle name="Normal 14 2 5 5" xfId="3380" xr:uid="{944B9690-DBEE-494E-A4D7-E886BEBB74E0}"/>
    <cellStyle name="Normal 14 2 5 5 2" xfId="11592" xr:uid="{0F8F0C87-CDE7-45CE-8A68-88097FFB4D8A}"/>
    <cellStyle name="Normal 14 2 5 5 3" xfId="7487" xr:uid="{63AA57CC-2FEC-4E84-AA49-F4004B3F10FB}"/>
    <cellStyle name="Normal 14 2 5 6" xfId="1327" xr:uid="{5572444B-E9D4-49A5-B040-BCFA02E61F28}"/>
    <cellStyle name="Normal 14 2 5 6 2" xfId="9539" xr:uid="{33AC7C53-234A-42CB-AAFE-E45F27E50130}"/>
    <cellStyle name="Normal 14 2 5 6 3" xfId="5434" xr:uid="{4FD0DE93-57EB-49BB-8CCA-4EB5520CDEC9}"/>
    <cellStyle name="Normal 14 2 5 7" xfId="8513" xr:uid="{33A95356-8948-428E-BD39-029F23CAE39D}"/>
    <cellStyle name="Normal 14 2 5 8" xfId="4408" xr:uid="{F59F47EF-C847-44FA-B161-F5478D72E25D}"/>
    <cellStyle name="Normal 14 2 6" xfId="483" xr:uid="{676F62A8-3FBC-4B92-97D0-DD357BBEF9C7}"/>
    <cellStyle name="Normal 14 2 6 2" xfId="966" xr:uid="{95A89B69-363E-4933-9FA5-7B253E1B475F}"/>
    <cellStyle name="Normal 14 2 6 2 2" xfId="3020" xr:uid="{6ABEC106-496E-4059-9F21-976F2D8DCD1B}"/>
    <cellStyle name="Normal 14 2 6 2 2 2" xfId="11232" xr:uid="{830D9ADB-53CB-401F-BEA2-DDD07041A04A}"/>
    <cellStyle name="Normal 14 2 6 2 2 3" xfId="7127" xr:uid="{925F7305-DB64-475F-B84C-540753552F0B}"/>
    <cellStyle name="Normal 14 2 6 2 3" xfId="4046" xr:uid="{595A7620-7036-4578-A5DC-06F4B951F590}"/>
    <cellStyle name="Normal 14 2 6 2 3 2" xfId="12258" xr:uid="{9A0B2105-227A-4A6E-B723-0242A695ED99}"/>
    <cellStyle name="Normal 14 2 6 2 3 3" xfId="8153" xr:uid="{3A9B784C-54D9-4451-8C2A-2965D05D4B97}"/>
    <cellStyle name="Normal 14 2 6 2 4" xfId="1993" xr:uid="{D114B1C0-1DE5-431C-BC63-F91F5E38F2CD}"/>
    <cellStyle name="Normal 14 2 6 2 4 2" xfId="10205" xr:uid="{EF2F9CAC-5C5F-41F3-998D-06E7627C6488}"/>
    <cellStyle name="Normal 14 2 6 2 4 3" xfId="6100" xr:uid="{99D45C66-54FE-4500-9A9D-87AECB4CB2AF}"/>
    <cellStyle name="Normal 14 2 6 2 5" xfId="9179" xr:uid="{880BBEE7-B9ED-459F-94F0-632C8F8DA492}"/>
    <cellStyle name="Normal 14 2 6 2 6" xfId="5074" xr:uid="{37551F48-6823-42EB-9B28-1A00D77194AF}"/>
    <cellStyle name="Normal 14 2 6 3" xfId="2539" xr:uid="{44807D21-F89B-4FA7-AE39-23010528E684}"/>
    <cellStyle name="Normal 14 2 6 3 2" xfId="10751" xr:uid="{0E7F910C-1225-4F53-B691-8BEC77A51C80}"/>
    <cellStyle name="Normal 14 2 6 3 3" xfId="6646" xr:uid="{AA7385CF-00F3-40DD-A3DC-7AAF8141EFAC}"/>
    <cellStyle name="Normal 14 2 6 4" xfId="3565" xr:uid="{F3B2FBF9-0B83-49C1-BEEA-5F7160A22E9D}"/>
    <cellStyle name="Normal 14 2 6 4 2" xfId="11777" xr:uid="{6586563B-A96C-4E6D-9C64-BD6478E9AF79}"/>
    <cellStyle name="Normal 14 2 6 4 3" xfId="7672" xr:uid="{6798E770-1359-4C84-A9DE-1793F9ABB923}"/>
    <cellStyle name="Normal 14 2 6 5" xfId="1512" xr:uid="{F39D21B2-9495-4ABF-BC3C-39886329E4A5}"/>
    <cellStyle name="Normal 14 2 6 5 2" xfId="9724" xr:uid="{CAAEBFCB-A256-4E1E-BE6E-FF4C8074B7BF}"/>
    <cellStyle name="Normal 14 2 6 5 3" xfId="5619" xr:uid="{2F2F3602-409E-4402-BDA5-6E5A22962DB4}"/>
    <cellStyle name="Normal 14 2 6 6" xfId="8698" xr:uid="{740BE69F-3542-4579-A223-23AB40FFF347}"/>
    <cellStyle name="Normal 14 2 6 7" xfId="4593" xr:uid="{8E01F06F-AE13-4C6F-8DF0-A14396D69B3F}"/>
    <cellStyle name="Normal 14 2 7" xfId="237" xr:uid="{E78F02C6-C207-4B8F-90C4-6972952BF964}"/>
    <cellStyle name="Normal 14 2 7 2" xfId="2296" xr:uid="{2126FEB5-B0F2-4011-A2EE-63AE2A71C84C}"/>
    <cellStyle name="Normal 14 2 7 2 2" xfId="10508" xr:uid="{258F9A5D-1A6C-418E-A775-DE022FE18511}"/>
    <cellStyle name="Normal 14 2 7 2 3" xfId="6403" xr:uid="{B9EED29F-D042-452A-8D1B-06983A2BA5CA}"/>
    <cellStyle name="Normal 14 2 7 3" xfId="3322" xr:uid="{5E7DF958-66B8-4C34-A4D4-30254F246990}"/>
    <cellStyle name="Normal 14 2 7 3 2" xfId="11534" xr:uid="{F5C5D810-05ED-4AA1-B121-8B39E7922961}"/>
    <cellStyle name="Normal 14 2 7 3 3" xfId="7429" xr:uid="{3C5540C0-8CEE-46E9-9424-381C19B06064}"/>
    <cellStyle name="Normal 14 2 7 4" xfId="1269" xr:uid="{CD9B99FD-A2EC-4A5F-9A1B-2F4222499C35}"/>
    <cellStyle name="Normal 14 2 7 4 2" xfId="9481" xr:uid="{3121C1A5-5B85-4ACB-8B55-E6FE9F45ED6C}"/>
    <cellStyle name="Normal 14 2 7 4 3" xfId="5376" xr:uid="{E6404122-7E2F-47FC-8CEB-3132DE165A71}"/>
    <cellStyle name="Normal 14 2 7 5" xfId="8455" xr:uid="{79973EC2-510A-4793-B982-3F646CE15E09}"/>
    <cellStyle name="Normal 14 2 7 6" xfId="4350" xr:uid="{0B690042-865A-4A98-BBFC-AE047FCDED08}"/>
    <cellStyle name="Normal 14 2 8" xfId="723" xr:uid="{76AF97B7-FDDB-4C3B-A1B5-99D6FAC93750}"/>
    <cellStyle name="Normal 14 2 8 2" xfId="2777" xr:uid="{2AEB2BF1-256A-49C6-82E3-A43F4F326A8C}"/>
    <cellStyle name="Normal 14 2 8 2 2" xfId="10989" xr:uid="{8A588E64-ADD1-4DB2-A1DC-997256905A63}"/>
    <cellStyle name="Normal 14 2 8 2 3" xfId="6884" xr:uid="{D47689CA-8B3E-4F5C-A780-41FC1777E606}"/>
    <cellStyle name="Normal 14 2 8 3" xfId="3803" xr:uid="{1462B911-D24D-407F-8999-6EB89E322698}"/>
    <cellStyle name="Normal 14 2 8 3 2" xfId="12015" xr:uid="{8B2618EB-0767-4388-B508-88670A128FB9}"/>
    <cellStyle name="Normal 14 2 8 3 3" xfId="7910" xr:uid="{21CC72DD-799C-4DE2-AE34-E3C4EA87A80B}"/>
    <cellStyle name="Normal 14 2 8 4" xfId="1750" xr:uid="{67EC50D7-4B34-46EA-9687-5BAD004AAD4B}"/>
    <cellStyle name="Normal 14 2 8 4 2" xfId="9962" xr:uid="{7EE0E76B-87A0-4490-BC3A-6812256252C4}"/>
    <cellStyle name="Normal 14 2 8 4 3" xfId="5857" xr:uid="{4227D2E4-82E7-48B9-854E-9BD70D4D2DCC}"/>
    <cellStyle name="Normal 14 2 8 5" xfId="8936" xr:uid="{FDA40013-710C-459E-A52B-817D25164ADD}"/>
    <cellStyle name="Normal 14 2 8 6" xfId="4831" xr:uid="{74A504EC-981A-4270-8438-4AD6D15B5330}"/>
    <cellStyle name="Normal 14 2 9" xfId="2239" xr:uid="{35EB853F-1D5D-4630-B75B-E973F48079BB}"/>
    <cellStyle name="Normal 14 2 9 2" xfId="10451" xr:uid="{BE856400-AC8A-4A0E-8FF6-E58079BFF0C6}"/>
    <cellStyle name="Normal 14 2 9 3" xfId="6346" xr:uid="{06645E38-9400-4CB7-A66A-9D8307B62613}"/>
    <cellStyle name="Normal 14 3" xfId="187" xr:uid="{BBC1AF32-DE34-430D-9946-E746EBB61539}"/>
    <cellStyle name="Normal 14 3 10" xfId="4301" xr:uid="{0375B11D-A9F3-4260-AA67-F53ACCACE1A2}"/>
    <cellStyle name="Normal 14 3 2" xfId="303" xr:uid="{F72E7CD7-B633-47F6-A5C0-26248DE75F98}"/>
    <cellStyle name="Normal 14 3 2 2" xfId="548" xr:uid="{FC5AF1A5-7031-41F6-B74B-F2C5BBA2D68D}"/>
    <cellStyle name="Normal 14 3 2 2 2" xfId="1031" xr:uid="{2F0989D1-409D-4A0D-BBFE-7338B05AA2E7}"/>
    <cellStyle name="Normal 14 3 2 2 2 2" xfId="3085" xr:uid="{929C8E0D-7F52-4567-85A3-125D0D47D543}"/>
    <cellStyle name="Normal 14 3 2 2 2 2 2" xfId="11297" xr:uid="{5911E344-2EE6-42F7-8FB0-298B554A7362}"/>
    <cellStyle name="Normal 14 3 2 2 2 2 3" xfId="7192" xr:uid="{A0EB9E74-968A-461A-9232-B697473FB789}"/>
    <cellStyle name="Normal 14 3 2 2 2 3" xfId="4111" xr:uid="{ED17A0DF-8350-475C-BDA5-6410F8CFFEEE}"/>
    <cellStyle name="Normal 14 3 2 2 2 3 2" xfId="12323" xr:uid="{13F6137A-74A8-476A-A0E7-BA5F59716426}"/>
    <cellStyle name="Normal 14 3 2 2 2 3 3" xfId="8218" xr:uid="{94F99F7C-87AF-4D9A-9F32-269F04EA2764}"/>
    <cellStyle name="Normal 14 3 2 2 2 4" xfId="2058" xr:uid="{B432D395-1B4D-4DBA-A11B-86A96916CE33}"/>
    <cellStyle name="Normal 14 3 2 2 2 4 2" xfId="10270" xr:uid="{CDC374DB-31C3-4B76-9D58-EA0A4EC4EA1F}"/>
    <cellStyle name="Normal 14 3 2 2 2 4 3" xfId="6165" xr:uid="{0622CF46-7FBA-4040-9154-93D192039F83}"/>
    <cellStyle name="Normal 14 3 2 2 2 5" xfId="9244" xr:uid="{05F38D86-EB88-4498-A853-B276C9022DCD}"/>
    <cellStyle name="Normal 14 3 2 2 2 6" xfId="5139" xr:uid="{CCAD1317-F4B3-466B-8CF5-5DC08BDCEF44}"/>
    <cellStyle name="Normal 14 3 2 2 3" xfId="2604" xr:uid="{F7C6E818-13AB-4DB0-B562-024BD01FAE05}"/>
    <cellStyle name="Normal 14 3 2 2 3 2" xfId="10816" xr:uid="{6FF3B802-9E38-4944-995F-0E62A69F0658}"/>
    <cellStyle name="Normal 14 3 2 2 3 3" xfId="6711" xr:uid="{A8385F52-CC81-4CE4-8D67-6C2D97C0763B}"/>
    <cellStyle name="Normal 14 3 2 2 4" xfId="3630" xr:uid="{AA90B126-2624-48BC-907A-343F659AC6A3}"/>
    <cellStyle name="Normal 14 3 2 2 4 2" xfId="11842" xr:uid="{112A202C-4BE1-48D9-B96E-94E89CB6BFE9}"/>
    <cellStyle name="Normal 14 3 2 2 4 3" xfId="7737" xr:uid="{9F887040-32E1-480C-B6FD-08D0E91A31E3}"/>
    <cellStyle name="Normal 14 3 2 2 5" xfId="1577" xr:uid="{57E77715-818C-4551-B8A0-A98FE28FA311}"/>
    <cellStyle name="Normal 14 3 2 2 5 2" xfId="9789" xr:uid="{31B56778-B418-482E-8A58-D9059EC21C45}"/>
    <cellStyle name="Normal 14 3 2 2 5 3" xfId="5684" xr:uid="{5E28D865-EDEC-46D5-84F9-EDA0525AD0D7}"/>
    <cellStyle name="Normal 14 3 2 2 6" xfId="8763" xr:uid="{BD33C87C-74B6-4579-BF98-2AE5721FD5F6}"/>
    <cellStyle name="Normal 14 3 2 2 7" xfId="4658" xr:uid="{56D38D91-9AA2-437B-B1C8-1C41746C8FF7}"/>
    <cellStyle name="Normal 14 3 2 3" xfId="789" xr:uid="{F6BBC309-8FF4-4AEB-B140-224B8E27150D}"/>
    <cellStyle name="Normal 14 3 2 3 2" xfId="2843" xr:uid="{BE9C9903-3DE9-4DB2-B077-CA2D4479D3F8}"/>
    <cellStyle name="Normal 14 3 2 3 2 2" xfId="11055" xr:uid="{EB15E349-DF26-4B66-88AE-E3B50DCBAA61}"/>
    <cellStyle name="Normal 14 3 2 3 2 3" xfId="6950" xr:uid="{BF24A656-B37C-4C4E-B10B-7269726CF5B3}"/>
    <cellStyle name="Normal 14 3 2 3 3" xfId="3869" xr:uid="{B208EF36-70E9-4C7D-9386-B1F6C0CC625F}"/>
    <cellStyle name="Normal 14 3 2 3 3 2" xfId="12081" xr:uid="{37146281-44E9-43FD-9C86-91B7063ECE83}"/>
    <cellStyle name="Normal 14 3 2 3 3 3" xfId="7976" xr:uid="{8A8165B6-A387-4E76-861A-01912FD286D1}"/>
    <cellStyle name="Normal 14 3 2 3 4" xfId="1816" xr:uid="{A0CCA2BB-A110-4893-BE23-98F44DF34B5D}"/>
    <cellStyle name="Normal 14 3 2 3 4 2" xfId="10028" xr:uid="{9078CB11-C844-4A7D-9AA2-94081AF095DC}"/>
    <cellStyle name="Normal 14 3 2 3 4 3" xfId="5923" xr:uid="{8F726788-1293-4998-82A3-7078DF8F49B0}"/>
    <cellStyle name="Normal 14 3 2 3 5" xfId="9002" xr:uid="{649FCF17-460C-49A5-9574-1AA0C17F0967}"/>
    <cellStyle name="Normal 14 3 2 3 6" xfId="4897" xr:uid="{537BE655-8D77-4171-8CA1-61D956E997D1}"/>
    <cellStyle name="Normal 14 3 2 4" xfId="2362" xr:uid="{CE5248C2-604F-4854-9DCD-138FD00E6319}"/>
    <cellStyle name="Normal 14 3 2 4 2" xfId="10574" xr:uid="{36F7D1F3-0602-4F6A-A710-77FC872EA747}"/>
    <cellStyle name="Normal 14 3 2 4 3" xfId="6469" xr:uid="{27882527-F161-4F14-A639-05A65451AF98}"/>
    <cellStyle name="Normal 14 3 2 5" xfId="3388" xr:uid="{7FC35C98-E393-4B63-BCFA-D712107E8D6B}"/>
    <cellStyle name="Normal 14 3 2 5 2" xfId="11600" xr:uid="{244DA957-9B42-4082-B5F9-8BE4EA6C7211}"/>
    <cellStyle name="Normal 14 3 2 5 3" xfId="7495" xr:uid="{1B95D72B-0A96-4EE4-922B-D9446788E60D}"/>
    <cellStyle name="Normal 14 3 2 6" xfId="1335" xr:uid="{5097C3D5-7346-423B-8D0C-23D947AB3549}"/>
    <cellStyle name="Normal 14 3 2 6 2" xfId="9547" xr:uid="{8C9DA370-9DA2-4FAD-A6EC-61BB63B8311A}"/>
    <cellStyle name="Normal 14 3 2 6 3" xfId="5442" xr:uid="{955911DC-438C-4103-BAE8-86D99FBD83ED}"/>
    <cellStyle name="Normal 14 3 2 7" xfId="8521" xr:uid="{0811D360-7D02-4A8D-AABC-EF8CAA0D6846}"/>
    <cellStyle name="Normal 14 3 2 8" xfId="4416" xr:uid="{B3F3F81A-3190-447C-B578-2F786D8A0EF3}"/>
    <cellStyle name="Normal 14 3 3" xfId="491" xr:uid="{F2A60633-A5EC-4121-8248-4AAFF815E684}"/>
    <cellStyle name="Normal 14 3 3 2" xfId="974" xr:uid="{443F8B5E-86A1-4DE2-AAD9-1C217152D0EA}"/>
    <cellStyle name="Normal 14 3 3 2 2" xfId="3028" xr:uid="{4DE2EB9F-C25A-4C67-B817-0E0DEB208253}"/>
    <cellStyle name="Normal 14 3 3 2 2 2" xfId="11240" xr:uid="{66164AD7-4392-46B2-A124-4FFD3061BA9E}"/>
    <cellStyle name="Normal 14 3 3 2 2 3" xfId="7135" xr:uid="{8200A7C8-BD4E-4249-8D5A-3B79EF4997DC}"/>
    <cellStyle name="Normal 14 3 3 2 3" xfId="4054" xr:uid="{BB52A524-D786-4AAC-8150-12D712641CC9}"/>
    <cellStyle name="Normal 14 3 3 2 3 2" xfId="12266" xr:uid="{0FBA6E67-9EAC-4EE4-B1F0-7964D12FC2F9}"/>
    <cellStyle name="Normal 14 3 3 2 3 3" xfId="8161" xr:uid="{F363A4DD-20FB-4167-B456-D9FF833DA8C1}"/>
    <cellStyle name="Normal 14 3 3 2 4" xfId="2001" xr:uid="{E6E02CE8-37D8-4A12-B9EE-2442C6DD871E}"/>
    <cellStyle name="Normal 14 3 3 2 4 2" xfId="10213" xr:uid="{5CDF4230-60DB-4591-910A-9724D1755D6A}"/>
    <cellStyle name="Normal 14 3 3 2 4 3" xfId="6108" xr:uid="{F6761AA0-305E-4B00-B356-A9FCF85910DB}"/>
    <cellStyle name="Normal 14 3 3 2 5" xfId="9187" xr:uid="{035D6C32-1085-4D7E-AC4B-5C826B0EA590}"/>
    <cellStyle name="Normal 14 3 3 2 6" xfId="5082" xr:uid="{BDC8FDA5-5CE3-4AB7-B890-2B91E21C4805}"/>
    <cellStyle name="Normal 14 3 3 3" xfId="2547" xr:uid="{9E4E3A9D-0340-4DEE-B579-E0BDAE920FCC}"/>
    <cellStyle name="Normal 14 3 3 3 2" xfId="10759" xr:uid="{90827CDA-0B13-43CD-B71D-70C430D6B923}"/>
    <cellStyle name="Normal 14 3 3 3 3" xfId="6654" xr:uid="{624B5D13-34AC-461C-9AD1-17F34182CFCB}"/>
    <cellStyle name="Normal 14 3 3 4" xfId="3573" xr:uid="{CE896216-1EFB-4EC9-A586-759D45EBBB02}"/>
    <cellStyle name="Normal 14 3 3 4 2" xfId="11785" xr:uid="{019B2D1A-682D-400A-8775-2EA018B9BAEF}"/>
    <cellStyle name="Normal 14 3 3 4 3" xfId="7680" xr:uid="{1F9EB275-AC66-4E2E-9B9E-E0CCDE49002E}"/>
    <cellStyle name="Normal 14 3 3 5" xfId="1520" xr:uid="{18B05641-4721-4BDA-B0E0-4A0407A0743C}"/>
    <cellStyle name="Normal 14 3 3 5 2" xfId="9732" xr:uid="{44CC0DC0-CB79-47B3-83FE-860AA5992236}"/>
    <cellStyle name="Normal 14 3 3 5 3" xfId="5627" xr:uid="{16ECA1AF-C3AC-406C-8468-966615DBF468}"/>
    <cellStyle name="Normal 14 3 3 6" xfId="8706" xr:uid="{94D3BB04-66E6-42A0-B0B9-7C9B644C6BE4}"/>
    <cellStyle name="Normal 14 3 3 7" xfId="4601" xr:uid="{85D21836-4371-47C4-9092-72FB019CDDDA}"/>
    <cellStyle name="Normal 14 3 4" xfId="245" xr:uid="{422FF4B5-49D7-464A-9294-817AC9E82273}"/>
    <cellStyle name="Normal 14 3 4 2" xfId="2304" xr:uid="{0EC9722E-6525-418D-AFC2-820DCF04D89C}"/>
    <cellStyle name="Normal 14 3 4 2 2" xfId="10516" xr:uid="{3F885845-B2B8-4369-B799-BE6C04B46538}"/>
    <cellStyle name="Normal 14 3 4 2 3" xfId="6411" xr:uid="{D7D7480E-81A2-43BA-8AB8-5C1A79178E7C}"/>
    <cellStyle name="Normal 14 3 4 3" xfId="3330" xr:uid="{1EB1131B-AF1E-4D99-BD4F-2B1779401FBE}"/>
    <cellStyle name="Normal 14 3 4 3 2" xfId="11542" xr:uid="{8A1F8039-40F1-4939-8702-E1145E182ED8}"/>
    <cellStyle name="Normal 14 3 4 3 3" xfId="7437" xr:uid="{178C4CD5-97F2-4514-AC02-C5D3876066CE}"/>
    <cellStyle name="Normal 14 3 4 4" xfId="1277" xr:uid="{6D57A8AB-B04B-4480-AE99-617322A69F68}"/>
    <cellStyle name="Normal 14 3 4 4 2" xfId="9489" xr:uid="{070DA062-1F19-4DCD-B6E6-ACBB36E635C0}"/>
    <cellStyle name="Normal 14 3 4 4 3" xfId="5384" xr:uid="{61D79CD3-A5AD-4D3D-B23E-DE74154A8508}"/>
    <cellStyle name="Normal 14 3 4 5" xfId="8463" xr:uid="{252625E9-9115-4ECA-B082-1A136F5711AE}"/>
    <cellStyle name="Normal 14 3 4 6" xfId="4358" xr:uid="{C8EC87BE-3DB3-42AF-A4C1-E9A1DD136FE9}"/>
    <cellStyle name="Normal 14 3 5" xfId="731" xr:uid="{A9DF08D7-2920-46A0-A88F-B1655DEBDD9C}"/>
    <cellStyle name="Normal 14 3 5 2" xfId="2785" xr:uid="{9B52FE5A-E8EE-4A77-97E0-9F4DBDF0E6C2}"/>
    <cellStyle name="Normal 14 3 5 2 2" xfId="10997" xr:uid="{2B1611EE-E01E-4947-842C-9E5ECAD76FE8}"/>
    <cellStyle name="Normal 14 3 5 2 3" xfId="6892" xr:uid="{A85E7024-4183-454E-A586-FC17E227B7EB}"/>
    <cellStyle name="Normal 14 3 5 3" xfId="3811" xr:uid="{2B4BD337-1FE7-4B51-AA07-A929D329385A}"/>
    <cellStyle name="Normal 14 3 5 3 2" xfId="12023" xr:uid="{0CA6A8F9-45F9-4199-928C-7E1FFF7EC4B1}"/>
    <cellStyle name="Normal 14 3 5 3 3" xfId="7918" xr:uid="{1B53AC8F-AA4F-459E-9B34-32206FD922C0}"/>
    <cellStyle name="Normal 14 3 5 4" xfId="1758" xr:uid="{57FF76A5-8909-43FA-9113-E80BAE19A78F}"/>
    <cellStyle name="Normal 14 3 5 4 2" xfId="9970" xr:uid="{3FAA3E4C-C2EE-4EB7-842F-A805C6DD4D4B}"/>
    <cellStyle name="Normal 14 3 5 4 3" xfId="5865" xr:uid="{887A3624-F06F-4DC0-8B76-61B28EA8AF5B}"/>
    <cellStyle name="Normal 14 3 5 5" xfId="8944" xr:uid="{5BFB2F46-3051-443D-B937-DE109173142C}"/>
    <cellStyle name="Normal 14 3 5 6" xfId="4839" xr:uid="{34C40227-D368-49FE-AFF4-78B07048A8E6}"/>
    <cellStyle name="Normal 14 3 6" xfId="2247" xr:uid="{BDCB6B04-2D76-427C-BEB3-FEB9C3AD4F48}"/>
    <cellStyle name="Normal 14 3 6 2" xfId="10459" xr:uid="{F38B6F97-A3AA-4D6B-A4D4-0C6CD1DBE770}"/>
    <cellStyle name="Normal 14 3 6 3" xfId="6354" xr:uid="{9D365A70-350A-4D7A-9BBA-008980B223D3}"/>
    <cellStyle name="Normal 14 3 7" xfId="3273" xr:uid="{C4C1ECF4-C449-43FE-BE18-222574EADF28}"/>
    <cellStyle name="Normal 14 3 7 2" xfId="11485" xr:uid="{6DA7EE44-7A28-4ACE-84FA-E5DC0638C44F}"/>
    <cellStyle name="Normal 14 3 7 3" xfId="7380" xr:uid="{E2DB3484-BC29-4513-ACF0-FC57647980A0}"/>
    <cellStyle name="Normal 14 3 8" xfId="1220" xr:uid="{CC10844B-9A7F-4BC3-8A11-C425D1B57049}"/>
    <cellStyle name="Normal 14 3 8 2" xfId="9432" xr:uid="{6DB4B171-B77E-4664-AFCE-05CA9A08557E}"/>
    <cellStyle name="Normal 14 3 8 3" xfId="5327" xr:uid="{957683A6-4BA0-4FC7-9C0C-23C3A399D230}"/>
    <cellStyle name="Normal 14 3 9" xfId="8406" xr:uid="{453CF9A6-738E-4DA4-88C7-081D46F55319}"/>
    <cellStyle name="Normal 14 4" xfId="327" xr:uid="{0E7C4A45-58CF-49CC-AC1B-35FE61CA06DA}"/>
    <cellStyle name="Normal 14 4 2" xfId="572" xr:uid="{87001432-C38C-4997-9295-93F3C843DAAF}"/>
    <cellStyle name="Normal 14 4 2 2" xfId="1055" xr:uid="{D8CABEFB-473C-48C5-953D-F4652410F670}"/>
    <cellStyle name="Normal 14 4 2 2 2" xfId="3109" xr:uid="{36372919-6CC5-404D-B8EC-575A56068AE9}"/>
    <cellStyle name="Normal 14 4 2 2 2 2" xfId="11321" xr:uid="{CE0CB1C9-EBDB-4A13-BA68-1C890E05797A}"/>
    <cellStyle name="Normal 14 4 2 2 2 3" xfId="7216" xr:uid="{DA7FB21B-EF36-4761-9A69-EE3094743C31}"/>
    <cellStyle name="Normal 14 4 2 2 3" xfId="4135" xr:uid="{64B03C9C-091B-4723-8F2F-40C130FC6098}"/>
    <cellStyle name="Normal 14 4 2 2 3 2" xfId="12347" xr:uid="{99D7BCB2-7D4C-454F-A3E8-2068BFA6FDEC}"/>
    <cellStyle name="Normal 14 4 2 2 3 3" xfId="8242" xr:uid="{E1DA320F-B13D-4B74-8F61-0BE0308BC972}"/>
    <cellStyle name="Normal 14 4 2 2 4" xfId="2082" xr:uid="{0FA126C6-8CB8-4EDC-8BD1-6E4094E9B0BE}"/>
    <cellStyle name="Normal 14 4 2 2 4 2" xfId="10294" xr:uid="{22652E90-2D9C-4647-B66F-0E05690135E1}"/>
    <cellStyle name="Normal 14 4 2 2 4 3" xfId="6189" xr:uid="{FEEC5F54-BEF6-45B5-BE4B-9B58968CA61F}"/>
    <cellStyle name="Normal 14 4 2 2 5" xfId="9268" xr:uid="{A8CF8625-76D5-4EC6-BE14-8EE7EB3E7D16}"/>
    <cellStyle name="Normal 14 4 2 2 6" xfId="5163" xr:uid="{86BD54A7-7DB1-45B2-8995-265895DDB3B4}"/>
    <cellStyle name="Normal 14 4 2 3" xfId="2628" xr:uid="{A7A9EE37-EBBD-42F2-8E43-D3762E3BC248}"/>
    <cellStyle name="Normal 14 4 2 3 2" xfId="10840" xr:uid="{7B9F8DAA-9081-4298-B6BC-2EB80D44E350}"/>
    <cellStyle name="Normal 14 4 2 3 3" xfId="6735" xr:uid="{17780CC6-52F9-4B6A-81F9-2736886FC85A}"/>
    <cellStyle name="Normal 14 4 2 4" xfId="3654" xr:uid="{D0824F7D-B8AD-4967-A75A-2FBD89B1F3C8}"/>
    <cellStyle name="Normal 14 4 2 4 2" xfId="11866" xr:uid="{9EF19290-2E54-4721-B9EB-8A5ED0E9D2B0}"/>
    <cellStyle name="Normal 14 4 2 4 3" xfId="7761" xr:uid="{DA3D59C5-3C18-4388-A466-F42EF5B850EB}"/>
    <cellStyle name="Normal 14 4 2 5" xfId="1601" xr:uid="{4C4141CE-B84B-4C2E-A2B4-4F1963613761}"/>
    <cellStyle name="Normal 14 4 2 5 2" xfId="9813" xr:uid="{34D91B8F-6C3F-4E1F-98F8-F1D344D842FF}"/>
    <cellStyle name="Normal 14 4 2 5 3" xfId="5708" xr:uid="{2BCFE670-A695-45CA-A31E-CFA6F3EF3191}"/>
    <cellStyle name="Normal 14 4 2 6" xfId="8787" xr:uid="{9821EFB5-592D-41AE-92CE-0174D84D9221}"/>
    <cellStyle name="Normal 14 4 2 7" xfId="4682" xr:uid="{90270A48-6E3A-4D85-A1B8-CEAA4BF120C7}"/>
    <cellStyle name="Normal 14 4 3" xfId="813" xr:uid="{BFD6CD40-855C-4AD2-BBAE-D1625224619A}"/>
    <cellStyle name="Normal 14 4 3 2" xfId="2867" xr:uid="{4A7F32D8-CF2C-4503-95BE-82FE46098959}"/>
    <cellStyle name="Normal 14 4 3 2 2" xfId="11079" xr:uid="{20357DA8-4D84-4CCF-B321-53B45CF8C74B}"/>
    <cellStyle name="Normal 14 4 3 2 3" xfId="6974" xr:uid="{09D23E70-EAEF-4781-97A8-5E88AB474A19}"/>
    <cellStyle name="Normal 14 4 3 3" xfId="3893" xr:uid="{30103032-2993-4746-B33D-51698877BAC6}"/>
    <cellStyle name="Normal 14 4 3 3 2" xfId="12105" xr:uid="{40309AF6-3980-4ED0-B5FF-038DF182D48A}"/>
    <cellStyle name="Normal 14 4 3 3 3" xfId="8000" xr:uid="{328398F9-9E21-48DC-9B12-FF5B38EED60F}"/>
    <cellStyle name="Normal 14 4 3 4" xfId="1840" xr:uid="{32C84620-7990-4559-9045-7329DD6AE618}"/>
    <cellStyle name="Normal 14 4 3 4 2" xfId="10052" xr:uid="{323B9090-EAF2-4612-8B3A-DEA8455FAE65}"/>
    <cellStyle name="Normal 14 4 3 4 3" xfId="5947" xr:uid="{3693289E-977C-4129-8EE8-6F8FDB69E761}"/>
    <cellStyle name="Normal 14 4 3 5" xfId="9026" xr:uid="{84832B75-5570-4A5A-B1B7-A7409AA0868C}"/>
    <cellStyle name="Normal 14 4 3 6" xfId="4921" xr:uid="{E63372CF-2138-4ABB-A38E-A8048C03CD68}"/>
    <cellStyle name="Normal 14 4 4" xfId="2386" xr:uid="{F7265B01-02E8-4614-A9C3-28B057719FB3}"/>
    <cellStyle name="Normal 14 4 4 2" xfId="10598" xr:uid="{D280B377-345F-4E4B-919C-49AD746F2E3B}"/>
    <cellStyle name="Normal 14 4 4 3" xfId="6493" xr:uid="{22C9560F-8766-4790-9698-499C42504091}"/>
    <cellStyle name="Normal 14 4 5" xfId="3412" xr:uid="{DD02D367-A372-4E6D-8CA5-D22BA3257CCD}"/>
    <cellStyle name="Normal 14 4 5 2" xfId="11624" xr:uid="{4FEB7081-DF4F-4785-B08F-166791D56A0C}"/>
    <cellStyle name="Normal 14 4 5 3" xfId="7519" xr:uid="{C7100821-2831-447A-B1E9-8C182E516120}"/>
    <cellStyle name="Normal 14 4 6" xfId="1359" xr:uid="{017AAB4B-2C9B-4E7A-B21A-E8E41DD63F09}"/>
    <cellStyle name="Normal 14 4 6 2" xfId="9571" xr:uid="{11A3A275-A686-457E-AD5E-540FA5508E38}"/>
    <cellStyle name="Normal 14 4 6 3" xfId="5466" xr:uid="{51694DBB-9BD6-487D-9F55-6523D8345C7F}"/>
    <cellStyle name="Normal 14 4 7" xfId="8545" xr:uid="{F7935278-1C03-420B-B05C-7A7F4963F119}"/>
    <cellStyle name="Normal 14 4 8" xfId="4440" xr:uid="{642DB630-84F2-44FC-B798-F5833DF85978}"/>
    <cellStyle name="Normal 14 5" xfId="370" xr:uid="{B9FFC9B5-034D-4692-BAA1-E9B391DB1CE6}"/>
    <cellStyle name="Normal 14 5 2" xfId="613" xr:uid="{7B6462BC-B895-48C8-BFAD-E519DBCCC2D9}"/>
    <cellStyle name="Normal 14 5 2 2" xfId="1096" xr:uid="{9AFEE4F7-3BA0-4010-A32F-D700E8C9DAF8}"/>
    <cellStyle name="Normal 14 5 2 2 2" xfId="3150" xr:uid="{B9F67989-4150-436C-8033-2C4609F8D168}"/>
    <cellStyle name="Normal 14 5 2 2 2 2" xfId="11362" xr:uid="{38907174-2626-4485-9339-4422982DFA2D}"/>
    <cellStyle name="Normal 14 5 2 2 2 3" xfId="7257" xr:uid="{D4DAACE4-3606-4D3F-BACE-A450DA405983}"/>
    <cellStyle name="Normal 14 5 2 2 3" xfId="4176" xr:uid="{076CC702-E0A1-45DC-BBEA-8E0727DE536A}"/>
    <cellStyle name="Normal 14 5 2 2 3 2" xfId="12388" xr:uid="{AF5E223C-E1B5-4BB1-B585-011A1C4DD0EA}"/>
    <cellStyle name="Normal 14 5 2 2 3 3" xfId="8283" xr:uid="{C073F23D-0538-4012-82A2-1285813B068E}"/>
    <cellStyle name="Normal 14 5 2 2 4" xfId="2123" xr:uid="{C226D860-B4C9-48DC-8BCB-199CF69EE63F}"/>
    <cellStyle name="Normal 14 5 2 2 4 2" xfId="10335" xr:uid="{054D5CA2-2B4C-47AA-AB43-5DEB8ED3FB56}"/>
    <cellStyle name="Normal 14 5 2 2 4 3" xfId="6230" xr:uid="{C336567C-0B3F-4822-9463-DDE73D8BE3D5}"/>
    <cellStyle name="Normal 14 5 2 2 5" xfId="9309" xr:uid="{A96D5D10-B792-4392-A2C3-D8B8C54E85F3}"/>
    <cellStyle name="Normal 14 5 2 2 6" xfId="5204" xr:uid="{0BE81A34-B044-4338-B94D-5CD644286DEE}"/>
    <cellStyle name="Normal 14 5 2 3" xfId="2669" xr:uid="{A0C9F7CC-0478-4F22-A64C-F83950FD4C6B}"/>
    <cellStyle name="Normal 14 5 2 3 2" xfId="10881" xr:uid="{8DF8F27C-5B3D-4947-9EE6-C755E6925B8D}"/>
    <cellStyle name="Normal 14 5 2 3 3" xfId="6776" xr:uid="{4D054818-E91B-4F6F-9AE9-4A2635B3B5A0}"/>
    <cellStyle name="Normal 14 5 2 4" xfId="3695" xr:uid="{06AA83A7-6713-478F-8555-1136AE3CF649}"/>
    <cellStyle name="Normal 14 5 2 4 2" xfId="11907" xr:uid="{A987C580-49A3-447B-92F4-395E640ED18E}"/>
    <cellStyle name="Normal 14 5 2 4 3" xfId="7802" xr:uid="{53DF4684-1059-4959-9932-5B6E1C1BCE1E}"/>
    <cellStyle name="Normal 14 5 2 5" xfId="1642" xr:uid="{2BA18D29-939D-4C25-879B-5652C217063B}"/>
    <cellStyle name="Normal 14 5 2 5 2" xfId="9854" xr:uid="{6AB606FA-F9DD-4ADC-BDAE-E35E241D49A0}"/>
    <cellStyle name="Normal 14 5 2 5 3" xfId="5749" xr:uid="{B1BD5269-B394-4034-9895-3E37DBEFE091}"/>
    <cellStyle name="Normal 14 5 2 6" xfId="8828" xr:uid="{A391DB46-7E0B-406C-9346-8883D112105C}"/>
    <cellStyle name="Normal 14 5 2 7" xfId="4723" xr:uid="{ED3B402E-4B81-435E-8D6B-318E1308724E}"/>
    <cellStyle name="Normal 14 5 3" xfId="854" xr:uid="{EBD5034F-A3E5-4E42-86B2-E8F69E1D0857}"/>
    <cellStyle name="Normal 14 5 3 2" xfId="2908" xr:uid="{025BCC6D-A4AF-4DC7-ADBB-FD6CE9BCC494}"/>
    <cellStyle name="Normal 14 5 3 2 2" xfId="11120" xr:uid="{338F7416-0620-49BD-BC62-982ADC353002}"/>
    <cellStyle name="Normal 14 5 3 2 3" xfId="7015" xr:uid="{5676F732-7295-460F-9834-FB125E50FF9B}"/>
    <cellStyle name="Normal 14 5 3 3" xfId="3934" xr:uid="{3141DECA-86A7-4FE5-89B0-97BA00D37C2F}"/>
    <cellStyle name="Normal 14 5 3 3 2" xfId="12146" xr:uid="{4AEB1FCC-BD29-4FB6-8671-9A3BBD6A1F16}"/>
    <cellStyle name="Normal 14 5 3 3 3" xfId="8041" xr:uid="{80EDA293-8812-4301-A2E1-E528BAD1D16E}"/>
    <cellStyle name="Normal 14 5 3 4" xfId="1881" xr:uid="{2D0D6549-F704-44FB-9578-7886B089FA95}"/>
    <cellStyle name="Normal 14 5 3 4 2" xfId="10093" xr:uid="{1BDD4B43-8AD5-4663-9504-AAB8B0AD13AA}"/>
    <cellStyle name="Normal 14 5 3 4 3" xfId="5988" xr:uid="{7C6359D8-2353-4785-9EDA-3B01744B70E7}"/>
    <cellStyle name="Normal 14 5 3 5" xfId="9067" xr:uid="{3330D547-0651-4582-AE71-841015D45EFC}"/>
    <cellStyle name="Normal 14 5 3 6" xfId="4962" xr:uid="{A204B05D-DCBA-48F8-BADA-18BE02C47739}"/>
    <cellStyle name="Normal 14 5 4" xfId="2427" xr:uid="{BB3A2B1A-64B8-4C3C-93CA-E5E5AF24ADF3}"/>
    <cellStyle name="Normal 14 5 4 2" xfId="10639" xr:uid="{4392F0D2-B189-4B31-9D2A-B73DBA0D1A94}"/>
    <cellStyle name="Normal 14 5 4 3" xfId="6534" xr:uid="{9BF2022F-AF5F-49F1-86AD-D7191DFFA861}"/>
    <cellStyle name="Normal 14 5 5" xfId="3453" xr:uid="{13F72FEF-1AE8-4805-A324-87F33C9D4A3E}"/>
    <cellStyle name="Normal 14 5 5 2" xfId="11665" xr:uid="{FD06C2BA-CDA4-474D-8C96-F356CEA9A5CE}"/>
    <cellStyle name="Normal 14 5 5 3" xfId="7560" xr:uid="{13728447-E621-4D30-83F4-439207E836E1}"/>
    <cellStyle name="Normal 14 5 6" xfId="1400" xr:uid="{99F24CF9-2D09-46A6-9E02-251D98C8B75E}"/>
    <cellStyle name="Normal 14 5 6 2" xfId="9612" xr:uid="{ABFEB231-2CD3-4B94-8C15-7B6165A8E317}"/>
    <cellStyle name="Normal 14 5 6 3" xfId="5507" xr:uid="{C8F39380-99F2-401A-9B10-0F154D4F764D}"/>
    <cellStyle name="Normal 14 5 7" xfId="8586" xr:uid="{7265ED7E-15C6-4BB7-A712-BBA20DA63B37}"/>
    <cellStyle name="Normal 14 5 8" xfId="4481" xr:uid="{342B35EC-3F21-4548-983C-4F9509F8C8FE}"/>
    <cellStyle name="Normal 14 6" xfId="411" xr:uid="{26913AB7-80CD-4AB4-A421-8454C63E4783}"/>
    <cellStyle name="Normal 14 6 2" xfId="654" xr:uid="{751268C5-A3A0-49B5-AF6B-8A0F6FC8D9BA}"/>
    <cellStyle name="Normal 14 6 2 2" xfId="1137" xr:uid="{FBA94C87-5719-4403-9D7E-162FA09E1F56}"/>
    <cellStyle name="Normal 14 6 2 2 2" xfId="3191" xr:uid="{7669722F-6A6A-44E3-A871-DD9CF1DDA7F1}"/>
    <cellStyle name="Normal 14 6 2 2 2 2" xfId="11403" xr:uid="{4D935DF5-74B8-418D-8B92-D576A00C855F}"/>
    <cellStyle name="Normal 14 6 2 2 2 3" xfId="7298" xr:uid="{6A45B3B5-1BF7-44B0-BB3B-CA970938B59A}"/>
    <cellStyle name="Normal 14 6 2 2 3" xfId="4217" xr:uid="{72041167-5B41-4F10-BDBF-80DD36FA7B94}"/>
    <cellStyle name="Normal 14 6 2 2 3 2" xfId="12429" xr:uid="{AD68631D-F099-46E5-AA65-1ACA0B9AC66A}"/>
    <cellStyle name="Normal 14 6 2 2 3 3" xfId="8324" xr:uid="{7E8A2F22-3148-4ED3-A5A6-E92341D0708F}"/>
    <cellStyle name="Normal 14 6 2 2 4" xfId="2164" xr:uid="{952A47A6-6496-4666-ACF3-99FF2BB49BF3}"/>
    <cellStyle name="Normal 14 6 2 2 4 2" xfId="10376" xr:uid="{3D911E1E-B930-445A-B83F-819E8D55677D}"/>
    <cellStyle name="Normal 14 6 2 2 4 3" xfId="6271" xr:uid="{DC62EAEE-52CD-4A6C-A553-1DE94D63A6C0}"/>
    <cellStyle name="Normal 14 6 2 2 5" xfId="9350" xr:uid="{2792C74C-1F66-4F8E-BECA-8DF6DD461FA7}"/>
    <cellStyle name="Normal 14 6 2 2 6" xfId="5245" xr:uid="{ED3BF0CF-0636-40BC-8950-BA0DCD38E7EC}"/>
    <cellStyle name="Normal 14 6 2 3" xfId="2710" xr:uid="{5BB00EB9-C649-4F04-8241-FACE2ABAAAF3}"/>
    <cellStyle name="Normal 14 6 2 3 2" xfId="10922" xr:uid="{9AEED349-FF5B-4593-B495-9F083B579F76}"/>
    <cellStyle name="Normal 14 6 2 3 3" xfId="6817" xr:uid="{20BB00C4-05A4-46F2-A5DA-80D89CEE092C}"/>
    <cellStyle name="Normal 14 6 2 4" xfId="3736" xr:uid="{0D1E56A0-DBB2-46F7-B380-9A6606BA373B}"/>
    <cellStyle name="Normal 14 6 2 4 2" xfId="11948" xr:uid="{DFE373A2-5979-4BDC-8110-69676B7EA346}"/>
    <cellStyle name="Normal 14 6 2 4 3" xfId="7843" xr:uid="{89CD77E0-1C02-4F99-92F0-4C2A54D9CC47}"/>
    <cellStyle name="Normal 14 6 2 5" xfId="1683" xr:uid="{A85C0676-D7AC-4D75-A317-16426354D2EC}"/>
    <cellStyle name="Normal 14 6 2 5 2" xfId="9895" xr:uid="{D99B346A-93D8-49EE-BF30-1A948D6471B9}"/>
    <cellStyle name="Normal 14 6 2 5 3" xfId="5790" xr:uid="{FE240760-A436-47D8-9BAC-37339CE13A5D}"/>
    <cellStyle name="Normal 14 6 2 6" xfId="8869" xr:uid="{D01D4710-0386-425B-8EFC-DBE3417C0E8E}"/>
    <cellStyle name="Normal 14 6 2 7" xfId="4764" xr:uid="{D041470A-8F86-4D08-8EBC-48CE92CB4F21}"/>
    <cellStyle name="Normal 14 6 3" xfId="895" xr:uid="{DD99FCB2-88A9-4520-B99E-72FC238DEC3C}"/>
    <cellStyle name="Normal 14 6 3 2" xfId="2949" xr:uid="{BEB05064-6C7F-47F9-96CF-CCDD04E1FC5D}"/>
    <cellStyle name="Normal 14 6 3 2 2" xfId="11161" xr:uid="{FAA0301B-C665-41A0-B1C8-47E206544004}"/>
    <cellStyle name="Normal 14 6 3 2 3" xfId="7056" xr:uid="{7DC3E6FA-27F8-4874-8813-D61D75228754}"/>
    <cellStyle name="Normal 14 6 3 3" xfId="3975" xr:uid="{16C809B3-F6F2-48B3-B0C5-27ECF24A5E0B}"/>
    <cellStyle name="Normal 14 6 3 3 2" xfId="12187" xr:uid="{ACD4F7C6-19A4-4322-B00F-28E73F9F8CCE}"/>
    <cellStyle name="Normal 14 6 3 3 3" xfId="8082" xr:uid="{A97438CC-8F22-46CE-A5CC-EE40C88666DE}"/>
    <cellStyle name="Normal 14 6 3 4" xfId="1922" xr:uid="{81E16BA7-342B-4229-9743-18A06679E323}"/>
    <cellStyle name="Normal 14 6 3 4 2" xfId="10134" xr:uid="{39EBFB05-FBF3-4599-9399-C90A30018527}"/>
    <cellStyle name="Normal 14 6 3 4 3" xfId="6029" xr:uid="{D525A1AD-7541-4E35-B828-0702B08397A9}"/>
    <cellStyle name="Normal 14 6 3 5" xfId="9108" xr:uid="{8EAB5255-7AA0-4120-BE62-6BC323B068EC}"/>
    <cellStyle name="Normal 14 6 3 6" xfId="5003" xr:uid="{15446C2F-9874-4516-854B-171BE2AD041C}"/>
    <cellStyle name="Normal 14 6 4" xfId="2468" xr:uid="{DF0DE66E-F8A4-4215-95A8-D82DD339B1B5}"/>
    <cellStyle name="Normal 14 6 4 2" xfId="10680" xr:uid="{BFF6064F-04FE-4D70-BEFC-9157F2030EDA}"/>
    <cellStyle name="Normal 14 6 4 3" xfId="6575" xr:uid="{EDEE19A1-2535-4E84-8F56-3FE742348BEC}"/>
    <cellStyle name="Normal 14 6 5" xfId="3494" xr:uid="{D37A41A9-4BA5-42A5-98FA-24E8483505B5}"/>
    <cellStyle name="Normal 14 6 5 2" xfId="11706" xr:uid="{F92D6C64-EDF5-4E06-9652-55480C94F405}"/>
    <cellStyle name="Normal 14 6 5 3" xfId="7601" xr:uid="{C09C2C3F-5D8D-445C-B9C1-6216256E862C}"/>
    <cellStyle name="Normal 14 6 6" xfId="1441" xr:uid="{BF2D8F56-5226-4382-8921-9AEC738F8355}"/>
    <cellStyle name="Normal 14 6 6 2" xfId="9653" xr:uid="{1EE4E58D-3B32-4B17-B39D-9DA46001D83A}"/>
    <cellStyle name="Normal 14 6 6 3" xfId="5548" xr:uid="{96FE87CC-25A1-40FE-81C5-BE077EDE0629}"/>
    <cellStyle name="Normal 14 6 7" xfId="8627" xr:uid="{A82EEEF6-27D1-4052-B40F-1B7A4D79B317}"/>
    <cellStyle name="Normal 14 6 8" xfId="4522" xr:uid="{B2DB4DC1-6A55-4580-B718-D986B829E04E}"/>
    <cellStyle name="Normal 14 7" xfId="269" xr:uid="{D24A37C5-07AB-456F-A45C-37A43201558F}"/>
    <cellStyle name="Normal 14 7 2" xfId="515" xr:uid="{8376D10B-CCDD-4FEE-A661-8837812882EE}"/>
    <cellStyle name="Normal 14 7 2 2" xfId="998" xr:uid="{6C22804B-C033-4102-9E95-8A52987CABDB}"/>
    <cellStyle name="Normal 14 7 2 2 2" xfId="3052" xr:uid="{3F07BAB2-604D-40A4-8A44-5776D9875FD4}"/>
    <cellStyle name="Normal 14 7 2 2 2 2" xfId="11264" xr:uid="{CA9EBF41-D6A8-437D-863F-907131124FB8}"/>
    <cellStyle name="Normal 14 7 2 2 2 3" xfId="7159" xr:uid="{22CACA7E-E6EA-4295-B052-9C9AEFD2754B}"/>
    <cellStyle name="Normal 14 7 2 2 3" xfId="4078" xr:uid="{D460B402-51AF-4779-AB55-39C48B2124AE}"/>
    <cellStyle name="Normal 14 7 2 2 3 2" xfId="12290" xr:uid="{B6DE0778-2FFA-412C-A120-BC4F3631E81D}"/>
    <cellStyle name="Normal 14 7 2 2 3 3" xfId="8185" xr:uid="{0E6EE1BE-5EC8-4465-B8EF-7D0F3F62C06B}"/>
    <cellStyle name="Normal 14 7 2 2 4" xfId="2025" xr:uid="{246B926D-F401-44DB-8937-887AEAE2B539}"/>
    <cellStyle name="Normal 14 7 2 2 4 2" xfId="10237" xr:uid="{B388CEA9-554A-40AF-B07A-9AFB8F86529C}"/>
    <cellStyle name="Normal 14 7 2 2 4 3" xfId="6132" xr:uid="{2D5D3C9C-2C55-4700-8A06-5AB7BC052495}"/>
    <cellStyle name="Normal 14 7 2 2 5" xfId="9211" xr:uid="{965BC674-0512-46D0-9AB1-ABE869C283E6}"/>
    <cellStyle name="Normal 14 7 2 2 6" xfId="5106" xr:uid="{A003B90C-82D9-41AB-B98F-A21C33039F4E}"/>
    <cellStyle name="Normal 14 7 2 3" xfId="2571" xr:uid="{F41B4115-AE37-4C12-A5A9-E22221B520C7}"/>
    <cellStyle name="Normal 14 7 2 3 2" xfId="10783" xr:uid="{D608D7CB-A906-4495-9B89-F25E15FEB19E}"/>
    <cellStyle name="Normal 14 7 2 3 3" xfId="6678" xr:uid="{181F7BDA-993A-4635-80C9-EF790729D24E}"/>
    <cellStyle name="Normal 14 7 2 4" xfId="3597" xr:uid="{FF68E8BC-29C4-4A3F-B8AA-DC50857C43C3}"/>
    <cellStyle name="Normal 14 7 2 4 2" xfId="11809" xr:uid="{EE826B65-EA71-4E15-B304-03CB78950690}"/>
    <cellStyle name="Normal 14 7 2 4 3" xfId="7704" xr:uid="{980A8E5E-1821-4B1E-8B12-316675156385}"/>
    <cellStyle name="Normal 14 7 2 5" xfId="1544" xr:uid="{58529352-5AE4-48E5-B6D4-B2F697402ACA}"/>
    <cellStyle name="Normal 14 7 2 5 2" xfId="9756" xr:uid="{4F1982CE-B92E-463C-94A7-BEA71190CF95}"/>
    <cellStyle name="Normal 14 7 2 5 3" xfId="5651" xr:uid="{0E6B5126-E7DD-43A8-83E7-B7EF7C267275}"/>
    <cellStyle name="Normal 14 7 2 6" xfId="8730" xr:uid="{081A8883-34DF-4CAA-BF54-80C0A06D391A}"/>
    <cellStyle name="Normal 14 7 2 7" xfId="4625" xr:uid="{5C20698B-68FE-4DEE-A384-F9B257CA2114}"/>
    <cellStyle name="Normal 14 7 3" xfId="755" xr:uid="{F70B5BA4-12B9-4F5D-A005-A6FA4F9BFF65}"/>
    <cellStyle name="Normal 14 7 3 2" xfId="2809" xr:uid="{0C3E0CEC-FA51-4EA5-8DB5-98939F873A56}"/>
    <cellStyle name="Normal 14 7 3 2 2" xfId="11021" xr:uid="{8B641EA1-0B43-4D51-A7C8-6DA3133F4262}"/>
    <cellStyle name="Normal 14 7 3 2 3" xfId="6916" xr:uid="{4AB28480-5594-4B97-B36A-9108388E5118}"/>
    <cellStyle name="Normal 14 7 3 3" xfId="3835" xr:uid="{D260D69D-B479-4381-B8E0-193961831D61}"/>
    <cellStyle name="Normal 14 7 3 3 2" xfId="12047" xr:uid="{BF3E7A8D-082E-4947-A6B6-6CF57D2491F8}"/>
    <cellStyle name="Normal 14 7 3 3 3" xfId="7942" xr:uid="{654F5EA9-BF1F-48F5-8D6F-9EBE5395E8DD}"/>
    <cellStyle name="Normal 14 7 3 4" xfId="1782" xr:uid="{5C20FC78-5D8C-4594-9A7E-A27775E38FE8}"/>
    <cellStyle name="Normal 14 7 3 4 2" xfId="9994" xr:uid="{4271DBFC-6C17-4CBE-A042-8C5813A90E52}"/>
    <cellStyle name="Normal 14 7 3 4 3" xfId="5889" xr:uid="{70227A63-3493-435D-92D2-5825376F0EC2}"/>
    <cellStyle name="Normal 14 7 3 5" xfId="8968" xr:uid="{A801B271-E5B8-4C43-BAFF-CB9ADDF20635}"/>
    <cellStyle name="Normal 14 7 3 6" xfId="4863" xr:uid="{0FF19E3F-8007-4BB7-9AED-7F5E817BC14C}"/>
    <cellStyle name="Normal 14 7 4" xfId="2328" xr:uid="{8360F860-83E3-4773-9997-CB6A4DDD9CA5}"/>
    <cellStyle name="Normal 14 7 4 2" xfId="10540" xr:uid="{29C02549-54C1-4B79-B96D-36450A81E9F0}"/>
    <cellStyle name="Normal 14 7 4 3" xfId="6435" xr:uid="{FD966496-8691-4ADE-9FDD-9767B77756B4}"/>
    <cellStyle name="Normal 14 7 5" xfId="3354" xr:uid="{91737044-53AC-4769-A142-4EB6B7463019}"/>
    <cellStyle name="Normal 14 7 5 2" xfId="11566" xr:uid="{0138402F-F128-4B6A-BEF7-62F9E2CB3E70}"/>
    <cellStyle name="Normal 14 7 5 3" xfId="7461" xr:uid="{DCA08F9B-E8A2-45A6-9D98-71482EC581E2}"/>
    <cellStyle name="Normal 14 7 6" xfId="1301" xr:uid="{92AF5677-4E90-46AD-A430-374595C40937}"/>
    <cellStyle name="Normal 14 7 6 2" xfId="9513" xr:uid="{89E8EAF1-8AF0-456A-8F95-4DD0A5D5A17A}"/>
    <cellStyle name="Normal 14 7 6 3" xfId="5408" xr:uid="{CE7658E3-F527-4D90-ADC6-BFCA55BA97DB}"/>
    <cellStyle name="Normal 14 7 7" xfId="8487" xr:uid="{2DB7D4E4-1BE4-4BD1-9089-44B2D4CED81E}"/>
    <cellStyle name="Normal 14 7 8" xfId="4382" xr:uid="{CC2B1F75-64CB-41E0-99D6-73F9D3917885}"/>
    <cellStyle name="Normal 14 8" xfId="459" xr:uid="{FCF2AFE4-D1C8-482B-B12B-9A725ADA6504}"/>
    <cellStyle name="Normal 14 8 2" xfId="942" xr:uid="{3FA919A3-91DF-442B-97A2-2A66F3A3EA67}"/>
    <cellStyle name="Normal 14 8 2 2" xfId="2996" xr:uid="{89E4A39B-646B-40D0-AC7C-EA9AF0E633B9}"/>
    <cellStyle name="Normal 14 8 2 2 2" xfId="11208" xr:uid="{186EE9FC-0D32-45E1-91CB-6B365B9361EF}"/>
    <cellStyle name="Normal 14 8 2 2 3" xfId="7103" xr:uid="{9935EBB9-1E4A-45A3-AED1-47086609370E}"/>
    <cellStyle name="Normal 14 8 2 3" xfId="4022" xr:uid="{42BA068D-8E74-4E98-83E4-893AA1EFD9B3}"/>
    <cellStyle name="Normal 14 8 2 3 2" xfId="12234" xr:uid="{7E41FCAC-8538-48EE-8C01-3FA73E4CEFDD}"/>
    <cellStyle name="Normal 14 8 2 3 3" xfId="8129" xr:uid="{D397F024-3864-4480-B52E-4E4C24F8677E}"/>
    <cellStyle name="Normal 14 8 2 4" xfId="1969" xr:uid="{25494D27-03BF-4DAF-8725-041B34262525}"/>
    <cellStyle name="Normal 14 8 2 4 2" xfId="10181" xr:uid="{423CC87B-C205-468D-82DA-2175C132C66D}"/>
    <cellStyle name="Normal 14 8 2 4 3" xfId="6076" xr:uid="{414A1048-5F3C-40A0-85A8-D3FE46B7377D}"/>
    <cellStyle name="Normal 14 8 2 5" xfId="9155" xr:uid="{A1823CCA-E3FB-4C66-8ADA-425B22F23DF8}"/>
    <cellStyle name="Normal 14 8 2 6" xfId="5050" xr:uid="{9E90A594-E211-41F3-BBC7-936A0D5D5F41}"/>
    <cellStyle name="Normal 14 8 3" xfId="2515" xr:uid="{F06F250A-2989-46EF-8460-165B465FF4BE}"/>
    <cellStyle name="Normal 14 8 3 2" xfId="10727" xr:uid="{4BCE02B7-9312-46CB-A868-BC247ADFFE65}"/>
    <cellStyle name="Normal 14 8 3 3" xfId="6622" xr:uid="{FD0213E3-5479-4481-88DD-B2C5F6C982C6}"/>
    <cellStyle name="Normal 14 8 4" xfId="3541" xr:uid="{8A979888-C041-4F22-ADF7-949E0C1B046E}"/>
    <cellStyle name="Normal 14 8 4 2" xfId="11753" xr:uid="{B6E908B3-D22F-4FF2-9FCF-065FCAC0FDA4}"/>
    <cellStyle name="Normal 14 8 4 3" xfId="7648" xr:uid="{090FEA2E-1BB4-4DFA-B74B-675DA5F8A079}"/>
    <cellStyle name="Normal 14 8 5" xfId="1488" xr:uid="{354E670F-7658-4C86-B5C2-1409C0F047CB}"/>
    <cellStyle name="Normal 14 8 5 2" xfId="9700" xr:uid="{1CAC27A5-7C40-4B32-9115-94D216236B10}"/>
    <cellStyle name="Normal 14 8 5 3" xfId="5595" xr:uid="{6873DD7A-0F13-4BFC-A44F-758EB346D38D}"/>
    <cellStyle name="Normal 14 8 6" xfId="8674" xr:uid="{1D795B7F-E4A7-4B79-8CED-8B1F0E7C647D}"/>
    <cellStyle name="Normal 14 8 7" xfId="4569" xr:uid="{6BDF853D-1716-46BD-BBB9-097CF9EB7937}"/>
    <cellStyle name="Normal 14 9" xfId="211" xr:uid="{7BBDF3F2-73DD-4D1C-AA27-D78541353A7D}"/>
    <cellStyle name="Normal 14 9 2" xfId="2270" xr:uid="{9C7E2A1D-C381-4DF8-A510-0D3AE9FF7F6F}"/>
    <cellStyle name="Normal 14 9 2 2" xfId="10482" xr:uid="{DE53979C-0F9F-4DB6-9437-AE4765EA37D4}"/>
    <cellStyle name="Normal 14 9 2 3" xfId="6377" xr:uid="{6587C679-A56F-466C-B8FF-0AF0848B5E1B}"/>
    <cellStyle name="Normal 14 9 3" xfId="3296" xr:uid="{EFF60AA5-103E-416B-80EA-B727AFE21884}"/>
    <cellStyle name="Normal 14 9 3 2" xfId="11508" xr:uid="{150B88DD-9069-4FF8-834F-86DE2086CA3C}"/>
    <cellStyle name="Normal 14 9 3 3" xfId="7403" xr:uid="{F42D3935-ACC0-4F59-9596-1E19C2781B46}"/>
    <cellStyle name="Normal 14 9 4" xfId="1243" xr:uid="{458A9FA8-490B-412D-9178-BFF24CDB4FBF}"/>
    <cellStyle name="Normal 14 9 4 2" xfId="9455" xr:uid="{2BB11EB6-3FEB-4AC3-B261-21E2BFF2D387}"/>
    <cellStyle name="Normal 14 9 4 3" xfId="5350" xr:uid="{45EB0A8C-1D74-4A84-8C96-87FE62696CD1}"/>
    <cellStyle name="Normal 14 9 5" xfId="8429" xr:uid="{25CDAE0C-F78E-4EBC-9D2B-812BDCD766EA}"/>
    <cellStyle name="Normal 14 9 6" xfId="4324" xr:uid="{AA7AC333-2A4A-4D50-8C65-60F6B9508C04}"/>
    <cellStyle name="Normal 15" xfId="119" xr:uid="{B3532E8C-34B2-4934-8030-BD7F6F872136}"/>
    <cellStyle name="Normal 15 2" xfId="12486" xr:uid="{EE5B92F1-D6A9-4237-A3D4-24E2C89B9239}"/>
    <cellStyle name="Normal 16" xfId="120" xr:uid="{79C1722B-0C5C-4C70-9095-1CF055A537CB}"/>
    <cellStyle name="Normal 16 2" xfId="12487" xr:uid="{54A6EB2B-197F-4FB3-B39B-EF48F97F2060}"/>
    <cellStyle name="Normal 17" xfId="121" xr:uid="{6B7CB42C-2285-4273-AD1E-ABFC0A125E6D}"/>
    <cellStyle name="Normal 18" xfId="449" xr:uid="{C6C58B15-6214-432E-8F0B-ED25BAC041DD}"/>
    <cellStyle name="Normal 18 2" xfId="933" xr:uid="{5BD4937C-C657-4F27-82D5-197CE06FFE82}"/>
    <cellStyle name="Normal 18 2 2" xfId="2987" xr:uid="{0EA5E522-D057-4116-B31C-0CE31D4BB4E9}"/>
    <cellStyle name="Normal 18 2 2 2" xfId="11199" xr:uid="{3B22ACC2-8DBD-440D-9752-56A606A53D43}"/>
    <cellStyle name="Normal 18 2 2 3" xfId="7094" xr:uid="{43BD1F2F-1C49-4702-B242-6F0B5320CCDB}"/>
    <cellStyle name="Normal 18 2 3" xfId="4013" xr:uid="{6EE7000F-6C59-443E-BD7C-C4BFA8492ADB}"/>
    <cellStyle name="Normal 18 2 3 2" xfId="12225" xr:uid="{111161F3-58EA-4441-8D96-A51EC3416374}"/>
    <cellStyle name="Normal 18 2 3 3" xfId="8120" xr:uid="{51324EF9-22A0-4A9F-B3AE-67CEA2E8E762}"/>
    <cellStyle name="Normal 18 2 4" xfId="1960" xr:uid="{1EEFFBCA-30E4-4DD4-B922-98C04C08391E}"/>
    <cellStyle name="Normal 18 2 4 2" xfId="10172" xr:uid="{08AA7C6E-25DA-44CE-AB07-5FF9F9DA861D}"/>
    <cellStyle name="Normal 18 2 4 3" xfId="6067" xr:uid="{946231DC-8B44-4D35-9490-38A5ABC40CF4}"/>
    <cellStyle name="Normal 18 2 5" xfId="9146" xr:uid="{A3532EB3-EA55-4710-BCD2-3E8D8B5E6203}"/>
    <cellStyle name="Normal 18 2 6" xfId="5041" xr:uid="{F3777EBA-738D-4E84-A4E4-A9B7C358C02A}"/>
    <cellStyle name="Normal 18 3" xfId="2506" xr:uid="{40BFF600-8262-44A3-83E6-2FEEE993E651}"/>
    <cellStyle name="Normal 18 3 2" xfId="10718" xr:uid="{3D57DFB8-C543-405D-B97E-7D71559196E9}"/>
    <cellStyle name="Normal 18 3 3" xfId="6613" xr:uid="{63972703-4416-43B9-BAB6-9F5C1A27AE25}"/>
    <cellStyle name="Normal 18 4" xfId="3532" xr:uid="{93692BB4-A238-4940-8821-2BDE472DCA22}"/>
    <cellStyle name="Normal 18 4 2" xfId="11744" xr:uid="{5D88819B-0DE1-44F5-9BA1-5FFCA8DE37B4}"/>
    <cellStyle name="Normal 18 4 3" xfId="7639" xr:uid="{FCFDB992-750F-4952-A292-DCA850C415A7}"/>
    <cellStyle name="Normal 18 5" xfId="1479" xr:uid="{D49642FB-9725-4BE1-A00A-17EF6FF2656C}"/>
    <cellStyle name="Normal 18 5 2" xfId="9691" xr:uid="{DA3038AC-9BE6-4758-99B6-FD749E577219}"/>
    <cellStyle name="Normal 18 5 3" xfId="5586" xr:uid="{E8CAC30E-732F-4472-A847-95021E553F45}"/>
    <cellStyle name="Normal 18 6" xfId="8665" xr:uid="{EDD1E406-2DC6-4A8C-899A-5E5993196CA1}"/>
    <cellStyle name="Normal 18 7" xfId="4560" xr:uid="{5453E0AA-DAB8-4DA4-BFE3-468EADF62108}"/>
    <cellStyle name="Normal 19" xfId="67" xr:uid="{832C11BA-F1FD-4DB6-954C-66559E49C9AC}"/>
    <cellStyle name="Normal 2" xfId="122" xr:uid="{064CCF03-2A69-44C6-9014-DA5C80D867A5}"/>
    <cellStyle name="Normal 2 2" xfId="123" xr:uid="{F051A988-65F1-4A0E-8CB7-CE0C516BBCE4}"/>
    <cellStyle name="Normal 2 2 2" xfId="124" xr:uid="{04AB8EA7-E377-4508-B8E6-E1B9C0660687}"/>
    <cellStyle name="Normal 2 2 2 2" xfId="12489" xr:uid="{E8B04324-958A-402D-AC29-80440A76B26F}"/>
    <cellStyle name="Normal 2 2 3" xfId="12488" xr:uid="{44A98A6B-D4D7-43F4-9703-F064847DE866}"/>
    <cellStyle name="Normal 2 3" xfId="125" xr:uid="{B33AF84C-E446-4002-AF09-8C5A70C1F1E3}"/>
    <cellStyle name="Normal 2 3 2" xfId="170" xr:uid="{DF74533B-5710-47F7-9949-49B4053905AB}"/>
    <cellStyle name="Normal 2 3 2 10" xfId="228" xr:uid="{F155FEC1-31A4-4DB6-A1E0-807D9E2E48C6}"/>
    <cellStyle name="Normal 2 3 2 10 2" xfId="2287" xr:uid="{69FD29D6-7C03-4C5F-8202-6189DD1392D7}"/>
    <cellStyle name="Normal 2 3 2 10 2 2" xfId="10499" xr:uid="{96A297EF-42DB-4334-B761-D4ED16BAADD4}"/>
    <cellStyle name="Normal 2 3 2 10 2 3" xfId="6394" xr:uid="{E44CBCEE-3DC8-467F-B644-F33A52A23BE4}"/>
    <cellStyle name="Normal 2 3 2 10 3" xfId="3313" xr:uid="{D687FC0A-3E22-46C6-A2C0-93E816DEEBA5}"/>
    <cellStyle name="Normal 2 3 2 10 3 2" xfId="11525" xr:uid="{A70E6D49-1F9D-47D7-A4FA-C16301A69CEC}"/>
    <cellStyle name="Normal 2 3 2 10 3 3" xfId="7420" xr:uid="{31E6C353-DB01-49A1-A696-3A3B4E8268C4}"/>
    <cellStyle name="Normal 2 3 2 10 4" xfId="1260" xr:uid="{628A2C7B-C6DF-44D7-8B94-0908E24466B5}"/>
    <cellStyle name="Normal 2 3 2 10 4 2" xfId="9472" xr:uid="{2BB78A09-A5AE-4FB8-A6DA-171D9BFBCFF6}"/>
    <cellStyle name="Normal 2 3 2 10 4 3" xfId="5367" xr:uid="{2D62BE90-1764-40AE-BAA2-49BC0DAE749A}"/>
    <cellStyle name="Normal 2 3 2 10 5" xfId="8446" xr:uid="{29F53BE2-5A6D-45AD-8AB7-0B22AE57F00A}"/>
    <cellStyle name="Normal 2 3 2 10 6" xfId="4341" xr:uid="{28C22C1B-7B81-41F5-8A08-8349D154E56D}"/>
    <cellStyle name="Normal 2 3 2 11" xfId="714" xr:uid="{B4733B70-1278-4B89-96C0-40E09F16413F}"/>
    <cellStyle name="Normal 2 3 2 11 2" xfId="2768" xr:uid="{377854B8-6A53-4F2E-A960-AFDBBD0DB85E}"/>
    <cellStyle name="Normal 2 3 2 11 2 2" xfId="10980" xr:uid="{2D44BF4A-6A2C-4F7E-8623-6DCE796D2EAD}"/>
    <cellStyle name="Normal 2 3 2 11 2 3" xfId="6875" xr:uid="{F8F1879B-9BD2-4B0E-8A28-B4D857FB33DF}"/>
    <cellStyle name="Normal 2 3 2 11 3" xfId="3794" xr:uid="{1EB625A9-FB80-4215-BDF9-DFE95BA2DCA7}"/>
    <cellStyle name="Normal 2 3 2 11 3 2" xfId="12006" xr:uid="{D9FEA54E-CF3D-428A-B5CC-8969CFE394C2}"/>
    <cellStyle name="Normal 2 3 2 11 3 3" xfId="7901" xr:uid="{05A12618-5360-4A73-B863-E19E6BA173CC}"/>
    <cellStyle name="Normal 2 3 2 11 4" xfId="1741" xr:uid="{EA9CFB9A-7466-4C16-AEF9-2289834ABD66}"/>
    <cellStyle name="Normal 2 3 2 11 4 2" xfId="9953" xr:uid="{C66ECE32-88F8-4BCB-9CCD-C4357E4CDD49}"/>
    <cellStyle name="Normal 2 3 2 11 4 3" xfId="5848" xr:uid="{BD1D8C6B-77A0-42C6-A9D0-241CFF2D586E}"/>
    <cellStyle name="Normal 2 3 2 11 5" xfId="8927" xr:uid="{4DBECEE3-50B1-49B3-AED4-18638486D8CA}"/>
    <cellStyle name="Normal 2 3 2 11 6" xfId="4822" xr:uid="{62D5D3D1-61D5-41B7-B77A-1237EEF4028E}"/>
    <cellStyle name="Normal 2 3 2 12" xfId="2230" xr:uid="{05B6B616-CF66-47CB-AA2C-4D7A093E2156}"/>
    <cellStyle name="Normal 2 3 2 12 2" xfId="10442" xr:uid="{F68BA531-883E-45C1-AB5F-DA70B330FDBC}"/>
    <cellStyle name="Normal 2 3 2 12 3" xfId="6337" xr:uid="{63E22080-FAD5-45C0-B71C-CCC1CA457105}"/>
    <cellStyle name="Normal 2 3 2 13" xfId="3256" xr:uid="{CA30069F-F929-4F59-A97C-B29E417F1DCD}"/>
    <cellStyle name="Normal 2 3 2 13 2" xfId="11468" xr:uid="{0088A753-3DFD-4F5F-B202-EA88975BD53D}"/>
    <cellStyle name="Normal 2 3 2 13 3" xfId="7363" xr:uid="{590AB20F-0498-4181-9331-BFABAA9DC08C}"/>
    <cellStyle name="Normal 2 3 2 14" xfId="1203" xr:uid="{59BA72B7-6569-4BD3-A24D-5C3C4422DF11}"/>
    <cellStyle name="Normal 2 3 2 14 2" xfId="9415" xr:uid="{AF61317A-BCA2-4E95-B735-A5B37CE0BCF1}"/>
    <cellStyle name="Normal 2 3 2 14 3" xfId="5310" xr:uid="{25C037A5-5E64-4741-9175-301AB4ABA5ED}"/>
    <cellStyle name="Normal 2 3 2 15" xfId="8389" xr:uid="{A55538D2-75D6-461C-B535-A1A83CBCBE99}"/>
    <cellStyle name="Normal 2 3 2 16" xfId="4284" xr:uid="{7F125343-93B9-4773-8757-C60075B82353}"/>
    <cellStyle name="Normal 2 3 2 2" xfId="178" xr:uid="{14F97858-ADCB-4DC9-B77D-348C7BB4EB7A}"/>
    <cellStyle name="Normal 2 3 2 2 10" xfId="2210" xr:uid="{C4A025DF-9729-4AB9-93A6-0361E2D5D615}"/>
    <cellStyle name="Normal 2 3 2 2 10 2" xfId="10422" xr:uid="{0F3058ED-33BB-4B71-AA73-6F4B2F67C4E5}"/>
    <cellStyle name="Normal 2 3 2 2 10 3" xfId="6317" xr:uid="{0D1ADD4D-9B54-41AC-B8A4-9B174C641384}"/>
    <cellStyle name="Normal 2 3 2 2 11" xfId="3264" xr:uid="{1FFEB7F8-E00E-4F73-9EC3-01B0602A4976}"/>
    <cellStyle name="Normal 2 3 2 2 11 2" xfId="11476" xr:uid="{B4787C0B-41A5-42CB-89D4-09107F5FC06C}"/>
    <cellStyle name="Normal 2 3 2 2 11 3" xfId="7371" xr:uid="{25F4E8E1-2DBC-4ECE-8BD9-749DF130BC8F}"/>
    <cellStyle name="Normal 2 3 2 2 12" xfId="1211" xr:uid="{F9B833C7-F289-4E3F-B8FF-21D882B60A68}"/>
    <cellStyle name="Normal 2 3 2 2 12 2" xfId="9423" xr:uid="{7CA1EC83-8C30-47B0-9C7A-DF064050BC76}"/>
    <cellStyle name="Normal 2 3 2 2 12 3" xfId="5318" xr:uid="{8E8667FC-CB3A-47FF-BB76-0F0585BFC37F}"/>
    <cellStyle name="Normal 2 3 2 2 13" xfId="4263" xr:uid="{0231F064-80D0-4A8C-BC3A-83F3B44395EA}"/>
    <cellStyle name="Normal 2 3 2 2 13 2" xfId="8397" xr:uid="{14CB4D0D-0178-4220-A82A-27AD9D6EAEA6}"/>
    <cellStyle name="Normal 2 3 2 2 14" xfId="4292" xr:uid="{DA0710D7-E50B-4480-BD08-5A83054C8032}"/>
    <cellStyle name="Normal 2 3 2 2 2" xfId="352" xr:uid="{76AF5276-E288-4B60-AE0B-F0CAACF560ED}"/>
    <cellStyle name="Normal 2 3 2 2 2 2" xfId="597" xr:uid="{E90DCCF6-0013-479D-A19C-CECC5FA66FD2}"/>
    <cellStyle name="Normal 2 3 2 2 2 2 2" xfId="1080" xr:uid="{20BE1177-FB40-49EF-89D4-8129CA86F114}"/>
    <cellStyle name="Normal 2 3 2 2 2 2 2 2" xfId="3134" xr:uid="{9C322D6E-3EB3-47EB-943A-A0E4EECE9B97}"/>
    <cellStyle name="Normal 2 3 2 2 2 2 2 2 2" xfId="11346" xr:uid="{AE74ABE1-3FD8-48A6-9661-923C7FF1A918}"/>
    <cellStyle name="Normal 2 3 2 2 2 2 2 2 3" xfId="7241" xr:uid="{D313AA9E-69B8-421A-96AC-04C53A0F3719}"/>
    <cellStyle name="Normal 2 3 2 2 2 2 2 3" xfId="4160" xr:uid="{785CC3F1-BFC8-4E77-8B62-BD8819933BDC}"/>
    <cellStyle name="Normal 2 3 2 2 2 2 2 3 2" xfId="12372" xr:uid="{220AA354-412F-48C5-A8FD-61C6E668C009}"/>
    <cellStyle name="Normal 2 3 2 2 2 2 2 3 3" xfId="8267" xr:uid="{F5C7F5AC-81F1-454B-8828-4010F5336172}"/>
    <cellStyle name="Normal 2 3 2 2 2 2 2 4" xfId="2107" xr:uid="{20CEC167-5F0F-4D95-BF56-6233BAE497F3}"/>
    <cellStyle name="Normal 2 3 2 2 2 2 2 4 2" xfId="10319" xr:uid="{486899B3-9B4A-4D06-AEDE-D5BF4AC8B2F6}"/>
    <cellStyle name="Normal 2 3 2 2 2 2 2 4 3" xfId="6214" xr:uid="{5E1D392E-743D-4E17-8DFD-99054907FA4A}"/>
    <cellStyle name="Normal 2 3 2 2 2 2 2 5" xfId="9293" xr:uid="{5D04D2B8-A08F-4CFD-903F-76FDA582D4AD}"/>
    <cellStyle name="Normal 2 3 2 2 2 2 2 6" xfId="5188" xr:uid="{3713CBDD-D720-4127-8280-33EC4CBB463D}"/>
    <cellStyle name="Normal 2 3 2 2 2 2 3" xfId="2653" xr:uid="{D2FFA6B9-B049-45F9-ADD5-870C0C2ACCE1}"/>
    <cellStyle name="Normal 2 3 2 2 2 2 3 2" xfId="10865" xr:uid="{E2183047-66C2-4A96-9D28-344270679293}"/>
    <cellStyle name="Normal 2 3 2 2 2 2 3 3" xfId="6760" xr:uid="{6D5A755D-3FDC-490F-BC4D-3F5AFAC13F6A}"/>
    <cellStyle name="Normal 2 3 2 2 2 2 4" xfId="3679" xr:uid="{8437D553-CF46-4246-9239-0D9E3898398A}"/>
    <cellStyle name="Normal 2 3 2 2 2 2 4 2" xfId="11891" xr:uid="{3EA68CB4-E10D-4797-B147-AEE187BFD90A}"/>
    <cellStyle name="Normal 2 3 2 2 2 2 4 3" xfId="7786" xr:uid="{E8DFD951-20D3-4518-8D67-059805C7CC7B}"/>
    <cellStyle name="Normal 2 3 2 2 2 2 5" xfId="1626" xr:uid="{F9C0788A-8885-4A06-9353-208C629A570A}"/>
    <cellStyle name="Normal 2 3 2 2 2 2 5 2" xfId="9838" xr:uid="{D1F4FE0A-DF20-4C3B-8B9D-A79A934409DC}"/>
    <cellStyle name="Normal 2 3 2 2 2 2 5 3" xfId="5733" xr:uid="{E6DC4DC1-C3D7-4407-939C-9B254CBA4251}"/>
    <cellStyle name="Normal 2 3 2 2 2 2 6" xfId="8812" xr:uid="{85C747BE-DB6C-4265-A517-489F2F490DE1}"/>
    <cellStyle name="Normal 2 3 2 2 2 2 7" xfId="4707" xr:uid="{5DB54822-8AC3-4C53-BD90-36B13908AC3F}"/>
    <cellStyle name="Normal 2 3 2 2 2 3" xfId="838" xr:uid="{228CD3B8-F638-4E0A-AFE6-1371236CFD68}"/>
    <cellStyle name="Normal 2 3 2 2 2 3 2" xfId="2892" xr:uid="{00E1F569-DB51-4322-A9E4-D5C94868C3AB}"/>
    <cellStyle name="Normal 2 3 2 2 2 3 2 2" xfId="11104" xr:uid="{95BED2F8-71D4-4BED-963C-B39F8335F425}"/>
    <cellStyle name="Normal 2 3 2 2 2 3 2 3" xfId="6999" xr:uid="{1F0C9470-7988-448C-ABA4-F356C00D2260}"/>
    <cellStyle name="Normal 2 3 2 2 2 3 3" xfId="3918" xr:uid="{CE2AB953-214F-4E4D-BF37-D4FA6B1AFD62}"/>
    <cellStyle name="Normal 2 3 2 2 2 3 3 2" xfId="12130" xr:uid="{4103125B-BFE3-4585-9F57-DF661762D712}"/>
    <cellStyle name="Normal 2 3 2 2 2 3 3 3" xfId="8025" xr:uid="{8607E161-0596-4044-9DA9-30865ACCD242}"/>
    <cellStyle name="Normal 2 3 2 2 2 3 4" xfId="1865" xr:uid="{3A6433FA-4F26-4B2B-9F44-F8A241A581C0}"/>
    <cellStyle name="Normal 2 3 2 2 2 3 4 2" xfId="10077" xr:uid="{2F6E7CF3-7A17-4271-BD77-FF2D537AC92B}"/>
    <cellStyle name="Normal 2 3 2 2 2 3 4 3" xfId="5972" xr:uid="{695970BA-0FB3-49DE-83AF-C5BE839B3EC3}"/>
    <cellStyle name="Normal 2 3 2 2 2 3 5" xfId="9051" xr:uid="{BBB03F07-9F39-4A7E-955E-3EB239D14E99}"/>
    <cellStyle name="Normal 2 3 2 2 2 3 6" xfId="4946" xr:uid="{D196B939-3C81-4F64-B229-CC21663AC117}"/>
    <cellStyle name="Normal 2 3 2 2 2 4" xfId="2411" xr:uid="{0DFDD00A-7D07-4149-A6CB-A7340BD8F942}"/>
    <cellStyle name="Normal 2 3 2 2 2 4 2" xfId="10623" xr:uid="{741DE8D9-CD0D-46FD-BFB1-D8B8A420E65B}"/>
    <cellStyle name="Normal 2 3 2 2 2 4 3" xfId="6518" xr:uid="{5E8ACCFA-9CFA-4141-83EA-772B6907B174}"/>
    <cellStyle name="Normal 2 3 2 2 2 5" xfId="3437" xr:uid="{12760596-755F-4C8C-AADD-EDDF5955F76D}"/>
    <cellStyle name="Normal 2 3 2 2 2 5 2" xfId="11649" xr:uid="{A7D44675-B034-425A-B373-45539F92AC47}"/>
    <cellStyle name="Normal 2 3 2 2 2 5 3" xfId="7544" xr:uid="{6197930F-D2A7-45FB-93A9-487A2532F301}"/>
    <cellStyle name="Normal 2 3 2 2 2 6" xfId="1384" xr:uid="{3EC6C589-24BE-4A71-BB51-DB88D60EECD8}"/>
    <cellStyle name="Normal 2 3 2 2 2 6 2" xfId="9596" xr:uid="{E696306B-3B4A-45F5-B7BC-B80A20820A39}"/>
    <cellStyle name="Normal 2 3 2 2 2 6 3" xfId="5491" xr:uid="{C9DEBD52-06CA-4E80-9855-DF8359366332}"/>
    <cellStyle name="Normal 2 3 2 2 2 7" xfId="8570" xr:uid="{AC8A27CA-BCBC-4D33-89D7-132BC9EF7D6E}"/>
    <cellStyle name="Normal 2 3 2 2 2 8" xfId="4465" xr:uid="{3E2FD7A5-0FB1-4C61-8AE1-5E7E456B1DB3}"/>
    <cellStyle name="Normal 2 3 2 2 3" xfId="395" xr:uid="{C1CDFBEB-214B-496A-9E98-C1070BC14A01}"/>
    <cellStyle name="Normal 2 3 2 2 3 2" xfId="638" xr:uid="{70D06D6B-0288-4563-85FC-C3724097A885}"/>
    <cellStyle name="Normal 2 3 2 2 3 2 2" xfId="1121" xr:uid="{EAD36B78-FBAD-4A5C-967E-D6DD08B7C5C8}"/>
    <cellStyle name="Normal 2 3 2 2 3 2 2 2" xfId="3175" xr:uid="{8752F999-0543-4DAA-9EA0-8D3D950C38E8}"/>
    <cellStyle name="Normal 2 3 2 2 3 2 2 2 2" xfId="11387" xr:uid="{0ED48949-140E-479E-AEC1-23DD05F0EC90}"/>
    <cellStyle name="Normal 2 3 2 2 3 2 2 2 3" xfId="7282" xr:uid="{C88324DD-3174-4F4A-8E99-A50CE504F1C5}"/>
    <cellStyle name="Normal 2 3 2 2 3 2 2 3" xfId="4201" xr:uid="{93CC003D-2AD7-481B-AFC3-36B2356DAA14}"/>
    <cellStyle name="Normal 2 3 2 2 3 2 2 3 2" xfId="12413" xr:uid="{FB50DFAA-112C-4777-ACA7-3FF7E88BA8DB}"/>
    <cellStyle name="Normal 2 3 2 2 3 2 2 3 3" xfId="8308" xr:uid="{88A8D36B-5A81-4C04-A966-7D750F7F7974}"/>
    <cellStyle name="Normal 2 3 2 2 3 2 2 4" xfId="2148" xr:uid="{5908D569-3788-4B6E-BB19-892904D6EC42}"/>
    <cellStyle name="Normal 2 3 2 2 3 2 2 4 2" xfId="10360" xr:uid="{B924F4D8-68C8-4108-B4F2-361328DEE185}"/>
    <cellStyle name="Normal 2 3 2 2 3 2 2 4 3" xfId="6255" xr:uid="{9BFA262F-8505-4254-8FD4-9EF2FBCFFFA5}"/>
    <cellStyle name="Normal 2 3 2 2 3 2 2 5" xfId="9334" xr:uid="{C40141B4-E66F-4702-BAF9-7BE23454B3A1}"/>
    <cellStyle name="Normal 2 3 2 2 3 2 2 6" xfId="5229" xr:uid="{6D88311A-E186-4335-A6EF-56270AE85C6C}"/>
    <cellStyle name="Normal 2 3 2 2 3 2 3" xfId="2694" xr:uid="{9F88B489-D3E8-41E4-8FB9-78924E86DF58}"/>
    <cellStyle name="Normal 2 3 2 2 3 2 3 2" xfId="10906" xr:uid="{5B4F32B2-8379-4432-9093-895D099599E3}"/>
    <cellStyle name="Normal 2 3 2 2 3 2 3 3" xfId="6801" xr:uid="{B0D862C8-CDC6-4C1F-A372-24C0DF8E0D28}"/>
    <cellStyle name="Normal 2 3 2 2 3 2 4" xfId="3720" xr:uid="{405E3C1A-E79F-4A05-9C1D-CB6F7956B1C2}"/>
    <cellStyle name="Normal 2 3 2 2 3 2 4 2" xfId="11932" xr:uid="{42EC733A-3BE0-4896-A19B-88DB8975FF5B}"/>
    <cellStyle name="Normal 2 3 2 2 3 2 4 3" xfId="7827" xr:uid="{6C6660FD-9F79-4818-9669-A849B33414C7}"/>
    <cellStyle name="Normal 2 3 2 2 3 2 5" xfId="1667" xr:uid="{45E0B643-9F75-4A89-9119-EB9826852C73}"/>
    <cellStyle name="Normal 2 3 2 2 3 2 5 2" xfId="9879" xr:uid="{C6A6971F-3788-4144-BE63-E843C9477BA7}"/>
    <cellStyle name="Normal 2 3 2 2 3 2 5 3" xfId="5774" xr:uid="{D7660F20-8220-4509-9404-7C4245AA7697}"/>
    <cellStyle name="Normal 2 3 2 2 3 2 6" xfId="8853" xr:uid="{B5D2BEB5-7593-40C3-9155-FCFCF14E3D0A}"/>
    <cellStyle name="Normal 2 3 2 2 3 2 7" xfId="4748" xr:uid="{E5116AAB-7C2E-4C77-97D8-B0853FA40486}"/>
    <cellStyle name="Normal 2 3 2 2 3 3" xfId="879" xr:uid="{BE1C8FD5-2270-4022-860C-DBCC04C62BFC}"/>
    <cellStyle name="Normal 2 3 2 2 3 3 2" xfId="2933" xr:uid="{3A50924D-CD7C-49CA-A680-33C8256FBE90}"/>
    <cellStyle name="Normal 2 3 2 2 3 3 2 2" xfId="11145" xr:uid="{27604A7A-68A0-4B55-9DFA-3AA8970544DE}"/>
    <cellStyle name="Normal 2 3 2 2 3 3 2 3" xfId="7040" xr:uid="{CEE177D6-42B3-40F6-AC1F-3F623351916C}"/>
    <cellStyle name="Normal 2 3 2 2 3 3 3" xfId="3959" xr:uid="{0221D937-FB15-4B43-A649-38A97B2A2383}"/>
    <cellStyle name="Normal 2 3 2 2 3 3 3 2" xfId="12171" xr:uid="{3C961FBD-3DB0-4AB5-A07F-520846084659}"/>
    <cellStyle name="Normal 2 3 2 2 3 3 3 3" xfId="8066" xr:uid="{5F9D37B1-9D1D-4D78-8F5C-EE4C5D6A128E}"/>
    <cellStyle name="Normal 2 3 2 2 3 3 4" xfId="1906" xr:uid="{09FFB272-9F08-4AF3-AD4B-15CCFBEFC422}"/>
    <cellStyle name="Normal 2 3 2 2 3 3 4 2" xfId="10118" xr:uid="{47649233-1A1D-4907-980A-48C2A27AB68A}"/>
    <cellStyle name="Normal 2 3 2 2 3 3 4 3" xfId="6013" xr:uid="{4EE950A1-C218-46C8-8C19-25AA4B670229}"/>
    <cellStyle name="Normal 2 3 2 2 3 3 5" xfId="9092" xr:uid="{693417D1-5C96-4196-8CDC-8D46722623B8}"/>
    <cellStyle name="Normal 2 3 2 2 3 3 6" xfId="4987" xr:uid="{8896671D-8AE6-4036-A13F-ED37D0372901}"/>
    <cellStyle name="Normal 2 3 2 2 3 4" xfId="2452" xr:uid="{25698DB8-5D90-4775-9618-1EA471EFA8D6}"/>
    <cellStyle name="Normal 2 3 2 2 3 4 2" xfId="10664" xr:uid="{88C9FBFF-C287-44DC-8A96-3E111B8A3665}"/>
    <cellStyle name="Normal 2 3 2 2 3 4 3" xfId="6559" xr:uid="{BF439872-135B-4345-B50A-496880D251C6}"/>
    <cellStyle name="Normal 2 3 2 2 3 5" xfId="3478" xr:uid="{29EB15E8-E791-466F-AB62-F8F17DEE9380}"/>
    <cellStyle name="Normal 2 3 2 2 3 5 2" xfId="11690" xr:uid="{C7E912F5-D832-45C7-9D1A-E0B356BBD6AE}"/>
    <cellStyle name="Normal 2 3 2 2 3 5 3" xfId="7585" xr:uid="{7FBFEF71-46ED-4136-96B9-40A0BF00FF39}"/>
    <cellStyle name="Normal 2 3 2 2 3 6" xfId="1425" xr:uid="{54E14EA5-90D2-4DD6-BD05-35D5A8DC0CC1}"/>
    <cellStyle name="Normal 2 3 2 2 3 6 2" xfId="9637" xr:uid="{3B84D9FA-B901-4093-8A60-63403D11EF9D}"/>
    <cellStyle name="Normal 2 3 2 2 3 6 3" xfId="5532" xr:uid="{27C79E6F-4AAC-474C-8EFD-86871294684A}"/>
    <cellStyle name="Normal 2 3 2 2 3 7" xfId="8611" xr:uid="{6A483B5C-9993-4B8D-BC3D-8DB43F46BF24}"/>
    <cellStyle name="Normal 2 3 2 2 3 8" xfId="4506" xr:uid="{EDB033C8-A186-4463-A651-3EBBC5783866}"/>
    <cellStyle name="Normal 2 3 2 2 4" xfId="436" xr:uid="{995A5A68-53A1-43BB-A9EB-6E13940F4A10}"/>
    <cellStyle name="Normal 2 3 2 2 4 2" xfId="679" xr:uid="{657BC835-2B4C-4D9C-9062-D563CA4FCF09}"/>
    <cellStyle name="Normal 2 3 2 2 4 2 2" xfId="1162" xr:uid="{56422AC3-DC12-43A2-BF58-ECD41726B041}"/>
    <cellStyle name="Normal 2 3 2 2 4 2 2 2" xfId="3216" xr:uid="{E09760E0-9DA0-47BE-A1B8-F36203BF8D42}"/>
    <cellStyle name="Normal 2 3 2 2 4 2 2 2 2" xfId="11428" xr:uid="{821FCC20-2423-461C-8706-443FB4AF7F8E}"/>
    <cellStyle name="Normal 2 3 2 2 4 2 2 2 3" xfId="7323" xr:uid="{DC139762-7183-407A-AB91-364CA478D11E}"/>
    <cellStyle name="Normal 2 3 2 2 4 2 2 3" xfId="4242" xr:uid="{5DD3C3B1-5F49-4D2F-9F4C-D3E79829C6C4}"/>
    <cellStyle name="Normal 2 3 2 2 4 2 2 3 2" xfId="12454" xr:uid="{DE34F4B7-861C-4B08-8F75-0A3D2071A4FC}"/>
    <cellStyle name="Normal 2 3 2 2 4 2 2 3 3" xfId="8349" xr:uid="{DCECB486-BBF6-4FCD-9944-40C71250EE75}"/>
    <cellStyle name="Normal 2 3 2 2 4 2 2 4" xfId="2189" xr:uid="{60A036F7-12A5-4FCB-9758-11F7B61BF79E}"/>
    <cellStyle name="Normal 2 3 2 2 4 2 2 4 2" xfId="10401" xr:uid="{E7BC4E78-0CCA-47CE-A6E9-2459B2096C6D}"/>
    <cellStyle name="Normal 2 3 2 2 4 2 2 4 3" xfId="6296" xr:uid="{E36D2341-3144-483B-B7C2-02FE55B7C9F3}"/>
    <cellStyle name="Normal 2 3 2 2 4 2 2 5" xfId="9375" xr:uid="{5453ED62-55DA-425F-8A4F-14EDF4D69766}"/>
    <cellStyle name="Normal 2 3 2 2 4 2 2 6" xfId="5270" xr:uid="{CB8319D1-D407-4384-A98B-6229BF48D708}"/>
    <cellStyle name="Normal 2 3 2 2 4 2 3" xfId="2735" xr:uid="{3CFF994C-713D-4F18-9CE3-DC22DB036577}"/>
    <cellStyle name="Normal 2 3 2 2 4 2 3 2" xfId="10947" xr:uid="{E083011E-A310-4C18-9022-78F10A4DBEDB}"/>
    <cellStyle name="Normal 2 3 2 2 4 2 3 3" xfId="6842" xr:uid="{FE04D7A8-FD55-4887-80CC-2F988477A1DC}"/>
    <cellStyle name="Normal 2 3 2 2 4 2 4" xfId="3761" xr:uid="{C6DFFC8B-64C7-405D-B80E-EE90C3048B5C}"/>
    <cellStyle name="Normal 2 3 2 2 4 2 4 2" xfId="11973" xr:uid="{1738F346-A380-48A9-A36C-87847749C2FD}"/>
    <cellStyle name="Normal 2 3 2 2 4 2 4 3" xfId="7868" xr:uid="{D5415B16-B0EB-44C7-B817-8CEFE9E04DA0}"/>
    <cellStyle name="Normal 2 3 2 2 4 2 5" xfId="1708" xr:uid="{1F59AAAD-A321-4892-938B-30B0ED343989}"/>
    <cellStyle name="Normal 2 3 2 2 4 2 5 2" xfId="9920" xr:uid="{F8C6EE91-CA29-4795-B0D0-9958FB941BC4}"/>
    <cellStyle name="Normal 2 3 2 2 4 2 5 3" xfId="5815" xr:uid="{615AAECD-4D00-41F6-900F-52904C8FCA1A}"/>
    <cellStyle name="Normal 2 3 2 2 4 2 6" xfId="8894" xr:uid="{4F914DE6-C266-4D52-B936-958B3BCBB3EB}"/>
    <cellStyle name="Normal 2 3 2 2 4 2 7" xfId="4789" xr:uid="{73402E19-17E8-4B2C-BC5E-9A755D86E9B1}"/>
    <cellStyle name="Normal 2 3 2 2 4 3" xfId="920" xr:uid="{43DB9FCF-3EF7-4A03-ABC8-27C7048AD8A6}"/>
    <cellStyle name="Normal 2 3 2 2 4 3 2" xfId="2974" xr:uid="{DF2BE223-5395-43C9-9C36-429CBEF00DAE}"/>
    <cellStyle name="Normal 2 3 2 2 4 3 2 2" xfId="11186" xr:uid="{F1C716FC-3F45-493D-893E-9F818D2217B6}"/>
    <cellStyle name="Normal 2 3 2 2 4 3 2 3" xfId="7081" xr:uid="{AA4E1C6D-F355-4229-9154-1685B03FEBCF}"/>
    <cellStyle name="Normal 2 3 2 2 4 3 3" xfId="4000" xr:uid="{5FDA7DFD-E8B4-4F0E-9E14-9EFD530E3C38}"/>
    <cellStyle name="Normal 2 3 2 2 4 3 3 2" xfId="12212" xr:uid="{397C7351-F0F3-4C59-B37B-5D5766B26DB6}"/>
    <cellStyle name="Normal 2 3 2 2 4 3 3 3" xfId="8107" xr:uid="{C62D700D-F42B-4427-8C52-2CEFEF32A94C}"/>
    <cellStyle name="Normal 2 3 2 2 4 3 4" xfId="1947" xr:uid="{BBB80A15-313B-4637-9631-6821533E2166}"/>
    <cellStyle name="Normal 2 3 2 2 4 3 4 2" xfId="10159" xr:uid="{4951ECBE-29FA-464E-A83B-61BA1D8E4EB1}"/>
    <cellStyle name="Normal 2 3 2 2 4 3 4 3" xfId="6054" xr:uid="{FCA8773C-FCD6-4565-A452-65BBB644BF58}"/>
    <cellStyle name="Normal 2 3 2 2 4 3 5" xfId="9133" xr:uid="{E7FC615C-A08E-4C5C-8BAE-DFE71461AC2C}"/>
    <cellStyle name="Normal 2 3 2 2 4 3 6" xfId="5028" xr:uid="{368DE4EC-0AC0-4FC5-9A47-6F7117D9F3C3}"/>
    <cellStyle name="Normal 2 3 2 2 4 4" xfId="2493" xr:uid="{3692692F-DFD0-4AA5-9C0E-1E78E12DBD3E}"/>
    <cellStyle name="Normal 2 3 2 2 4 4 2" xfId="10705" xr:uid="{AA377C4D-35B7-4F77-886A-EC3D0FFA4008}"/>
    <cellStyle name="Normal 2 3 2 2 4 4 3" xfId="6600" xr:uid="{7AEC751E-9CD2-4217-8D5F-29396CE235C2}"/>
    <cellStyle name="Normal 2 3 2 2 4 5" xfId="3519" xr:uid="{83AE9E41-7AC8-49B3-92C1-8539EB222FE8}"/>
    <cellStyle name="Normal 2 3 2 2 4 5 2" xfId="11731" xr:uid="{A1F2B83D-E1B0-4311-A9E1-929F23A106F9}"/>
    <cellStyle name="Normal 2 3 2 2 4 5 3" xfId="7626" xr:uid="{2F2D8DD5-7991-47C7-8B0D-9CD9004D2164}"/>
    <cellStyle name="Normal 2 3 2 2 4 6" xfId="1466" xr:uid="{28A64E3F-8D42-485E-ABAD-6863F7794CF7}"/>
    <cellStyle name="Normal 2 3 2 2 4 6 2" xfId="9678" xr:uid="{65C48D41-1446-4A31-805D-2C3AC69241AA}"/>
    <cellStyle name="Normal 2 3 2 2 4 6 3" xfId="5573" xr:uid="{811836D4-5D58-4A3D-A1F0-4D1E3ABD2223}"/>
    <cellStyle name="Normal 2 3 2 2 4 7" xfId="8652" xr:uid="{CD778AA7-4E05-4E06-A525-B2F14E3469FC}"/>
    <cellStyle name="Normal 2 3 2 2 4 8" xfId="4547" xr:uid="{4E19731A-F5C7-4715-9E26-7380A1AD6D93}"/>
    <cellStyle name="Normal 2 3 2 2 5" xfId="294" xr:uid="{05A3DA40-6A45-46E1-B433-E1088CA393AD}"/>
    <cellStyle name="Normal 2 3 2 2 5 2" xfId="539" xr:uid="{B8ED5C76-0EF9-441B-8B7E-D13A51505D86}"/>
    <cellStyle name="Normal 2 3 2 2 5 2 2" xfId="1022" xr:uid="{88C5DF05-6E1E-40DA-A6D5-DEF18A0269A4}"/>
    <cellStyle name="Normal 2 3 2 2 5 2 2 2" xfId="3076" xr:uid="{673CBE73-4789-4D44-8E8E-031C97C9F523}"/>
    <cellStyle name="Normal 2 3 2 2 5 2 2 2 2" xfId="11288" xr:uid="{92CC00AD-12F3-495F-90F9-DE77B21BF063}"/>
    <cellStyle name="Normal 2 3 2 2 5 2 2 2 3" xfId="7183" xr:uid="{76C7E674-157D-458C-AE0B-805020D1D3FD}"/>
    <cellStyle name="Normal 2 3 2 2 5 2 2 3" xfId="4102" xr:uid="{500863C7-3B59-45EB-A2FE-A8362B11166E}"/>
    <cellStyle name="Normal 2 3 2 2 5 2 2 3 2" xfId="12314" xr:uid="{9C98A9FE-0778-497F-9E92-E59BC2A2ECD0}"/>
    <cellStyle name="Normal 2 3 2 2 5 2 2 3 3" xfId="8209" xr:uid="{9DB907D7-6221-495A-8325-2ECF05E3D7D2}"/>
    <cellStyle name="Normal 2 3 2 2 5 2 2 4" xfId="2049" xr:uid="{A2AC433F-30C0-4372-9790-A8ED8CE42BB3}"/>
    <cellStyle name="Normal 2 3 2 2 5 2 2 4 2" xfId="10261" xr:uid="{945680D6-EEE7-46F4-BF44-B4068329A341}"/>
    <cellStyle name="Normal 2 3 2 2 5 2 2 4 3" xfId="6156" xr:uid="{13CF709F-17D1-4D82-8FE8-CDFBD0E3DD17}"/>
    <cellStyle name="Normal 2 3 2 2 5 2 2 5" xfId="9235" xr:uid="{B257E8FD-AABB-4874-A2D5-0163C048D4BC}"/>
    <cellStyle name="Normal 2 3 2 2 5 2 2 6" xfId="5130" xr:uid="{EF2FA64B-BD74-4059-9A76-504C8CBF0644}"/>
    <cellStyle name="Normal 2 3 2 2 5 2 3" xfId="2595" xr:uid="{E5D57473-A8CF-42BF-B70A-5E8C882BF953}"/>
    <cellStyle name="Normal 2 3 2 2 5 2 3 2" xfId="10807" xr:uid="{A86BA2F4-06B5-4877-B1E1-AC5F3F3A804F}"/>
    <cellStyle name="Normal 2 3 2 2 5 2 3 3" xfId="6702" xr:uid="{D7DFD33E-BA3D-43EC-9278-FFDB4DD06F37}"/>
    <cellStyle name="Normal 2 3 2 2 5 2 4" xfId="3621" xr:uid="{31DD010B-05C4-4C3F-B5EF-438028F978BC}"/>
    <cellStyle name="Normal 2 3 2 2 5 2 4 2" xfId="11833" xr:uid="{4089305E-421D-408F-990C-5C433E6548DC}"/>
    <cellStyle name="Normal 2 3 2 2 5 2 4 3" xfId="7728" xr:uid="{D8A182D9-B3BE-4118-8FEF-C2ABA870EABC}"/>
    <cellStyle name="Normal 2 3 2 2 5 2 5" xfId="1568" xr:uid="{71927FDC-5266-4C73-9318-4E43EC0C31B4}"/>
    <cellStyle name="Normal 2 3 2 2 5 2 5 2" xfId="9780" xr:uid="{81242BA7-94E1-4C9B-BBA6-A1244DFF1844}"/>
    <cellStyle name="Normal 2 3 2 2 5 2 5 3" xfId="5675" xr:uid="{5DFBB1B5-3870-4A34-8134-F8C95EE3F2C2}"/>
    <cellStyle name="Normal 2 3 2 2 5 2 6" xfId="8754" xr:uid="{A87D065C-BE68-48D2-AFB8-7ED129D381C0}"/>
    <cellStyle name="Normal 2 3 2 2 5 2 7" xfId="4649" xr:uid="{46D7AD36-9172-44DC-8187-7BE76CFC81D1}"/>
    <cellStyle name="Normal 2 3 2 2 5 3" xfId="780" xr:uid="{749D766D-778B-4719-8EF6-CC58221CEAB6}"/>
    <cellStyle name="Normal 2 3 2 2 5 3 2" xfId="2834" xr:uid="{13371040-CD39-475C-BAF4-57FAD82A4EBD}"/>
    <cellStyle name="Normal 2 3 2 2 5 3 2 2" xfId="11046" xr:uid="{83F7AC43-3AE9-4FFD-8EFE-14923EB4A8E9}"/>
    <cellStyle name="Normal 2 3 2 2 5 3 2 3" xfId="6941" xr:uid="{ED5721F0-6637-4F59-B1F0-FFF8FA1F7FAC}"/>
    <cellStyle name="Normal 2 3 2 2 5 3 3" xfId="3860" xr:uid="{BBFCC819-489A-4BD5-8960-DCDAB7A2C936}"/>
    <cellStyle name="Normal 2 3 2 2 5 3 3 2" xfId="12072" xr:uid="{E4F8154B-B0BD-4E54-B9BD-43A45A743EC4}"/>
    <cellStyle name="Normal 2 3 2 2 5 3 3 3" xfId="7967" xr:uid="{3D4724ED-318A-4C4F-AED6-8E71B3E9FE0C}"/>
    <cellStyle name="Normal 2 3 2 2 5 3 4" xfId="1807" xr:uid="{602AE9D0-FD80-4936-8FE6-B0E01DD235F1}"/>
    <cellStyle name="Normal 2 3 2 2 5 3 4 2" xfId="10019" xr:uid="{76E40CBA-3AB5-4749-B096-7DCB10E452AC}"/>
    <cellStyle name="Normal 2 3 2 2 5 3 4 3" xfId="5914" xr:uid="{E754C257-FAA7-4822-B086-9AE9CA1B1377}"/>
    <cellStyle name="Normal 2 3 2 2 5 3 5" xfId="8993" xr:uid="{5A9AF171-20AA-4FB8-A40A-9F9F89FDC2D1}"/>
    <cellStyle name="Normal 2 3 2 2 5 3 6" xfId="4888" xr:uid="{F4F71D71-332F-4952-8FEF-33E86CC2549A}"/>
    <cellStyle name="Normal 2 3 2 2 5 4" xfId="2353" xr:uid="{68061B8B-0F31-480F-8953-6456D9249698}"/>
    <cellStyle name="Normal 2 3 2 2 5 4 2" xfId="10565" xr:uid="{FF5E873F-D8F3-4BC9-9D6A-757190B3A6F8}"/>
    <cellStyle name="Normal 2 3 2 2 5 4 3" xfId="6460" xr:uid="{931E7F02-8BC6-4916-A9B7-1239BEFA0D3B}"/>
    <cellStyle name="Normal 2 3 2 2 5 5" xfId="3379" xr:uid="{9E027414-6C1A-4508-B79B-2CDF84819012}"/>
    <cellStyle name="Normal 2 3 2 2 5 5 2" xfId="11591" xr:uid="{1001A00E-E00C-4E60-8F53-E63CEFC1C8D0}"/>
    <cellStyle name="Normal 2 3 2 2 5 5 3" xfId="7486" xr:uid="{CCE2B6F1-7926-4AAE-8A4F-5E0B8522A6CC}"/>
    <cellStyle name="Normal 2 3 2 2 5 6" xfId="1326" xr:uid="{3041A4EB-A8CB-4ACC-BE20-242E16A5E240}"/>
    <cellStyle name="Normal 2 3 2 2 5 6 2" xfId="9538" xr:uid="{932E5394-AD38-4D01-9DE0-E1B5AF49D404}"/>
    <cellStyle name="Normal 2 3 2 2 5 6 3" xfId="5433" xr:uid="{C8BD0B94-8F13-4C6B-8198-364447B849E4}"/>
    <cellStyle name="Normal 2 3 2 2 5 7" xfId="8512" xr:uid="{A2568B41-158E-498B-A397-EC4EDD4F78B5}"/>
    <cellStyle name="Normal 2 3 2 2 5 8" xfId="4407" xr:uid="{1884C42C-5F30-4BC3-82E0-ECF761C2B1DF}"/>
    <cellStyle name="Normal 2 3 2 2 6" xfId="452" xr:uid="{FAEC1578-17FB-4990-B4A7-16C2335A297A}"/>
    <cellStyle name="Normal 2 3 2 2 6 2" xfId="936" xr:uid="{266966FA-6D3D-44C5-B9F3-1D284C5B93F2}"/>
    <cellStyle name="Normal 2 3 2 2 6 2 2" xfId="2990" xr:uid="{887B99E9-69F9-4ED5-9862-5A5EE4479EBA}"/>
    <cellStyle name="Normal 2 3 2 2 6 2 2 2" xfId="11202" xr:uid="{3C9B8702-009C-4858-AA2E-882160A57BB8}"/>
    <cellStyle name="Normal 2 3 2 2 6 2 2 3" xfId="7097" xr:uid="{D339420A-7BD0-41FE-979B-3BEEC8AAA39F}"/>
    <cellStyle name="Normal 2 3 2 2 6 2 3" xfId="4016" xr:uid="{60CD0F8F-04C7-4D3E-8A18-612A21CD79B8}"/>
    <cellStyle name="Normal 2 3 2 2 6 2 3 2" xfId="12228" xr:uid="{AD1B0DD1-98BE-41A1-9868-B9D3D784231C}"/>
    <cellStyle name="Normal 2 3 2 2 6 2 3 3" xfId="8123" xr:uid="{C70F26D8-6CAD-4545-B96B-BD4F95E9A3D2}"/>
    <cellStyle name="Normal 2 3 2 2 6 2 4" xfId="1963" xr:uid="{D955DB86-F324-4BCF-8F3F-94EA29377C83}"/>
    <cellStyle name="Normal 2 3 2 2 6 2 4 2" xfId="10175" xr:uid="{EF6229EE-E53C-424F-ADF2-CF5BECBBC338}"/>
    <cellStyle name="Normal 2 3 2 2 6 2 4 3" xfId="6070" xr:uid="{09B8D4B6-1472-405D-9AB1-0D0C4C516015}"/>
    <cellStyle name="Normal 2 3 2 2 6 2 5" xfId="9149" xr:uid="{7D1D0A94-0CE2-4198-8001-1A3C8D52EEBF}"/>
    <cellStyle name="Normal 2 3 2 2 6 2 6" xfId="5044" xr:uid="{54B80309-0DAF-4692-95FB-328CF02BD004}"/>
    <cellStyle name="Normal 2 3 2 2 6 3" xfId="2509" xr:uid="{54C3408E-135F-4CB8-97B2-0F87D3D60119}"/>
    <cellStyle name="Normal 2 3 2 2 6 3 2" xfId="10721" xr:uid="{9A4F1FE5-D7F8-427B-8B8A-060D057B1131}"/>
    <cellStyle name="Normal 2 3 2 2 6 3 3" xfId="6616" xr:uid="{0609BEF5-6B68-45BD-83F7-C0FE96F7BAB3}"/>
    <cellStyle name="Normal 2 3 2 2 6 4" xfId="3535" xr:uid="{1BDAF565-49F9-43B0-B57E-3AD66F35C45B}"/>
    <cellStyle name="Normal 2 3 2 2 6 4 2" xfId="11747" xr:uid="{428B1207-22BF-4B44-829E-454DE24ABF9A}"/>
    <cellStyle name="Normal 2 3 2 2 6 4 3" xfId="7642" xr:uid="{8FE1E187-8E56-4A52-8351-6451B32C512D}"/>
    <cellStyle name="Normal 2 3 2 2 6 5" xfId="1482" xr:uid="{8E56F258-FFBC-4C22-A1F2-84DDD205BF96}"/>
    <cellStyle name="Normal 2 3 2 2 6 5 2" xfId="9694" xr:uid="{3640E7F2-ED52-411A-8462-C469715F8CF4}"/>
    <cellStyle name="Normal 2 3 2 2 6 5 3" xfId="5589" xr:uid="{9BC3A3C3-A905-4E4B-9338-6715122E1838}"/>
    <cellStyle name="Normal 2 3 2 2 6 6" xfId="8668" xr:uid="{12F4F349-F805-4E1E-A111-D5A1103FCF67}"/>
    <cellStyle name="Normal 2 3 2 2 6 7" xfId="4563" xr:uid="{10E8D8F1-BB31-46C9-AD22-FF3655F6FC01}"/>
    <cellStyle name="Normal 2 3 2 2 7" xfId="236" xr:uid="{ADFB90FE-2FE3-4243-A3AF-6434C703C3B9}"/>
    <cellStyle name="Normal 2 3 2 2 7 2" xfId="2295" xr:uid="{199C7F9A-5DCE-4176-BEED-2D2A0A8EABE9}"/>
    <cellStyle name="Normal 2 3 2 2 7 2 2" xfId="10507" xr:uid="{73331A98-BA84-4F64-830C-99DF1615DB43}"/>
    <cellStyle name="Normal 2 3 2 2 7 2 3" xfId="6402" xr:uid="{DA03153B-9A9B-463B-8D92-4FC8051F85A1}"/>
    <cellStyle name="Normal 2 3 2 2 7 3" xfId="3321" xr:uid="{90C4B4DC-8DB2-4349-A535-BC63AA469C18}"/>
    <cellStyle name="Normal 2 3 2 2 7 3 2" xfId="11533" xr:uid="{3AAD2A18-5F90-4785-BFAB-B507AC77DD62}"/>
    <cellStyle name="Normal 2 3 2 2 7 3 3" xfId="7428" xr:uid="{3EF241CF-F62A-4A89-85D7-658A3BBC978F}"/>
    <cellStyle name="Normal 2 3 2 2 7 4" xfId="1268" xr:uid="{103E9467-8398-4403-AEF8-482E6C370D47}"/>
    <cellStyle name="Normal 2 3 2 2 7 4 2" xfId="9480" xr:uid="{67A0253B-D9CE-470C-96BA-6AF27FD8B5DF}"/>
    <cellStyle name="Normal 2 3 2 2 7 4 3" xfId="5375" xr:uid="{2576A6FC-6431-4DA0-B1E3-9B6E773067FD}"/>
    <cellStyle name="Normal 2 3 2 2 7 5" xfId="8454" xr:uid="{97D825B2-8844-48AC-B964-72F99BDD9744}"/>
    <cellStyle name="Normal 2 3 2 2 7 6" xfId="4349" xr:uid="{53018008-7F62-4FFC-A14E-FF28FEFBD0AF}"/>
    <cellStyle name="Normal 2 3 2 2 8" xfId="722" xr:uid="{0952AB87-2E5A-440E-8365-118348694685}"/>
    <cellStyle name="Normal 2 3 2 2 8 2" xfId="2776" xr:uid="{4A3AE5C5-8C13-46A4-A9F9-57825B613C46}"/>
    <cellStyle name="Normal 2 3 2 2 8 2 2" xfId="10988" xr:uid="{83EE106E-5621-4773-B764-D9DB3B297383}"/>
    <cellStyle name="Normal 2 3 2 2 8 2 3" xfId="6883" xr:uid="{F8A9BDA0-E4E3-4469-9EE6-5155620D7CCE}"/>
    <cellStyle name="Normal 2 3 2 2 8 3" xfId="3802" xr:uid="{2FB1B581-21C4-422C-B4FF-C2745D9E03B4}"/>
    <cellStyle name="Normal 2 3 2 2 8 3 2" xfId="12014" xr:uid="{B02B5D2B-C195-4491-98EC-74DA89F1EB9F}"/>
    <cellStyle name="Normal 2 3 2 2 8 3 3" xfId="7909" xr:uid="{5317B6D0-EBAA-486E-A92E-0FDDB4D988D0}"/>
    <cellStyle name="Normal 2 3 2 2 8 4" xfId="1749" xr:uid="{D9366EAC-0C44-4C7D-9937-0553CAEE28C7}"/>
    <cellStyle name="Normal 2 3 2 2 8 4 2" xfId="9961" xr:uid="{B04230C1-5809-4254-A8D8-73818B9BEBC9}"/>
    <cellStyle name="Normal 2 3 2 2 8 4 3" xfId="5856" xr:uid="{05486EA8-C55C-4467-81C7-C8ACA71436D3}"/>
    <cellStyle name="Normal 2 3 2 2 8 5" xfId="8935" xr:uid="{9BC6C53F-6225-4F4C-A443-C80B436EC83D}"/>
    <cellStyle name="Normal 2 3 2 2 8 6" xfId="4830" xr:uid="{7743A3A3-19A8-4B33-8D8A-943A843BA47D}"/>
    <cellStyle name="Normal 2 3 2 2 9" xfId="2238" xr:uid="{8AAAF060-CF08-4677-83CF-0DFADFEE945D}"/>
    <cellStyle name="Normal 2 3 2 2 9 2" xfId="10450" xr:uid="{24E14DD4-3F1F-438D-8D25-D0DC6DBF038D}"/>
    <cellStyle name="Normal 2 3 2 2 9 3" xfId="6345" xr:uid="{2681CD50-3D89-43C4-A171-F72DA90E7251}"/>
    <cellStyle name="Normal 2 3 2 3" xfId="174" xr:uid="{F730B27F-5AB4-424D-B948-037249039FC3}"/>
    <cellStyle name="Normal 2 3 2 3 10" xfId="3260" xr:uid="{DB1BE33B-7A37-4948-8736-C039FCD1EE78}"/>
    <cellStyle name="Normal 2 3 2 3 10 2" xfId="11472" xr:uid="{760EAF5A-4BA3-4B18-A5EF-EC9355DFBA25}"/>
    <cellStyle name="Normal 2 3 2 3 10 3" xfId="7367" xr:uid="{B49FC516-B78B-4E95-B7AA-BC34B42D7355}"/>
    <cellStyle name="Normal 2 3 2 3 11" xfId="1207" xr:uid="{7041AC9B-F43D-4B7D-ABFA-CCD99A3103EA}"/>
    <cellStyle name="Normal 2 3 2 3 11 2" xfId="9419" xr:uid="{45F7BF20-E896-4E55-8401-E438470E6B28}"/>
    <cellStyle name="Normal 2 3 2 3 11 3" xfId="5314" xr:uid="{2EC35083-5012-4D60-9C3E-DCF98049C917}"/>
    <cellStyle name="Normal 2 3 2 3 12" xfId="8393" xr:uid="{EF5B1A8E-1B89-42E6-96CD-0E968A84253A}"/>
    <cellStyle name="Normal 2 3 2 3 13" xfId="4288" xr:uid="{6FDE8232-55A0-4C96-9355-34FC44F453DB}"/>
    <cellStyle name="Normal 2 3 2 3 2" xfId="348" xr:uid="{A039044F-5B01-4C38-BCC9-5EB698B87BEC}"/>
    <cellStyle name="Normal 2 3 2 3 2 2" xfId="593" xr:uid="{57388833-B67A-4721-A704-E6FA8EC21399}"/>
    <cellStyle name="Normal 2 3 2 3 2 2 2" xfId="1076" xr:uid="{B4C30EFC-270B-40D6-A063-80273DF3E84D}"/>
    <cellStyle name="Normal 2 3 2 3 2 2 2 2" xfId="3130" xr:uid="{F2DDA8A8-ECEE-4C46-9F9D-BCFB663838A5}"/>
    <cellStyle name="Normal 2 3 2 3 2 2 2 2 2" xfId="11342" xr:uid="{0019EE6E-F16F-47CD-B115-19D1AD619EA4}"/>
    <cellStyle name="Normal 2 3 2 3 2 2 2 2 3" xfId="7237" xr:uid="{8E463FDD-3F3A-40D2-A1CB-CB61F079EB4C}"/>
    <cellStyle name="Normal 2 3 2 3 2 2 2 3" xfId="4156" xr:uid="{DB13F6B7-8019-40F1-A4E4-A75D6EA5BD1C}"/>
    <cellStyle name="Normal 2 3 2 3 2 2 2 3 2" xfId="12368" xr:uid="{630A3A85-4DAF-4D88-A3E2-B22F18D2612E}"/>
    <cellStyle name="Normal 2 3 2 3 2 2 2 3 3" xfId="8263" xr:uid="{F97BF5C8-F3FB-4C3B-9388-8719D0444DB0}"/>
    <cellStyle name="Normal 2 3 2 3 2 2 2 4" xfId="2103" xr:uid="{6BB83234-1263-4157-A417-6B43207FD098}"/>
    <cellStyle name="Normal 2 3 2 3 2 2 2 4 2" xfId="10315" xr:uid="{3515A0B3-8D68-419E-BAD2-24595DB4FCE8}"/>
    <cellStyle name="Normal 2 3 2 3 2 2 2 4 3" xfId="6210" xr:uid="{7BE75765-DAA1-4D76-A377-E20B8F092A27}"/>
    <cellStyle name="Normal 2 3 2 3 2 2 2 5" xfId="9289" xr:uid="{5F44FFFE-880C-4BAA-AF9A-1FC404FAF0FA}"/>
    <cellStyle name="Normal 2 3 2 3 2 2 2 6" xfId="5184" xr:uid="{26F6F7F3-73DD-46D2-BA28-A52A5F5B2304}"/>
    <cellStyle name="Normal 2 3 2 3 2 2 3" xfId="2649" xr:uid="{6DAD891B-F355-4995-BEEF-8B4699B95481}"/>
    <cellStyle name="Normal 2 3 2 3 2 2 3 2" xfId="10861" xr:uid="{B4A22A8E-D945-4F30-928A-F9724CC8DA0B}"/>
    <cellStyle name="Normal 2 3 2 3 2 2 3 3" xfId="6756" xr:uid="{2509879F-588D-4E57-8C5B-3F5A59011412}"/>
    <cellStyle name="Normal 2 3 2 3 2 2 4" xfId="3675" xr:uid="{AB1C93D4-C9DC-4AB9-80E7-FB6586C6F5FC}"/>
    <cellStyle name="Normal 2 3 2 3 2 2 4 2" xfId="11887" xr:uid="{2E248036-E0BC-4B9D-8D87-4C5DEA14507C}"/>
    <cellStyle name="Normal 2 3 2 3 2 2 4 3" xfId="7782" xr:uid="{2C209871-98D6-420E-A2DD-4AD37972A846}"/>
    <cellStyle name="Normal 2 3 2 3 2 2 5" xfId="1622" xr:uid="{8D27676F-387C-4AA7-92B9-8CA1E1F4B9BE}"/>
    <cellStyle name="Normal 2 3 2 3 2 2 5 2" xfId="9834" xr:uid="{87FDF3B5-03BA-4504-B74E-03BAD4AD1377}"/>
    <cellStyle name="Normal 2 3 2 3 2 2 5 3" xfId="5729" xr:uid="{09928F0E-8218-4F57-9D49-14933763A59A}"/>
    <cellStyle name="Normal 2 3 2 3 2 2 6" xfId="8808" xr:uid="{A8A62558-42BA-40F9-8A33-87D3A5225C60}"/>
    <cellStyle name="Normal 2 3 2 3 2 2 7" xfId="4703" xr:uid="{9ACA9087-9128-411B-B7B3-D0258EC0C39E}"/>
    <cellStyle name="Normal 2 3 2 3 2 3" xfId="834" xr:uid="{2A9BDD46-5607-4CB9-AD07-BFF08F9AD83D}"/>
    <cellStyle name="Normal 2 3 2 3 2 3 2" xfId="2888" xr:uid="{1DEE00E9-FD1F-4980-B045-4529852CB0E3}"/>
    <cellStyle name="Normal 2 3 2 3 2 3 2 2" xfId="11100" xr:uid="{4A95DF4E-3C6C-4633-8D20-BE549E3ED8D3}"/>
    <cellStyle name="Normal 2 3 2 3 2 3 2 3" xfId="6995" xr:uid="{2E41571F-2873-4961-A3B1-D9401C6E9CC1}"/>
    <cellStyle name="Normal 2 3 2 3 2 3 3" xfId="3914" xr:uid="{05151592-9F2E-46EE-9ACA-C593B973A716}"/>
    <cellStyle name="Normal 2 3 2 3 2 3 3 2" xfId="12126" xr:uid="{18B481A5-7D5E-4119-96B6-BF3955CC0B6A}"/>
    <cellStyle name="Normal 2 3 2 3 2 3 3 3" xfId="8021" xr:uid="{072EB406-7146-40BB-BDD0-CE7F21780686}"/>
    <cellStyle name="Normal 2 3 2 3 2 3 4" xfId="1861" xr:uid="{AA3BD75F-17FC-42E5-AFB5-4014C435E15A}"/>
    <cellStyle name="Normal 2 3 2 3 2 3 4 2" xfId="10073" xr:uid="{B07A12A5-A4E9-44F3-B206-EAEB6C23AFAD}"/>
    <cellStyle name="Normal 2 3 2 3 2 3 4 3" xfId="5968" xr:uid="{145BB290-1936-413B-A6AA-66E40DA17D67}"/>
    <cellStyle name="Normal 2 3 2 3 2 3 5" xfId="9047" xr:uid="{CAB3A30E-D7D7-4D5F-AEF3-71A48ED3851D}"/>
    <cellStyle name="Normal 2 3 2 3 2 3 6" xfId="4942" xr:uid="{EA65D719-0F1D-453C-8B0E-0AFD0030EA9D}"/>
    <cellStyle name="Normal 2 3 2 3 2 4" xfId="2407" xr:uid="{94D7E295-0D66-4F6C-8602-C3434D602FCA}"/>
    <cellStyle name="Normal 2 3 2 3 2 4 2" xfId="10619" xr:uid="{8D539D84-EED9-46EB-B340-804AE7ADF477}"/>
    <cellStyle name="Normal 2 3 2 3 2 4 3" xfId="6514" xr:uid="{92D02FF7-5AF5-40FA-BE92-9414669EDA9E}"/>
    <cellStyle name="Normal 2 3 2 3 2 5" xfId="3433" xr:uid="{45C50E9B-6D34-4F7C-A19E-9D12C9CDBCFA}"/>
    <cellStyle name="Normal 2 3 2 3 2 5 2" xfId="11645" xr:uid="{92C31239-1607-4BE8-8582-BB5A1AC57E3A}"/>
    <cellStyle name="Normal 2 3 2 3 2 5 3" xfId="7540" xr:uid="{DC9C9B31-DE50-4DE8-98A8-600BD04EDBC9}"/>
    <cellStyle name="Normal 2 3 2 3 2 6" xfId="1380" xr:uid="{C8E7FA16-849B-4C29-80EF-313EF24C8302}"/>
    <cellStyle name="Normal 2 3 2 3 2 6 2" xfId="9592" xr:uid="{C73B7498-B5CF-4D8F-B423-82428FF82983}"/>
    <cellStyle name="Normal 2 3 2 3 2 6 3" xfId="5487" xr:uid="{87CC8528-9AD6-4E2C-8544-8D2AF5C4E511}"/>
    <cellStyle name="Normal 2 3 2 3 2 7" xfId="8566" xr:uid="{22C814B1-65D7-4EC5-8B49-1FD92D40B7CF}"/>
    <cellStyle name="Normal 2 3 2 3 2 8" xfId="4461" xr:uid="{7C65A2A0-A8B4-48BA-BF9A-F3D05C250674}"/>
    <cellStyle name="Normal 2 3 2 3 3" xfId="391" xr:uid="{9F9C832F-BB29-409A-B3DD-7DB4900C37C6}"/>
    <cellStyle name="Normal 2 3 2 3 3 2" xfId="634" xr:uid="{8F09DAC2-DD0B-4693-92F3-59FA7C2D1F8E}"/>
    <cellStyle name="Normal 2 3 2 3 3 2 2" xfId="1117" xr:uid="{C42A5284-AE2F-4549-B647-692C196CC795}"/>
    <cellStyle name="Normal 2 3 2 3 3 2 2 2" xfId="3171" xr:uid="{32DA678C-8160-46DA-8ECF-A1C1F0567A80}"/>
    <cellStyle name="Normal 2 3 2 3 3 2 2 2 2" xfId="11383" xr:uid="{23EF19D8-A1A1-4A47-97F6-44A5EE84D64B}"/>
    <cellStyle name="Normal 2 3 2 3 3 2 2 2 3" xfId="7278" xr:uid="{B57DD799-FB8F-4867-9DDF-B8F2DFBB60F6}"/>
    <cellStyle name="Normal 2 3 2 3 3 2 2 3" xfId="4197" xr:uid="{60FEA8A7-82AB-44CE-BF55-C1CC480AF97E}"/>
    <cellStyle name="Normal 2 3 2 3 3 2 2 3 2" xfId="12409" xr:uid="{1E28F0D5-B1A3-48E2-9D79-7E305D75C871}"/>
    <cellStyle name="Normal 2 3 2 3 3 2 2 3 3" xfId="8304" xr:uid="{926D415B-AE19-4E5F-825C-1D7BEF5AFAF1}"/>
    <cellStyle name="Normal 2 3 2 3 3 2 2 4" xfId="2144" xr:uid="{F7FB34DD-9AD5-48FA-AC90-68A557C8CB43}"/>
    <cellStyle name="Normal 2 3 2 3 3 2 2 4 2" xfId="10356" xr:uid="{AB103FE8-9F13-43EE-8CCE-94D0E19A8125}"/>
    <cellStyle name="Normal 2 3 2 3 3 2 2 4 3" xfId="6251" xr:uid="{BB94C0D6-219D-45BF-A392-E458D9055423}"/>
    <cellStyle name="Normal 2 3 2 3 3 2 2 5" xfId="9330" xr:uid="{6FB8CC0E-F643-497A-93EB-2FF87CBFA39A}"/>
    <cellStyle name="Normal 2 3 2 3 3 2 2 6" xfId="5225" xr:uid="{A0647D45-BE76-4914-9389-FBA709E5E64D}"/>
    <cellStyle name="Normal 2 3 2 3 3 2 3" xfId="2690" xr:uid="{CB146791-BCDA-4E4E-BEDF-CEDAE3533884}"/>
    <cellStyle name="Normal 2 3 2 3 3 2 3 2" xfId="10902" xr:uid="{279485C5-E643-42DE-A577-AC61EA214FB5}"/>
    <cellStyle name="Normal 2 3 2 3 3 2 3 3" xfId="6797" xr:uid="{9A3EC21B-37B9-48FE-9DAA-5570BEF3AD0B}"/>
    <cellStyle name="Normal 2 3 2 3 3 2 4" xfId="3716" xr:uid="{DE6EE9B6-0276-4220-893F-A1045A555F59}"/>
    <cellStyle name="Normal 2 3 2 3 3 2 4 2" xfId="11928" xr:uid="{5132A46A-C200-43D2-A3FD-AB3C777E9D4D}"/>
    <cellStyle name="Normal 2 3 2 3 3 2 4 3" xfId="7823" xr:uid="{8813E26F-A1FD-4260-9F16-FE233BF8F421}"/>
    <cellStyle name="Normal 2 3 2 3 3 2 5" xfId="1663" xr:uid="{3548A29D-EC9D-4EEE-8C96-DFF3D9D80E7F}"/>
    <cellStyle name="Normal 2 3 2 3 3 2 5 2" xfId="9875" xr:uid="{9C28DD25-D419-4E9B-97F5-BC328E42BDAE}"/>
    <cellStyle name="Normal 2 3 2 3 3 2 5 3" xfId="5770" xr:uid="{56A847FD-A9F2-4619-86CF-4CE6EF65180A}"/>
    <cellStyle name="Normal 2 3 2 3 3 2 6" xfId="8849" xr:uid="{19CA62AE-1D9B-4DDA-AED9-AD20D9721C33}"/>
    <cellStyle name="Normal 2 3 2 3 3 2 7" xfId="4744" xr:uid="{3B7BA3A6-6432-4D3D-A5AA-95E1FE462DCF}"/>
    <cellStyle name="Normal 2 3 2 3 3 3" xfId="875" xr:uid="{6757550F-F288-4CD1-8068-9AFC7AFC5A20}"/>
    <cellStyle name="Normal 2 3 2 3 3 3 2" xfId="2929" xr:uid="{C71D9928-1F03-4006-B67B-BD509F496878}"/>
    <cellStyle name="Normal 2 3 2 3 3 3 2 2" xfId="11141" xr:uid="{DAA96187-9845-42FE-8145-3ACAE354C448}"/>
    <cellStyle name="Normal 2 3 2 3 3 3 2 3" xfId="7036" xr:uid="{C88722D9-6685-4E7C-824D-3C3BDC5BBD5D}"/>
    <cellStyle name="Normal 2 3 2 3 3 3 3" xfId="3955" xr:uid="{5ADACCCF-922D-42AA-93E8-B6BFB6A4C0F6}"/>
    <cellStyle name="Normal 2 3 2 3 3 3 3 2" xfId="12167" xr:uid="{1F7C3FE5-D5C5-4C36-83FD-64F9918A806A}"/>
    <cellStyle name="Normal 2 3 2 3 3 3 3 3" xfId="8062" xr:uid="{2CDD2153-C9CE-433C-9968-0A4E2104B8EE}"/>
    <cellStyle name="Normal 2 3 2 3 3 3 4" xfId="1902" xr:uid="{557E5BF6-F450-4244-A435-7D2F50D0F18D}"/>
    <cellStyle name="Normal 2 3 2 3 3 3 4 2" xfId="10114" xr:uid="{E7828B6F-20A0-4515-A663-DB4DC8F546C9}"/>
    <cellStyle name="Normal 2 3 2 3 3 3 4 3" xfId="6009" xr:uid="{520E8CE0-1687-4094-BC0B-01A7A28DEBE3}"/>
    <cellStyle name="Normal 2 3 2 3 3 3 5" xfId="9088" xr:uid="{C6012436-C20E-4488-9100-8C0D5DA665C8}"/>
    <cellStyle name="Normal 2 3 2 3 3 3 6" xfId="4983" xr:uid="{4B2D20B3-126F-4023-8E1B-471D593A6747}"/>
    <cellStyle name="Normal 2 3 2 3 3 4" xfId="2448" xr:uid="{926951FB-D1A1-4F32-898B-B554F1239285}"/>
    <cellStyle name="Normal 2 3 2 3 3 4 2" xfId="10660" xr:uid="{678C3BFF-B2CA-44F5-ACA5-CDB14E1F8D23}"/>
    <cellStyle name="Normal 2 3 2 3 3 4 3" xfId="6555" xr:uid="{C2CACF87-7946-4081-ABC9-6D3465938EE5}"/>
    <cellStyle name="Normal 2 3 2 3 3 5" xfId="3474" xr:uid="{3FBEC321-4370-4B79-B1BE-8CD5C8BCA8B9}"/>
    <cellStyle name="Normal 2 3 2 3 3 5 2" xfId="11686" xr:uid="{C8425683-5FC7-4029-9C69-F7BD41D7C1EA}"/>
    <cellStyle name="Normal 2 3 2 3 3 5 3" xfId="7581" xr:uid="{DF2F5727-339D-45BB-B3D1-D7114A8F5529}"/>
    <cellStyle name="Normal 2 3 2 3 3 6" xfId="1421" xr:uid="{9736A345-19B9-4B4B-99BE-877ECDF4E603}"/>
    <cellStyle name="Normal 2 3 2 3 3 6 2" xfId="9633" xr:uid="{A6D3D1A5-214C-40DD-B3DD-19B21A14A670}"/>
    <cellStyle name="Normal 2 3 2 3 3 6 3" xfId="5528" xr:uid="{3E1B50F7-932D-4401-956C-1EF14534CF52}"/>
    <cellStyle name="Normal 2 3 2 3 3 7" xfId="8607" xr:uid="{65278AED-0C0F-4852-A5C6-03D12A7A887A}"/>
    <cellStyle name="Normal 2 3 2 3 3 8" xfId="4502" xr:uid="{7CA6D06D-811C-48EE-974E-A00C2C92875A}"/>
    <cellStyle name="Normal 2 3 2 3 4" xfId="432" xr:uid="{27614B06-E285-4A97-95BB-7C91FE3D8A51}"/>
    <cellStyle name="Normal 2 3 2 3 4 2" xfId="675" xr:uid="{3757FC29-546A-4AA3-A15E-6D8DAA93CDE4}"/>
    <cellStyle name="Normal 2 3 2 3 4 2 2" xfId="1158" xr:uid="{CE8A6755-8E9C-4C03-9912-BEAF82E3B279}"/>
    <cellStyle name="Normal 2 3 2 3 4 2 2 2" xfId="3212" xr:uid="{B65D3420-05CE-4BAC-A62C-44286FE8F83E}"/>
    <cellStyle name="Normal 2 3 2 3 4 2 2 2 2" xfId="11424" xr:uid="{BE370134-79C2-49C9-AD0C-D83CE45DAFD4}"/>
    <cellStyle name="Normal 2 3 2 3 4 2 2 2 3" xfId="7319" xr:uid="{F81FEB2B-213D-423C-B9D7-017D5EDD7F37}"/>
    <cellStyle name="Normal 2 3 2 3 4 2 2 3" xfId="4238" xr:uid="{581F6A3E-D7C1-47E5-8F34-C843B15D882F}"/>
    <cellStyle name="Normal 2 3 2 3 4 2 2 3 2" xfId="12450" xr:uid="{567E1CA5-427C-4CBB-AE92-E70A1F7FBB7E}"/>
    <cellStyle name="Normal 2 3 2 3 4 2 2 3 3" xfId="8345" xr:uid="{47A778E2-F60F-4CA1-9A52-37DC23B0CE73}"/>
    <cellStyle name="Normal 2 3 2 3 4 2 2 4" xfId="2185" xr:uid="{27BA2AE9-0F92-4D72-8092-A81FC4F6296C}"/>
    <cellStyle name="Normal 2 3 2 3 4 2 2 4 2" xfId="10397" xr:uid="{826CE412-89CB-4394-9181-455956CD740B}"/>
    <cellStyle name="Normal 2 3 2 3 4 2 2 4 3" xfId="6292" xr:uid="{03D637AA-1E9B-493C-98E8-3F36E02B0E55}"/>
    <cellStyle name="Normal 2 3 2 3 4 2 2 5" xfId="9371" xr:uid="{35AA0862-B3A6-4227-A30B-B352AEA9B413}"/>
    <cellStyle name="Normal 2 3 2 3 4 2 2 6" xfId="5266" xr:uid="{52FCB0A9-4479-4E98-8738-4258B8935560}"/>
    <cellStyle name="Normal 2 3 2 3 4 2 3" xfId="2731" xr:uid="{1C12E492-3D53-467E-95BE-6106DF54C9DE}"/>
    <cellStyle name="Normal 2 3 2 3 4 2 3 2" xfId="10943" xr:uid="{4992D00E-96F3-47A2-A1EC-3D32E245CEB9}"/>
    <cellStyle name="Normal 2 3 2 3 4 2 3 3" xfId="6838" xr:uid="{A7CF67E0-0C20-49A6-86A7-C28A66F22AC0}"/>
    <cellStyle name="Normal 2 3 2 3 4 2 4" xfId="3757" xr:uid="{C93B7896-011B-40D2-B164-EFBDFFA860E8}"/>
    <cellStyle name="Normal 2 3 2 3 4 2 4 2" xfId="11969" xr:uid="{D07EE8C5-DEE2-4840-BF8A-078065590AFD}"/>
    <cellStyle name="Normal 2 3 2 3 4 2 4 3" xfId="7864" xr:uid="{A8C89C5D-CF05-409F-8645-EAD5E4A44C04}"/>
    <cellStyle name="Normal 2 3 2 3 4 2 5" xfId="1704" xr:uid="{7FE08E63-BA78-4467-9A94-255EF8C85351}"/>
    <cellStyle name="Normal 2 3 2 3 4 2 5 2" xfId="9916" xr:uid="{48216666-1C9A-4DC5-94CA-7BD39A6DA146}"/>
    <cellStyle name="Normal 2 3 2 3 4 2 5 3" xfId="5811" xr:uid="{83E14A39-2397-4EFD-AAE3-6E0008749625}"/>
    <cellStyle name="Normal 2 3 2 3 4 2 6" xfId="8890" xr:uid="{FD005DC2-82DF-4827-BC65-2B74B808875C}"/>
    <cellStyle name="Normal 2 3 2 3 4 2 7" xfId="4785" xr:uid="{6805B69A-BE8C-44BD-BC8C-7185B4799E77}"/>
    <cellStyle name="Normal 2 3 2 3 4 3" xfId="916" xr:uid="{9BBF9EBC-094E-49BF-9A46-3EEB94F821B4}"/>
    <cellStyle name="Normal 2 3 2 3 4 3 2" xfId="2970" xr:uid="{3DBBE796-1D9F-4C76-A4A7-6DFFB5C89474}"/>
    <cellStyle name="Normal 2 3 2 3 4 3 2 2" xfId="11182" xr:uid="{3216EDCF-417D-4544-B018-797591DF74D9}"/>
    <cellStyle name="Normal 2 3 2 3 4 3 2 3" xfId="7077" xr:uid="{985E9D56-FBEC-403E-8D53-04B50D0439D5}"/>
    <cellStyle name="Normal 2 3 2 3 4 3 3" xfId="3996" xr:uid="{0ECA6173-332A-47B9-A441-E09FBF51F103}"/>
    <cellStyle name="Normal 2 3 2 3 4 3 3 2" xfId="12208" xr:uid="{42D81A24-2269-4DED-8B76-D4CEFD63527A}"/>
    <cellStyle name="Normal 2 3 2 3 4 3 3 3" xfId="8103" xr:uid="{9BBBF58A-0CA4-4958-85E0-F9E615F33ABD}"/>
    <cellStyle name="Normal 2 3 2 3 4 3 4" xfId="1943" xr:uid="{8386D3F1-6C52-40F9-ABE3-CD23DD09E541}"/>
    <cellStyle name="Normal 2 3 2 3 4 3 4 2" xfId="10155" xr:uid="{ACA49ADE-FF01-4DFE-8145-0D1429C15585}"/>
    <cellStyle name="Normal 2 3 2 3 4 3 4 3" xfId="6050" xr:uid="{710E3452-FC43-41E5-A80A-2F4CBFB6D138}"/>
    <cellStyle name="Normal 2 3 2 3 4 3 5" xfId="9129" xr:uid="{4A3EE92C-3E24-4A69-81BE-6984A5D7D36A}"/>
    <cellStyle name="Normal 2 3 2 3 4 3 6" xfId="5024" xr:uid="{93FD28E0-2582-4BAE-BA07-173081FD5AF4}"/>
    <cellStyle name="Normal 2 3 2 3 4 4" xfId="2489" xr:uid="{5239F86B-EB85-44D8-9E26-E98B9BA9EF07}"/>
    <cellStyle name="Normal 2 3 2 3 4 4 2" xfId="10701" xr:uid="{E40CBF2E-8D89-4DF6-A305-233C3B6C7B00}"/>
    <cellStyle name="Normal 2 3 2 3 4 4 3" xfId="6596" xr:uid="{90083E0E-1B81-4A65-9042-FF5C2E40443F}"/>
    <cellStyle name="Normal 2 3 2 3 4 5" xfId="3515" xr:uid="{972F9C67-DC25-49DB-92EB-52D5117EC680}"/>
    <cellStyle name="Normal 2 3 2 3 4 5 2" xfId="11727" xr:uid="{282AD95C-C543-4444-917B-B74593B70179}"/>
    <cellStyle name="Normal 2 3 2 3 4 5 3" xfId="7622" xr:uid="{86CC7E27-D064-41B9-9811-E0EA7CF2B0F6}"/>
    <cellStyle name="Normal 2 3 2 3 4 6" xfId="1462" xr:uid="{CE109E1A-CEAE-4B21-9350-EF9893B13EDF}"/>
    <cellStyle name="Normal 2 3 2 3 4 6 2" xfId="9674" xr:uid="{EDFEEFBB-A358-4B7C-AE13-C0289799E4DC}"/>
    <cellStyle name="Normal 2 3 2 3 4 6 3" xfId="5569" xr:uid="{52E4FA1C-3717-44EA-A678-F60B838E3B25}"/>
    <cellStyle name="Normal 2 3 2 3 4 7" xfId="8648" xr:uid="{09643A69-4BC9-496E-8762-495B32AA118F}"/>
    <cellStyle name="Normal 2 3 2 3 4 8" xfId="4543" xr:uid="{CD3EF5FD-0B1A-48AB-AB86-18642C888839}"/>
    <cellStyle name="Normal 2 3 2 3 5" xfId="290" xr:uid="{B6B3EA45-2BAF-4C4F-9EA8-F72BFCD94602}"/>
    <cellStyle name="Normal 2 3 2 3 5 2" xfId="536" xr:uid="{1814008F-E6DB-4A00-B135-092E5EF686AF}"/>
    <cellStyle name="Normal 2 3 2 3 5 2 2" xfId="1019" xr:uid="{6FE12477-6691-4107-9449-E0833AFC79B3}"/>
    <cellStyle name="Normal 2 3 2 3 5 2 2 2" xfId="3073" xr:uid="{8C46F006-2932-4045-8362-F24F92A9C18A}"/>
    <cellStyle name="Normal 2 3 2 3 5 2 2 2 2" xfId="11285" xr:uid="{89A7FD51-E24C-46F8-B181-0FD99EB7E5D3}"/>
    <cellStyle name="Normal 2 3 2 3 5 2 2 2 3" xfId="7180" xr:uid="{9E90F682-CAD3-47E3-BCAD-E76DFFE81E9E}"/>
    <cellStyle name="Normal 2 3 2 3 5 2 2 3" xfId="4099" xr:uid="{B8C7BAB7-1E3E-4FE0-B607-4CA3B0AA1910}"/>
    <cellStyle name="Normal 2 3 2 3 5 2 2 3 2" xfId="12311" xr:uid="{5F3C605C-57C5-4A7C-B2D5-963D9D5EB264}"/>
    <cellStyle name="Normal 2 3 2 3 5 2 2 3 3" xfId="8206" xr:uid="{62747F1E-8A9C-4176-B6C7-A98C4CF3929D}"/>
    <cellStyle name="Normal 2 3 2 3 5 2 2 4" xfId="2046" xr:uid="{42958BB5-797C-4E8A-B151-540D6B3E28FD}"/>
    <cellStyle name="Normal 2 3 2 3 5 2 2 4 2" xfId="10258" xr:uid="{692E8BC4-8780-480A-9ADF-1EAB545D5C0E}"/>
    <cellStyle name="Normal 2 3 2 3 5 2 2 4 3" xfId="6153" xr:uid="{D464F768-2258-4568-8478-75989C0B0A7A}"/>
    <cellStyle name="Normal 2 3 2 3 5 2 2 5" xfId="9232" xr:uid="{7CB95524-34B8-4EDA-849C-80C935054812}"/>
    <cellStyle name="Normal 2 3 2 3 5 2 2 6" xfId="5127" xr:uid="{5060E217-C5E8-4754-9CE0-8749E4769EB8}"/>
    <cellStyle name="Normal 2 3 2 3 5 2 3" xfId="2592" xr:uid="{ECEE4AC5-FFDF-4E5C-A344-FB9AABAC6B5F}"/>
    <cellStyle name="Normal 2 3 2 3 5 2 3 2" xfId="10804" xr:uid="{74FCCD6B-7D14-4F9C-B956-7CCA2AF71651}"/>
    <cellStyle name="Normal 2 3 2 3 5 2 3 3" xfId="6699" xr:uid="{E51DF1D0-3506-4796-8A84-CE97F0CEE804}"/>
    <cellStyle name="Normal 2 3 2 3 5 2 4" xfId="3618" xr:uid="{2A252983-FED2-41AB-BA27-EC8228DBEF4D}"/>
    <cellStyle name="Normal 2 3 2 3 5 2 4 2" xfId="11830" xr:uid="{242F1086-17F5-43CE-97D6-9655CE1C516B}"/>
    <cellStyle name="Normal 2 3 2 3 5 2 4 3" xfId="7725" xr:uid="{9699B241-EC57-41DD-A0D2-8AC2AFBFE41F}"/>
    <cellStyle name="Normal 2 3 2 3 5 2 5" xfId="1565" xr:uid="{E271B121-9595-4492-AA0E-A4B5FD0EC3FB}"/>
    <cellStyle name="Normal 2 3 2 3 5 2 5 2" xfId="9777" xr:uid="{1390D096-CA3B-40A0-9BA6-EE032820AE29}"/>
    <cellStyle name="Normal 2 3 2 3 5 2 5 3" xfId="5672" xr:uid="{A3AF9952-9E32-4319-9B25-D0AEF6360D4E}"/>
    <cellStyle name="Normal 2 3 2 3 5 2 6" xfId="8751" xr:uid="{0699ABAC-40C8-4669-AB71-9988ECA05E2B}"/>
    <cellStyle name="Normal 2 3 2 3 5 2 7" xfId="4646" xr:uid="{2AB18A60-A8FA-4DEB-B78D-AAF0D63E65BC}"/>
    <cellStyle name="Normal 2 3 2 3 5 3" xfId="776" xr:uid="{694625D7-FB43-4A75-80DF-FA11A196BDC8}"/>
    <cellStyle name="Normal 2 3 2 3 5 3 2" xfId="2830" xr:uid="{999B7BFB-B739-45F2-9FED-1746C2A8CE30}"/>
    <cellStyle name="Normal 2 3 2 3 5 3 2 2" xfId="11042" xr:uid="{9087895D-76DF-46E2-B049-8FC4A5333D10}"/>
    <cellStyle name="Normal 2 3 2 3 5 3 2 3" xfId="6937" xr:uid="{B9D44893-361D-424C-AEF7-75C1D5311D0C}"/>
    <cellStyle name="Normal 2 3 2 3 5 3 3" xfId="3856" xr:uid="{0F900FA6-16C0-42B0-8CF4-411818512AC9}"/>
    <cellStyle name="Normal 2 3 2 3 5 3 3 2" xfId="12068" xr:uid="{3C41B72F-3192-44BE-9ED4-F10193121DB3}"/>
    <cellStyle name="Normal 2 3 2 3 5 3 3 3" xfId="7963" xr:uid="{DFD49EF1-7B52-43BA-B776-89D87F3E9538}"/>
    <cellStyle name="Normal 2 3 2 3 5 3 4" xfId="1803" xr:uid="{48C18801-BE7C-4F1F-AEAE-DDD4F5CA108D}"/>
    <cellStyle name="Normal 2 3 2 3 5 3 4 2" xfId="10015" xr:uid="{7B9BD0E5-1E12-450F-98D3-75FC5BC2197B}"/>
    <cellStyle name="Normal 2 3 2 3 5 3 4 3" xfId="5910" xr:uid="{A5E11978-F679-4E3C-9DF4-B44DF5339CD0}"/>
    <cellStyle name="Normal 2 3 2 3 5 3 5" xfId="8989" xr:uid="{4B9D6BC3-3B6A-4078-AFED-7261A4A0B598}"/>
    <cellStyle name="Normal 2 3 2 3 5 3 6" xfId="4884" xr:uid="{17DF3082-498C-4774-A88F-3D15E9C776B2}"/>
    <cellStyle name="Normal 2 3 2 3 5 4" xfId="2349" xr:uid="{E05289D7-1179-46CB-933F-A87E51EA3F77}"/>
    <cellStyle name="Normal 2 3 2 3 5 4 2" xfId="10561" xr:uid="{29CBB481-C6CD-4B95-8053-BDF28D190D4F}"/>
    <cellStyle name="Normal 2 3 2 3 5 4 3" xfId="6456" xr:uid="{13E5AAD1-CC84-468F-A091-DDDEFDB1A130}"/>
    <cellStyle name="Normal 2 3 2 3 5 5" xfId="3375" xr:uid="{22AAD25E-3149-48E4-9B99-6549AF1E738A}"/>
    <cellStyle name="Normal 2 3 2 3 5 5 2" xfId="11587" xr:uid="{99884229-F70E-484C-8A22-2E9B10F646FD}"/>
    <cellStyle name="Normal 2 3 2 3 5 5 3" xfId="7482" xr:uid="{2E1ABCC4-6324-496A-AE65-A51CF501C334}"/>
    <cellStyle name="Normal 2 3 2 3 5 6" xfId="1322" xr:uid="{E42EA6A9-C0AC-4552-B90D-A36376E145D0}"/>
    <cellStyle name="Normal 2 3 2 3 5 6 2" xfId="9534" xr:uid="{8011AD66-1A50-4FB5-A579-EB4EBADDB16E}"/>
    <cellStyle name="Normal 2 3 2 3 5 6 3" xfId="5429" xr:uid="{40D14579-BE83-408C-94BF-C07EF3AA6601}"/>
    <cellStyle name="Normal 2 3 2 3 5 7" xfId="8508" xr:uid="{EA069CE1-FBBD-4D11-992C-7E7DAC1033A9}"/>
    <cellStyle name="Normal 2 3 2 3 5 8" xfId="4403" xr:uid="{0DDE9424-2834-496A-BC06-D46E2418B7D2}"/>
    <cellStyle name="Normal 2 3 2 3 6" xfId="479" xr:uid="{ADC74F4F-C981-4150-B129-5ADC6D56CE2D}"/>
    <cellStyle name="Normal 2 3 2 3 6 2" xfId="962" xr:uid="{A7C17A45-F9C8-4EE9-8D27-0471B89F739A}"/>
    <cellStyle name="Normal 2 3 2 3 6 2 2" xfId="3016" xr:uid="{235F311E-5203-48B9-A59F-0B5BEC6B6337}"/>
    <cellStyle name="Normal 2 3 2 3 6 2 2 2" xfId="11228" xr:uid="{C9B800B8-E059-4C26-AE19-E57CD58E8FBB}"/>
    <cellStyle name="Normal 2 3 2 3 6 2 2 3" xfId="7123" xr:uid="{FFF322CB-6FC8-4A12-A72C-B8D55C3B3661}"/>
    <cellStyle name="Normal 2 3 2 3 6 2 3" xfId="4042" xr:uid="{689D8C7E-02B6-4A3F-A754-DF6C7F969C51}"/>
    <cellStyle name="Normal 2 3 2 3 6 2 3 2" xfId="12254" xr:uid="{FB911C70-3F58-415B-967D-34CAB5BDBBBB}"/>
    <cellStyle name="Normal 2 3 2 3 6 2 3 3" xfId="8149" xr:uid="{B831F6E0-9683-48B8-9E99-02EF21A3B98C}"/>
    <cellStyle name="Normal 2 3 2 3 6 2 4" xfId="1989" xr:uid="{F9B36208-C009-4C11-B1D0-4997AC67ABD5}"/>
    <cellStyle name="Normal 2 3 2 3 6 2 4 2" xfId="10201" xr:uid="{D094B273-6352-43A7-B436-72A03B4DDB4B}"/>
    <cellStyle name="Normal 2 3 2 3 6 2 4 3" xfId="6096" xr:uid="{15D3D833-02F5-49CA-9072-58E8B0A3987C}"/>
    <cellStyle name="Normal 2 3 2 3 6 2 5" xfId="9175" xr:uid="{AF45D9E0-47F1-40FC-B8BD-E71FA1AF4753}"/>
    <cellStyle name="Normal 2 3 2 3 6 2 6" xfId="5070" xr:uid="{A4236C04-A8E4-4756-8131-5A779C9F947E}"/>
    <cellStyle name="Normal 2 3 2 3 6 3" xfId="2535" xr:uid="{5A4267E8-3137-4CA8-A5F7-09503C2E68B0}"/>
    <cellStyle name="Normal 2 3 2 3 6 3 2" xfId="10747" xr:uid="{48A92238-D63E-4D8A-B7AB-AB0E08A92C90}"/>
    <cellStyle name="Normal 2 3 2 3 6 3 3" xfId="6642" xr:uid="{3379F90F-3A66-485F-8E37-FFCB36D541E7}"/>
    <cellStyle name="Normal 2 3 2 3 6 4" xfId="3561" xr:uid="{1A881BD1-5CF7-402A-827A-0650772D25C6}"/>
    <cellStyle name="Normal 2 3 2 3 6 4 2" xfId="11773" xr:uid="{85E748F1-CA41-4A94-88B9-D00D0C887B8D}"/>
    <cellStyle name="Normal 2 3 2 3 6 4 3" xfId="7668" xr:uid="{804DEE9D-3DD3-4A8B-BF61-1891BC0575B0}"/>
    <cellStyle name="Normal 2 3 2 3 6 5" xfId="1508" xr:uid="{8894CA2C-08A2-44C4-B735-14C7A7C42842}"/>
    <cellStyle name="Normal 2 3 2 3 6 5 2" xfId="9720" xr:uid="{09A77AA0-A6C7-4791-A5FF-7C01423E89AF}"/>
    <cellStyle name="Normal 2 3 2 3 6 5 3" xfId="5615" xr:uid="{06C102AA-762B-4252-8CB3-BEB6A8CDD1D4}"/>
    <cellStyle name="Normal 2 3 2 3 6 6" xfId="8694" xr:uid="{2A67C72A-CA26-4CF4-9BEF-F6F540B45F5A}"/>
    <cellStyle name="Normal 2 3 2 3 6 7" xfId="4589" xr:uid="{389688C1-DCE6-4DD7-9498-F31E109BA20C}"/>
    <cellStyle name="Normal 2 3 2 3 7" xfId="232" xr:uid="{F70A70DF-579E-4284-A73B-9D56BB3B28D4}"/>
    <cellStyle name="Normal 2 3 2 3 7 2" xfId="2291" xr:uid="{7A23C98D-AEF8-4CAA-A806-773DBF2E328F}"/>
    <cellStyle name="Normal 2 3 2 3 7 2 2" xfId="10503" xr:uid="{EC09118A-9804-4BEF-B482-CDDB8A94F1B2}"/>
    <cellStyle name="Normal 2 3 2 3 7 2 3" xfId="6398" xr:uid="{0C957FF4-9CDF-4F01-AA96-624812544A9D}"/>
    <cellStyle name="Normal 2 3 2 3 7 3" xfId="3317" xr:uid="{44105E8F-83A6-4F1E-AC80-20962FA3798D}"/>
    <cellStyle name="Normal 2 3 2 3 7 3 2" xfId="11529" xr:uid="{A7190D53-19F7-4CDB-94E1-E93FC56D52AE}"/>
    <cellStyle name="Normal 2 3 2 3 7 3 3" xfId="7424" xr:uid="{C28424BA-20EE-456B-938B-9C1AB1A61797}"/>
    <cellStyle name="Normal 2 3 2 3 7 4" xfId="1264" xr:uid="{ECCB9F06-103F-4C3B-94EA-43FEC318193D}"/>
    <cellStyle name="Normal 2 3 2 3 7 4 2" xfId="9476" xr:uid="{3D0C50E9-0B05-4D52-BFD4-A5255BC84718}"/>
    <cellStyle name="Normal 2 3 2 3 7 4 3" xfId="5371" xr:uid="{17265AED-D63F-4B04-ACEB-A85C69318AF2}"/>
    <cellStyle name="Normal 2 3 2 3 7 5" xfId="8450" xr:uid="{F441D94B-2C75-426C-ACE7-D04A934F1A96}"/>
    <cellStyle name="Normal 2 3 2 3 7 6" xfId="4345" xr:uid="{C05327B5-8737-4BAF-8879-B124C275994A}"/>
    <cellStyle name="Normal 2 3 2 3 8" xfId="718" xr:uid="{EF4FD964-FE2F-41D9-BCAE-34FDBEF8772D}"/>
    <cellStyle name="Normal 2 3 2 3 8 2" xfId="2772" xr:uid="{DF4D76C3-0971-4580-A0DF-B3680201CCBE}"/>
    <cellStyle name="Normal 2 3 2 3 8 2 2" xfId="10984" xr:uid="{A74A64F4-C9CC-4F63-81D4-DFB41F15CF20}"/>
    <cellStyle name="Normal 2 3 2 3 8 2 3" xfId="6879" xr:uid="{0F0B4D16-0693-4FDF-AA62-B0AD40EE5EA9}"/>
    <cellStyle name="Normal 2 3 2 3 8 3" xfId="3798" xr:uid="{65A9E6AA-1334-4BFA-9BB1-40DF6E675D08}"/>
    <cellStyle name="Normal 2 3 2 3 8 3 2" xfId="12010" xr:uid="{9B1B64F5-1DCE-4B7E-AF8F-C9E88CE45885}"/>
    <cellStyle name="Normal 2 3 2 3 8 3 3" xfId="7905" xr:uid="{46D69710-769E-41F4-9040-AE359DD59A4F}"/>
    <cellStyle name="Normal 2 3 2 3 8 4" xfId="1745" xr:uid="{A867B555-AD90-4D9E-922F-DB53DA6CCC44}"/>
    <cellStyle name="Normal 2 3 2 3 8 4 2" xfId="9957" xr:uid="{C9192A7D-DEF9-44E2-9643-EF3D585D86E1}"/>
    <cellStyle name="Normal 2 3 2 3 8 4 3" xfId="5852" xr:uid="{7AD0D367-627F-4BF8-945C-EE2FDAC2D7BC}"/>
    <cellStyle name="Normal 2 3 2 3 8 5" xfId="8931" xr:uid="{11C137B5-30FB-433C-81F5-47B1A878CE07}"/>
    <cellStyle name="Normal 2 3 2 3 8 6" xfId="4826" xr:uid="{60154632-C3B8-41BE-86C4-C84EE98E573F}"/>
    <cellStyle name="Normal 2 3 2 3 9" xfId="2234" xr:uid="{701D9837-12A9-494F-994D-FC687598F846}"/>
    <cellStyle name="Normal 2 3 2 3 9 2" xfId="10446" xr:uid="{9113BA7C-4818-4F2D-96C6-83E1EF8C9A7E}"/>
    <cellStyle name="Normal 2 3 2 3 9 3" xfId="6341" xr:uid="{176C781D-06E6-4A03-8972-714AD51CE75F}"/>
    <cellStyle name="Normal 2 3 2 4" xfId="188" xr:uid="{2F0533AD-D48A-4103-966D-CC4695ED09EB}"/>
    <cellStyle name="Normal 2 3 2 4 10" xfId="4302" xr:uid="{639BC276-E900-4004-825F-2CDFC90F2EB7}"/>
    <cellStyle name="Normal 2 3 2 4 2" xfId="304" xr:uid="{2B8A868C-3E8D-45A5-9DFF-27AD367E7AD6}"/>
    <cellStyle name="Normal 2 3 2 4 2 2" xfId="549" xr:uid="{39882E24-FDDF-482C-AB63-E6A77E142BA4}"/>
    <cellStyle name="Normal 2 3 2 4 2 2 2" xfId="1032" xr:uid="{31D1904B-7E3E-4DCF-8C68-A103997490EB}"/>
    <cellStyle name="Normal 2 3 2 4 2 2 2 2" xfId="3086" xr:uid="{78673A45-7E5F-493C-8C9B-97F2468CB047}"/>
    <cellStyle name="Normal 2 3 2 4 2 2 2 2 2" xfId="11298" xr:uid="{23D5C056-75E8-4387-B073-6B2A85ACF7FD}"/>
    <cellStyle name="Normal 2 3 2 4 2 2 2 2 3" xfId="7193" xr:uid="{59BBB22C-5253-4FD1-A20A-C6C47DCD709C}"/>
    <cellStyle name="Normal 2 3 2 4 2 2 2 3" xfId="4112" xr:uid="{1F3069C1-E6E4-4487-AF49-4A51509087FB}"/>
    <cellStyle name="Normal 2 3 2 4 2 2 2 3 2" xfId="12324" xr:uid="{F1633C12-B9D3-4E6D-8F0B-2733A7F5892D}"/>
    <cellStyle name="Normal 2 3 2 4 2 2 2 3 3" xfId="8219" xr:uid="{37F0CCA3-660F-4A2C-8C95-9944D5DE43FD}"/>
    <cellStyle name="Normal 2 3 2 4 2 2 2 4" xfId="2059" xr:uid="{048DC0E2-0FD8-48F0-9215-5E311471B9D1}"/>
    <cellStyle name="Normal 2 3 2 4 2 2 2 4 2" xfId="10271" xr:uid="{C315ADB5-E9E3-4454-8B24-A58A2C68F7C4}"/>
    <cellStyle name="Normal 2 3 2 4 2 2 2 4 3" xfId="6166" xr:uid="{74110D02-C8F1-45E7-B734-2ED794451D31}"/>
    <cellStyle name="Normal 2 3 2 4 2 2 2 5" xfId="9245" xr:uid="{4B734720-DAC8-4965-BCA3-FDF6A02B70A3}"/>
    <cellStyle name="Normal 2 3 2 4 2 2 2 6" xfId="5140" xr:uid="{24F01C50-F77F-45ED-B0E9-AABA4549499D}"/>
    <cellStyle name="Normal 2 3 2 4 2 2 3" xfId="2605" xr:uid="{D2BFFE9F-EBE5-48BC-9DB8-055BB6FF620D}"/>
    <cellStyle name="Normal 2 3 2 4 2 2 3 2" xfId="10817" xr:uid="{3433C49B-280A-475A-A441-1ABB530767AD}"/>
    <cellStyle name="Normal 2 3 2 4 2 2 3 3" xfId="6712" xr:uid="{70437CB8-EEB5-46FD-94ED-E25CAD0F1CBB}"/>
    <cellStyle name="Normal 2 3 2 4 2 2 4" xfId="3631" xr:uid="{4465F19F-417A-46F6-8B7C-7C403618D38C}"/>
    <cellStyle name="Normal 2 3 2 4 2 2 4 2" xfId="11843" xr:uid="{E5D45459-F8A2-4C07-ACC4-C8151A92A3EB}"/>
    <cellStyle name="Normal 2 3 2 4 2 2 4 3" xfId="7738" xr:uid="{5E951CDF-056A-4E04-BD00-B2614A7FF292}"/>
    <cellStyle name="Normal 2 3 2 4 2 2 5" xfId="1578" xr:uid="{03100EAF-1F08-4579-87BF-4050222E1115}"/>
    <cellStyle name="Normal 2 3 2 4 2 2 5 2" xfId="9790" xr:uid="{2D4F8262-CB93-49E5-BE47-167D7E64B2B7}"/>
    <cellStyle name="Normal 2 3 2 4 2 2 5 3" xfId="5685" xr:uid="{C14E9FDA-7B7D-4601-990E-E48DCEBF8029}"/>
    <cellStyle name="Normal 2 3 2 4 2 2 6" xfId="8764" xr:uid="{60302C5D-CD29-48F4-AD29-35A1ABCC9BC9}"/>
    <cellStyle name="Normal 2 3 2 4 2 2 7" xfId="4659" xr:uid="{A07DEE81-993B-4D91-BAFD-AAFCFC91A931}"/>
    <cellStyle name="Normal 2 3 2 4 2 3" xfId="790" xr:uid="{8BD537BA-77DD-4EE7-8C3C-B80F284F7B9E}"/>
    <cellStyle name="Normal 2 3 2 4 2 3 2" xfId="2844" xr:uid="{163DACC2-5131-44DC-9149-D720C0FC96A5}"/>
    <cellStyle name="Normal 2 3 2 4 2 3 2 2" xfId="11056" xr:uid="{5B980A3F-D71F-48B6-BAEC-1CE399014BF1}"/>
    <cellStyle name="Normal 2 3 2 4 2 3 2 3" xfId="6951" xr:uid="{4EC6861B-B09F-4CEA-8FD6-71D482BDAA10}"/>
    <cellStyle name="Normal 2 3 2 4 2 3 3" xfId="3870" xr:uid="{7D92BF0B-DFD3-446D-92CF-DA41266A600D}"/>
    <cellStyle name="Normal 2 3 2 4 2 3 3 2" xfId="12082" xr:uid="{B8C940CD-47C2-41DE-880D-AD143AB797AA}"/>
    <cellStyle name="Normal 2 3 2 4 2 3 3 3" xfId="7977" xr:uid="{20CF3458-1D2B-4B32-939A-BDB21101D24A}"/>
    <cellStyle name="Normal 2 3 2 4 2 3 4" xfId="1817" xr:uid="{01B8F85F-E9E5-450E-B150-B32055599AC7}"/>
    <cellStyle name="Normal 2 3 2 4 2 3 4 2" xfId="10029" xr:uid="{EB33DC84-63D2-4252-A6B5-DCA926C0ACB0}"/>
    <cellStyle name="Normal 2 3 2 4 2 3 4 3" xfId="5924" xr:uid="{1FE680E4-D897-42B5-97EB-D0547C1082D0}"/>
    <cellStyle name="Normal 2 3 2 4 2 3 5" xfId="9003" xr:uid="{0B38A1DD-C770-4B16-8262-ED75C8C3715C}"/>
    <cellStyle name="Normal 2 3 2 4 2 3 6" xfId="4898" xr:uid="{E0CB3EA7-8B12-41CD-87D3-B65347B2514C}"/>
    <cellStyle name="Normal 2 3 2 4 2 4" xfId="2363" xr:uid="{BABF7BBE-D238-45E6-8D2E-E36CDB5A6187}"/>
    <cellStyle name="Normal 2 3 2 4 2 4 2" xfId="10575" xr:uid="{76AF289A-51D9-478E-A15D-5DBDE5849F20}"/>
    <cellStyle name="Normal 2 3 2 4 2 4 3" xfId="6470" xr:uid="{B9CBCFC1-FB9D-4590-9A40-27B0CEB4531E}"/>
    <cellStyle name="Normal 2 3 2 4 2 5" xfId="3389" xr:uid="{3C73CBCE-F0A5-4C29-BC7F-73EEA73C6298}"/>
    <cellStyle name="Normal 2 3 2 4 2 5 2" xfId="11601" xr:uid="{A1BF5969-537F-464D-9F1A-0DAA96CF2D76}"/>
    <cellStyle name="Normal 2 3 2 4 2 5 3" xfId="7496" xr:uid="{6735468D-DDEC-48AD-A27B-80DB89341109}"/>
    <cellStyle name="Normal 2 3 2 4 2 6" xfId="1336" xr:uid="{F4B9F085-D0CF-4F00-8009-B405CA2A9883}"/>
    <cellStyle name="Normal 2 3 2 4 2 6 2" xfId="9548" xr:uid="{7485B72B-8BF1-440D-95A7-A06A9BE38F88}"/>
    <cellStyle name="Normal 2 3 2 4 2 6 3" xfId="5443" xr:uid="{64870FB7-9AD1-4AB2-86D7-B073E2B7FAD7}"/>
    <cellStyle name="Normal 2 3 2 4 2 7" xfId="8522" xr:uid="{0FD0145A-9CA7-4D2B-AEF9-A40E43DB993C}"/>
    <cellStyle name="Normal 2 3 2 4 2 8" xfId="4417" xr:uid="{D0C7E6C1-C343-4440-9D71-B37CC19EA766}"/>
    <cellStyle name="Normal 2 3 2 4 3" xfId="492" xr:uid="{FF9BCD0C-7253-469E-A9DD-AF9F7ED62066}"/>
    <cellStyle name="Normal 2 3 2 4 3 2" xfId="975" xr:uid="{7C30D9BF-0863-42AB-AA3B-8175C98690D3}"/>
    <cellStyle name="Normal 2 3 2 4 3 2 2" xfId="3029" xr:uid="{59406F74-2427-494A-AD9F-BAA53A606B50}"/>
    <cellStyle name="Normal 2 3 2 4 3 2 2 2" xfId="11241" xr:uid="{E1834C8B-59FE-4F68-945F-A9A598C74A7E}"/>
    <cellStyle name="Normal 2 3 2 4 3 2 2 3" xfId="7136" xr:uid="{2AEFEC86-4B1E-41D5-B108-2F187F8403CB}"/>
    <cellStyle name="Normal 2 3 2 4 3 2 3" xfId="4055" xr:uid="{0F7A34D1-69EE-4E91-B439-09D671E4CD78}"/>
    <cellStyle name="Normal 2 3 2 4 3 2 3 2" xfId="12267" xr:uid="{A5D991C6-B71C-4CA6-989F-4DE631CCAC5D}"/>
    <cellStyle name="Normal 2 3 2 4 3 2 3 3" xfId="8162" xr:uid="{E065B4DB-0A80-4E50-B1C2-78ABA5A6FE50}"/>
    <cellStyle name="Normal 2 3 2 4 3 2 4" xfId="2002" xr:uid="{E2559C15-6F99-4438-A979-A64149C79DE2}"/>
    <cellStyle name="Normal 2 3 2 4 3 2 4 2" xfId="10214" xr:uid="{99F9C480-B957-4F30-8D5F-F43B06398374}"/>
    <cellStyle name="Normal 2 3 2 4 3 2 4 3" xfId="6109" xr:uid="{5ECB2407-D279-417A-9EBC-72D3799DB435}"/>
    <cellStyle name="Normal 2 3 2 4 3 2 5" xfId="9188" xr:uid="{0C7D428D-7D07-4B84-AB76-BF2D84002AEB}"/>
    <cellStyle name="Normal 2 3 2 4 3 2 6" xfId="5083" xr:uid="{7F6AE9A0-EA97-4E1F-83BB-29CC548526D0}"/>
    <cellStyle name="Normal 2 3 2 4 3 3" xfId="2548" xr:uid="{4A88973F-2AA8-4573-9A87-B45A2DC3B1DC}"/>
    <cellStyle name="Normal 2 3 2 4 3 3 2" xfId="10760" xr:uid="{6CD967DC-DAD4-4AC1-8743-70A9BCA95759}"/>
    <cellStyle name="Normal 2 3 2 4 3 3 3" xfId="6655" xr:uid="{F98B33C2-5A94-4A48-80ED-5D755939F50C}"/>
    <cellStyle name="Normal 2 3 2 4 3 4" xfId="3574" xr:uid="{8EFF0587-AFF8-4050-9271-53E5629DF711}"/>
    <cellStyle name="Normal 2 3 2 4 3 4 2" xfId="11786" xr:uid="{6AAAC85A-EE10-4DFE-B64E-007FD5BC7831}"/>
    <cellStyle name="Normal 2 3 2 4 3 4 3" xfId="7681" xr:uid="{595DC4A8-F9A6-4B92-B5FD-8C90853EAF72}"/>
    <cellStyle name="Normal 2 3 2 4 3 5" xfId="1521" xr:uid="{6D0E06E3-31CD-4490-81E8-6859E891365E}"/>
    <cellStyle name="Normal 2 3 2 4 3 5 2" xfId="9733" xr:uid="{906F23F5-CE4F-4449-A8AC-31418720DEF5}"/>
    <cellStyle name="Normal 2 3 2 4 3 5 3" xfId="5628" xr:uid="{F1F19580-96F6-485C-A78F-2D3F3AE2F315}"/>
    <cellStyle name="Normal 2 3 2 4 3 6" xfId="8707" xr:uid="{B1D35B32-0280-4619-9D1D-1D2176FDA128}"/>
    <cellStyle name="Normal 2 3 2 4 3 7" xfId="4602" xr:uid="{19626BCA-0620-4127-8113-15F20C5A7271}"/>
    <cellStyle name="Normal 2 3 2 4 4" xfId="246" xr:uid="{996504BB-178B-4C2B-BE65-178B8D019954}"/>
    <cellStyle name="Normal 2 3 2 4 4 2" xfId="2305" xr:uid="{5E056C85-DA07-4B12-9ABA-B41A96CE9D14}"/>
    <cellStyle name="Normal 2 3 2 4 4 2 2" xfId="10517" xr:uid="{DB232B15-4F67-4746-B6A9-8B74A70A00CB}"/>
    <cellStyle name="Normal 2 3 2 4 4 2 3" xfId="6412" xr:uid="{9182F1F1-B553-4A23-8D1C-7147DE998D84}"/>
    <cellStyle name="Normal 2 3 2 4 4 3" xfId="3331" xr:uid="{66E759CF-8D03-47B5-9E1E-B64497FAF2EC}"/>
    <cellStyle name="Normal 2 3 2 4 4 3 2" xfId="11543" xr:uid="{61DAE35A-FE62-4F9E-B034-73F8342CDAD3}"/>
    <cellStyle name="Normal 2 3 2 4 4 3 3" xfId="7438" xr:uid="{3E000969-A347-48BC-9A8F-CA20A1223BC5}"/>
    <cellStyle name="Normal 2 3 2 4 4 4" xfId="1278" xr:uid="{F63DE5F1-E7F9-47B3-9DE6-1DC348B0A75D}"/>
    <cellStyle name="Normal 2 3 2 4 4 4 2" xfId="9490" xr:uid="{34C50126-4C69-4044-9D92-BE4350D39D3A}"/>
    <cellStyle name="Normal 2 3 2 4 4 4 3" xfId="5385" xr:uid="{289C5380-D152-4C6B-A18B-F23E3D3ADA0A}"/>
    <cellStyle name="Normal 2 3 2 4 4 5" xfId="8464" xr:uid="{88D8055A-8AC3-4C27-8584-A141D1206585}"/>
    <cellStyle name="Normal 2 3 2 4 4 6" xfId="4359" xr:uid="{437B0EE7-9C01-4411-8F0F-291A68723127}"/>
    <cellStyle name="Normal 2 3 2 4 5" xfId="732" xr:uid="{6B86CDD5-FDD3-4F08-913B-0089E9396365}"/>
    <cellStyle name="Normal 2 3 2 4 5 2" xfId="2786" xr:uid="{46153A8F-4F44-45D8-AACD-B008BB428CF9}"/>
    <cellStyle name="Normal 2 3 2 4 5 2 2" xfId="10998" xr:uid="{868A0D9D-1755-4A3D-AC13-73A859570EBB}"/>
    <cellStyle name="Normal 2 3 2 4 5 2 3" xfId="6893" xr:uid="{65033C71-5CEF-41BA-8031-FB500C9CFE17}"/>
    <cellStyle name="Normal 2 3 2 4 5 3" xfId="3812" xr:uid="{FAD24460-5C2F-4831-B137-E62E325B2178}"/>
    <cellStyle name="Normal 2 3 2 4 5 3 2" xfId="12024" xr:uid="{9CFF54DC-0C8D-4BC0-BFCF-BED32059E261}"/>
    <cellStyle name="Normal 2 3 2 4 5 3 3" xfId="7919" xr:uid="{82358FE0-5503-4B70-BDD6-6F9608BC0AB9}"/>
    <cellStyle name="Normal 2 3 2 4 5 4" xfId="1759" xr:uid="{51700182-E5FB-496C-9645-5DB7351F69BB}"/>
    <cellStyle name="Normal 2 3 2 4 5 4 2" xfId="9971" xr:uid="{E2A71E65-88A4-420E-907B-A6CBB23F803C}"/>
    <cellStyle name="Normal 2 3 2 4 5 4 3" xfId="5866" xr:uid="{81889E1F-830D-435E-BFCD-027729B6C85F}"/>
    <cellStyle name="Normal 2 3 2 4 5 5" xfId="8945" xr:uid="{D27A2A57-3F05-4F92-928E-4E305C0758BF}"/>
    <cellStyle name="Normal 2 3 2 4 5 6" xfId="4840" xr:uid="{641B6180-20D2-4E0F-A707-FCEDCE9025AB}"/>
    <cellStyle name="Normal 2 3 2 4 6" xfId="2248" xr:uid="{0E646F93-E18E-44E7-BCE6-10D9C82E8E79}"/>
    <cellStyle name="Normal 2 3 2 4 6 2" xfId="10460" xr:uid="{2354D013-3B93-4F41-9B50-A34C4CB2AEB2}"/>
    <cellStyle name="Normal 2 3 2 4 6 3" xfId="6355" xr:uid="{64B0AF45-AE5E-4FE8-90A8-1D04CCDF3E2D}"/>
    <cellStyle name="Normal 2 3 2 4 7" xfId="3274" xr:uid="{42224F42-E0FB-464B-A469-F0FD6F654789}"/>
    <cellStyle name="Normal 2 3 2 4 7 2" xfId="11486" xr:uid="{BE4534DC-A59B-414A-ADD6-5A9E1851A92E}"/>
    <cellStyle name="Normal 2 3 2 4 7 3" xfId="7381" xr:uid="{D5C65B7C-3AE3-4798-9C25-BFB240DD017D}"/>
    <cellStyle name="Normal 2 3 2 4 8" xfId="1221" xr:uid="{48814AC4-C1A9-468D-AFD1-DA826EA1960C}"/>
    <cellStyle name="Normal 2 3 2 4 8 2" xfId="9433" xr:uid="{BC05D7DB-6478-4EC9-8C3A-7741F749E198}"/>
    <cellStyle name="Normal 2 3 2 4 8 3" xfId="5328" xr:uid="{24116945-D37F-4987-B667-2C62C62D27DA}"/>
    <cellStyle name="Normal 2 3 2 4 9" xfId="8407" xr:uid="{2AC631CE-2341-47B3-B70D-F942A0937D0C}"/>
    <cellStyle name="Normal 2 3 2 5" xfId="344" xr:uid="{43513A60-C193-450F-B80D-51B387743758}"/>
    <cellStyle name="Normal 2 3 2 5 2" xfId="589" xr:uid="{2AF4F0AA-9A9B-4CD5-B9C4-3AC0DE128576}"/>
    <cellStyle name="Normal 2 3 2 5 2 2" xfId="1072" xr:uid="{1B1233F8-D9FD-468D-91A6-AC9240D3A64D}"/>
    <cellStyle name="Normal 2 3 2 5 2 2 2" xfId="3126" xr:uid="{6C03A614-6D8E-49A9-B22A-35B9DA75F6CA}"/>
    <cellStyle name="Normal 2 3 2 5 2 2 2 2" xfId="11338" xr:uid="{9478CBAD-5BC0-43AB-AC60-A451F4221865}"/>
    <cellStyle name="Normal 2 3 2 5 2 2 2 3" xfId="7233" xr:uid="{7C80982E-7BA7-4D60-BBC4-29DF8F0E50C7}"/>
    <cellStyle name="Normal 2 3 2 5 2 2 3" xfId="4152" xr:uid="{E0440530-07C4-4740-9E10-1FB775185A45}"/>
    <cellStyle name="Normal 2 3 2 5 2 2 3 2" xfId="12364" xr:uid="{FE9A57B6-44FB-4D73-B180-2D112F95D044}"/>
    <cellStyle name="Normal 2 3 2 5 2 2 3 3" xfId="8259" xr:uid="{4E74C2A5-32BE-468E-A651-E0D0E46D64C3}"/>
    <cellStyle name="Normal 2 3 2 5 2 2 4" xfId="2099" xr:uid="{B7C805C8-14AF-4C80-8A89-5FB0A74913CA}"/>
    <cellStyle name="Normal 2 3 2 5 2 2 4 2" xfId="10311" xr:uid="{45B7EF18-DEE6-4AF5-A378-5416F1DCA7E7}"/>
    <cellStyle name="Normal 2 3 2 5 2 2 4 3" xfId="6206" xr:uid="{595DA0E3-C8D8-4F93-AF60-0DBE59C2A1DE}"/>
    <cellStyle name="Normal 2 3 2 5 2 2 5" xfId="9285" xr:uid="{7C07EBE0-7048-4A72-8545-B05FA595E871}"/>
    <cellStyle name="Normal 2 3 2 5 2 2 6" xfId="5180" xr:uid="{D80E8619-8BBC-45BE-973A-0C66ACA01FAD}"/>
    <cellStyle name="Normal 2 3 2 5 2 3" xfId="2645" xr:uid="{0F6A5F1B-69C6-4D9E-B0F1-BA7C6B4C7190}"/>
    <cellStyle name="Normal 2 3 2 5 2 3 2" xfId="10857" xr:uid="{C2A001AF-8BA2-429D-A845-B9CC78505432}"/>
    <cellStyle name="Normal 2 3 2 5 2 3 3" xfId="6752" xr:uid="{4175D26D-A836-44AD-9601-3BE95F999DE8}"/>
    <cellStyle name="Normal 2 3 2 5 2 4" xfId="3671" xr:uid="{F5F17F89-3069-428B-A99E-D29A368286F0}"/>
    <cellStyle name="Normal 2 3 2 5 2 4 2" xfId="11883" xr:uid="{F33AD9F7-B42A-4406-A413-00399E4591C6}"/>
    <cellStyle name="Normal 2 3 2 5 2 4 3" xfId="7778" xr:uid="{5E39F101-EC37-42AA-AF1D-F676A3387F28}"/>
    <cellStyle name="Normal 2 3 2 5 2 5" xfId="1618" xr:uid="{C3E1D6B1-C6DD-43BA-923C-753D240B1030}"/>
    <cellStyle name="Normal 2 3 2 5 2 5 2" xfId="9830" xr:uid="{DDA6D38B-259B-4EED-8E94-14C49A0E385B}"/>
    <cellStyle name="Normal 2 3 2 5 2 5 3" xfId="5725" xr:uid="{0BB38EF5-483E-4161-9168-1F7D51B1691F}"/>
    <cellStyle name="Normal 2 3 2 5 2 6" xfId="8804" xr:uid="{0E40C4FA-AF1D-427F-BB06-21E24AA80DDA}"/>
    <cellStyle name="Normal 2 3 2 5 2 7" xfId="4699" xr:uid="{460F5B97-2F57-4E12-8176-7878D41A136C}"/>
    <cellStyle name="Normal 2 3 2 5 3" xfId="830" xr:uid="{46C96514-91A6-4702-AE0D-A2C8FF2096F7}"/>
    <cellStyle name="Normal 2 3 2 5 3 2" xfId="2884" xr:uid="{BE854A48-CB61-4A6A-BAF2-D178129C9426}"/>
    <cellStyle name="Normal 2 3 2 5 3 2 2" xfId="11096" xr:uid="{140783E2-FC61-4C06-821C-5507B283C787}"/>
    <cellStyle name="Normal 2 3 2 5 3 2 3" xfId="6991" xr:uid="{4018B83D-4F5F-4844-8ED4-7F8F93C3EC5F}"/>
    <cellStyle name="Normal 2 3 2 5 3 3" xfId="3910" xr:uid="{17A6F413-C859-4A3C-B849-BC788F0B338B}"/>
    <cellStyle name="Normal 2 3 2 5 3 3 2" xfId="12122" xr:uid="{24F0CEB3-A559-4DE4-8F56-C999E2B1E97B}"/>
    <cellStyle name="Normal 2 3 2 5 3 3 3" xfId="8017" xr:uid="{616380EC-DA8F-409A-A8F0-2487B1CFF9C3}"/>
    <cellStyle name="Normal 2 3 2 5 3 4" xfId="1857" xr:uid="{C55586EC-1C3F-4485-A143-2AABE56DD393}"/>
    <cellStyle name="Normal 2 3 2 5 3 4 2" xfId="10069" xr:uid="{8155B2DC-0671-4EBB-A6F5-D1BDADC9E6ED}"/>
    <cellStyle name="Normal 2 3 2 5 3 4 3" xfId="5964" xr:uid="{DC23CA6E-B260-4F8A-8CFB-7E0A242AF8A9}"/>
    <cellStyle name="Normal 2 3 2 5 3 5" xfId="9043" xr:uid="{FE534F06-22B6-4929-868B-F88085B89D9C}"/>
    <cellStyle name="Normal 2 3 2 5 3 6" xfId="4938" xr:uid="{E217903E-7E6E-4F91-8231-01BA7C89405C}"/>
    <cellStyle name="Normal 2 3 2 5 4" xfId="2403" xr:uid="{5F39B775-4BAF-47A0-AB88-FDED5EAB8EA0}"/>
    <cellStyle name="Normal 2 3 2 5 4 2" xfId="10615" xr:uid="{BEF82299-77F6-495D-AEB2-E3DE2A97D66F}"/>
    <cellStyle name="Normal 2 3 2 5 4 3" xfId="6510" xr:uid="{049ADA85-C105-4487-A7B2-AFAFE4F361D1}"/>
    <cellStyle name="Normal 2 3 2 5 5" xfId="3429" xr:uid="{FAD5C64F-27E9-4A58-B41B-29CD4E7EBA1D}"/>
    <cellStyle name="Normal 2 3 2 5 5 2" xfId="11641" xr:uid="{9E5074F0-6EDB-4DA8-8EC1-59C1D500D6E0}"/>
    <cellStyle name="Normal 2 3 2 5 5 3" xfId="7536" xr:uid="{C27C1171-B87D-4140-BE77-6EFAE7612F44}"/>
    <cellStyle name="Normal 2 3 2 5 6" xfId="1376" xr:uid="{8FF2717F-0415-42AC-907E-B1F36EF3D48E}"/>
    <cellStyle name="Normal 2 3 2 5 6 2" xfId="9588" xr:uid="{5BC14B54-E34D-40BC-A631-5CAC7F6AD5BD}"/>
    <cellStyle name="Normal 2 3 2 5 6 3" xfId="5483" xr:uid="{5FD8E606-DCA9-4FD3-A0FC-CA608B2A6BEC}"/>
    <cellStyle name="Normal 2 3 2 5 7" xfId="8562" xr:uid="{E448369C-AC73-4E13-B595-5747D0F8BFD8}"/>
    <cellStyle name="Normal 2 3 2 5 8" xfId="4457" xr:uid="{FCA974B9-62F2-4EB4-BF27-1389BE7BB3C0}"/>
    <cellStyle name="Normal 2 3 2 6" xfId="387" xr:uid="{99060A1E-7BA5-49E6-BE5A-DD3724298FED}"/>
    <cellStyle name="Normal 2 3 2 6 2" xfId="630" xr:uid="{EAE7FAD4-3DF2-4C04-B32C-8EB3B8B7DAFC}"/>
    <cellStyle name="Normal 2 3 2 6 2 2" xfId="1113" xr:uid="{31E5C16E-51CB-4700-B9C5-36640DA8420E}"/>
    <cellStyle name="Normal 2 3 2 6 2 2 2" xfId="3167" xr:uid="{FA1FD877-F698-4E60-BE6B-99DFBD9197A7}"/>
    <cellStyle name="Normal 2 3 2 6 2 2 2 2" xfId="11379" xr:uid="{A6A79AFA-C007-4B04-A42C-E4DC3175427A}"/>
    <cellStyle name="Normal 2 3 2 6 2 2 2 3" xfId="7274" xr:uid="{3DBF54D7-DBE6-40CB-AB5C-B9EFA0B855F8}"/>
    <cellStyle name="Normal 2 3 2 6 2 2 3" xfId="4193" xr:uid="{1ED56752-B385-4AEA-ADC5-2EA0C84A055C}"/>
    <cellStyle name="Normal 2 3 2 6 2 2 3 2" xfId="12405" xr:uid="{598A34ED-9A55-40FF-900C-7BE5462C8D97}"/>
    <cellStyle name="Normal 2 3 2 6 2 2 3 3" xfId="8300" xr:uid="{B2437167-10A6-4D66-A09D-B95FB2C98C07}"/>
    <cellStyle name="Normal 2 3 2 6 2 2 4" xfId="2140" xr:uid="{2A18509A-52C6-481C-8145-2E2C278D1292}"/>
    <cellStyle name="Normal 2 3 2 6 2 2 4 2" xfId="10352" xr:uid="{63FBDD7F-E5D0-4FEB-9F57-D317A30FE54F}"/>
    <cellStyle name="Normal 2 3 2 6 2 2 4 3" xfId="6247" xr:uid="{2C38B98D-EB1F-4027-BE31-59F43990F5EA}"/>
    <cellStyle name="Normal 2 3 2 6 2 2 5" xfId="9326" xr:uid="{25B66B70-58AA-4127-924A-760C28A34FE5}"/>
    <cellStyle name="Normal 2 3 2 6 2 2 6" xfId="5221" xr:uid="{5947EC6D-E73D-42CD-9189-6D64F2BB585A}"/>
    <cellStyle name="Normal 2 3 2 6 2 3" xfId="2686" xr:uid="{6A63A28D-055B-4B5D-951F-78244B320647}"/>
    <cellStyle name="Normal 2 3 2 6 2 3 2" xfId="10898" xr:uid="{8BBF07AD-F598-4A23-966F-31FA9F889D56}"/>
    <cellStyle name="Normal 2 3 2 6 2 3 3" xfId="6793" xr:uid="{1CFA5051-6264-49AA-AF66-67E0047C906D}"/>
    <cellStyle name="Normal 2 3 2 6 2 4" xfId="3712" xr:uid="{8D6ECAC3-A488-4877-ACDD-0BD5BFF38D85}"/>
    <cellStyle name="Normal 2 3 2 6 2 4 2" xfId="11924" xr:uid="{B333A83E-E6B4-40F9-8552-D5E6C39A7A22}"/>
    <cellStyle name="Normal 2 3 2 6 2 4 3" xfId="7819" xr:uid="{9F66B95A-0AD8-4209-9F80-C045A6F83353}"/>
    <cellStyle name="Normal 2 3 2 6 2 5" xfId="1659" xr:uid="{0D650448-4833-4231-AB52-C720CD89CB1A}"/>
    <cellStyle name="Normal 2 3 2 6 2 5 2" xfId="9871" xr:uid="{3137AA72-D148-4356-9DFA-5D1F15DF5516}"/>
    <cellStyle name="Normal 2 3 2 6 2 5 3" xfId="5766" xr:uid="{244E88FD-7F07-434F-9CB3-325BEE8D80A7}"/>
    <cellStyle name="Normal 2 3 2 6 2 6" xfId="8845" xr:uid="{3B793984-A81B-4B84-9D07-750E20108003}"/>
    <cellStyle name="Normal 2 3 2 6 2 7" xfId="4740" xr:uid="{49604DF4-A1B7-4BA2-B796-247D9C6D8AB8}"/>
    <cellStyle name="Normal 2 3 2 6 3" xfId="871" xr:uid="{8D46D28F-9A9E-4553-AD31-DBB6B4530AFA}"/>
    <cellStyle name="Normal 2 3 2 6 3 2" xfId="2925" xr:uid="{12042B22-7ECA-4187-8A6D-B73FE0A4EF69}"/>
    <cellStyle name="Normal 2 3 2 6 3 2 2" xfId="11137" xr:uid="{39BD74B9-EB8C-4E1C-BBAE-C6D803404C18}"/>
    <cellStyle name="Normal 2 3 2 6 3 2 3" xfId="7032" xr:uid="{EF8F20F5-9955-41A6-8428-79D61E0C8277}"/>
    <cellStyle name="Normal 2 3 2 6 3 3" xfId="3951" xr:uid="{96B2315D-3F11-4F97-B081-DCEBF33CF029}"/>
    <cellStyle name="Normal 2 3 2 6 3 3 2" xfId="12163" xr:uid="{F62F99ED-55F6-40AB-BADC-F4C1E620B74D}"/>
    <cellStyle name="Normal 2 3 2 6 3 3 3" xfId="8058" xr:uid="{3E8EF079-E0BF-405A-A0D5-D502FA950326}"/>
    <cellStyle name="Normal 2 3 2 6 3 4" xfId="1898" xr:uid="{9B4FF94A-1865-4E89-AAA9-74978E948C8D}"/>
    <cellStyle name="Normal 2 3 2 6 3 4 2" xfId="10110" xr:uid="{EFBEBE29-D960-4AB5-ABA9-5B2DD7AB9DBC}"/>
    <cellStyle name="Normal 2 3 2 6 3 4 3" xfId="6005" xr:uid="{D28535FD-188B-4FAC-A4B3-0422D995D2E3}"/>
    <cellStyle name="Normal 2 3 2 6 3 5" xfId="9084" xr:uid="{7409F808-A3CC-4459-B10E-BC115A953B40}"/>
    <cellStyle name="Normal 2 3 2 6 3 6" xfId="4979" xr:uid="{1591E1FC-A343-4248-AB7F-51CC09A5F302}"/>
    <cellStyle name="Normal 2 3 2 6 4" xfId="2444" xr:uid="{79D18258-EE40-4A74-A795-790C9868BCA9}"/>
    <cellStyle name="Normal 2 3 2 6 4 2" xfId="10656" xr:uid="{F58E07B2-DD4E-43A1-BD27-F5E86FAA8E31}"/>
    <cellStyle name="Normal 2 3 2 6 4 3" xfId="6551" xr:uid="{396E430E-2FFD-483D-991E-B7F7382E2E58}"/>
    <cellStyle name="Normal 2 3 2 6 5" xfId="3470" xr:uid="{BD9D9500-9778-4E93-93E2-E8E499F01AE8}"/>
    <cellStyle name="Normal 2 3 2 6 5 2" xfId="11682" xr:uid="{9A6EDDDC-BA04-4CA8-BB23-F74F0EA41335}"/>
    <cellStyle name="Normal 2 3 2 6 5 3" xfId="7577" xr:uid="{7C240E00-4AD0-4003-B0E3-1760F8E47049}"/>
    <cellStyle name="Normal 2 3 2 6 6" xfId="1417" xr:uid="{F54E15F0-D4AB-4508-A8F3-0AE5B3B3143C}"/>
    <cellStyle name="Normal 2 3 2 6 6 2" xfId="9629" xr:uid="{613A638F-B15A-4C96-A714-0ECEADCBF3AD}"/>
    <cellStyle name="Normal 2 3 2 6 6 3" xfId="5524" xr:uid="{3AF0BB40-5855-4C69-9285-C3718A749616}"/>
    <cellStyle name="Normal 2 3 2 6 7" xfId="8603" xr:uid="{69872B2D-4E1E-4695-85F3-572F2A6C1699}"/>
    <cellStyle name="Normal 2 3 2 6 8" xfId="4498" xr:uid="{2B46049F-4AC5-4433-9FA9-3D11FB4614F2}"/>
    <cellStyle name="Normal 2 3 2 7" xfId="428" xr:uid="{928978B3-DB0A-443D-877D-D0C91662D542}"/>
    <cellStyle name="Normal 2 3 2 7 2" xfId="671" xr:uid="{88DC1971-988A-4584-BCEA-8B23E311791A}"/>
    <cellStyle name="Normal 2 3 2 7 2 2" xfId="1154" xr:uid="{8F11D36A-6A7C-4B9C-8A2C-FB7660B9215F}"/>
    <cellStyle name="Normal 2 3 2 7 2 2 2" xfId="3208" xr:uid="{2DFB9F9C-EA33-47CE-AD98-90AF7BC8EE3F}"/>
    <cellStyle name="Normal 2 3 2 7 2 2 2 2" xfId="11420" xr:uid="{8A0CD354-F078-403C-A418-55E94C85A1E6}"/>
    <cellStyle name="Normal 2 3 2 7 2 2 2 3" xfId="7315" xr:uid="{230ABB16-ADB0-425F-AF19-27204EB4D0D0}"/>
    <cellStyle name="Normal 2 3 2 7 2 2 3" xfId="4234" xr:uid="{AEA6E295-772B-4186-B3E2-D5F6DA504AF8}"/>
    <cellStyle name="Normal 2 3 2 7 2 2 3 2" xfId="12446" xr:uid="{4927DB77-093E-4487-8C98-5204882572E0}"/>
    <cellStyle name="Normal 2 3 2 7 2 2 3 3" xfId="8341" xr:uid="{609C1AA3-3D00-4189-9059-2828EDD94967}"/>
    <cellStyle name="Normal 2 3 2 7 2 2 4" xfId="2181" xr:uid="{28BE7EFE-5985-48FD-B057-2C3A4843C14C}"/>
    <cellStyle name="Normal 2 3 2 7 2 2 4 2" xfId="10393" xr:uid="{C9C725C0-F890-44E2-9CEC-664A4BA0E876}"/>
    <cellStyle name="Normal 2 3 2 7 2 2 4 3" xfId="6288" xr:uid="{26F668C3-6A82-45C9-9821-53DCF156EE64}"/>
    <cellStyle name="Normal 2 3 2 7 2 2 5" xfId="9367" xr:uid="{68B3A4C5-D20E-4678-A005-E205B72426E2}"/>
    <cellStyle name="Normal 2 3 2 7 2 2 6" xfId="5262" xr:uid="{72009416-C7A1-417E-9981-775AFBF145AA}"/>
    <cellStyle name="Normal 2 3 2 7 2 3" xfId="2727" xr:uid="{E961BCF6-3AEE-42D2-ACCE-6585077A0CC5}"/>
    <cellStyle name="Normal 2 3 2 7 2 3 2" xfId="10939" xr:uid="{60F5F5B9-4517-4CB7-A899-6720C0BC0AA7}"/>
    <cellStyle name="Normal 2 3 2 7 2 3 3" xfId="6834" xr:uid="{73B9B1D9-AB56-4BE6-AA0B-4B24D9237708}"/>
    <cellStyle name="Normal 2 3 2 7 2 4" xfId="3753" xr:uid="{ED44886D-0A3E-46F2-AF26-327B6CEC9D5A}"/>
    <cellStyle name="Normal 2 3 2 7 2 4 2" xfId="11965" xr:uid="{265D0D36-784F-4936-912C-565E15910B8C}"/>
    <cellStyle name="Normal 2 3 2 7 2 4 3" xfId="7860" xr:uid="{590B9843-6884-486C-A0CC-B5771F7F723B}"/>
    <cellStyle name="Normal 2 3 2 7 2 5" xfId="1700" xr:uid="{7E31DFF2-4DAA-4F23-8B0C-2997646DB37A}"/>
    <cellStyle name="Normal 2 3 2 7 2 5 2" xfId="9912" xr:uid="{81FB6E4B-FF73-494F-997C-6A95E23D077A}"/>
    <cellStyle name="Normal 2 3 2 7 2 5 3" xfId="5807" xr:uid="{48606F27-EEE2-470F-9808-7438D2D128C1}"/>
    <cellStyle name="Normal 2 3 2 7 2 6" xfId="8886" xr:uid="{EBCB9C38-1F81-464E-BCCE-12D53A7FF62D}"/>
    <cellStyle name="Normal 2 3 2 7 2 7" xfId="4781" xr:uid="{DDD1B88D-DEDC-4651-8FCC-DD2565B18A68}"/>
    <cellStyle name="Normal 2 3 2 7 3" xfId="912" xr:uid="{145A9F33-F78A-4919-BB86-228FECC46BFE}"/>
    <cellStyle name="Normal 2 3 2 7 3 2" xfId="2966" xr:uid="{C9345D55-35D2-4BE2-B1CA-ECBF5A874D12}"/>
    <cellStyle name="Normal 2 3 2 7 3 2 2" xfId="11178" xr:uid="{C776D0E3-F884-441A-A15D-494B1225A01A}"/>
    <cellStyle name="Normal 2 3 2 7 3 2 3" xfId="7073" xr:uid="{B8D17B10-820F-433A-B233-9E5260AB6930}"/>
    <cellStyle name="Normal 2 3 2 7 3 3" xfId="3992" xr:uid="{DECD8620-448C-4BBF-8E1A-D9928A4838AF}"/>
    <cellStyle name="Normal 2 3 2 7 3 3 2" xfId="12204" xr:uid="{EF113119-80EA-4427-BC1D-91771FEA65E2}"/>
    <cellStyle name="Normal 2 3 2 7 3 3 3" xfId="8099" xr:uid="{B0ECA5B5-8A98-4852-BF5D-80910F6E9FA0}"/>
    <cellStyle name="Normal 2 3 2 7 3 4" xfId="1939" xr:uid="{096E6D68-3F13-42C9-818D-D8A696E59B29}"/>
    <cellStyle name="Normal 2 3 2 7 3 4 2" xfId="10151" xr:uid="{6E9C0FF9-CD03-4B83-88B9-D1105B6F9E81}"/>
    <cellStyle name="Normal 2 3 2 7 3 4 3" xfId="6046" xr:uid="{02EB5399-D944-41B3-BC2C-2A5D9F4DFB85}"/>
    <cellStyle name="Normal 2 3 2 7 3 5" xfId="9125" xr:uid="{C030DCB2-BFDE-4AFD-AA59-5FCCCC73951D}"/>
    <cellStyle name="Normal 2 3 2 7 3 6" xfId="5020" xr:uid="{EE7E02BC-A633-41A5-8216-BAD532D56227}"/>
    <cellStyle name="Normal 2 3 2 7 4" xfId="2485" xr:uid="{A7C86EA2-C410-4039-A69D-8CB2B4571906}"/>
    <cellStyle name="Normal 2 3 2 7 4 2" xfId="10697" xr:uid="{7B3FB19E-6A6C-4171-8ECE-BE993437F64A}"/>
    <cellStyle name="Normal 2 3 2 7 4 3" xfId="6592" xr:uid="{67E06A8F-DEE9-4870-9EDB-64431CE988C2}"/>
    <cellStyle name="Normal 2 3 2 7 5" xfId="3511" xr:uid="{ADCADF48-94F0-4347-982B-07285EE53178}"/>
    <cellStyle name="Normal 2 3 2 7 5 2" xfId="11723" xr:uid="{A8EAFC22-A274-4ADA-8DB7-F932A3C430F7}"/>
    <cellStyle name="Normal 2 3 2 7 5 3" xfId="7618" xr:uid="{BBEA426E-C061-4AE9-9E32-579D176346CF}"/>
    <cellStyle name="Normal 2 3 2 7 6" xfId="1458" xr:uid="{41882332-F663-43F6-95A8-211D2D6A31ED}"/>
    <cellStyle name="Normal 2 3 2 7 6 2" xfId="9670" xr:uid="{E12A6F8B-8D11-46B7-8356-C7D6C49B1AF1}"/>
    <cellStyle name="Normal 2 3 2 7 6 3" xfId="5565" xr:uid="{851EBE97-F5E6-43BD-84F8-3C19A1882C20}"/>
    <cellStyle name="Normal 2 3 2 7 7" xfId="8644" xr:uid="{4F6FB28A-488F-4DC6-B5AE-B52721D5A7F3}"/>
    <cellStyle name="Normal 2 3 2 7 8" xfId="4539" xr:uid="{7546E579-1F3D-4106-A2FB-34A4ACA8427C}"/>
    <cellStyle name="Normal 2 3 2 8" xfId="286" xr:uid="{62597349-79A1-49AB-B4F0-3E49A182775B}"/>
    <cellStyle name="Normal 2 3 2 8 2" xfId="532" xr:uid="{271B7A48-E5E5-4C7C-953C-72A93CC79026}"/>
    <cellStyle name="Normal 2 3 2 8 2 2" xfId="1015" xr:uid="{48F60ECD-FAAB-4CD7-80B5-ADA0014634ED}"/>
    <cellStyle name="Normal 2 3 2 8 2 2 2" xfId="3069" xr:uid="{FF557A91-D812-439C-8A1C-36447EF1E8A5}"/>
    <cellStyle name="Normal 2 3 2 8 2 2 2 2" xfId="11281" xr:uid="{EEAB24FA-1A9A-41ED-9CC8-F29B6A89885B}"/>
    <cellStyle name="Normal 2 3 2 8 2 2 2 3" xfId="7176" xr:uid="{1B1B25E8-D04D-4B4A-B305-DB6545F065EA}"/>
    <cellStyle name="Normal 2 3 2 8 2 2 3" xfId="4095" xr:uid="{833781BC-B767-478F-A3B5-6B3C599D249E}"/>
    <cellStyle name="Normal 2 3 2 8 2 2 3 2" xfId="12307" xr:uid="{42DA3804-8EAE-42B3-AE62-89A1B7D91054}"/>
    <cellStyle name="Normal 2 3 2 8 2 2 3 3" xfId="8202" xr:uid="{FCB41354-9F36-4B5B-AE45-9A43017A65A6}"/>
    <cellStyle name="Normal 2 3 2 8 2 2 4" xfId="2042" xr:uid="{6C86B96E-0446-42AB-A54B-4DEEE0D18533}"/>
    <cellStyle name="Normal 2 3 2 8 2 2 4 2" xfId="10254" xr:uid="{C248A80B-0A92-40EE-9CF4-2733F744B8DF}"/>
    <cellStyle name="Normal 2 3 2 8 2 2 4 3" xfId="6149" xr:uid="{66ACB9E8-88CE-4594-9F08-9E8AA23D5F48}"/>
    <cellStyle name="Normal 2 3 2 8 2 2 5" xfId="9228" xr:uid="{4F18AC17-CC65-4996-B589-A77CC4C5E661}"/>
    <cellStyle name="Normal 2 3 2 8 2 2 6" xfId="5123" xr:uid="{81C09B1E-142F-43D8-B27E-665C664CFB32}"/>
    <cellStyle name="Normal 2 3 2 8 2 3" xfId="2588" xr:uid="{AFF28E73-E154-4328-94FE-DE27421A0B7C}"/>
    <cellStyle name="Normal 2 3 2 8 2 3 2" xfId="10800" xr:uid="{F40A2955-76C5-4B56-AD8A-3F2544E978CC}"/>
    <cellStyle name="Normal 2 3 2 8 2 3 3" xfId="6695" xr:uid="{28A929D4-FEDC-4EFB-847E-A8C10466187D}"/>
    <cellStyle name="Normal 2 3 2 8 2 4" xfId="3614" xr:uid="{0F26792A-B563-4ACF-BC03-5D9CC0A7B2A7}"/>
    <cellStyle name="Normal 2 3 2 8 2 4 2" xfId="11826" xr:uid="{6A2D9890-8B02-4DE2-A4DE-9A5F5A0F04C6}"/>
    <cellStyle name="Normal 2 3 2 8 2 4 3" xfId="7721" xr:uid="{FED74DDF-C470-4933-8E9A-74DC6315D545}"/>
    <cellStyle name="Normal 2 3 2 8 2 5" xfId="1561" xr:uid="{B72B0EB8-76E3-4A0A-875E-72AC85026328}"/>
    <cellStyle name="Normal 2 3 2 8 2 5 2" xfId="9773" xr:uid="{3289E3E4-3E01-4A62-B8D4-5482CC56F3C1}"/>
    <cellStyle name="Normal 2 3 2 8 2 5 3" xfId="5668" xr:uid="{DCCA6745-D052-47A0-92C4-6A3F26C4CB7B}"/>
    <cellStyle name="Normal 2 3 2 8 2 6" xfId="8747" xr:uid="{D611E61E-4259-44CC-BDAA-F767388D5B04}"/>
    <cellStyle name="Normal 2 3 2 8 2 7" xfId="4642" xr:uid="{ABCA86C6-3505-4070-83F4-085E23CB15F2}"/>
    <cellStyle name="Normal 2 3 2 8 3" xfId="772" xr:uid="{BEE3693E-02F2-42C9-985F-5AC430216222}"/>
    <cellStyle name="Normal 2 3 2 8 3 2" xfId="2826" xr:uid="{2F31518A-7829-41E9-B57E-841992B493F1}"/>
    <cellStyle name="Normal 2 3 2 8 3 2 2" xfId="11038" xr:uid="{D5842F2E-1634-4B42-B655-0CCCE57B51FF}"/>
    <cellStyle name="Normal 2 3 2 8 3 2 3" xfId="6933" xr:uid="{8055F09A-BB4A-444D-BDCF-B3CA59747E52}"/>
    <cellStyle name="Normal 2 3 2 8 3 3" xfId="3852" xr:uid="{BF41166A-FFB2-47B7-9385-959B37C6D220}"/>
    <cellStyle name="Normal 2 3 2 8 3 3 2" xfId="12064" xr:uid="{D3036BBF-C0C3-4702-AA30-F14A3E1A1BC8}"/>
    <cellStyle name="Normal 2 3 2 8 3 3 3" xfId="7959" xr:uid="{779E62B2-4483-4117-9F0B-E66A3315E80E}"/>
    <cellStyle name="Normal 2 3 2 8 3 4" xfId="1799" xr:uid="{00D65CAE-BBAD-4C61-B22B-4631B5EEB369}"/>
    <cellStyle name="Normal 2 3 2 8 3 4 2" xfId="10011" xr:uid="{B6867884-812F-4972-A613-B40F7196A393}"/>
    <cellStyle name="Normal 2 3 2 8 3 4 3" xfId="5906" xr:uid="{5EE1A4C6-8CE8-40BA-8DCF-D945E459DA75}"/>
    <cellStyle name="Normal 2 3 2 8 3 5" xfId="8985" xr:uid="{6156FE03-B0A5-47D0-834C-E6A316AAFAC1}"/>
    <cellStyle name="Normal 2 3 2 8 3 6" xfId="4880" xr:uid="{CD24B0E0-5979-4967-872C-EF5E66F7A882}"/>
    <cellStyle name="Normal 2 3 2 8 4" xfId="2345" xr:uid="{01FA7B0B-5FBF-4663-8469-0787601336D6}"/>
    <cellStyle name="Normal 2 3 2 8 4 2" xfId="10557" xr:uid="{A04EA5D8-99A9-4CCA-9388-8743EEC47956}"/>
    <cellStyle name="Normal 2 3 2 8 4 3" xfId="6452" xr:uid="{E9586A27-65D4-4C31-9A8D-610B22326891}"/>
    <cellStyle name="Normal 2 3 2 8 5" xfId="3371" xr:uid="{2DACBE3E-A067-46C4-BC5D-549C81B03B76}"/>
    <cellStyle name="Normal 2 3 2 8 5 2" xfId="11583" xr:uid="{DA63DF67-A57B-4FCE-B165-1F2A67FB0C5F}"/>
    <cellStyle name="Normal 2 3 2 8 5 3" xfId="7478" xr:uid="{1A760C8D-0124-4636-A615-323ACA043EBF}"/>
    <cellStyle name="Normal 2 3 2 8 6" xfId="1318" xr:uid="{C016A3B3-ABE0-4364-B8F1-C5887C6055AF}"/>
    <cellStyle name="Normal 2 3 2 8 6 2" xfId="9530" xr:uid="{34CC2162-93CC-477C-A8C4-B8F56003CDA6}"/>
    <cellStyle name="Normal 2 3 2 8 6 3" xfId="5425" xr:uid="{099352F6-885E-42D7-AA2C-B8FAA0817020}"/>
    <cellStyle name="Normal 2 3 2 8 7" xfId="8504" xr:uid="{1F6B0054-F10B-439D-94A6-026B412A7413}"/>
    <cellStyle name="Normal 2 3 2 8 8" xfId="4399" xr:uid="{8EBC607A-2C86-4149-8F16-B31B9194739C}"/>
    <cellStyle name="Normal 2 3 2 9" xfId="450" xr:uid="{A0E5B47A-BD1D-42BA-9AFD-0FD28C555963}"/>
    <cellStyle name="Normal 2 3 2 9 2" xfId="934" xr:uid="{0091CE0C-CD96-4557-A601-7AE1C4197A67}"/>
    <cellStyle name="Normal 2 3 2 9 2 2" xfId="2988" xr:uid="{F7042B07-EE79-473D-9218-47CFAC8FD0D6}"/>
    <cellStyle name="Normal 2 3 2 9 2 2 2" xfId="11200" xr:uid="{3AC60142-6C1D-4C46-B7F6-6022D4C2B810}"/>
    <cellStyle name="Normal 2 3 2 9 2 2 3" xfId="7095" xr:uid="{29F72941-BCAE-4E61-9B28-B4629DDFEC8E}"/>
    <cellStyle name="Normal 2 3 2 9 2 3" xfId="4014" xr:uid="{C654550D-7C5A-4FA2-A718-6B26A0BEC094}"/>
    <cellStyle name="Normal 2 3 2 9 2 3 2" xfId="12226" xr:uid="{B29E7CE6-A3E8-4A35-A057-9F65FBA962B3}"/>
    <cellStyle name="Normal 2 3 2 9 2 3 3" xfId="8121" xr:uid="{EBE85909-9C0A-4417-A72F-E174A98C9A0B}"/>
    <cellStyle name="Normal 2 3 2 9 2 4" xfId="1961" xr:uid="{1852C237-65BA-490D-818A-B5B816E64F1B}"/>
    <cellStyle name="Normal 2 3 2 9 2 4 2" xfId="10173" xr:uid="{9FC3B3CC-1FB1-4B95-87C4-F66626CDB6DF}"/>
    <cellStyle name="Normal 2 3 2 9 2 4 3" xfId="6068" xr:uid="{A2299B9D-09E0-44E5-9387-A41F8187BADE}"/>
    <cellStyle name="Normal 2 3 2 9 2 5" xfId="9147" xr:uid="{A94DD02B-7E71-4CBF-AF2A-B59D7D6CFDF1}"/>
    <cellStyle name="Normal 2 3 2 9 2 6" xfId="5042" xr:uid="{45CC0839-AF3D-4DD0-BC41-DA9F9EE50792}"/>
    <cellStyle name="Normal 2 3 2 9 3" xfId="2507" xr:uid="{FFA0D467-9DA3-4AAB-BAE3-B3E7D7D76C97}"/>
    <cellStyle name="Normal 2 3 2 9 3 2" xfId="10719" xr:uid="{0436FD92-EFA6-4719-ABD3-B25B0BDE9741}"/>
    <cellStyle name="Normal 2 3 2 9 3 3" xfId="6614" xr:uid="{F404C2D9-C1C1-46E4-8432-643C3E3B1155}"/>
    <cellStyle name="Normal 2 3 2 9 4" xfId="3533" xr:uid="{857D0D27-D277-4B1F-86E9-20C8D3BBBD3A}"/>
    <cellStyle name="Normal 2 3 2 9 4 2" xfId="11745" xr:uid="{A71C8E97-DB42-49A1-90ED-E72C5F7280DB}"/>
    <cellStyle name="Normal 2 3 2 9 4 3" xfId="7640" xr:uid="{CDD7E09F-2FCA-4C14-88FA-B57CBD28C1DB}"/>
    <cellStyle name="Normal 2 3 2 9 5" xfId="1480" xr:uid="{10AD9D76-0876-4F06-96E2-633E615C8C5A}"/>
    <cellStyle name="Normal 2 3 2 9 5 2" xfId="9692" xr:uid="{F428240D-5F53-482F-AE00-98DC01F29D06}"/>
    <cellStyle name="Normal 2 3 2 9 5 3" xfId="5587" xr:uid="{3FB2095B-4277-4036-A2A0-AAB14542ED3E}"/>
    <cellStyle name="Normal 2 3 2 9 6" xfId="8666" xr:uid="{E42A3C3B-F92B-452C-B79B-C0B917113214}"/>
    <cellStyle name="Normal 2 3 2 9 7" xfId="4561" xr:uid="{C5B570E0-69AB-42A5-97E2-679809B8350A}"/>
    <cellStyle name="Normal 2 3 3" xfId="12490" xr:uid="{4242CFD0-6202-41AD-8E37-762EE3F30167}"/>
    <cellStyle name="Normal 2 4" xfId="126" xr:uid="{DE50435B-B42F-48A2-B538-8C397BD61F75}"/>
    <cellStyle name="Normal 20" xfId="12475" xr:uid="{D044878E-C0F8-45B6-92AC-72E87096F82A}"/>
    <cellStyle name="Normal 3" xfId="63" xr:uid="{00000000-0005-0000-0000-000030000000}"/>
    <cellStyle name="Normal 3 2" xfId="128" xr:uid="{B5563FF9-FD84-4EFC-A67A-41BE80E08055}"/>
    <cellStyle name="Normal 3 2 2" xfId="129" xr:uid="{A6F20C3E-0D6C-4D32-B927-7817F1C1AFAB}"/>
    <cellStyle name="Normal 3 2 2 2" xfId="130" xr:uid="{F4B22466-5BE1-425F-A3A4-9DC1DD13FE5E}"/>
    <cellStyle name="Normal 3 2 2 2 2" xfId="12492" xr:uid="{76E4693A-B3AE-44B2-B094-F7111A3F7B19}"/>
    <cellStyle name="Normal 3 2 3" xfId="131" xr:uid="{1DBE2948-1208-4933-8CE3-22CFF062C523}"/>
    <cellStyle name="Normal 3 2 3 2" xfId="12493" xr:uid="{B806F57C-B748-4A95-A4E0-9CD5E6E55A46}"/>
    <cellStyle name="Normal 3 2 4" xfId="12491" xr:uid="{7859334B-79D7-4A12-9D63-1A49D91CF38A}"/>
    <cellStyle name="Normal 3 3" xfId="132" xr:uid="{5F5F867D-F4F5-4447-8ED5-80144873BC1E}"/>
    <cellStyle name="Normal 3 3 2" xfId="133" xr:uid="{A9009B64-9731-4132-9C54-574BDC0F44A6}"/>
    <cellStyle name="Normal 3 4" xfId="359" xr:uid="{A12190CC-63A2-40BB-B05E-C651AF41B662}"/>
    <cellStyle name="Normal 3 4 10" xfId="4471" xr:uid="{1EF39091-50A6-4EFE-A777-AAD3029B6BBF}"/>
    <cellStyle name="Normal 3 4 2" xfId="401" xr:uid="{187BE42C-B89D-4BC6-BFE3-C76D03BA73AB}"/>
    <cellStyle name="Normal 3 4 2 2" xfId="644" xr:uid="{613188B9-5009-4F67-9943-7CFCFB252767}"/>
    <cellStyle name="Normal 3 4 2 2 2" xfId="1127" xr:uid="{797E5067-9F24-4BF3-8EBD-D3B0628525D1}"/>
    <cellStyle name="Normal 3 4 2 2 2 2" xfId="3181" xr:uid="{690C2304-5E80-412E-96B1-AAA4F9BF022A}"/>
    <cellStyle name="Normal 3 4 2 2 2 2 2" xfId="11393" xr:uid="{48E0EEC7-5793-4080-A315-4E210DEBCC36}"/>
    <cellStyle name="Normal 3 4 2 2 2 2 3" xfId="7288" xr:uid="{2105F0CA-3E2D-4FB4-983B-9545BD74C5D8}"/>
    <cellStyle name="Normal 3 4 2 2 2 3" xfId="4207" xr:uid="{5A849E65-4816-4D81-A695-39040D50DF24}"/>
    <cellStyle name="Normal 3 4 2 2 2 3 2" xfId="12419" xr:uid="{10F38C48-F70E-48B5-802F-0AFC25A3500E}"/>
    <cellStyle name="Normal 3 4 2 2 2 3 3" xfId="8314" xr:uid="{EA507E6F-5D77-4B6A-96D9-74B5AC0C1A4A}"/>
    <cellStyle name="Normal 3 4 2 2 2 4" xfId="2154" xr:uid="{61BBE081-DFB2-4FD5-B903-1D9CDF837A62}"/>
    <cellStyle name="Normal 3 4 2 2 2 4 2" xfId="10366" xr:uid="{4A9A1011-2433-4210-AC18-C72C7EE6AB2F}"/>
    <cellStyle name="Normal 3 4 2 2 2 4 3" xfId="6261" xr:uid="{20438642-A312-4619-A83E-56968858FDA5}"/>
    <cellStyle name="Normal 3 4 2 2 2 5" xfId="9340" xr:uid="{E4895409-973A-4A14-921D-8D28413204AD}"/>
    <cellStyle name="Normal 3 4 2 2 2 6" xfId="5235" xr:uid="{A1862822-4267-466B-A1A5-ACA99308F091}"/>
    <cellStyle name="Normal 3 4 2 2 3" xfId="2700" xr:uid="{0C939952-36DA-4D91-9838-1F15AF226B86}"/>
    <cellStyle name="Normal 3 4 2 2 3 2" xfId="10912" xr:uid="{2D50FF00-3E56-4ECA-A10E-B4D4F57BBBEC}"/>
    <cellStyle name="Normal 3 4 2 2 3 3" xfId="6807" xr:uid="{06C9B821-AF05-4CC5-A7E2-CCE23B4D4C97}"/>
    <cellStyle name="Normal 3 4 2 2 4" xfId="3726" xr:uid="{49DC5506-708D-497D-BE4F-55110EDDAD81}"/>
    <cellStyle name="Normal 3 4 2 2 4 2" xfId="11938" xr:uid="{E3FAC838-D0C8-41F3-B424-0571869AC2CF}"/>
    <cellStyle name="Normal 3 4 2 2 4 3" xfId="7833" xr:uid="{0D713EA6-C8FC-4617-847F-C29B44E306CB}"/>
    <cellStyle name="Normal 3 4 2 2 5" xfId="1673" xr:uid="{FC2FE31B-A0C3-468B-95C8-8F319B263AD0}"/>
    <cellStyle name="Normal 3 4 2 2 5 2" xfId="9885" xr:uid="{3B3413EE-4D2C-40C6-9808-76F3FDFE502B}"/>
    <cellStyle name="Normal 3 4 2 2 5 3" xfId="5780" xr:uid="{697A8886-81B2-42F0-974A-55CE0786BB25}"/>
    <cellStyle name="Normal 3 4 2 2 6" xfId="8859" xr:uid="{8FE9B602-0D82-4394-BA19-7C3BB2436B17}"/>
    <cellStyle name="Normal 3 4 2 2 7" xfId="4754" xr:uid="{97DA1ADF-0B22-4CD0-BB4A-D8487AF29EB1}"/>
    <cellStyle name="Normal 3 4 2 3" xfId="885" xr:uid="{85E30F28-6A8F-4F8C-8F91-69DF91F2253F}"/>
    <cellStyle name="Normal 3 4 2 3 2" xfId="2939" xr:uid="{128AFCB1-6DAA-404D-A6CC-D94DB5B08655}"/>
    <cellStyle name="Normal 3 4 2 3 2 2" xfId="11151" xr:uid="{0BC28B3B-D374-4D77-9443-263D9EC64852}"/>
    <cellStyle name="Normal 3 4 2 3 2 3" xfId="7046" xr:uid="{74FD90AB-A74D-4002-A36F-D4D84DC35CC7}"/>
    <cellStyle name="Normal 3 4 2 3 3" xfId="3965" xr:uid="{E66DA69C-9F43-4796-B0EA-5F05BF6A1597}"/>
    <cellStyle name="Normal 3 4 2 3 3 2" xfId="12177" xr:uid="{2197A772-A561-4175-B92B-1EFAB1663876}"/>
    <cellStyle name="Normal 3 4 2 3 3 3" xfId="8072" xr:uid="{7C1533EF-F553-4B5D-9C9B-1DF6CF3F9CE9}"/>
    <cellStyle name="Normal 3 4 2 3 4" xfId="1912" xr:uid="{554CB893-408C-449D-8EEC-82820337A873}"/>
    <cellStyle name="Normal 3 4 2 3 4 2" xfId="10124" xr:uid="{74B101AD-C474-44C7-BF84-02FE741D5F9B}"/>
    <cellStyle name="Normal 3 4 2 3 4 3" xfId="6019" xr:uid="{DB146FEE-31C3-4932-AF64-4706B3A66474}"/>
    <cellStyle name="Normal 3 4 2 3 5" xfId="9098" xr:uid="{2293BEF2-B62C-40FB-BB2C-63FA46EE3290}"/>
    <cellStyle name="Normal 3 4 2 3 6" xfId="4993" xr:uid="{61B29103-BE90-4B86-815C-AC7B8666E24A}"/>
    <cellStyle name="Normal 3 4 2 4" xfId="2458" xr:uid="{B23B5AB4-5F73-4AB0-A264-7E25179D41AB}"/>
    <cellStyle name="Normal 3 4 2 4 2" xfId="10670" xr:uid="{E4FD8877-9750-48D2-AB0D-CDC5DB076898}"/>
    <cellStyle name="Normal 3 4 2 4 3" xfId="6565" xr:uid="{E3289BA3-AC8B-4520-BFBC-9B3D5E30FA38}"/>
    <cellStyle name="Normal 3 4 2 5" xfId="3484" xr:uid="{74FFF1B0-A7D0-4F72-9CDB-168F62A4D4A5}"/>
    <cellStyle name="Normal 3 4 2 5 2" xfId="11696" xr:uid="{825A4E13-2537-43D2-A8FB-DCA515677841}"/>
    <cellStyle name="Normal 3 4 2 5 3" xfId="7591" xr:uid="{A59E53D8-A0B3-46BD-B9FE-22D76A62C530}"/>
    <cellStyle name="Normal 3 4 2 6" xfId="1431" xr:uid="{518D7148-56F6-41C6-80F1-673841EA3C52}"/>
    <cellStyle name="Normal 3 4 2 6 2" xfId="9643" xr:uid="{2C6372DD-4CE3-471C-9E3D-C987362475FA}"/>
    <cellStyle name="Normal 3 4 2 6 3" xfId="5538" xr:uid="{B6052342-85E3-4375-BC95-166DE8409992}"/>
    <cellStyle name="Normal 3 4 2 7" xfId="8617" xr:uid="{76B35A2D-92BE-4BE8-B7E5-A311A6294726}"/>
    <cellStyle name="Normal 3 4 2 8" xfId="4512" xr:uid="{BEC590BA-9FC1-4285-B773-FADEDB44B1E3}"/>
    <cellStyle name="Normal 3 4 3" xfId="442" xr:uid="{09EF35DA-3100-4A68-BD80-5B6C7166B7FA}"/>
    <cellStyle name="Normal 3 4 3 2" xfId="685" xr:uid="{6C340535-80EB-44B7-BE73-2BA4671E2BCA}"/>
    <cellStyle name="Normal 3 4 3 2 2" xfId="1168" xr:uid="{FEFFC7C2-5525-451F-91F8-B42441BB6430}"/>
    <cellStyle name="Normal 3 4 3 2 2 2" xfId="3222" xr:uid="{B04CE163-29D1-4061-AF91-FC1CBBEB31C9}"/>
    <cellStyle name="Normal 3 4 3 2 2 2 2" xfId="11434" xr:uid="{B60631A0-1A85-4C40-AE27-E6A0FBAA903E}"/>
    <cellStyle name="Normal 3 4 3 2 2 2 3" xfId="7329" xr:uid="{5B3E9F90-64C1-4B59-91DD-289D19AF1C03}"/>
    <cellStyle name="Normal 3 4 3 2 2 3" xfId="4248" xr:uid="{02C3DB77-DEAA-4A56-AC18-247B2BC793A8}"/>
    <cellStyle name="Normal 3 4 3 2 2 3 2" xfId="12460" xr:uid="{473D2D71-D5DF-41A3-8515-8537E4501EC6}"/>
    <cellStyle name="Normal 3 4 3 2 2 3 3" xfId="8355" xr:uid="{4E5A8842-108A-4E97-8755-65EC2573714F}"/>
    <cellStyle name="Normal 3 4 3 2 2 4" xfId="2195" xr:uid="{DF99F686-3484-478F-8E4C-F3AD6980B4B2}"/>
    <cellStyle name="Normal 3 4 3 2 2 4 2" xfId="10407" xr:uid="{36907BB0-1484-4B3A-970F-833B3809E939}"/>
    <cellStyle name="Normal 3 4 3 2 2 4 3" xfId="6302" xr:uid="{5BAEB6DB-C319-4DCB-A771-AEAFC20E05AB}"/>
    <cellStyle name="Normal 3 4 3 2 2 5" xfId="9381" xr:uid="{CCE07728-79E0-436F-A435-1CEB00F3BC95}"/>
    <cellStyle name="Normal 3 4 3 2 2 6" xfId="5276" xr:uid="{A187EF56-6877-4785-9F43-E005B174E497}"/>
    <cellStyle name="Normal 3 4 3 2 3" xfId="2741" xr:uid="{D24E02B2-1496-4311-85BB-D733BD7BB315}"/>
    <cellStyle name="Normal 3 4 3 2 3 2" xfId="10953" xr:uid="{805CB6E9-DF09-4BAD-B9A8-5D53D63C296F}"/>
    <cellStyle name="Normal 3 4 3 2 3 3" xfId="6848" xr:uid="{F326BCDC-F125-4385-86B3-AC97A14EFFE7}"/>
    <cellStyle name="Normal 3 4 3 2 4" xfId="3767" xr:uid="{721C8128-43E2-4FED-A66A-E4F996F468F4}"/>
    <cellStyle name="Normal 3 4 3 2 4 2" xfId="11979" xr:uid="{4377E8E5-CC19-4978-A238-08AA44A6833D}"/>
    <cellStyle name="Normal 3 4 3 2 4 3" xfId="7874" xr:uid="{92492F3D-153F-4153-BB58-F84A3E70330E}"/>
    <cellStyle name="Normal 3 4 3 2 5" xfId="1714" xr:uid="{C6BFCC44-6C13-4B3A-91CC-F14E5F249C68}"/>
    <cellStyle name="Normal 3 4 3 2 5 2" xfId="9926" xr:uid="{5802C691-FE7A-4F8A-B346-A77E20A0F4A1}"/>
    <cellStyle name="Normal 3 4 3 2 5 3" xfId="5821" xr:uid="{58CCA20F-9791-47DC-BD46-E378AD5122D5}"/>
    <cellStyle name="Normal 3 4 3 2 6" xfId="8900" xr:uid="{25888123-9C02-460C-942E-FFBDF3F51DE0}"/>
    <cellStyle name="Normal 3 4 3 2 7" xfId="4795" xr:uid="{CDED9E1C-CBCF-426A-97B6-DC65CCDEB8C1}"/>
    <cellStyle name="Normal 3 4 3 3" xfId="926" xr:uid="{EFFC27DE-B62C-48E9-9C9A-3F0A688128AA}"/>
    <cellStyle name="Normal 3 4 3 3 2" xfId="2980" xr:uid="{052724CC-8F34-4477-AC4A-16E330D0AE5B}"/>
    <cellStyle name="Normal 3 4 3 3 2 2" xfId="11192" xr:uid="{54B4FB46-8579-4F42-B82F-3E9236AE0230}"/>
    <cellStyle name="Normal 3 4 3 3 2 3" xfId="7087" xr:uid="{E2BC1C3F-88C1-4A1E-B975-91B4D4F2C649}"/>
    <cellStyle name="Normal 3 4 3 3 3" xfId="4006" xr:uid="{712A4CFE-97FC-4A92-8B44-ED0441643412}"/>
    <cellStyle name="Normal 3 4 3 3 3 2" xfId="12218" xr:uid="{4EDD153C-CD9D-4DA1-A0A1-4152B82B5B4D}"/>
    <cellStyle name="Normal 3 4 3 3 3 3" xfId="8113" xr:uid="{6D180AE4-6895-450D-8C11-9E1C3EB86F57}"/>
    <cellStyle name="Normal 3 4 3 3 4" xfId="1953" xr:uid="{DAEAF558-58F4-41F6-8C91-032F544FCF82}"/>
    <cellStyle name="Normal 3 4 3 3 4 2" xfId="10165" xr:uid="{6E1E57EA-3295-4BC3-9D3A-B1BD0F00BDF6}"/>
    <cellStyle name="Normal 3 4 3 3 4 3" xfId="6060" xr:uid="{C8942D8E-2667-4093-8788-F86351295759}"/>
    <cellStyle name="Normal 3 4 3 3 5" xfId="9139" xr:uid="{65EE7D42-7FE3-461B-B0D0-A14A32BA3EB8}"/>
    <cellStyle name="Normal 3 4 3 3 6" xfId="5034" xr:uid="{3391FEB9-FB8D-4FE1-A02D-8B2B30DDCC81}"/>
    <cellStyle name="Normal 3 4 3 4" xfId="2499" xr:uid="{3DE850A7-8F43-4AD8-89B7-33A4430F6185}"/>
    <cellStyle name="Normal 3 4 3 4 2" xfId="10711" xr:uid="{2D63C5CD-E02C-4643-92F0-6BC5C8E62953}"/>
    <cellStyle name="Normal 3 4 3 4 3" xfId="6606" xr:uid="{9EC00320-A6CF-4D8F-9E53-5124E1BED157}"/>
    <cellStyle name="Normal 3 4 3 5" xfId="3525" xr:uid="{18BCDED7-1EFF-4CF9-A46E-BC9AB2D8C505}"/>
    <cellStyle name="Normal 3 4 3 5 2" xfId="11737" xr:uid="{F6D132C6-5FE6-4781-98D2-E937714F0484}"/>
    <cellStyle name="Normal 3 4 3 5 3" xfId="7632" xr:uid="{D61F896B-CB52-4B84-82C5-5836C5C9692A}"/>
    <cellStyle name="Normal 3 4 3 6" xfId="1472" xr:uid="{FFC616F0-2F96-4E21-845A-D423E101C03D}"/>
    <cellStyle name="Normal 3 4 3 6 2" xfId="9684" xr:uid="{09792F97-1172-4214-8238-C9E4F40E8F6C}"/>
    <cellStyle name="Normal 3 4 3 6 3" xfId="5579" xr:uid="{CDE4CD77-F8CE-4985-AD38-54F5F5CE1EFB}"/>
    <cellStyle name="Normal 3 4 3 7" xfId="8658" xr:uid="{535FCAFD-06BB-49AA-9453-717DF935D389}"/>
    <cellStyle name="Normal 3 4 3 8" xfId="4553" xr:uid="{09D1E718-FF83-4379-92F8-CDA4607B330C}"/>
    <cellStyle name="Normal 3 4 4" xfId="603" xr:uid="{E572D636-BA48-46B9-BE7B-C9B6771F2558}"/>
    <cellStyle name="Normal 3 4 4 2" xfId="1086" xr:uid="{D86AF6D0-99D7-4351-B534-D509A45497DA}"/>
    <cellStyle name="Normal 3 4 4 2 2" xfId="3140" xr:uid="{ED857A7C-2A06-4F15-B9AE-CFEB96D3429A}"/>
    <cellStyle name="Normal 3 4 4 2 2 2" xfId="11352" xr:uid="{AFEBBECC-E74E-45C2-85A9-398BB93339CD}"/>
    <cellStyle name="Normal 3 4 4 2 2 3" xfId="7247" xr:uid="{44DADCFC-3B7B-4662-AEB5-D5E652B21ABB}"/>
    <cellStyle name="Normal 3 4 4 2 3" xfId="4166" xr:uid="{D03FE9FB-D47D-4BB6-ABF4-988F2647EFFC}"/>
    <cellStyle name="Normal 3 4 4 2 3 2" xfId="12378" xr:uid="{9BC14799-2BC9-4412-A321-1DAD0FA5A2A5}"/>
    <cellStyle name="Normal 3 4 4 2 3 3" xfId="8273" xr:uid="{5F4CD598-CB64-4691-AB9C-1A31B7CD1D03}"/>
    <cellStyle name="Normal 3 4 4 2 4" xfId="2113" xr:uid="{2E440DFF-176B-4A09-9C0A-B6A7844F9BAE}"/>
    <cellStyle name="Normal 3 4 4 2 4 2" xfId="10325" xr:uid="{590CB384-E44A-4F22-9CC3-F4C72F24E8C4}"/>
    <cellStyle name="Normal 3 4 4 2 4 3" xfId="6220" xr:uid="{E605FAF5-7899-459C-A51C-D5438FAA4601}"/>
    <cellStyle name="Normal 3 4 4 2 5" xfId="9299" xr:uid="{2F3E03B0-0A0A-4F77-876D-D81934D209A9}"/>
    <cellStyle name="Normal 3 4 4 2 6" xfId="5194" xr:uid="{578BD7F8-ECC0-4B16-B755-E64CB0BA834F}"/>
    <cellStyle name="Normal 3 4 4 3" xfId="2659" xr:uid="{084AE8AC-9DBD-4F88-8A3F-868971EE6192}"/>
    <cellStyle name="Normal 3 4 4 3 2" xfId="10871" xr:uid="{58139C00-83BC-41BF-A9A5-930278930036}"/>
    <cellStyle name="Normal 3 4 4 3 3" xfId="6766" xr:uid="{935E5537-EA9A-4EBC-BB4F-A264B8534943}"/>
    <cellStyle name="Normal 3 4 4 4" xfId="3685" xr:uid="{18FABB06-025E-46B2-B058-33146E2581A3}"/>
    <cellStyle name="Normal 3 4 4 4 2" xfId="11897" xr:uid="{C868BF89-BB4A-4BAB-AB55-58231281D281}"/>
    <cellStyle name="Normal 3 4 4 4 3" xfId="7792" xr:uid="{D516ADF6-3EA8-4939-A389-E38458FEF0B1}"/>
    <cellStyle name="Normal 3 4 4 5" xfId="1632" xr:uid="{9E2DA593-59E9-4F72-B758-B4073BA564E2}"/>
    <cellStyle name="Normal 3 4 4 5 2" xfId="9844" xr:uid="{CBE69DFE-F525-4E4B-BEF5-9996C6326644}"/>
    <cellStyle name="Normal 3 4 4 5 3" xfId="5739" xr:uid="{822BC608-6E9B-4817-9878-44A44C5181EA}"/>
    <cellStyle name="Normal 3 4 4 6" xfId="8818" xr:uid="{D21F2720-B2E4-4E7A-B1E0-E53C65F2FEE0}"/>
    <cellStyle name="Normal 3 4 4 7" xfId="4713" xr:uid="{445D1855-D66F-4D1D-A8F9-DCDFDAFE6D1F}"/>
    <cellStyle name="Normal 3 4 5" xfId="844" xr:uid="{B563B6FA-88BC-4619-A9ED-23C25C910DBD}"/>
    <cellStyle name="Normal 3 4 5 2" xfId="2898" xr:uid="{A6E9493E-3C29-488B-844F-1899721CA614}"/>
    <cellStyle name="Normal 3 4 5 2 2" xfId="11110" xr:uid="{569279FD-3D50-4D32-8AE6-047D7ED0F8E1}"/>
    <cellStyle name="Normal 3 4 5 2 3" xfId="7005" xr:uid="{C051F8D4-1FEE-4F9F-A5EC-53E44E4AD62D}"/>
    <cellStyle name="Normal 3 4 5 3" xfId="3924" xr:uid="{C1F0968A-E37E-435D-AED7-6196D952C2FC}"/>
    <cellStyle name="Normal 3 4 5 3 2" xfId="12136" xr:uid="{F4819E9A-AC35-48B5-8430-8991CF6D7EDC}"/>
    <cellStyle name="Normal 3 4 5 3 3" xfId="8031" xr:uid="{01B60A8F-2A67-4B7D-922A-E1AA4769E0A9}"/>
    <cellStyle name="Normal 3 4 5 4" xfId="1871" xr:uid="{6D5656B8-8972-4D68-9FBD-E60BE9AC09A5}"/>
    <cellStyle name="Normal 3 4 5 4 2" xfId="10083" xr:uid="{45E8B826-63E8-4907-9135-E2E17005A27E}"/>
    <cellStyle name="Normal 3 4 5 4 3" xfId="5978" xr:uid="{F8C81A7E-4623-48FC-96D1-D05EB5F5BFF2}"/>
    <cellStyle name="Normal 3 4 5 5" xfId="9057" xr:uid="{4D31FBFB-7ECA-4EA6-A800-DDF995CEAE58}"/>
    <cellStyle name="Normal 3 4 5 6" xfId="4952" xr:uid="{F451829C-29C5-4C6D-803A-288E060689CD}"/>
    <cellStyle name="Normal 3 4 6" xfId="2417" xr:uid="{20AD6B82-1A1A-40E2-8E05-489D529517FA}"/>
    <cellStyle name="Normal 3 4 6 2" xfId="10629" xr:uid="{1D5C96D4-9796-434C-BDA2-667199CB6286}"/>
    <cellStyle name="Normal 3 4 6 3" xfId="6524" xr:uid="{56F3C436-B779-45E9-8330-034CC58F98E1}"/>
    <cellStyle name="Normal 3 4 7" xfId="3443" xr:uid="{21A33D1A-EE68-48BB-BFAB-850FE6BA677E}"/>
    <cellStyle name="Normal 3 4 7 2" xfId="11655" xr:uid="{A0D30282-5299-4301-B63F-7F7C60D53053}"/>
    <cellStyle name="Normal 3 4 7 3" xfId="7550" xr:uid="{0F4C8CEC-2A51-45D0-AFEC-ECB771607F26}"/>
    <cellStyle name="Normal 3 4 8" xfId="1390" xr:uid="{D6AB56D3-DF63-4EF3-8EC3-800B928C9182}"/>
    <cellStyle name="Normal 3 4 8 2" xfId="9602" xr:uid="{AB5578EC-1097-4A2B-BED5-3E68DBD3299E}"/>
    <cellStyle name="Normal 3 4 8 3" xfId="5497" xr:uid="{916E996F-2572-4724-B5A9-3230FAA472C4}"/>
    <cellStyle name="Normal 3 4 9" xfId="8576" xr:uid="{72D4289D-834C-445F-9EBE-E288994852F9}"/>
    <cellStyle name="Normal 3 5" xfId="127" xr:uid="{0E6F2330-D55E-4203-8AB1-56EDA42BD6FF}"/>
    <cellStyle name="Normal 4" xfId="134" xr:uid="{F4CD94BC-7AC7-42AB-A288-1A1D55C5F789}"/>
    <cellStyle name="Normal 4 2" xfId="135" xr:uid="{3917FD12-9E2E-4C6B-8BFB-2326DFECD501}"/>
    <cellStyle name="Normal 4 3" xfId="136" xr:uid="{C66B5553-FADD-40D3-A9E0-6316FC060FB4}"/>
    <cellStyle name="Normal 5" xfId="137" xr:uid="{373CC09D-B3DF-4FFD-9F76-DC2CCAA97396}"/>
    <cellStyle name="Normal 5 2" xfId="138" xr:uid="{3A486AB9-66F6-4DA3-8544-3A529272DE3E}"/>
    <cellStyle name="Normal 5 2 2" xfId="1182" xr:uid="{3EE55D4B-478C-455A-9659-22DBA7495863}"/>
    <cellStyle name="Normal 5 2 2 2" xfId="3235" xr:uid="{4AE736D2-12E3-4140-9725-C8A853E5C610}"/>
    <cellStyle name="Normal 5 2 2 2 2" xfId="11447" xr:uid="{B0185B9A-55EC-4AE4-8B21-AE1E048D39E1}"/>
    <cellStyle name="Normal 5 2 2 2 3" xfId="7342" xr:uid="{5A088F90-B16F-405E-8BD2-75E7F9B04FB7}"/>
    <cellStyle name="Normal 5 2 2 3" xfId="4261" xr:uid="{C7201822-12D7-4462-8018-39A1F71DB4B8}"/>
    <cellStyle name="Normal 5 2 2 3 2" xfId="12473" xr:uid="{8D9471DA-2608-4728-B145-97E3C6CB2D35}"/>
    <cellStyle name="Normal 5 2 2 3 3" xfId="8368" xr:uid="{3DD4FE87-0AE2-4BB0-B7E8-27F5FB5CA96D}"/>
    <cellStyle name="Normal 5 2 2 4" xfId="2208" xr:uid="{87564F79-BF4E-4138-89BF-2388EC07CB37}"/>
    <cellStyle name="Normal 5 2 2 4 2" xfId="10420" xr:uid="{02265076-C32D-4821-A0DA-0C63D1CA345E}"/>
    <cellStyle name="Normal 5 2 2 4 3" xfId="6315" xr:uid="{2B8051DE-A305-4C63-A2A2-136CBA9DDA12}"/>
    <cellStyle name="Normal 5 2 2 5" xfId="9394" xr:uid="{2904C0E6-FF20-4E7E-B11D-3691BAD02F48}"/>
    <cellStyle name="Normal 5 2 2 6" xfId="5289" xr:uid="{D37D4189-159B-4A2C-992E-95D83B95F846}"/>
    <cellStyle name="Normal 5 3" xfId="139" xr:uid="{BD1A6533-3C85-4DFE-BFB6-9A3071A2370E}"/>
    <cellStyle name="Normal 5 4" xfId="140" xr:uid="{DE9D32F3-4B25-484F-B77D-A5CEC71A3DA3}"/>
    <cellStyle name="Normal 5 4 10" xfId="2214" xr:uid="{EA3128DE-8452-4AE1-869E-2847D2E2B496}"/>
    <cellStyle name="Normal 5 4 10 2" xfId="10426" xr:uid="{619207CD-83FA-4045-8574-5B3C903F10A6}"/>
    <cellStyle name="Normal 5 4 10 3" xfId="6321" xr:uid="{07308740-675D-4352-BB7D-FE0BDB93C47F}"/>
    <cellStyle name="Normal 5 4 11" xfId="3240" xr:uid="{992D7311-468F-4E44-8471-94D6D701BF86}"/>
    <cellStyle name="Normal 5 4 11 2" xfId="11452" xr:uid="{73E5CB72-873E-48AB-BE92-E20544B55E11}"/>
    <cellStyle name="Normal 5 4 11 3" xfId="7347" xr:uid="{D0F9A7D1-5BF0-497A-BFDC-EF287D0D98B6}"/>
    <cellStyle name="Normal 5 4 12" xfId="1187" xr:uid="{2BC25F36-7360-4F85-9AD7-F73D42AA4445}"/>
    <cellStyle name="Normal 5 4 12 2" xfId="9399" xr:uid="{B4B9E4F5-973E-4D3C-9628-DDD805A25A83}"/>
    <cellStyle name="Normal 5 4 12 3" xfId="5294" xr:uid="{F492A3C8-A049-4880-B709-3F450378DA2D}"/>
    <cellStyle name="Normal 5 4 13" xfId="8373" xr:uid="{895DB8E5-8681-4FB7-97B8-351CDAC86932}"/>
    <cellStyle name="Normal 5 4 14" xfId="4268" xr:uid="{53FB42D9-575B-4E2F-B40D-8D4FB1A920CC}"/>
    <cellStyle name="Normal 5 4 2" xfId="189" xr:uid="{ED17B806-ED1A-44C2-958D-F04FBC2DB55C}"/>
    <cellStyle name="Normal 5 4 2 10" xfId="4303" xr:uid="{1C326D9B-579A-494F-B4A9-1B443FDB348D}"/>
    <cellStyle name="Normal 5 4 2 2" xfId="305" xr:uid="{A4A8619F-72E4-44DF-9F0A-5859BFBAC316}"/>
    <cellStyle name="Normal 5 4 2 2 2" xfId="550" xr:uid="{9C56BE91-82B1-4C42-B3FD-A1D7F70F1184}"/>
    <cellStyle name="Normal 5 4 2 2 2 2" xfId="1033" xr:uid="{6E662346-DE0A-4C9B-8971-2323C51F12A8}"/>
    <cellStyle name="Normal 5 4 2 2 2 2 2" xfId="3087" xr:uid="{AC620D14-EC0F-4DC0-9FA9-64EE29A5217B}"/>
    <cellStyle name="Normal 5 4 2 2 2 2 2 2" xfId="11299" xr:uid="{79A2923E-D94C-49D3-A245-1B9EB5DCE46A}"/>
    <cellStyle name="Normal 5 4 2 2 2 2 2 3" xfId="7194" xr:uid="{EF39588D-B69D-424F-A280-0308A9FC0C81}"/>
    <cellStyle name="Normal 5 4 2 2 2 2 3" xfId="4113" xr:uid="{A884974E-91A4-4AAF-A012-5AFAC96AA7F9}"/>
    <cellStyle name="Normal 5 4 2 2 2 2 3 2" xfId="12325" xr:uid="{9E60F707-1C2A-40D6-83E9-073F6CBC1301}"/>
    <cellStyle name="Normal 5 4 2 2 2 2 3 3" xfId="8220" xr:uid="{72F8CF6A-D754-4154-99A5-F390545BFBE5}"/>
    <cellStyle name="Normal 5 4 2 2 2 2 4" xfId="2060" xr:uid="{AA0F9D85-2085-48D4-A038-ABC4B378C88D}"/>
    <cellStyle name="Normal 5 4 2 2 2 2 4 2" xfId="10272" xr:uid="{EA1F25A6-4909-49CF-BED9-9F18208D0D33}"/>
    <cellStyle name="Normal 5 4 2 2 2 2 4 3" xfId="6167" xr:uid="{B7E6AF2B-09CA-4B39-8F94-07E47954B5B4}"/>
    <cellStyle name="Normal 5 4 2 2 2 2 5" xfId="9246" xr:uid="{9CC246BA-CB9D-4A59-85EB-4C98429BC61A}"/>
    <cellStyle name="Normal 5 4 2 2 2 2 6" xfId="5141" xr:uid="{4CFD7082-283D-4D56-91D8-BC0EE84B4E8F}"/>
    <cellStyle name="Normal 5 4 2 2 2 3" xfId="2606" xr:uid="{EDE360D5-2132-4FDB-AFB6-9B53ED74E5BE}"/>
    <cellStyle name="Normal 5 4 2 2 2 3 2" xfId="10818" xr:uid="{8FC7684B-CCA3-4239-8CB7-8D919D161E85}"/>
    <cellStyle name="Normal 5 4 2 2 2 3 3" xfId="6713" xr:uid="{D10D0396-8979-4AE9-92E0-65D042A84EE0}"/>
    <cellStyle name="Normal 5 4 2 2 2 4" xfId="3632" xr:uid="{20290A60-F5E9-48E4-829A-48C3CE60405D}"/>
    <cellStyle name="Normal 5 4 2 2 2 4 2" xfId="11844" xr:uid="{5FC45A5F-E4E8-4719-AB69-232D138C5FBE}"/>
    <cellStyle name="Normal 5 4 2 2 2 4 3" xfId="7739" xr:uid="{D036A071-2179-4F48-9DF7-C8F25D791552}"/>
    <cellStyle name="Normal 5 4 2 2 2 5" xfId="1579" xr:uid="{DB592B27-FC0F-4A71-A8A8-8F535108AD9E}"/>
    <cellStyle name="Normal 5 4 2 2 2 5 2" xfId="9791" xr:uid="{8E9762E3-B487-420A-9AC8-46881F79A21D}"/>
    <cellStyle name="Normal 5 4 2 2 2 5 3" xfId="5686" xr:uid="{F4DA23D0-F622-4B7E-B453-186FD4C39AF6}"/>
    <cellStyle name="Normal 5 4 2 2 2 6" xfId="8765" xr:uid="{9800F37F-1D5E-4E8A-B0C1-8DC234852379}"/>
    <cellStyle name="Normal 5 4 2 2 2 7" xfId="4660" xr:uid="{EA603BA4-108D-4AD5-880C-46CEB6ADA764}"/>
    <cellStyle name="Normal 5 4 2 2 3" xfId="791" xr:uid="{5E6F623E-75E0-42CA-9AC8-5CD097A104DA}"/>
    <cellStyle name="Normal 5 4 2 2 3 2" xfId="2845" xr:uid="{7687F93A-1411-4CC0-9DDC-F38202DAD86E}"/>
    <cellStyle name="Normal 5 4 2 2 3 2 2" xfId="11057" xr:uid="{90EF49A2-0A43-4414-9880-EA237F7F8DCF}"/>
    <cellStyle name="Normal 5 4 2 2 3 2 3" xfId="6952" xr:uid="{5415CF1A-F838-4E9D-B891-83D5B2330071}"/>
    <cellStyle name="Normal 5 4 2 2 3 3" xfId="3871" xr:uid="{45810BED-FA53-410B-9B50-92D646F0BF83}"/>
    <cellStyle name="Normal 5 4 2 2 3 3 2" xfId="12083" xr:uid="{822E2539-7420-4FB7-A808-64CA07A1421B}"/>
    <cellStyle name="Normal 5 4 2 2 3 3 3" xfId="7978" xr:uid="{BB7A8C36-8029-480F-AE95-B399569BD1F6}"/>
    <cellStyle name="Normal 5 4 2 2 3 4" xfId="1818" xr:uid="{43B76714-8B9B-4B64-ABE5-FF644E006746}"/>
    <cellStyle name="Normal 5 4 2 2 3 4 2" xfId="10030" xr:uid="{47749F72-ABAF-4306-92AB-3BB30764BA98}"/>
    <cellStyle name="Normal 5 4 2 2 3 4 3" xfId="5925" xr:uid="{4AD64FEC-D363-4BA2-980B-EE606C74F992}"/>
    <cellStyle name="Normal 5 4 2 2 3 5" xfId="9004" xr:uid="{57A57440-294A-4913-B91F-3A7F812F1BE4}"/>
    <cellStyle name="Normal 5 4 2 2 3 6" xfId="4899" xr:uid="{FA175BAE-BE39-4FCB-B347-46FD0339E796}"/>
    <cellStyle name="Normal 5 4 2 2 4" xfId="2364" xr:uid="{25DADE75-4EDE-4059-A25F-88C464235DF6}"/>
    <cellStyle name="Normal 5 4 2 2 4 2" xfId="10576" xr:uid="{F81E9481-5B4B-4965-AA74-C549B9ECC18B}"/>
    <cellStyle name="Normal 5 4 2 2 4 3" xfId="6471" xr:uid="{65111EDB-385D-45F0-8E91-F6A632EE4E45}"/>
    <cellStyle name="Normal 5 4 2 2 5" xfId="3390" xr:uid="{B2DC953C-8ED3-40B1-85F5-C9E567F87F41}"/>
    <cellStyle name="Normal 5 4 2 2 5 2" xfId="11602" xr:uid="{B4B60BF4-FAB6-40BD-886A-59988D762B6E}"/>
    <cellStyle name="Normal 5 4 2 2 5 3" xfId="7497" xr:uid="{A74AD43E-8B06-41B8-9C19-025EB568AA8A}"/>
    <cellStyle name="Normal 5 4 2 2 6" xfId="1337" xr:uid="{0B8FDD0E-C9CB-4076-9E01-EB5A12E45A7F}"/>
    <cellStyle name="Normal 5 4 2 2 6 2" xfId="9549" xr:uid="{AA3D0F34-AFC0-4D00-B464-350AD8545A36}"/>
    <cellStyle name="Normal 5 4 2 2 6 3" xfId="5444" xr:uid="{28EF3D1B-43D4-487D-85F6-CE5D03F35D98}"/>
    <cellStyle name="Normal 5 4 2 2 7" xfId="8523" xr:uid="{2F3B4A51-ACCA-4EC5-BCF0-FD8C113E6052}"/>
    <cellStyle name="Normal 5 4 2 2 8" xfId="4418" xr:uid="{77931CC2-604B-4ED9-8D27-6727CBC33542}"/>
    <cellStyle name="Normal 5 4 2 3" xfId="493" xr:uid="{3DC8ADE3-B7EF-4FBA-82C2-D16874F17E1D}"/>
    <cellStyle name="Normal 5 4 2 3 2" xfId="976" xr:uid="{4695E758-FDB9-42B8-A9A4-CC341D9E2AAD}"/>
    <cellStyle name="Normal 5 4 2 3 2 2" xfId="3030" xr:uid="{4AD55B35-ECDA-4E48-99AA-4726D429945C}"/>
    <cellStyle name="Normal 5 4 2 3 2 2 2" xfId="11242" xr:uid="{DA170EF7-96A7-435B-8CEE-F9E2DDDC0A9C}"/>
    <cellStyle name="Normal 5 4 2 3 2 2 3" xfId="7137" xr:uid="{806D788B-3B7A-4227-8FEB-CC7D29CB8469}"/>
    <cellStyle name="Normal 5 4 2 3 2 3" xfId="4056" xr:uid="{988C3F1C-ACE2-40BD-8D31-1052A35A77EE}"/>
    <cellStyle name="Normal 5 4 2 3 2 3 2" xfId="12268" xr:uid="{749676B8-6BDE-4BCC-983A-AA50A7137962}"/>
    <cellStyle name="Normal 5 4 2 3 2 3 3" xfId="8163" xr:uid="{C9A633E9-6BDF-49B6-8E2E-84C1FD979036}"/>
    <cellStyle name="Normal 5 4 2 3 2 4" xfId="2003" xr:uid="{1DE1DFA6-45D7-46CD-BE79-169FDF5C49EA}"/>
    <cellStyle name="Normal 5 4 2 3 2 4 2" xfId="10215" xr:uid="{D274F7BF-DA53-4006-B3EC-1D041F47632B}"/>
    <cellStyle name="Normal 5 4 2 3 2 4 3" xfId="6110" xr:uid="{84755EE8-FB4D-4EE7-9301-C2842FA25232}"/>
    <cellStyle name="Normal 5 4 2 3 2 5" xfId="9189" xr:uid="{0D6BF742-D06F-4042-A336-02936DFB9572}"/>
    <cellStyle name="Normal 5 4 2 3 2 6" xfId="5084" xr:uid="{0081455C-106B-4390-9C5E-87B44B3C6537}"/>
    <cellStyle name="Normal 5 4 2 3 3" xfId="2549" xr:uid="{F0DDC794-C753-4F3B-B440-D4141D7C5063}"/>
    <cellStyle name="Normal 5 4 2 3 3 2" xfId="10761" xr:uid="{8F9B35D3-8904-4037-88BD-98E7C43968C5}"/>
    <cellStyle name="Normal 5 4 2 3 3 3" xfId="6656" xr:uid="{03D47061-7566-46A0-A735-89310B138478}"/>
    <cellStyle name="Normal 5 4 2 3 4" xfId="3575" xr:uid="{8377B758-222E-4FF2-9078-A574C893E3E4}"/>
    <cellStyle name="Normal 5 4 2 3 4 2" xfId="11787" xr:uid="{1DD9CFF1-9D07-47C3-8B9C-0DC624F3E45B}"/>
    <cellStyle name="Normal 5 4 2 3 4 3" xfId="7682" xr:uid="{2DEB433D-73B9-4C48-AF81-65666C0DAAFC}"/>
    <cellStyle name="Normal 5 4 2 3 5" xfId="1522" xr:uid="{C922A085-B6C0-4546-8113-51B38E92585E}"/>
    <cellStyle name="Normal 5 4 2 3 5 2" xfId="9734" xr:uid="{58E27093-45CE-42F5-A8CB-152DF673BFB1}"/>
    <cellStyle name="Normal 5 4 2 3 5 3" xfId="5629" xr:uid="{27152E34-F74E-4EF3-A119-C39A1CEE6CD5}"/>
    <cellStyle name="Normal 5 4 2 3 6" xfId="8708" xr:uid="{A08C8AEF-3804-48E6-A00A-6D7606B4FE68}"/>
    <cellStyle name="Normal 5 4 2 3 7" xfId="4603" xr:uid="{BE45C612-E07C-4A1D-915C-EB44372C57A7}"/>
    <cellStyle name="Normal 5 4 2 4" xfId="247" xr:uid="{BC959C90-D134-47A7-9CEE-A9026B17EB75}"/>
    <cellStyle name="Normal 5 4 2 4 2" xfId="2306" xr:uid="{BCFA91EF-60A7-4BD3-B110-EE9BB3D56CDA}"/>
    <cellStyle name="Normal 5 4 2 4 2 2" xfId="10518" xr:uid="{C55BF04E-A857-4BE7-A196-19E29F378B01}"/>
    <cellStyle name="Normal 5 4 2 4 2 3" xfId="6413" xr:uid="{C295DA2B-939D-42BA-B30B-037410BDF8E9}"/>
    <cellStyle name="Normal 5 4 2 4 3" xfId="3332" xr:uid="{71115A5D-D944-49E6-AA95-49344D183509}"/>
    <cellStyle name="Normal 5 4 2 4 3 2" xfId="11544" xr:uid="{7B5DA5CF-E682-430A-B396-141AB05B2A26}"/>
    <cellStyle name="Normal 5 4 2 4 3 3" xfId="7439" xr:uid="{B5F9EF4D-F5BF-4D28-866E-B5E00B502FD8}"/>
    <cellStyle name="Normal 5 4 2 4 4" xfId="1279" xr:uid="{20F9A403-1202-47DC-8BE5-9D15CDC853D1}"/>
    <cellStyle name="Normal 5 4 2 4 4 2" xfId="9491" xr:uid="{E26B53EC-04FC-418B-B8BB-85EF2F619956}"/>
    <cellStyle name="Normal 5 4 2 4 4 3" xfId="5386" xr:uid="{6D10EEB6-F6A0-456B-B765-C5DD27CCFDBE}"/>
    <cellStyle name="Normal 5 4 2 4 5" xfId="8465" xr:uid="{5CC8B822-6AC9-43EB-83BB-E4BB0E94DB96}"/>
    <cellStyle name="Normal 5 4 2 4 6" xfId="4360" xr:uid="{5F4878D7-B842-497A-9F26-CB5FF9BC601F}"/>
    <cellStyle name="Normal 5 4 2 5" xfId="733" xr:uid="{92A2DAFA-53EC-4C14-9DF5-5976643A711A}"/>
    <cellStyle name="Normal 5 4 2 5 2" xfId="2787" xr:uid="{96F82F44-8C29-4898-AA2F-49B63F9F437C}"/>
    <cellStyle name="Normal 5 4 2 5 2 2" xfId="10999" xr:uid="{067F1AEE-86D2-4D89-B0D0-D570C3F587A0}"/>
    <cellStyle name="Normal 5 4 2 5 2 3" xfId="6894" xr:uid="{C0FBED51-4947-4921-814A-E942BBACA048}"/>
    <cellStyle name="Normal 5 4 2 5 3" xfId="3813" xr:uid="{97CEE705-9EBF-4ECA-8F79-D212B2C761E3}"/>
    <cellStyle name="Normal 5 4 2 5 3 2" xfId="12025" xr:uid="{FF0AE073-F6A8-415A-94D4-240BEF4A1C33}"/>
    <cellStyle name="Normal 5 4 2 5 3 3" xfId="7920" xr:uid="{2B5C1384-4C51-40BC-96CF-03E0770C8CC5}"/>
    <cellStyle name="Normal 5 4 2 5 4" xfId="1760" xr:uid="{3F4CEEF8-8183-4916-BE6C-57DE19FC85B4}"/>
    <cellStyle name="Normal 5 4 2 5 4 2" xfId="9972" xr:uid="{1C4FDEA0-A287-47E2-89DE-40082D2A9171}"/>
    <cellStyle name="Normal 5 4 2 5 4 3" xfId="5867" xr:uid="{AA3299EA-9DAF-499C-9CDF-C8FDDB21BB45}"/>
    <cellStyle name="Normal 5 4 2 5 5" xfId="8946" xr:uid="{186757EF-E291-42A9-80F5-C76EA24057F1}"/>
    <cellStyle name="Normal 5 4 2 5 6" xfId="4841" xr:uid="{7AF4A14B-8F5C-4B94-9302-AD617D0210EE}"/>
    <cellStyle name="Normal 5 4 2 6" xfId="2249" xr:uid="{8393CAC7-FF29-4AA7-B369-1B6DCD76FC76}"/>
    <cellStyle name="Normal 5 4 2 6 2" xfId="10461" xr:uid="{C90C7AB6-12A7-496E-9435-E2127403CA5B}"/>
    <cellStyle name="Normal 5 4 2 6 3" xfId="6356" xr:uid="{E08FB648-5DAC-4CC4-8AF9-22C176F367D8}"/>
    <cellStyle name="Normal 5 4 2 7" xfId="3275" xr:uid="{01510174-F2A2-435C-8A22-EC9F28FCBB19}"/>
    <cellStyle name="Normal 5 4 2 7 2" xfId="11487" xr:uid="{9824F11B-8EF0-41A5-BD9A-2642136B303E}"/>
    <cellStyle name="Normal 5 4 2 7 3" xfId="7382" xr:uid="{06208CD3-3A44-447F-9C03-0EAFC31A5FD7}"/>
    <cellStyle name="Normal 5 4 2 8" xfId="1222" xr:uid="{D77B1857-AEA8-45B8-AE02-FE56BE38FDD1}"/>
    <cellStyle name="Normal 5 4 2 8 2" xfId="9434" xr:uid="{F3773C00-4D23-41B8-B6A4-F62A001DCFE0}"/>
    <cellStyle name="Normal 5 4 2 8 3" xfId="5329" xr:uid="{17A6EACD-FDEB-45CF-9579-EB02B0D38DEE}"/>
    <cellStyle name="Normal 5 4 2 9" xfId="8408" xr:uid="{B0BF2EFF-9736-42A6-9A0E-9349942504DF}"/>
    <cellStyle name="Normal 5 4 3" xfId="328" xr:uid="{B6F92E2D-3D8A-43D1-8F72-A8B04AD6E21E}"/>
    <cellStyle name="Normal 5 4 3 2" xfId="573" xr:uid="{6C5C8490-D1F5-41C7-B882-7E73D6D655E4}"/>
    <cellStyle name="Normal 5 4 3 2 2" xfId="1056" xr:uid="{86DD4096-FADF-4A31-8D8A-9F84A70A4F22}"/>
    <cellStyle name="Normal 5 4 3 2 2 2" xfId="3110" xr:uid="{CE68B500-B9E5-47D5-8124-E0036B178D3E}"/>
    <cellStyle name="Normal 5 4 3 2 2 2 2" xfId="11322" xr:uid="{51A27C35-46CC-4FC3-A727-2F2B764C102B}"/>
    <cellStyle name="Normal 5 4 3 2 2 2 3" xfId="7217" xr:uid="{9C518009-5378-4008-8A52-7AD50CE0E04F}"/>
    <cellStyle name="Normal 5 4 3 2 2 3" xfId="4136" xr:uid="{6395C6DB-E8A8-4C63-84E4-A55C5E90D3B1}"/>
    <cellStyle name="Normal 5 4 3 2 2 3 2" xfId="12348" xr:uid="{41CE0ACD-1C5E-4B49-9C28-E90623E67C12}"/>
    <cellStyle name="Normal 5 4 3 2 2 3 3" xfId="8243" xr:uid="{C685D73D-F6B4-4690-A346-978049ABB8D0}"/>
    <cellStyle name="Normal 5 4 3 2 2 4" xfId="2083" xr:uid="{960FE421-244D-41B7-8DB9-354776DF1C93}"/>
    <cellStyle name="Normal 5 4 3 2 2 4 2" xfId="10295" xr:uid="{CA7CD017-116F-488E-9284-7F9364494D9B}"/>
    <cellStyle name="Normal 5 4 3 2 2 4 3" xfId="6190" xr:uid="{492E4B12-3EA3-40EF-BB14-B616CA28BFA3}"/>
    <cellStyle name="Normal 5 4 3 2 2 5" xfId="9269" xr:uid="{63C50BA0-090A-469E-9555-D640536D3AF5}"/>
    <cellStyle name="Normal 5 4 3 2 2 6" xfId="5164" xr:uid="{1AD72547-3126-412B-B02C-7898FD4C4129}"/>
    <cellStyle name="Normal 5 4 3 2 3" xfId="2629" xr:uid="{2DD1F48F-055F-42DD-B4D7-19728E49679F}"/>
    <cellStyle name="Normal 5 4 3 2 3 2" xfId="10841" xr:uid="{7E814306-C69C-44C0-B393-B3862DC6EF88}"/>
    <cellStyle name="Normal 5 4 3 2 3 3" xfId="6736" xr:uid="{413F294D-9300-4BEF-BE38-BC0C3AAA2B49}"/>
    <cellStyle name="Normal 5 4 3 2 4" xfId="3655" xr:uid="{B9CCD026-B418-45F2-AFAF-B93398D8C7E0}"/>
    <cellStyle name="Normal 5 4 3 2 4 2" xfId="11867" xr:uid="{C946A243-D8D7-468B-8C41-2710CDA5A260}"/>
    <cellStyle name="Normal 5 4 3 2 4 3" xfId="7762" xr:uid="{2EA177C6-DCDB-40AA-8BAA-AFA05CB97675}"/>
    <cellStyle name="Normal 5 4 3 2 5" xfId="1602" xr:uid="{6C487309-3E47-4F1F-9355-9319AB509845}"/>
    <cellStyle name="Normal 5 4 3 2 5 2" xfId="9814" xr:uid="{46E570C4-A887-419B-A7FD-426514E4051A}"/>
    <cellStyle name="Normal 5 4 3 2 5 3" xfId="5709" xr:uid="{8EB5B429-1FCA-423A-A7B3-E428BDA03BAF}"/>
    <cellStyle name="Normal 5 4 3 2 6" xfId="8788" xr:uid="{5A733EA8-8BCB-4422-BBAA-17187BE805C3}"/>
    <cellStyle name="Normal 5 4 3 2 7" xfId="4683" xr:uid="{FA04CEC8-8196-496D-8A07-5A43558A28D8}"/>
    <cellStyle name="Normal 5 4 3 3" xfId="814" xr:uid="{BAEEB3DD-7BFC-4676-801A-1DCC19742AB6}"/>
    <cellStyle name="Normal 5 4 3 3 2" xfId="2868" xr:uid="{00B0FCAF-F917-4790-8ABF-354113A298E4}"/>
    <cellStyle name="Normal 5 4 3 3 2 2" xfId="11080" xr:uid="{B7E144EC-8A6F-488D-A717-04208D258B63}"/>
    <cellStyle name="Normal 5 4 3 3 2 3" xfId="6975" xr:uid="{EBBBA83B-9D71-4397-9C23-D6C17D4B5197}"/>
    <cellStyle name="Normal 5 4 3 3 3" xfId="3894" xr:uid="{D62E9DAC-9702-46A1-9B56-CF23E436A81C}"/>
    <cellStyle name="Normal 5 4 3 3 3 2" xfId="12106" xr:uid="{DF7EB4A7-DD0A-4082-8844-FD0A69A47C98}"/>
    <cellStyle name="Normal 5 4 3 3 3 3" xfId="8001" xr:uid="{B4DDE949-0F54-47E6-A5D6-C231CCD56AC4}"/>
    <cellStyle name="Normal 5 4 3 3 4" xfId="1841" xr:uid="{E69381E6-8A43-4407-8B52-0F914DDF9FBB}"/>
    <cellStyle name="Normal 5 4 3 3 4 2" xfId="10053" xr:uid="{92667B65-D80F-4911-BFD0-6F33C00E7E17}"/>
    <cellStyle name="Normal 5 4 3 3 4 3" xfId="5948" xr:uid="{32B1BEA2-169D-4FB0-A501-1248843ACCDF}"/>
    <cellStyle name="Normal 5 4 3 3 5" xfId="9027" xr:uid="{DE38EC24-C4EA-497A-952C-06F421F483C0}"/>
    <cellStyle name="Normal 5 4 3 3 6" xfId="4922" xr:uid="{C2D10960-9C0F-4F60-97D0-C1364BE145A8}"/>
    <cellStyle name="Normal 5 4 3 4" xfId="2387" xr:uid="{2098FA6D-C5E2-4079-BCD1-E81307A6958F}"/>
    <cellStyle name="Normal 5 4 3 4 2" xfId="10599" xr:uid="{C5FBDCBD-5C78-4339-ADB6-0CD836DB6D70}"/>
    <cellStyle name="Normal 5 4 3 4 3" xfId="6494" xr:uid="{4CF99EC6-81DC-44D3-BB89-F5177812BD38}"/>
    <cellStyle name="Normal 5 4 3 5" xfId="3413" xr:uid="{E14EB044-ADC3-424B-89E4-BD909B192901}"/>
    <cellStyle name="Normal 5 4 3 5 2" xfId="11625" xr:uid="{FD781FCE-965E-45C4-8C47-C1C7D66B425A}"/>
    <cellStyle name="Normal 5 4 3 5 3" xfId="7520" xr:uid="{61D00901-4CE7-4232-99CD-6F73DEA64D3E}"/>
    <cellStyle name="Normal 5 4 3 6" xfId="1360" xr:uid="{62E97C3B-2E54-4C35-B5A3-61775F9B931B}"/>
    <cellStyle name="Normal 5 4 3 6 2" xfId="9572" xr:uid="{D92CE54E-BB12-4B37-A231-0481B9A62FF5}"/>
    <cellStyle name="Normal 5 4 3 6 3" xfId="5467" xr:uid="{81CE33CB-6188-42CB-B7DB-C49070558D0B}"/>
    <cellStyle name="Normal 5 4 3 7" xfId="8546" xr:uid="{8DC19231-4614-4F84-8A16-35DFE05166B4}"/>
    <cellStyle name="Normal 5 4 3 8" xfId="4441" xr:uid="{43E1FDFB-4E5A-41E6-9AC6-4D2CD8D5C39C}"/>
    <cellStyle name="Normal 5 4 4" xfId="371" xr:uid="{51BDE6E4-B783-4EB9-8888-C8BDD4A445A6}"/>
    <cellStyle name="Normal 5 4 4 2" xfId="614" xr:uid="{FE6EFD98-7B0D-4EB7-B097-784FD760524F}"/>
    <cellStyle name="Normal 5 4 4 2 2" xfId="1097" xr:uid="{800CF878-15CE-48C8-98A6-542F2272B497}"/>
    <cellStyle name="Normal 5 4 4 2 2 2" xfId="3151" xr:uid="{F26E3230-B2A3-4DD2-9CFE-753DCABA885C}"/>
    <cellStyle name="Normal 5 4 4 2 2 2 2" xfId="11363" xr:uid="{1A887D6B-7BD2-46CE-B46A-9B41182B196B}"/>
    <cellStyle name="Normal 5 4 4 2 2 2 3" xfId="7258" xr:uid="{6753F313-1368-428C-BED8-26DE560CA08E}"/>
    <cellStyle name="Normal 5 4 4 2 2 3" xfId="4177" xr:uid="{CDA7FEB8-CEF2-4079-B824-375C728127FC}"/>
    <cellStyle name="Normal 5 4 4 2 2 3 2" xfId="12389" xr:uid="{67438563-D5E2-45D7-8DEC-50F53A314223}"/>
    <cellStyle name="Normal 5 4 4 2 2 3 3" xfId="8284" xr:uid="{8341D6D5-9F2B-42DD-AFAD-493BD221181F}"/>
    <cellStyle name="Normal 5 4 4 2 2 4" xfId="2124" xr:uid="{03F3C5D0-A30F-4A97-80E1-7FFAE162BD0B}"/>
    <cellStyle name="Normal 5 4 4 2 2 4 2" xfId="10336" xr:uid="{A28590A6-6FEC-4F41-8B9B-07756039AC14}"/>
    <cellStyle name="Normal 5 4 4 2 2 4 3" xfId="6231" xr:uid="{069A612D-2FEE-424D-A634-CA1C4CE8374A}"/>
    <cellStyle name="Normal 5 4 4 2 2 5" xfId="9310" xr:uid="{7D8321E8-D965-41C3-96EE-103111607BE5}"/>
    <cellStyle name="Normal 5 4 4 2 2 6" xfId="5205" xr:uid="{9CE8C4E7-C2FC-40C7-901E-502ECFB11B15}"/>
    <cellStyle name="Normal 5 4 4 2 3" xfId="2670" xr:uid="{4C0C0749-BD35-472C-AEC6-47E72DD7B06C}"/>
    <cellStyle name="Normal 5 4 4 2 3 2" xfId="10882" xr:uid="{65EB3BF7-5406-46CB-A9CF-0053433C0C40}"/>
    <cellStyle name="Normal 5 4 4 2 3 3" xfId="6777" xr:uid="{2D4B9955-69CB-4211-AE95-83C4501A3545}"/>
    <cellStyle name="Normal 5 4 4 2 4" xfId="3696" xr:uid="{3A442E78-A172-4A85-8A60-308E56F81E42}"/>
    <cellStyle name="Normal 5 4 4 2 4 2" xfId="11908" xr:uid="{8E3E6E64-7A1F-45EB-B202-B8E5510CBF26}"/>
    <cellStyle name="Normal 5 4 4 2 4 3" xfId="7803" xr:uid="{62334EA3-4AEF-429F-A3CD-3E7DE6EB812A}"/>
    <cellStyle name="Normal 5 4 4 2 5" xfId="1643" xr:uid="{FF569450-C5AC-4101-9307-E29A2FF847C2}"/>
    <cellStyle name="Normal 5 4 4 2 5 2" xfId="9855" xr:uid="{5AB7BF32-D217-43F2-9E48-936A1574B276}"/>
    <cellStyle name="Normal 5 4 4 2 5 3" xfId="5750" xr:uid="{A09037DA-CDB3-40C3-BE1B-D5CAD449580C}"/>
    <cellStyle name="Normal 5 4 4 2 6" xfId="8829" xr:uid="{135DE41B-FE9E-4DFB-81E9-344AF82BBCFB}"/>
    <cellStyle name="Normal 5 4 4 2 7" xfId="4724" xr:uid="{0B2C5C04-5671-4200-B910-3E46018B9F20}"/>
    <cellStyle name="Normal 5 4 4 3" xfId="855" xr:uid="{4ECA2935-66DB-4FC3-B115-DAB35DE1CF25}"/>
    <cellStyle name="Normal 5 4 4 3 2" xfId="2909" xr:uid="{6B425FC6-8088-4F6D-91E4-974C5EEC1D69}"/>
    <cellStyle name="Normal 5 4 4 3 2 2" xfId="11121" xr:uid="{10EA4FE9-18F5-4D8A-A46B-F1596C4DCD2A}"/>
    <cellStyle name="Normal 5 4 4 3 2 3" xfId="7016" xr:uid="{21AD3B9E-F487-4F74-A215-9DD99D297419}"/>
    <cellStyle name="Normal 5 4 4 3 3" xfId="3935" xr:uid="{C7271492-3976-4894-9CCD-D61476B20D0F}"/>
    <cellStyle name="Normal 5 4 4 3 3 2" xfId="12147" xr:uid="{8E32D3C1-8DFE-4DEF-981D-9A495AB0DC0E}"/>
    <cellStyle name="Normal 5 4 4 3 3 3" xfId="8042" xr:uid="{B603FB77-5325-4BDA-ABD9-21E6479EAEF8}"/>
    <cellStyle name="Normal 5 4 4 3 4" xfId="1882" xr:uid="{E7609458-BB28-42C1-8059-7232A7FEA19D}"/>
    <cellStyle name="Normal 5 4 4 3 4 2" xfId="10094" xr:uid="{2960F20D-DB74-4459-981A-0CB6952FB0CE}"/>
    <cellStyle name="Normal 5 4 4 3 4 3" xfId="5989" xr:uid="{5EF8EBC8-C202-4DAF-890B-BD09CAE09316}"/>
    <cellStyle name="Normal 5 4 4 3 5" xfId="9068" xr:uid="{A9C93A90-3972-4244-B0BA-D679156C6A0B}"/>
    <cellStyle name="Normal 5 4 4 3 6" xfId="4963" xr:uid="{4FF3D15C-BAA7-48E5-93CB-979C711A17BB}"/>
    <cellStyle name="Normal 5 4 4 4" xfId="2428" xr:uid="{60EBFC89-169C-4CC6-B417-6D7C1EFB08AF}"/>
    <cellStyle name="Normal 5 4 4 4 2" xfId="10640" xr:uid="{A05F9E43-9AC9-4331-9C8D-0138B48A015A}"/>
    <cellStyle name="Normal 5 4 4 4 3" xfId="6535" xr:uid="{3DE3F735-5256-4BA2-98E1-212EBA9FAE42}"/>
    <cellStyle name="Normal 5 4 4 5" xfId="3454" xr:uid="{7034B993-6320-4F12-AE14-0AD6C7182AC7}"/>
    <cellStyle name="Normal 5 4 4 5 2" xfId="11666" xr:uid="{B91A43F0-9D0F-4F58-9342-3AC07BB58FE6}"/>
    <cellStyle name="Normal 5 4 4 5 3" xfId="7561" xr:uid="{CC6A47F7-FDF8-46AF-B0E4-B696863FC599}"/>
    <cellStyle name="Normal 5 4 4 6" xfId="1401" xr:uid="{6B0B88FA-6795-4DDD-AE19-3E73824AE70E}"/>
    <cellStyle name="Normal 5 4 4 6 2" xfId="9613" xr:uid="{C65D885F-AF45-43AD-85BB-0405FBEB92CD}"/>
    <cellStyle name="Normal 5 4 4 6 3" xfId="5508" xr:uid="{8CE1F6ED-6855-4828-B393-CE0A4D9475CB}"/>
    <cellStyle name="Normal 5 4 4 7" xfId="8587" xr:uid="{DDD04623-55D6-4B51-99D9-1DF1D0AFA96B}"/>
    <cellStyle name="Normal 5 4 4 8" xfId="4482" xr:uid="{AD13C3AE-98DE-47C9-AA9C-A8C69019B094}"/>
    <cellStyle name="Normal 5 4 5" xfId="412" xr:uid="{D74FFE4E-FF2F-4F51-816A-646232CBC2BD}"/>
    <cellStyle name="Normal 5 4 5 2" xfId="655" xr:uid="{6E401EBA-EE62-4D1C-A33B-D306E3D0A0B6}"/>
    <cellStyle name="Normal 5 4 5 2 2" xfId="1138" xr:uid="{8CE68599-768A-4079-998C-64C070068AD0}"/>
    <cellStyle name="Normal 5 4 5 2 2 2" xfId="3192" xr:uid="{A462956E-DF5B-4782-B238-35BD8420EE2C}"/>
    <cellStyle name="Normal 5 4 5 2 2 2 2" xfId="11404" xr:uid="{C8F22A5C-4145-4AA6-9B0A-1656189369E9}"/>
    <cellStyle name="Normal 5 4 5 2 2 2 3" xfId="7299" xr:uid="{AEF4EA16-42A2-4DD2-AA07-A2383A4BEB9B}"/>
    <cellStyle name="Normal 5 4 5 2 2 3" xfId="4218" xr:uid="{D6B286AA-6CE8-4E25-B0CD-FF2DC2679048}"/>
    <cellStyle name="Normal 5 4 5 2 2 3 2" xfId="12430" xr:uid="{951A636F-AAEB-40D8-B086-94F7DF2BE981}"/>
    <cellStyle name="Normal 5 4 5 2 2 3 3" xfId="8325" xr:uid="{4AC370B7-B5FA-4E41-B757-9F95DDD7D862}"/>
    <cellStyle name="Normal 5 4 5 2 2 4" xfId="2165" xr:uid="{804C427F-6FD1-4775-A47D-76D0D91E3E97}"/>
    <cellStyle name="Normal 5 4 5 2 2 4 2" xfId="10377" xr:uid="{A82BA2DB-9337-415B-82CC-4B5649636F8C}"/>
    <cellStyle name="Normal 5 4 5 2 2 4 3" xfId="6272" xr:uid="{F97935B5-DCDA-4FC5-B78A-DF6F60BA51FA}"/>
    <cellStyle name="Normal 5 4 5 2 2 5" xfId="9351" xr:uid="{DF7C7A9D-D4F2-4806-89E6-217822ED5A4E}"/>
    <cellStyle name="Normal 5 4 5 2 2 6" xfId="5246" xr:uid="{65DB0838-BE7A-49B7-B339-6B2816F42295}"/>
    <cellStyle name="Normal 5 4 5 2 3" xfId="2711" xr:uid="{5EA0D69B-E0F6-4C43-9B2A-8BC1F3F11A3F}"/>
    <cellStyle name="Normal 5 4 5 2 3 2" xfId="10923" xr:uid="{874CD6A3-7A15-432F-9D50-B47F00CE799C}"/>
    <cellStyle name="Normal 5 4 5 2 3 3" xfId="6818" xr:uid="{A833DFD7-87B8-4AFC-A67D-92DF463557FB}"/>
    <cellStyle name="Normal 5 4 5 2 4" xfId="3737" xr:uid="{D9AC528C-1CEC-4AC3-956E-E7DE5A7B62E5}"/>
    <cellStyle name="Normal 5 4 5 2 4 2" xfId="11949" xr:uid="{1C047EE6-F1BE-4287-975A-90F721B6EF90}"/>
    <cellStyle name="Normal 5 4 5 2 4 3" xfId="7844" xr:uid="{32C04892-17C7-4D7D-88E3-E4BC4D5CBAA6}"/>
    <cellStyle name="Normal 5 4 5 2 5" xfId="1684" xr:uid="{009EC34A-22D6-4B55-B692-8DD1ECBCF7C7}"/>
    <cellStyle name="Normal 5 4 5 2 5 2" xfId="9896" xr:uid="{B2CD3425-F1CC-4ACF-8D23-165A66E8F947}"/>
    <cellStyle name="Normal 5 4 5 2 5 3" xfId="5791" xr:uid="{F04716C7-5365-4EA4-8C6A-CF92675EAF91}"/>
    <cellStyle name="Normal 5 4 5 2 6" xfId="8870" xr:uid="{32CD1204-A6F4-4415-863F-F01BDD388435}"/>
    <cellStyle name="Normal 5 4 5 2 7" xfId="4765" xr:uid="{A434F9BB-33CC-4BE0-87B3-CB7A22CC0FDA}"/>
    <cellStyle name="Normal 5 4 5 3" xfId="896" xr:uid="{DD0FA83A-2C09-45F5-8E7A-306341075C58}"/>
    <cellStyle name="Normal 5 4 5 3 2" xfId="2950" xr:uid="{3787EEBE-FF24-4CE7-A35D-B6C48358EB73}"/>
    <cellStyle name="Normal 5 4 5 3 2 2" xfId="11162" xr:uid="{4F35C96B-D676-4AE6-8456-BA40CAADF310}"/>
    <cellStyle name="Normal 5 4 5 3 2 3" xfId="7057" xr:uid="{7042D635-C6DD-4AD9-AE84-5B257FC76E3C}"/>
    <cellStyle name="Normal 5 4 5 3 3" xfId="3976" xr:uid="{E6013B63-D019-473D-96B0-91F6D61B1260}"/>
    <cellStyle name="Normal 5 4 5 3 3 2" xfId="12188" xr:uid="{7CC80B3C-3282-4C8A-94D5-117AE1F282B4}"/>
    <cellStyle name="Normal 5 4 5 3 3 3" xfId="8083" xr:uid="{14A44E34-E9E3-427D-B6B6-B50AE8ADF2FA}"/>
    <cellStyle name="Normal 5 4 5 3 4" xfId="1923" xr:uid="{32E32C8B-2059-449A-832C-21AAA40A6D89}"/>
    <cellStyle name="Normal 5 4 5 3 4 2" xfId="10135" xr:uid="{BE1D78A0-2654-4E60-8C65-F4642C6A8BC4}"/>
    <cellStyle name="Normal 5 4 5 3 4 3" xfId="6030" xr:uid="{3404888B-85BF-435A-8F2B-9B2418914173}"/>
    <cellStyle name="Normal 5 4 5 3 5" xfId="9109" xr:uid="{FD53E04B-6B59-4864-82B8-AFC0D30BF4EC}"/>
    <cellStyle name="Normal 5 4 5 3 6" xfId="5004" xr:uid="{D285B667-2D94-4827-9E8C-4EF6AC9A4260}"/>
    <cellStyle name="Normal 5 4 5 4" xfId="2469" xr:uid="{E1E46650-631B-41E5-BDF7-7A0610AA34D9}"/>
    <cellStyle name="Normal 5 4 5 4 2" xfId="10681" xr:uid="{DC5E7289-C0CE-49DC-9953-CF49E8B7BE4E}"/>
    <cellStyle name="Normal 5 4 5 4 3" xfId="6576" xr:uid="{A2756695-487A-4DB4-AEDA-1B727BA72D49}"/>
    <cellStyle name="Normal 5 4 5 5" xfId="3495" xr:uid="{5C47FF72-1B77-4A39-9C59-8EF3076E001D}"/>
    <cellStyle name="Normal 5 4 5 5 2" xfId="11707" xr:uid="{0600A427-36BC-4CA7-A21E-CBE1A9E9D528}"/>
    <cellStyle name="Normal 5 4 5 5 3" xfId="7602" xr:uid="{BAC5D23F-1524-4C1E-88E4-3B0A3E3DA4A5}"/>
    <cellStyle name="Normal 5 4 5 6" xfId="1442" xr:uid="{A5D838D7-BEB0-4208-86DE-7787377AA3F9}"/>
    <cellStyle name="Normal 5 4 5 6 2" xfId="9654" xr:uid="{CE2650C4-9BC1-46B3-8461-769E41C77B60}"/>
    <cellStyle name="Normal 5 4 5 6 3" xfId="5549" xr:uid="{8F27E7AE-0A36-4061-930D-2BCFF1AF4CCB}"/>
    <cellStyle name="Normal 5 4 5 7" xfId="8628" xr:uid="{025BE068-CB70-43D4-856E-0DB84489BB23}"/>
    <cellStyle name="Normal 5 4 5 8" xfId="4523" xr:uid="{A5FF9204-F1CD-40DF-8975-512A4DCBFD12}"/>
    <cellStyle name="Normal 5 4 6" xfId="270" xr:uid="{182CCA72-EDA4-42DE-B9D3-9D4C8EE7A16A}"/>
    <cellStyle name="Normal 5 4 6 2" xfId="516" xr:uid="{A79A375B-39F1-4439-A26B-A29EAFE6CBB1}"/>
    <cellStyle name="Normal 5 4 6 2 2" xfId="999" xr:uid="{AD163DCC-169B-4EFE-A826-0D239296409F}"/>
    <cellStyle name="Normal 5 4 6 2 2 2" xfId="3053" xr:uid="{148AB2BE-841B-4848-A3D4-D17932E0BEB2}"/>
    <cellStyle name="Normal 5 4 6 2 2 2 2" xfId="11265" xr:uid="{AE663EB1-DB6B-4787-AAC2-F9A5C00D33D8}"/>
    <cellStyle name="Normal 5 4 6 2 2 2 3" xfId="7160" xr:uid="{D354DBD6-40A2-4E77-955D-8096135F7711}"/>
    <cellStyle name="Normal 5 4 6 2 2 3" xfId="4079" xr:uid="{AB7A82CD-3527-4E1C-8504-ADE7F098CBF7}"/>
    <cellStyle name="Normal 5 4 6 2 2 3 2" xfId="12291" xr:uid="{7F1296CC-53B9-411C-98D3-E09D8D18525F}"/>
    <cellStyle name="Normal 5 4 6 2 2 3 3" xfId="8186" xr:uid="{F295FCDE-6C8B-4CBB-A252-FEF8B058687F}"/>
    <cellStyle name="Normal 5 4 6 2 2 4" xfId="2026" xr:uid="{A4FFEF5F-68CF-49FB-B47F-F2D8A506623C}"/>
    <cellStyle name="Normal 5 4 6 2 2 4 2" xfId="10238" xr:uid="{ACA342D7-21B9-4B9D-8689-E90B6571D9CA}"/>
    <cellStyle name="Normal 5 4 6 2 2 4 3" xfId="6133" xr:uid="{B9ED7EF9-3C0F-4D14-A6E0-43F510ECB6E4}"/>
    <cellStyle name="Normal 5 4 6 2 2 5" xfId="9212" xr:uid="{1BF4BA50-27DF-45AB-BD4F-906E84E63121}"/>
    <cellStyle name="Normal 5 4 6 2 2 6" xfId="5107" xr:uid="{41FCA62D-D7B0-4CBB-BD21-45C938DB221E}"/>
    <cellStyle name="Normal 5 4 6 2 3" xfId="2572" xr:uid="{9C1F2AFD-ACB0-4479-BD5C-83160EE94C78}"/>
    <cellStyle name="Normal 5 4 6 2 3 2" xfId="10784" xr:uid="{6A16D76A-CFE8-47A1-88A3-36791F6CFFB6}"/>
    <cellStyle name="Normal 5 4 6 2 3 3" xfId="6679" xr:uid="{B4FE25EC-F60D-450E-BF12-798E75FA0750}"/>
    <cellStyle name="Normal 5 4 6 2 4" xfId="3598" xr:uid="{AA2BA463-A92D-4979-8803-143298BA93EB}"/>
    <cellStyle name="Normal 5 4 6 2 4 2" xfId="11810" xr:uid="{2DA5407A-2987-4CC5-95BC-757417C3CCDC}"/>
    <cellStyle name="Normal 5 4 6 2 4 3" xfId="7705" xr:uid="{B96A082F-A876-43C3-8EEA-F00FD5F5A001}"/>
    <cellStyle name="Normal 5 4 6 2 5" xfId="1545" xr:uid="{742CFEB6-CBB0-42B1-9237-A88C417F8591}"/>
    <cellStyle name="Normal 5 4 6 2 5 2" xfId="9757" xr:uid="{8B8E7CDC-B419-4380-97E1-75331E5975C1}"/>
    <cellStyle name="Normal 5 4 6 2 5 3" xfId="5652" xr:uid="{735EE91F-9848-4DFB-9098-3665C4263A1A}"/>
    <cellStyle name="Normal 5 4 6 2 6" xfId="8731" xr:uid="{83FB7AB4-F723-44D3-A8A2-1DFD4ACAF13D}"/>
    <cellStyle name="Normal 5 4 6 2 7" xfId="4626" xr:uid="{62B31CF0-2456-4621-ABC5-F4EAB999ECB1}"/>
    <cellStyle name="Normal 5 4 6 3" xfId="756" xr:uid="{3F3F2CD9-02EF-4BBE-A038-3DC8A4B9E871}"/>
    <cellStyle name="Normal 5 4 6 3 2" xfId="2810" xr:uid="{25ADD17C-A41F-4676-9309-9C80F741561B}"/>
    <cellStyle name="Normal 5 4 6 3 2 2" xfId="11022" xr:uid="{7630E703-0A18-4288-900B-016A208358A2}"/>
    <cellStyle name="Normal 5 4 6 3 2 3" xfId="6917" xr:uid="{624C663C-5D2E-4856-ABCB-0D80F2E4C725}"/>
    <cellStyle name="Normal 5 4 6 3 3" xfId="3836" xr:uid="{4FF11284-A566-4880-B481-E5654D115CB3}"/>
    <cellStyle name="Normal 5 4 6 3 3 2" xfId="12048" xr:uid="{38BCF0EB-2DFE-41AD-A574-B53B62AFC7FA}"/>
    <cellStyle name="Normal 5 4 6 3 3 3" xfId="7943" xr:uid="{601C6852-4D41-40B4-9CE5-934032982F61}"/>
    <cellStyle name="Normal 5 4 6 3 4" xfId="1783" xr:uid="{C3641E5D-3059-4FC1-8A54-CDFEE4B14BCD}"/>
    <cellStyle name="Normal 5 4 6 3 4 2" xfId="9995" xr:uid="{E0BCFDBE-8EB4-4DF5-A8AC-8A907AAE5D51}"/>
    <cellStyle name="Normal 5 4 6 3 4 3" xfId="5890" xr:uid="{0E2BFAD9-97E1-4507-B01C-9311F6F7EFB6}"/>
    <cellStyle name="Normal 5 4 6 3 5" xfId="8969" xr:uid="{B4BC6F8F-DF25-4B5C-B1D3-3E97A2D5DA01}"/>
    <cellStyle name="Normal 5 4 6 3 6" xfId="4864" xr:uid="{25A45C0E-79A1-478A-A5C0-A07599F0C878}"/>
    <cellStyle name="Normal 5 4 6 4" xfId="2329" xr:uid="{9FC985E3-3D15-439C-8673-4DC725671006}"/>
    <cellStyle name="Normal 5 4 6 4 2" xfId="10541" xr:uid="{FE07E4BF-FC38-424B-9E1F-F30C7A61C343}"/>
    <cellStyle name="Normal 5 4 6 4 3" xfId="6436" xr:uid="{B2208E89-CFE5-4C19-8A91-7D29E7F2D945}"/>
    <cellStyle name="Normal 5 4 6 5" xfId="3355" xr:uid="{EF2CE2E4-343D-4C74-9A9B-B815F2550E9F}"/>
    <cellStyle name="Normal 5 4 6 5 2" xfId="11567" xr:uid="{B76A4A8E-5C12-46F8-A632-C3F82DA3715F}"/>
    <cellStyle name="Normal 5 4 6 5 3" xfId="7462" xr:uid="{D1BA92DE-CBC0-4EEA-9A39-162C100B6C4D}"/>
    <cellStyle name="Normal 5 4 6 6" xfId="1302" xr:uid="{96C892B3-A7FF-4CE8-89D5-477DB15FAF0C}"/>
    <cellStyle name="Normal 5 4 6 6 2" xfId="9514" xr:uid="{8E6A65C0-60B5-4B2F-88FA-B74482CFB789}"/>
    <cellStyle name="Normal 5 4 6 6 3" xfId="5409" xr:uid="{D380C96A-E44C-4638-9E1B-33D7157BCDCA}"/>
    <cellStyle name="Normal 5 4 6 7" xfId="8488" xr:uid="{CC950F19-6CDA-4DBF-8B92-7EFF6946F10B}"/>
    <cellStyle name="Normal 5 4 6 8" xfId="4383" xr:uid="{A288A0D4-6258-463A-A5E8-6EAAB22ABF71}"/>
    <cellStyle name="Normal 5 4 7" xfId="460" xr:uid="{035DDAA3-D3ED-4711-A15E-1E975D9BAA32}"/>
    <cellStyle name="Normal 5 4 7 2" xfId="943" xr:uid="{5D86B72E-3A38-4B3A-A0DC-DA86B8C4664C}"/>
    <cellStyle name="Normal 5 4 7 2 2" xfId="2997" xr:uid="{CDB55A50-BFEB-474C-8365-F8C6E00B555D}"/>
    <cellStyle name="Normal 5 4 7 2 2 2" xfId="11209" xr:uid="{2095DF55-0215-44FD-95C8-204442150DCA}"/>
    <cellStyle name="Normal 5 4 7 2 2 3" xfId="7104" xr:uid="{811DEF34-112E-4782-BA6C-1B69A044F7D7}"/>
    <cellStyle name="Normal 5 4 7 2 3" xfId="4023" xr:uid="{EF9A821A-2DFB-4CC7-AA41-73D69EAC4252}"/>
    <cellStyle name="Normal 5 4 7 2 3 2" xfId="12235" xr:uid="{C15005C4-C204-4AED-A37A-F104275D4FEC}"/>
    <cellStyle name="Normal 5 4 7 2 3 3" xfId="8130" xr:uid="{5C3BE241-1DF4-4EDD-9931-479382270996}"/>
    <cellStyle name="Normal 5 4 7 2 4" xfId="1970" xr:uid="{25836D2F-B811-4E90-909C-B0F313641369}"/>
    <cellStyle name="Normal 5 4 7 2 4 2" xfId="10182" xr:uid="{F8D3A373-3751-42A5-943F-8D9FF744DEF6}"/>
    <cellStyle name="Normal 5 4 7 2 4 3" xfId="6077" xr:uid="{544732F5-B0AE-4D43-9A40-24F781B51B58}"/>
    <cellStyle name="Normal 5 4 7 2 5" xfId="9156" xr:uid="{BEA5A618-8CE6-471E-BA8E-83006B5D8000}"/>
    <cellStyle name="Normal 5 4 7 2 6" xfId="5051" xr:uid="{44B30EA5-5A3F-4F8B-BA3F-3A26470C6ACB}"/>
    <cellStyle name="Normal 5 4 7 3" xfId="2516" xr:uid="{8256ACBA-C03C-46DB-9E52-A36BB2684033}"/>
    <cellStyle name="Normal 5 4 7 3 2" xfId="10728" xr:uid="{11683D7F-6E16-4718-A1FD-197E97AD87E5}"/>
    <cellStyle name="Normal 5 4 7 3 3" xfId="6623" xr:uid="{A96D8894-10F8-4BB5-9950-28A34CC55656}"/>
    <cellStyle name="Normal 5 4 7 4" xfId="3542" xr:uid="{D6F9FFBE-8B2E-462E-8CEA-178371091641}"/>
    <cellStyle name="Normal 5 4 7 4 2" xfId="11754" xr:uid="{9C0E7D73-5AD7-428B-AD16-F7F7162677EB}"/>
    <cellStyle name="Normal 5 4 7 4 3" xfId="7649" xr:uid="{C6EB0FCD-93BF-484D-A2AB-07044495D1FE}"/>
    <cellStyle name="Normal 5 4 7 5" xfId="1489" xr:uid="{D50165B1-0FEC-4FC0-85AD-B196F922E8D4}"/>
    <cellStyle name="Normal 5 4 7 5 2" xfId="9701" xr:uid="{AA658F86-2C30-43C4-8AC8-3AA94A03E9F0}"/>
    <cellStyle name="Normal 5 4 7 5 3" xfId="5596" xr:uid="{477E82B3-9626-4B04-98CC-FFD18332E241}"/>
    <cellStyle name="Normal 5 4 7 6" xfId="8675" xr:uid="{6754538F-6CBB-4194-9153-50635A3F40FC}"/>
    <cellStyle name="Normal 5 4 7 7" xfId="4570" xr:uid="{2C4C3E29-C533-4FA4-98D4-5AD8AC460E59}"/>
    <cellStyle name="Normal 5 4 8" xfId="212" xr:uid="{2391ADC4-B314-438E-98BD-EB192050F24B}"/>
    <cellStyle name="Normal 5 4 8 2" xfId="2271" xr:uid="{ADCEE3BE-E793-4490-BABD-821AE850E664}"/>
    <cellStyle name="Normal 5 4 8 2 2" xfId="10483" xr:uid="{EA668F1D-5892-400E-911A-34EA68A99370}"/>
    <cellStyle name="Normal 5 4 8 2 3" xfId="6378" xr:uid="{A6B489DF-51C1-4FAA-8C7C-A5CC3FB79875}"/>
    <cellStyle name="Normal 5 4 8 3" xfId="3297" xr:uid="{52309F45-A4E3-4E94-A103-EF4A80C87E07}"/>
    <cellStyle name="Normal 5 4 8 3 2" xfId="11509" xr:uid="{0C9952B5-61FD-4D5E-8A48-1B9DDA1CEAC2}"/>
    <cellStyle name="Normal 5 4 8 3 3" xfId="7404" xr:uid="{A17912B6-EACD-4593-A06F-622AD4A14E5F}"/>
    <cellStyle name="Normal 5 4 8 4" xfId="1244" xr:uid="{29F36AD4-DC14-419C-9677-77009AB77116}"/>
    <cellStyle name="Normal 5 4 8 4 2" xfId="9456" xr:uid="{0E2EFFCC-239A-4198-A307-DEB63CD8DB50}"/>
    <cellStyle name="Normal 5 4 8 4 3" xfId="5351" xr:uid="{4DE27B31-F033-471A-909E-759DA4282274}"/>
    <cellStyle name="Normal 5 4 8 5" xfId="8430" xr:uid="{20AC6753-0ED4-413F-880D-24C2F2EF9B61}"/>
    <cellStyle name="Normal 5 4 8 6" xfId="4325" xr:uid="{5BFF02DF-53AA-47A7-BE0E-3CFFB00C36B1}"/>
    <cellStyle name="Normal 5 4 9" xfId="698" xr:uid="{0D1E5B27-C003-4476-9DD2-4F36AD99E2F7}"/>
    <cellStyle name="Normal 5 4 9 2" xfId="2752" xr:uid="{9F2BBBB8-6814-4421-9282-230C7B33502C}"/>
    <cellStyle name="Normal 5 4 9 2 2" xfId="10964" xr:uid="{2B8F8190-7C66-4381-80C6-4B8AB46D9CC8}"/>
    <cellStyle name="Normal 5 4 9 2 3" xfId="6859" xr:uid="{C2026B93-1629-45AD-A55E-968DCECBCC17}"/>
    <cellStyle name="Normal 5 4 9 3" xfId="3778" xr:uid="{53A28C63-E3DE-4028-AA40-AD5185325616}"/>
    <cellStyle name="Normal 5 4 9 3 2" xfId="11990" xr:uid="{B48ED276-6B53-4F02-A650-52E4D8475652}"/>
    <cellStyle name="Normal 5 4 9 3 3" xfId="7885" xr:uid="{29BD14CC-BDC6-4FFA-805B-63655F19B028}"/>
    <cellStyle name="Normal 5 4 9 4" xfId="1725" xr:uid="{EC187DC6-17A4-48BB-B63A-323238D25CB5}"/>
    <cellStyle name="Normal 5 4 9 4 2" xfId="9937" xr:uid="{7FE2E3DA-38DC-4243-9291-2BFF304D70D0}"/>
    <cellStyle name="Normal 5 4 9 4 3" xfId="5832" xr:uid="{3EAAEFEF-E818-4309-AF3F-96754A3F20A2}"/>
    <cellStyle name="Normal 5 4 9 5" xfId="8911" xr:uid="{6805E9C9-EE52-4CB4-A9D1-59C317C8FA94}"/>
    <cellStyle name="Normal 5 4 9 6" xfId="4806" xr:uid="{736A10C8-9D7A-4FF2-89A3-621BCF465493}"/>
    <cellStyle name="Normal 5 5" xfId="1175" xr:uid="{654E6D57-DB27-427A-966E-F848010D1F3E}"/>
    <cellStyle name="Normal 5 5 2" xfId="3229" xr:uid="{3452F707-417F-467B-BC10-927F3FE65C93}"/>
    <cellStyle name="Normal 5 5 2 2" xfId="11441" xr:uid="{9CDF117E-C111-4DFC-A8E9-FC14E53A69DA}"/>
    <cellStyle name="Normal 5 5 2 3" xfId="7336" xr:uid="{D38E242F-E054-4A64-92DA-EA616DFBC376}"/>
    <cellStyle name="Normal 5 5 3" xfId="4255" xr:uid="{E128A90D-AF26-4BBF-9193-CBD5624828C4}"/>
    <cellStyle name="Normal 5 5 3 2" xfId="12467" xr:uid="{2F561618-4DDF-45A8-9D25-6C0FEECB341C}"/>
    <cellStyle name="Normal 5 5 3 3" xfId="8362" xr:uid="{0ECB0706-2126-49AA-8FB5-7E16CC2D54A0}"/>
    <cellStyle name="Normal 5 5 4" xfId="2202" xr:uid="{2777B9F1-FCE0-403A-AC16-5C9DB0C210DF}"/>
    <cellStyle name="Normal 5 5 4 2" xfId="10414" xr:uid="{45F42B0F-138B-4AB1-9112-EB2021031A44}"/>
    <cellStyle name="Normal 5 5 4 3" xfId="6309" xr:uid="{DD57C5D9-8A27-4992-A55E-2B2E336F1FEB}"/>
    <cellStyle name="Normal 5 5 5" xfId="9388" xr:uid="{E63C0EB9-140E-4FC8-8532-F7E6E8A8C1A0}"/>
    <cellStyle name="Normal 5 5 6" xfId="5283" xr:uid="{AA8CD42C-C7D8-498E-9145-C5440575E723}"/>
    <cellStyle name="Normal 6" xfId="141" xr:uid="{D63DD01C-5CF9-4082-9303-575D0F798956}"/>
    <cellStyle name="Normal 6 2" xfId="142" xr:uid="{CEE9E5EF-C522-40DD-A59F-E551A78EAC7A}"/>
    <cellStyle name="Normal 6 3" xfId="143" xr:uid="{F7B0937E-13B0-49D9-BC22-61FEB30E5D01}"/>
    <cellStyle name="Normal 6 4" xfId="144" xr:uid="{AE824586-F9B4-4E56-AB50-4B61DD50BAF9}"/>
    <cellStyle name="Normal 6 4 10" xfId="2215" xr:uid="{0E8FD323-5F39-414D-8AEF-E812FB5F6FAF}"/>
    <cellStyle name="Normal 6 4 10 2" xfId="10427" xr:uid="{392CA82E-FBEB-4E7A-BD98-43278323EFE7}"/>
    <cellStyle name="Normal 6 4 10 3" xfId="6322" xr:uid="{D44AF7D8-2AEB-4A56-90DE-3CC82CA3443A}"/>
    <cellStyle name="Normal 6 4 11" xfId="3241" xr:uid="{83EB8D2B-6984-4052-A546-EFAF34E5DFE6}"/>
    <cellStyle name="Normal 6 4 11 2" xfId="11453" xr:uid="{4BB1FC2B-0092-471B-AEA6-8F32A655337A}"/>
    <cellStyle name="Normal 6 4 11 3" xfId="7348" xr:uid="{BEA77735-6C2B-420C-B5C1-41B5972016C0}"/>
    <cellStyle name="Normal 6 4 12" xfId="1188" xr:uid="{0491A2F9-21E8-427D-848F-4F78204B90D2}"/>
    <cellStyle name="Normal 6 4 12 2" xfId="9400" xr:uid="{1C40D93E-E985-450A-8A38-D14F7A96B76C}"/>
    <cellStyle name="Normal 6 4 12 3" xfId="5295" xr:uid="{AD2B29F0-C110-45A2-9AB8-4812AA43366E}"/>
    <cellStyle name="Normal 6 4 13" xfId="8374" xr:uid="{C8C74873-8C64-4BF0-988B-4D89C927D556}"/>
    <cellStyle name="Normal 6 4 14" xfId="4269" xr:uid="{DDFBE075-A4AC-4E87-ACA2-5C6009D9D984}"/>
    <cellStyle name="Normal 6 4 2" xfId="190" xr:uid="{FFAD2CB8-3829-4523-93AE-78E387445384}"/>
    <cellStyle name="Normal 6 4 2 10" xfId="4304" xr:uid="{86728A6E-9BA9-4140-AEAA-2B2D16EEBE56}"/>
    <cellStyle name="Normal 6 4 2 2" xfId="306" xr:uid="{DE6C619F-1EEB-49A0-B993-59BD6C0D7951}"/>
    <cellStyle name="Normal 6 4 2 2 2" xfId="551" xr:uid="{7E5B56FF-B98F-4263-8D30-5405949AC324}"/>
    <cellStyle name="Normal 6 4 2 2 2 2" xfId="1034" xr:uid="{D2D41E0F-6F68-4809-B4E1-2ACF7163B21E}"/>
    <cellStyle name="Normal 6 4 2 2 2 2 2" xfId="3088" xr:uid="{BFE75A90-9937-4118-A6E6-FA7820992C07}"/>
    <cellStyle name="Normal 6 4 2 2 2 2 2 2" xfId="11300" xr:uid="{9C330EBB-4AB4-46EE-9ADE-CBF0BAEF89D5}"/>
    <cellStyle name="Normal 6 4 2 2 2 2 2 3" xfId="7195" xr:uid="{C171C778-7C56-486E-AF40-FC83EAB60439}"/>
    <cellStyle name="Normal 6 4 2 2 2 2 3" xfId="4114" xr:uid="{20350C7A-B51E-41F3-A0DA-213F2A3C7FA8}"/>
    <cellStyle name="Normal 6 4 2 2 2 2 3 2" xfId="12326" xr:uid="{4EFB555B-73B6-43D5-879D-3C21E2E9DD72}"/>
    <cellStyle name="Normal 6 4 2 2 2 2 3 3" xfId="8221" xr:uid="{428A4D25-8470-4547-9D32-136902895434}"/>
    <cellStyle name="Normal 6 4 2 2 2 2 4" xfId="2061" xr:uid="{163B66D7-F573-41FD-91C6-B70DC5110F5A}"/>
    <cellStyle name="Normal 6 4 2 2 2 2 4 2" xfId="10273" xr:uid="{1A06916A-98EA-477F-937E-0D3C3F90E880}"/>
    <cellStyle name="Normal 6 4 2 2 2 2 4 3" xfId="6168" xr:uid="{C41F8488-8AAA-45F0-959C-795F8B67A894}"/>
    <cellStyle name="Normal 6 4 2 2 2 2 5" xfId="9247" xr:uid="{71FBA955-1DBD-4DCC-8B8E-E8E1538C1168}"/>
    <cellStyle name="Normal 6 4 2 2 2 2 6" xfId="5142" xr:uid="{5AEEA77F-DC3D-4AEA-B2A6-4C2E70E98ADC}"/>
    <cellStyle name="Normal 6 4 2 2 2 3" xfId="2607" xr:uid="{8E58E7D2-52AB-4F1F-8C6C-57526AD43808}"/>
    <cellStyle name="Normal 6 4 2 2 2 3 2" xfId="10819" xr:uid="{AF5F3485-4B6E-40D4-AEB5-0AA35AD04C86}"/>
    <cellStyle name="Normal 6 4 2 2 2 3 3" xfId="6714" xr:uid="{A1D5C448-D9D3-402A-8B2F-E14EC30AD9AC}"/>
    <cellStyle name="Normal 6 4 2 2 2 4" xfId="3633" xr:uid="{8B13A183-C43A-4794-B0BA-6BEA74A21C1C}"/>
    <cellStyle name="Normal 6 4 2 2 2 4 2" xfId="11845" xr:uid="{CA8A1B03-3F19-438E-9373-771E4F9497B4}"/>
    <cellStyle name="Normal 6 4 2 2 2 4 3" xfId="7740" xr:uid="{BE73218F-203E-4171-95D5-0385B98157EA}"/>
    <cellStyle name="Normal 6 4 2 2 2 5" xfId="1580" xr:uid="{6C3E534D-0D21-4ABB-9524-A0621E69C512}"/>
    <cellStyle name="Normal 6 4 2 2 2 5 2" xfId="9792" xr:uid="{975D3B03-5E9E-40FC-B91D-C9E1993DF393}"/>
    <cellStyle name="Normal 6 4 2 2 2 5 3" xfId="5687" xr:uid="{7ED9948D-788B-4682-A8F0-B268315D409B}"/>
    <cellStyle name="Normal 6 4 2 2 2 6" xfId="8766" xr:uid="{29AA1FAF-11B0-43BA-B1E7-592C075B1988}"/>
    <cellStyle name="Normal 6 4 2 2 2 7" xfId="4661" xr:uid="{5CBC2C0D-B7D4-4A9F-847B-2892345A7BC5}"/>
    <cellStyle name="Normal 6 4 2 2 3" xfId="792" xr:uid="{FD6A7119-FAEC-4993-8A9A-8F6443299CCD}"/>
    <cellStyle name="Normal 6 4 2 2 3 2" xfId="2846" xr:uid="{AED33180-9254-4B2C-A629-790275AD1670}"/>
    <cellStyle name="Normal 6 4 2 2 3 2 2" xfId="11058" xr:uid="{A50D3677-E5FA-4278-A9F6-375D48CCF309}"/>
    <cellStyle name="Normal 6 4 2 2 3 2 3" xfId="6953" xr:uid="{AD4492CD-CCEA-479E-919B-C029C6207EE6}"/>
    <cellStyle name="Normal 6 4 2 2 3 3" xfId="3872" xr:uid="{00758E2F-21A4-4BE0-986B-297C29D94D07}"/>
    <cellStyle name="Normal 6 4 2 2 3 3 2" xfId="12084" xr:uid="{ED19EA8D-9978-4887-B423-5619133ADD5C}"/>
    <cellStyle name="Normal 6 4 2 2 3 3 3" xfId="7979" xr:uid="{AB1DB79C-5D38-4D60-B02E-B4BE62012EFB}"/>
    <cellStyle name="Normal 6 4 2 2 3 4" xfId="1819" xr:uid="{D01E9BB2-6712-49BF-B23E-36AD72E02B52}"/>
    <cellStyle name="Normal 6 4 2 2 3 4 2" xfId="10031" xr:uid="{94ED33F5-526D-4CDD-B06E-300474289A9C}"/>
    <cellStyle name="Normal 6 4 2 2 3 4 3" xfId="5926" xr:uid="{12F3E757-7BB0-43F7-B903-1A547ABE6F70}"/>
    <cellStyle name="Normal 6 4 2 2 3 5" xfId="9005" xr:uid="{7238CC9A-0E8D-4060-801E-C6102DDFE4F8}"/>
    <cellStyle name="Normal 6 4 2 2 3 6" xfId="4900" xr:uid="{46E80750-88F4-4ADB-8FF1-E44FBC4EF7ED}"/>
    <cellStyle name="Normal 6 4 2 2 4" xfId="2365" xr:uid="{9E7A5FFA-1C64-403B-AD83-286EF58B2C2B}"/>
    <cellStyle name="Normal 6 4 2 2 4 2" xfId="10577" xr:uid="{E078A717-3B44-4EF8-8C99-068BB1ABCAC1}"/>
    <cellStyle name="Normal 6 4 2 2 4 3" xfId="6472" xr:uid="{9EDDD745-0D7E-4683-89E3-977A4AE17A34}"/>
    <cellStyle name="Normal 6 4 2 2 5" xfId="3391" xr:uid="{7BEA6EA8-6313-46E8-859B-B9C199919ECA}"/>
    <cellStyle name="Normal 6 4 2 2 5 2" xfId="11603" xr:uid="{FC971E8D-FA6C-4A9F-AB95-0B01DAC4B33A}"/>
    <cellStyle name="Normal 6 4 2 2 5 3" xfId="7498" xr:uid="{AFBDF09C-6748-4099-BB50-C89EAEF77E57}"/>
    <cellStyle name="Normal 6 4 2 2 6" xfId="1338" xr:uid="{E4A64930-F003-4FFB-A8D5-34D90B450D25}"/>
    <cellStyle name="Normal 6 4 2 2 6 2" xfId="9550" xr:uid="{463FF1E7-CCB8-4C01-968F-540A2821AF06}"/>
    <cellStyle name="Normal 6 4 2 2 6 3" xfId="5445" xr:uid="{40AB3806-B15A-4602-9CDC-39B96F8A4107}"/>
    <cellStyle name="Normal 6 4 2 2 7" xfId="8524" xr:uid="{828099D3-A7B9-4002-8A9D-A1561D52DE86}"/>
    <cellStyle name="Normal 6 4 2 2 8" xfId="4419" xr:uid="{9E587CB5-0723-4FA5-8C2A-3A02C5D3C785}"/>
    <cellStyle name="Normal 6 4 2 3" xfId="494" xr:uid="{FF7066DE-2123-4DB9-9CF5-E58DCDE05073}"/>
    <cellStyle name="Normal 6 4 2 3 2" xfId="977" xr:uid="{AB50E2BC-A83D-4350-9609-552C0BF0EA4E}"/>
    <cellStyle name="Normal 6 4 2 3 2 2" xfId="3031" xr:uid="{4E6676E9-AC30-4508-A15A-E5A122CE6764}"/>
    <cellStyle name="Normal 6 4 2 3 2 2 2" xfId="11243" xr:uid="{39645E97-81F9-4A8F-A0BD-B73230DF7FAE}"/>
    <cellStyle name="Normal 6 4 2 3 2 2 3" xfId="7138" xr:uid="{90F60D21-E166-4DBD-AFFA-8F2B2F6D12A5}"/>
    <cellStyle name="Normal 6 4 2 3 2 3" xfId="4057" xr:uid="{72758DA7-EF7C-43A9-91F9-2F9A7C3019C4}"/>
    <cellStyle name="Normal 6 4 2 3 2 3 2" xfId="12269" xr:uid="{8055C0CF-417E-4753-8D72-D2B38BDD6EB2}"/>
    <cellStyle name="Normal 6 4 2 3 2 3 3" xfId="8164" xr:uid="{62BD34E8-DF91-4FB8-8265-2EC6FAD1E0CF}"/>
    <cellStyle name="Normal 6 4 2 3 2 4" xfId="2004" xr:uid="{90BFACCD-34F5-47DB-88A2-028E43DFE42F}"/>
    <cellStyle name="Normal 6 4 2 3 2 4 2" xfId="10216" xr:uid="{47DF3584-EF39-421A-A13B-0342471C5DD5}"/>
    <cellStyle name="Normal 6 4 2 3 2 4 3" xfId="6111" xr:uid="{24AB3F9E-A2AE-4FF8-9D01-848D93FEFE07}"/>
    <cellStyle name="Normal 6 4 2 3 2 5" xfId="9190" xr:uid="{DE2DC0A7-2635-4FF5-85A1-C295CD90AE49}"/>
    <cellStyle name="Normal 6 4 2 3 2 6" xfId="5085" xr:uid="{BC8CFC2F-9A03-4073-85F0-900796AD67CE}"/>
    <cellStyle name="Normal 6 4 2 3 3" xfId="2550" xr:uid="{2C90E887-2840-460F-8142-8DDF945BCA1E}"/>
    <cellStyle name="Normal 6 4 2 3 3 2" xfId="10762" xr:uid="{84509CA5-914D-4B97-B831-9048CF9086AD}"/>
    <cellStyle name="Normal 6 4 2 3 3 3" xfId="6657" xr:uid="{09AE4941-E15E-4CF9-9681-AE760DE43021}"/>
    <cellStyle name="Normal 6 4 2 3 4" xfId="3576" xr:uid="{87AD075E-3D2A-45E9-86E8-57D28B65F8EF}"/>
    <cellStyle name="Normal 6 4 2 3 4 2" xfId="11788" xr:uid="{7E385CE0-B153-4F83-B703-5E4BC83393A4}"/>
    <cellStyle name="Normal 6 4 2 3 4 3" xfId="7683" xr:uid="{D375E018-2EBA-4B75-B3F9-0C129A1F70C8}"/>
    <cellStyle name="Normal 6 4 2 3 5" xfId="1523" xr:uid="{9A16E793-0CF3-4E53-8551-DC60A5C289DD}"/>
    <cellStyle name="Normal 6 4 2 3 5 2" xfId="9735" xr:uid="{D552FF29-64DB-480F-8F17-3E53E4E79852}"/>
    <cellStyle name="Normal 6 4 2 3 5 3" xfId="5630" xr:uid="{B7C59AEF-2592-4A56-9BD5-7581009CAF78}"/>
    <cellStyle name="Normal 6 4 2 3 6" xfId="8709" xr:uid="{C1EC0FBE-EB8C-42E5-B7CD-A6E72C7E311A}"/>
    <cellStyle name="Normal 6 4 2 3 7" xfId="4604" xr:uid="{351F110D-7A7A-48EA-A69C-C7144B67D111}"/>
    <cellStyle name="Normal 6 4 2 4" xfId="248" xr:uid="{796DF5FC-2F2E-41E5-B9A1-7F5A4436D2A6}"/>
    <cellStyle name="Normal 6 4 2 4 2" xfId="2307" xr:uid="{B2BFCA16-12AA-45FD-97A4-8425FD71BF46}"/>
    <cellStyle name="Normal 6 4 2 4 2 2" xfId="10519" xr:uid="{710B23B2-3F17-4265-A655-452D4E113E3A}"/>
    <cellStyle name="Normal 6 4 2 4 2 3" xfId="6414" xr:uid="{31944121-3666-4A6A-A817-DF9FC1679FF5}"/>
    <cellStyle name="Normal 6 4 2 4 3" xfId="3333" xr:uid="{6EAA503E-5379-47B4-9E2B-5800CE1C6C74}"/>
    <cellStyle name="Normal 6 4 2 4 3 2" xfId="11545" xr:uid="{C0B72F9F-F9E5-464D-A956-5CCB366A1ECA}"/>
    <cellStyle name="Normal 6 4 2 4 3 3" xfId="7440" xr:uid="{015A3CFD-4624-4B6C-9C48-BDE398406015}"/>
    <cellStyle name="Normal 6 4 2 4 4" xfId="1280" xr:uid="{282111C1-16D6-4453-B61F-DE506698EED2}"/>
    <cellStyle name="Normal 6 4 2 4 4 2" xfId="9492" xr:uid="{4B4FDA16-F1DF-44F8-B973-F3AF151AEC96}"/>
    <cellStyle name="Normal 6 4 2 4 4 3" xfId="5387" xr:uid="{C7154B2E-0BC2-417C-A752-50A19BFD1B4D}"/>
    <cellStyle name="Normal 6 4 2 4 5" xfId="8466" xr:uid="{84EE6A1C-FE49-4280-B3F7-BCA9FE10262A}"/>
    <cellStyle name="Normal 6 4 2 4 6" xfId="4361" xr:uid="{1DAA689E-C167-49CC-8C78-95AAF4C2795B}"/>
    <cellStyle name="Normal 6 4 2 5" xfId="734" xr:uid="{8A6C0A5A-E450-4C84-A47B-A83EA3F545D4}"/>
    <cellStyle name="Normal 6 4 2 5 2" xfId="2788" xr:uid="{3E1C9C9F-B301-4FA1-A0FD-0D4D40F4D445}"/>
    <cellStyle name="Normal 6 4 2 5 2 2" xfId="11000" xr:uid="{086A003E-DBB1-43EE-88D1-667D8573C423}"/>
    <cellStyle name="Normal 6 4 2 5 2 3" xfId="6895" xr:uid="{D91067A5-6C3E-4D85-B43B-70E89746B6DD}"/>
    <cellStyle name="Normal 6 4 2 5 3" xfId="3814" xr:uid="{DE8B1F05-A1A5-47FD-8854-FBEC7DEEB5D6}"/>
    <cellStyle name="Normal 6 4 2 5 3 2" xfId="12026" xr:uid="{F79F086E-5B31-4D7D-A52F-80CFE6EEF2EC}"/>
    <cellStyle name="Normal 6 4 2 5 3 3" xfId="7921" xr:uid="{E29F1B3A-8792-43E8-B5B8-FC99591C73E7}"/>
    <cellStyle name="Normal 6 4 2 5 4" xfId="1761" xr:uid="{E7A0A8C9-C22E-4DDC-8F32-8E88D8B227FE}"/>
    <cellStyle name="Normal 6 4 2 5 4 2" xfId="9973" xr:uid="{FA8B1D67-4887-44F4-9C06-22DCB8D54AB4}"/>
    <cellStyle name="Normal 6 4 2 5 4 3" xfId="5868" xr:uid="{C5AFE092-C332-4D31-99EB-905EC8AFECF0}"/>
    <cellStyle name="Normal 6 4 2 5 5" xfId="8947" xr:uid="{5676A05A-D489-48D6-8231-97AB2F1BC525}"/>
    <cellStyle name="Normal 6 4 2 5 6" xfId="4842" xr:uid="{08A673F1-5CB2-4BF8-949C-BC414A0D7A20}"/>
    <cellStyle name="Normal 6 4 2 6" xfId="2250" xr:uid="{9524FF6A-F299-43FB-851F-5E4ECDAF2720}"/>
    <cellStyle name="Normal 6 4 2 6 2" xfId="10462" xr:uid="{9CBD0D49-AE2B-45BD-87BB-B842301EB0AD}"/>
    <cellStyle name="Normal 6 4 2 6 3" xfId="6357" xr:uid="{0D145D07-9D2C-4B2B-94FB-0CD89D9D1DA4}"/>
    <cellStyle name="Normal 6 4 2 7" xfId="3276" xr:uid="{FBBE93E7-5860-48B8-BB76-A072B2BF2BFD}"/>
    <cellStyle name="Normal 6 4 2 7 2" xfId="11488" xr:uid="{9DFC2F55-6363-4955-B602-100030F2BB8A}"/>
    <cellStyle name="Normal 6 4 2 7 3" xfId="7383" xr:uid="{12596668-37EE-494C-ABC5-BA360DF1AB1A}"/>
    <cellStyle name="Normal 6 4 2 8" xfId="1223" xr:uid="{54B253B8-CFFF-4590-A4E0-9D1CE76D2672}"/>
    <cellStyle name="Normal 6 4 2 8 2" xfId="9435" xr:uid="{7B7AC015-F877-4C6A-AC8F-EBBC07CC69BD}"/>
    <cellStyle name="Normal 6 4 2 8 3" xfId="5330" xr:uid="{1707A26A-B31A-4C41-B773-44308FF1A51E}"/>
    <cellStyle name="Normal 6 4 2 9" xfId="8409" xr:uid="{FBE802D1-C78C-4D40-A575-E04CA4966BDF}"/>
    <cellStyle name="Normal 6 4 3" xfId="329" xr:uid="{CD1196CF-0063-400A-ACDD-E3A779FE2016}"/>
    <cellStyle name="Normal 6 4 3 2" xfId="574" xr:uid="{0D2B0D45-1ACE-4BC8-90B2-383303B5A91E}"/>
    <cellStyle name="Normal 6 4 3 2 2" xfId="1057" xr:uid="{05BD0723-DCAC-477F-BDD7-956000D43C2A}"/>
    <cellStyle name="Normal 6 4 3 2 2 2" xfId="3111" xr:uid="{40AB58DE-1A04-4495-AA77-BB2D7A9FD803}"/>
    <cellStyle name="Normal 6 4 3 2 2 2 2" xfId="11323" xr:uid="{FA644BD9-B6E3-4FE3-A304-CCD68EAAA000}"/>
    <cellStyle name="Normal 6 4 3 2 2 2 3" xfId="7218" xr:uid="{FA9E974C-458A-41AC-A636-97D5909A6EB2}"/>
    <cellStyle name="Normal 6 4 3 2 2 3" xfId="4137" xr:uid="{25704C58-3B37-4F21-AAE7-BC99594ADCB1}"/>
    <cellStyle name="Normal 6 4 3 2 2 3 2" xfId="12349" xr:uid="{77DA3F79-2AC7-4A9D-BCAA-C882840A900D}"/>
    <cellStyle name="Normal 6 4 3 2 2 3 3" xfId="8244" xr:uid="{EA034FC1-3F49-412F-BB5D-D90E6B5DAF87}"/>
    <cellStyle name="Normal 6 4 3 2 2 4" xfId="2084" xr:uid="{31147E64-9A6D-493D-8560-4FF8CCDCCA88}"/>
    <cellStyle name="Normal 6 4 3 2 2 4 2" xfId="10296" xr:uid="{24FD0311-DCD8-42C3-A681-C13B0BFAC04B}"/>
    <cellStyle name="Normal 6 4 3 2 2 4 3" xfId="6191" xr:uid="{EB526E92-50C5-48AB-9567-7D47B9FD437A}"/>
    <cellStyle name="Normal 6 4 3 2 2 5" xfId="9270" xr:uid="{C103ACB4-80BC-4024-8439-4EA1324261FE}"/>
    <cellStyle name="Normal 6 4 3 2 2 6" xfId="5165" xr:uid="{2E3EB5B5-6966-416F-B519-7A7AF9B4FA4E}"/>
    <cellStyle name="Normal 6 4 3 2 3" xfId="2630" xr:uid="{AA9EC2CB-F4E6-4C7C-99BD-D6FBFA7FEB5E}"/>
    <cellStyle name="Normal 6 4 3 2 3 2" xfId="10842" xr:uid="{48E93CD1-EFD5-4D89-B27A-7150351EFB27}"/>
    <cellStyle name="Normal 6 4 3 2 3 3" xfId="6737" xr:uid="{F5D09501-30D2-44BD-BA34-9C766AF05951}"/>
    <cellStyle name="Normal 6 4 3 2 4" xfId="3656" xr:uid="{96BDFE1E-5DBB-4872-9AAB-76372213F830}"/>
    <cellStyle name="Normal 6 4 3 2 4 2" xfId="11868" xr:uid="{1B09AF0B-D00E-4ED3-BE96-6D35B5A47E71}"/>
    <cellStyle name="Normal 6 4 3 2 4 3" xfId="7763" xr:uid="{2C64EB92-32A9-42A1-8CDF-DAD8E834FEDB}"/>
    <cellStyle name="Normal 6 4 3 2 5" xfId="1603" xr:uid="{DEDD9B14-CD95-4FBD-BB73-8B4F0A4E2D15}"/>
    <cellStyle name="Normal 6 4 3 2 5 2" xfId="9815" xr:uid="{C38A1347-5D36-4718-BA0E-8FC28D02FB2A}"/>
    <cellStyle name="Normal 6 4 3 2 5 3" xfId="5710" xr:uid="{CC18BA40-AE5A-44C0-9C35-9DD7DAE3C32D}"/>
    <cellStyle name="Normal 6 4 3 2 6" xfId="8789" xr:uid="{09ADEA3C-8C3E-4EFE-9FE7-3E7D0E60214F}"/>
    <cellStyle name="Normal 6 4 3 2 7" xfId="4684" xr:uid="{07A97E3F-E5E7-42F0-AC87-FFB66313A35C}"/>
    <cellStyle name="Normal 6 4 3 3" xfId="815" xr:uid="{76D9FA42-3B4F-4749-9CEF-4F941A8622A8}"/>
    <cellStyle name="Normal 6 4 3 3 2" xfId="2869" xr:uid="{362A05FB-AF90-4239-B63D-5DEF60CF1BD9}"/>
    <cellStyle name="Normal 6 4 3 3 2 2" xfId="11081" xr:uid="{6637A6ED-CC2A-4441-97C3-531A3C34D339}"/>
    <cellStyle name="Normal 6 4 3 3 2 3" xfId="6976" xr:uid="{DFB0164A-8F71-4776-BC6C-ED58B302A58B}"/>
    <cellStyle name="Normal 6 4 3 3 3" xfId="3895" xr:uid="{C95E7236-ED7E-44CA-978B-39ABAD7CB90D}"/>
    <cellStyle name="Normal 6 4 3 3 3 2" xfId="12107" xr:uid="{94CD742A-BE91-46F0-882D-2601483A4430}"/>
    <cellStyle name="Normal 6 4 3 3 3 3" xfId="8002" xr:uid="{3FC27175-2319-4220-A0C2-90076424DD99}"/>
    <cellStyle name="Normal 6 4 3 3 4" xfId="1842" xr:uid="{5BAB3B99-C3F2-467F-9E10-89F2A4CAF5F6}"/>
    <cellStyle name="Normal 6 4 3 3 4 2" xfId="10054" xr:uid="{3E8760E6-9854-4BCA-8370-58EF8B0CE0BF}"/>
    <cellStyle name="Normal 6 4 3 3 4 3" xfId="5949" xr:uid="{90F7942C-73D3-467E-AE78-0CDADF99A87A}"/>
    <cellStyle name="Normal 6 4 3 3 5" xfId="9028" xr:uid="{F3FA61D4-CE03-46AB-9A87-3960172F6282}"/>
    <cellStyle name="Normal 6 4 3 3 6" xfId="4923" xr:uid="{AF0F15A2-3C0E-44CC-82A8-8C39BE6CE4E7}"/>
    <cellStyle name="Normal 6 4 3 4" xfId="2388" xr:uid="{32D90467-6393-456A-A5D3-698B450E2F05}"/>
    <cellStyle name="Normal 6 4 3 4 2" xfId="10600" xr:uid="{A4E47334-F8EC-423D-AE6D-AFE49D2CDA98}"/>
    <cellStyle name="Normal 6 4 3 4 3" xfId="6495" xr:uid="{CFFD2DFF-3B77-4356-B199-36BD9F0546F2}"/>
    <cellStyle name="Normal 6 4 3 5" xfId="3414" xr:uid="{A60EE6F5-F9AA-4C1C-8ED1-30EFE174AAD8}"/>
    <cellStyle name="Normal 6 4 3 5 2" xfId="11626" xr:uid="{13558FB2-0E40-45B9-A354-A787AEE6C72C}"/>
    <cellStyle name="Normal 6 4 3 5 3" xfId="7521" xr:uid="{37FCB7B7-F60F-4BAF-A11E-CCA887D34572}"/>
    <cellStyle name="Normal 6 4 3 6" xfId="1361" xr:uid="{22230468-234F-4524-A79E-8E996B13FE74}"/>
    <cellStyle name="Normal 6 4 3 6 2" xfId="9573" xr:uid="{FA9F40F1-11A8-4983-A098-912CC4E0811D}"/>
    <cellStyle name="Normal 6 4 3 6 3" xfId="5468" xr:uid="{E62FBB06-7431-4809-B9FE-EDF4DEFFBB7A}"/>
    <cellStyle name="Normal 6 4 3 7" xfId="8547" xr:uid="{C54BA3C2-DB65-439E-A2B0-15F93AEB11C6}"/>
    <cellStyle name="Normal 6 4 3 8" xfId="4442" xr:uid="{F5F16CEE-FA23-4C1A-B32C-056EFF907113}"/>
    <cellStyle name="Normal 6 4 4" xfId="372" xr:uid="{93A9470F-5A67-43E8-88E6-7A0B5477E1AE}"/>
    <cellStyle name="Normal 6 4 4 2" xfId="615" xr:uid="{FE680D8B-8991-4D65-8206-D1B1B57E2474}"/>
    <cellStyle name="Normal 6 4 4 2 2" xfId="1098" xr:uid="{AFDADCA5-D374-4186-BE86-AA85708EDDD6}"/>
    <cellStyle name="Normal 6 4 4 2 2 2" xfId="3152" xr:uid="{7BA08F23-C744-4BF5-8584-D7DEF9726A14}"/>
    <cellStyle name="Normal 6 4 4 2 2 2 2" xfId="11364" xr:uid="{39D3DE7D-EC3A-4F9A-B275-94D4EAFD7BFE}"/>
    <cellStyle name="Normal 6 4 4 2 2 2 3" xfId="7259" xr:uid="{2B7F3640-2E86-4542-8407-5D94EC4F53CA}"/>
    <cellStyle name="Normal 6 4 4 2 2 3" xfId="4178" xr:uid="{0B80783D-AAEB-4ED3-9851-46FC6E445916}"/>
    <cellStyle name="Normal 6 4 4 2 2 3 2" xfId="12390" xr:uid="{14DD0B29-A5FE-481A-A47C-3B4C1AF1F2F1}"/>
    <cellStyle name="Normal 6 4 4 2 2 3 3" xfId="8285" xr:uid="{50E708CB-63E4-40F6-BEB5-948A7C75066F}"/>
    <cellStyle name="Normal 6 4 4 2 2 4" xfId="2125" xr:uid="{970405F3-410E-4F6A-A79B-DECB3A7B8B5A}"/>
    <cellStyle name="Normal 6 4 4 2 2 4 2" xfId="10337" xr:uid="{147DBA8B-0F23-418F-927E-D46887503468}"/>
    <cellStyle name="Normal 6 4 4 2 2 4 3" xfId="6232" xr:uid="{ABB1817A-8EA2-4B4E-9556-FBBB193CA1C5}"/>
    <cellStyle name="Normal 6 4 4 2 2 5" xfId="9311" xr:uid="{12197B1D-1D4F-4440-B62D-E01A44435A94}"/>
    <cellStyle name="Normal 6 4 4 2 2 6" xfId="5206" xr:uid="{76F47D05-19A0-4167-8E65-9B028279C181}"/>
    <cellStyle name="Normal 6 4 4 2 3" xfId="2671" xr:uid="{5F4ADB0F-6710-44ED-A941-E75417038490}"/>
    <cellStyle name="Normal 6 4 4 2 3 2" xfId="10883" xr:uid="{6070B284-FF0E-40C8-9420-F7558901AE01}"/>
    <cellStyle name="Normal 6 4 4 2 3 3" xfId="6778" xr:uid="{13F1248E-087C-4CBB-8259-EB6778DEF223}"/>
    <cellStyle name="Normal 6 4 4 2 4" xfId="3697" xr:uid="{79CE59BF-F0B5-44B0-BA6E-BD99C26B3BDE}"/>
    <cellStyle name="Normal 6 4 4 2 4 2" xfId="11909" xr:uid="{A229A29A-8D19-40C4-8C26-ED32DD6AEC3F}"/>
    <cellStyle name="Normal 6 4 4 2 4 3" xfId="7804" xr:uid="{D8AE8B5E-8E7F-4092-8A4C-E2A7DDA0EC08}"/>
    <cellStyle name="Normal 6 4 4 2 5" xfId="1644" xr:uid="{FDD8AC38-49A1-4086-B80C-C8287889C75F}"/>
    <cellStyle name="Normal 6 4 4 2 5 2" xfId="9856" xr:uid="{D51AC7E6-9B29-45DC-A1CF-B8DF898D1A66}"/>
    <cellStyle name="Normal 6 4 4 2 5 3" xfId="5751" xr:uid="{7C7BC0E7-BD7E-4C66-95FA-C971118ECDFD}"/>
    <cellStyle name="Normal 6 4 4 2 6" xfId="8830" xr:uid="{776A390C-477F-4B93-A75A-6D427256DA1A}"/>
    <cellStyle name="Normal 6 4 4 2 7" xfId="4725" xr:uid="{B4093F45-374F-4160-A65C-C872E0556B6F}"/>
    <cellStyle name="Normal 6 4 4 3" xfId="856" xr:uid="{1D680EC7-C61D-4545-AFB7-1E916E883074}"/>
    <cellStyle name="Normal 6 4 4 3 2" xfId="2910" xr:uid="{3993AAEB-553B-4F6B-A784-5FEA74134BF1}"/>
    <cellStyle name="Normal 6 4 4 3 2 2" xfId="11122" xr:uid="{6FFC7EB1-561E-434A-A1C8-5900F289DA14}"/>
    <cellStyle name="Normal 6 4 4 3 2 3" xfId="7017" xr:uid="{71C7394B-8FE3-49B7-9474-B7A45D86B4A0}"/>
    <cellStyle name="Normal 6 4 4 3 3" xfId="3936" xr:uid="{B4AAA0AC-2925-404F-8F6D-0127AEFB5FAC}"/>
    <cellStyle name="Normal 6 4 4 3 3 2" xfId="12148" xr:uid="{AF34FC97-6251-452F-BD01-5B1BDDBE78D3}"/>
    <cellStyle name="Normal 6 4 4 3 3 3" xfId="8043" xr:uid="{6767204F-FC78-4CD5-A48D-0D6B6A0B26AF}"/>
    <cellStyle name="Normal 6 4 4 3 4" xfId="1883" xr:uid="{36EC2DE5-8D0D-4582-AEC9-F49C91E70388}"/>
    <cellStyle name="Normal 6 4 4 3 4 2" xfId="10095" xr:uid="{691172EA-0C1F-4381-AD89-170D0CBDD128}"/>
    <cellStyle name="Normal 6 4 4 3 4 3" xfId="5990" xr:uid="{677056A8-B9E0-4DF6-A37F-00BB224986FA}"/>
    <cellStyle name="Normal 6 4 4 3 5" xfId="9069" xr:uid="{D87001E4-255C-4A19-9FF0-4DA1EEF1B480}"/>
    <cellStyle name="Normal 6 4 4 3 6" xfId="4964" xr:uid="{ED8907BB-3C51-4272-958E-4BEAE18B74F0}"/>
    <cellStyle name="Normal 6 4 4 4" xfId="2429" xr:uid="{C091E896-87CE-49B3-909E-C1FBD25D70F0}"/>
    <cellStyle name="Normal 6 4 4 4 2" xfId="10641" xr:uid="{9FBC17D4-2CA4-4CCC-85A5-2FE57BDECF89}"/>
    <cellStyle name="Normal 6 4 4 4 3" xfId="6536" xr:uid="{5936BC46-EAAA-4BAF-A5C5-C1D33C6B8C08}"/>
    <cellStyle name="Normal 6 4 4 5" xfId="3455" xr:uid="{DDB71754-3479-4CE8-8626-8E3B6202CF43}"/>
    <cellStyle name="Normal 6 4 4 5 2" xfId="11667" xr:uid="{11122A8F-B6FB-4608-9107-13759A83ADEA}"/>
    <cellStyle name="Normal 6 4 4 5 3" xfId="7562" xr:uid="{B0C87551-B222-4E3E-9389-20CCFDF5860E}"/>
    <cellStyle name="Normal 6 4 4 6" xfId="1402" xr:uid="{AB906015-642E-4DEF-81BE-FC78B8616431}"/>
    <cellStyle name="Normal 6 4 4 6 2" xfId="9614" xr:uid="{D5B823DB-C476-4760-8AAA-6B4F2E503ADB}"/>
    <cellStyle name="Normal 6 4 4 6 3" xfId="5509" xr:uid="{548C58EC-53F1-4C2A-900A-E51D8AD1A162}"/>
    <cellStyle name="Normal 6 4 4 7" xfId="8588" xr:uid="{FA314CE4-4ED8-4218-BCB8-CBE9DF62A4A4}"/>
    <cellStyle name="Normal 6 4 4 8" xfId="4483" xr:uid="{554B5053-5A58-4078-BCDD-1D95F8D98840}"/>
    <cellStyle name="Normal 6 4 5" xfId="413" xr:uid="{609591E7-F3E6-41CB-B0BE-CF1FEE9CE24E}"/>
    <cellStyle name="Normal 6 4 5 2" xfId="656" xr:uid="{0669D1B0-46AB-4F2D-B195-A1F5D85DECE1}"/>
    <cellStyle name="Normal 6 4 5 2 2" xfId="1139" xr:uid="{8866DFA8-427C-40C9-A995-0D86235122E2}"/>
    <cellStyle name="Normal 6 4 5 2 2 2" xfId="3193" xr:uid="{80542165-1D51-47B0-9628-2AF37F2A22FF}"/>
    <cellStyle name="Normal 6 4 5 2 2 2 2" xfId="11405" xr:uid="{4CC625E1-3B57-4897-A3FA-A7469D643BC2}"/>
    <cellStyle name="Normal 6 4 5 2 2 2 3" xfId="7300" xr:uid="{3B433711-5461-430A-8564-67D1FEC39557}"/>
    <cellStyle name="Normal 6 4 5 2 2 3" xfId="4219" xr:uid="{8FB065E0-94A4-4EB4-AA81-FE3DDB6B4854}"/>
    <cellStyle name="Normal 6 4 5 2 2 3 2" xfId="12431" xr:uid="{DB62EBD1-768F-4E83-82A9-A6DC622C1FC2}"/>
    <cellStyle name="Normal 6 4 5 2 2 3 3" xfId="8326" xr:uid="{0F8FBF80-A044-4013-9E95-99A036AA2D04}"/>
    <cellStyle name="Normal 6 4 5 2 2 4" xfId="2166" xr:uid="{8540526F-6CBE-4284-8E27-17A3055EE8D9}"/>
    <cellStyle name="Normal 6 4 5 2 2 4 2" xfId="10378" xr:uid="{C1AB610C-8E7F-4B9A-B219-B7204BAA9A57}"/>
    <cellStyle name="Normal 6 4 5 2 2 4 3" xfId="6273" xr:uid="{9D54AC36-A4E3-4136-9AB4-88925ADD5FA1}"/>
    <cellStyle name="Normal 6 4 5 2 2 5" xfId="9352" xr:uid="{E43648C7-73BB-4983-8046-DC3FB9C32109}"/>
    <cellStyle name="Normal 6 4 5 2 2 6" xfId="5247" xr:uid="{9967D0B2-037C-4A50-A7A1-BAA7F3072106}"/>
    <cellStyle name="Normal 6 4 5 2 3" xfId="2712" xr:uid="{BFC67BA4-BAC4-431E-870C-286E98E9E10F}"/>
    <cellStyle name="Normal 6 4 5 2 3 2" xfId="10924" xr:uid="{52F5E79A-1038-46AC-B755-66FA07EEDBE9}"/>
    <cellStyle name="Normal 6 4 5 2 3 3" xfId="6819" xr:uid="{3AC6F4B0-168F-49F0-8933-F67DAFD7E87C}"/>
    <cellStyle name="Normal 6 4 5 2 4" xfId="3738" xr:uid="{3E15C7F1-F154-4584-AF56-7F68788C171A}"/>
    <cellStyle name="Normal 6 4 5 2 4 2" xfId="11950" xr:uid="{07D518F0-3587-4DA1-A0A6-B02787CBFBB2}"/>
    <cellStyle name="Normal 6 4 5 2 4 3" xfId="7845" xr:uid="{FA97F1BF-4131-4BB4-BF62-269393557492}"/>
    <cellStyle name="Normal 6 4 5 2 5" xfId="1685" xr:uid="{831DF12D-016F-4765-B1C1-486FDE78FDF9}"/>
    <cellStyle name="Normal 6 4 5 2 5 2" xfId="9897" xr:uid="{74D420CB-C4CD-47C0-90C0-131F4A3CE32F}"/>
    <cellStyle name="Normal 6 4 5 2 5 3" xfId="5792" xr:uid="{2DA4A7BE-E2C7-4D0E-8982-DE61A9DEDAC0}"/>
    <cellStyle name="Normal 6 4 5 2 6" xfId="8871" xr:uid="{399F7425-B408-417B-84DB-D1F63ACE3958}"/>
    <cellStyle name="Normal 6 4 5 2 7" xfId="4766" xr:uid="{2CEEAB57-59A1-45CA-96AF-F4130B00AAE3}"/>
    <cellStyle name="Normal 6 4 5 3" xfId="897" xr:uid="{0FEE63E8-8529-4F64-AC6E-1501B4152FDF}"/>
    <cellStyle name="Normal 6 4 5 3 2" xfId="2951" xr:uid="{CDE5FCFF-905C-4DF6-933A-C7396A10CC05}"/>
    <cellStyle name="Normal 6 4 5 3 2 2" xfId="11163" xr:uid="{6B51B9A5-F5FB-417C-8952-02271FC75504}"/>
    <cellStyle name="Normal 6 4 5 3 2 3" xfId="7058" xr:uid="{D1326575-4479-4840-A1A7-FAF3305CF4A4}"/>
    <cellStyle name="Normal 6 4 5 3 3" xfId="3977" xr:uid="{3BDEB24D-B645-4B15-977F-BA0D11E67078}"/>
    <cellStyle name="Normal 6 4 5 3 3 2" xfId="12189" xr:uid="{021BC062-7DC6-40FD-A986-9DBF7C39F82A}"/>
    <cellStyle name="Normal 6 4 5 3 3 3" xfId="8084" xr:uid="{41694655-3597-4B20-99A9-B3C075A0BDFD}"/>
    <cellStyle name="Normal 6 4 5 3 4" xfId="1924" xr:uid="{1AAC311B-A2A1-4DD8-B186-79D0AC9BF5D3}"/>
    <cellStyle name="Normal 6 4 5 3 4 2" xfId="10136" xr:uid="{25F0470F-6BA2-4E89-8CD2-13164EC5671C}"/>
    <cellStyle name="Normal 6 4 5 3 4 3" xfId="6031" xr:uid="{E332804C-2F9E-4DC6-A118-D951B2ECD4C2}"/>
    <cellStyle name="Normal 6 4 5 3 5" xfId="9110" xr:uid="{08C3CAFF-02B8-419D-A632-9427A1A073A0}"/>
    <cellStyle name="Normal 6 4 5 3 6" xfId="5005" xr:uid="{FBB1551D-CF42-4079-9664-F2876E6E20AD}"/>
    <cellStyle name="Normal 6 4 5 4" xfId="2470" xr:uid="{176AA357-FB46-4C4F-9301-0AEF16D73B3B}"/>
    <cellStyle name="Normal 6 4 5 4 2" xfId="10682" xr:uid="{5D0A21B5-EF05-4D69-9564-07CC1C4BB4EB}"/>
    <cellStyle name="Normal 6 4 5 4 3" xfId="6577" xr:uid="{0DB57823-3046-473F-A6EE-C7DABA1CCCCC}"/>
    <cellStyle name="Normal 6 4 5 5" xfId="3496" xr:uid="{9582E554-0C90-48A0-9666-445CE9927D14}"/>
    <cellStyle name="Normal 6 4 5 5 2" xfId="11708" xr:uid="{78F610EC-10A6-41D5-9E62-8655B30F904B}"/>
    <cellStyle name="Normal 6 4 5 5 3" xfId="7603" xr:uid="{A6FE328E-166F-46DD-A12A-D5ED19F59AD1}"/>
    <cellStyle name="Normal 6 4 5 6" xfId="1443" xr:uid="{4BBCA836-4B40-4F88-89F3-2DCE268B3D4C}"/>
    <cellStyle name="Normal 6 4 5 6 2" xfId="9655" xr:uid="{51DD718E-13CA-465C-A6F3-D688DC0059FD}"/>
    <cellStyle name="Normal 6 4 5 6 3" xfId="5550" xr:uid="{D7CEAF5F-741A-401A-A9B8-59EA265417D9}"/>
    <cellStyle name="Normal 6 4 5 7" xfId="8629" xr:uid="{A2931CCB-2A66-4F72-8344-00E5F45219A9}"/>
    <cellStyle name="Normal 6 4 5 8" xfId="4524" xr:uid="{852B1507-D2DE-44C8-B531-0B2C19B2AD58}"/>
    <cellStyle name="Normal 6 4 6" xfId="271" xr:uid="{468B6436-D636-423A-9CB0-85E0AACB54AB}"/>
    <cellStyle name="Normal 6 4 6 2" xfId="517" xr:uid="{462CF8A1-6B0C-4AAD-B874-FBA33765A059}"/>
    <cellStyle name="Normal 6 4 6 2 2" xfId="1000" xr:uid="{B1D769FD-7879-4AC4-AAF9-8C73F411C6D8}"/>
    <cellStyle name="Normal 6 4 6 2 2 2" xfId="3054" xr:uid="{0F1F7424-FA0E-4887-A028-D53722AB9154}"/>
    <cellStyle name="Normal 6 4 6 2 2 2 2" xfId="11266" xr:uid="{8A4A6BAD-7BE3-4C96-99AF-9AC3F483FECA}"/>
    <cellStyle name="Normal 6 4 6 2 2 2 3" xfId="7161" xr:uid="{49B4231A-912D-4E38-8CC7-8A2EFEE38FBD}"/>
    <cellStyle name="Normal 6 4 6 2 2 3" xfId="4080" xr:uid="{172CC734-A248-4425-8E20-95107EF81D96}"/>
    <cellStyle name="Normal 6 4 6 2 2 3 2" xfId="12292" xr:uid="{6733F01F-B694-4EF3-A3E5-9AFC06289A2B}"/>
    <cellStyle name="Normal 6 4 6 2 2 3 3" xfId="8187" xr:uid="{FA285829-CC72-4141-8902-BE00F8551EB0}"/>
    <cellStyle name="Normal 6 4 6 2 2 4" xfId="2027" xr:uid="{1A6E00ED-5B31-472F-B78D-DF8DC3C0C566}"/>
    <cellStyle name="Normal 6 4 6 2 2 4 2" xfId="10239" xr:uid="{B3C87985-EA77-4840-80CD-9C489808AE26}"/>
    <cellStyle name="Normal 6 4 6 2 2 4 3" xfId="6134" xr:uid="{5AE8FD92-403A-45B2-8B8E-00477C4A5323}"/>
    <cellStyle name="Normal 6 4 6 2 2 5" xfId="9213" xr:uid="{27721AC3-51A7-4D16-938A-757F275CEEB2}"/>
    <cellStyle name="Normal 6 4 6 2 2 6" xfId="5108" xr:uid="{5519D1DE-6860-44CA-9976-E81E6731E761}"/>
    <cellStyle name="Normal 6 4 6 2 3" xfId="2573" xr:uid="{C0F21A56-0345-4EDE-BF98-E28180F90EE3}"/>
    <cellStyle name="Normal 6 4 6 2 3 2" xfId="10785" xr:uid="{07052714-1AB5-458A-8004-68E649602384}"/>
    <cellStyle name="Normal 6 4 6 2 3 3" xfId="6680" xr:uid="{26DA20DF-05E7-47FF-8043-44029ABA35AD}"/>
    <cellStyle name="Normal 6 4 6 2 4" xfId="3599" xr:uid="{D8D93AC9-C06E-4848-A7AD-3F932C5ECA9B}"/>
    <cellStyle name="Normal 6 4 6 2 4 2" xfId="11811" xr:uid="{D63717FF-6A50-44CE-9E64-75A76368BA06}"/>
    <cellStyle name="Normal 6 4 6 2 4 3" xfId="7706" xr:uid="{6FF7F59E-98B6-45A3-8778-C2EF9776D307}"/>
    <cellStyle name="Normal 6 4 6 2 5" xfId="1546" xr:uid="{4DD3129F-5720-4CF8-88B8-34593D70B75C}"/>
    <cellStyle name="Normal 6 4 6 2 5 2" xfId="9758" xr:uid="{0486EA26-2E0E-474F-9F79-528F334BCAA2}"/>
    <cellStyle name="Normal 6 4 6 2 5 3" xfId="5653" xr:uid="{3EAC6B82-3059-4C8D-9D56-F146A55CF9E4}"/>
    <cellStyle name="Normal 6 4 6 2 6" xfId="8732" xr:uid="{68271B39-9191-4D47-9DBB-F6BF8369D81C}"/>
    <cellStyle name="Normal 6 4 6 2 7" xfId="4627" xr:uid="{97691EFB-BC52-493D-AE3E-387F72B1C3BE}"/>
    <cellStyle name="Normal 6 4 6 3" xfId="757" xr:uid="{124BB6BF-AFE9-4485-B060-846A5D3464FB}"/>
    <cellStyle name="Normal 6 4 6 3 2" xfId="2811" xr:uid="{AE64CA96-56A0-4FE5-A9A7-2077D5177269}"/>
    <cellStyle name="Normal 6 4 6 3 2 2" xfId="11023" xr:uid="{A49664B1-3B4D-4815-9A77-590563F1E3FA}"/>
    <cellStyle name="Normal 6 4 6 3 2 3" xfId="6918" xr:uid="{330D6851-6FAB-44DA-97BB-0370D924845E}"/>
    <cellStyle name="Normal 6 4 6 3 3" xfId="3837" xr:uid="{C517C71B-3C24-48C5-99AB-307F7932B61B}"/>
    <cellStyle name="Normal 6 4 6 3 3 2" xfId="12049" xr:uid="{F4E0DCC7-35A4-4947-B42E-0CB96F2CDB5B}"/>
    <cellStyle name="Normal 6 4 6 3 3 3" xfId="7944" xr:uid="{E973B1C0-6597-4091-B8A2-83B741D7B464}"/>
    <cellStyle name="Normal 6 4 6 3 4" xfId="1784" xr:uid="{001E703A-0518-4821-A913-297871EC8013}"/>
    <cellStyle name="Normal 6 4 6 3 4 2" xfId="9996" xr:uid="{C81138AC-0B47-41C6-BBCD-31B25B2A2B7F}"/>
    <cellStyle name="Normal 6 4 6 3 4 3" xfId="5891" xr:uid="{5F61ACB3-7D7C-4CC2-A067-AF561E73C97B}"/>
    <cellStyle name="Normal 6 4 6 3 5" xfId="8970" xr:uid="{7C062DFA-AE86-44D1-8389-143D47511183}"/>
    <cellStyle name="Normal 6 4 6 3 6" xfId="4865" xr:uid="{E354D88F-D056-4832-9A7E-5FB0751E09B2}"/>
    <cellStyle name="Normal 6 4 6 4" xfId="2330" xr:uid="{3CA6DDC9-698C-454D-8714-318CB0B2676C}"/>
    <cellStyle name="Normal 6 4 6 4 2" xfId="10542" xr:uid="{E1585E22-854D-418C-8DDA-0C46937BE4F7}"/>
    <cellStyle name="Normal 6 4 6 4 3" xfId="6437" xr:uid="{6EC4ABA2-7445-4AB8-9339-D388105E2CFE}"/>
    <cellStyle name="Normal 6 4 6 5" xfId="3356" xr:uid="{8433ED9A-F0DF-441A-A4E3-577D407A0E80}"/>
    <cellStyle name="Normal 6 4 6 5 2" xfId="11568" xr:uid="{5BC965B5-C2BC-4CFE-9C4C-58B50FA1BCBB}"/>
    <cellStyle name="Normal 6 4 6 5 3" xfId="7463" xr:uid="{7E230382-7DEC-4E9C-A4B3-C24C633E6D49}"/>
    <cellStyle name="Normal 6 4 6 6" xfId="1303" xr:uid="{EBEA9D16-D035-4013-8040-55AC8FACC1B6}"/>
    <cellStyle name="Normal 6 4 6 6 2" xfId="9515" xr:uid="{A7439313-F4C3-4AC6-94F0-98D5C42303C0}"/>
    <cellStyle name="Normal 6 4 6 6 3" xfId="5410" xr:uid="{5E978A78-29F8-499A-8BD1-C6C0249A8A36}"/>
    <cellStyle name="Normal 6 4 6 7" xfId="8489" xr:uid="{AF0E449C-EA1C-4EF6-A1F6-667010A78E34}"/>
    <cellStyle name="Normal 6 4 6 8" xfId="4384" xr:uid="{A2433C5A-3934-44D7-A6B0-8D882FAEC633}"/>
    <cellStyle name="Normal 6 4 7" xfId="461" xr:uid="{96670D1A-A36E-46FA-A720-9476DC5BC75C}"/>
    <cellStyle name="Normal 6 4 7 2" xfId="944" xr:uid="{7DD36060-AA82-48D5-9EEC-3389264D024A}"/>
    <cellStyle name="Normal 6 4 7 2 2" xfId="2998" xr:uid="{55C17318-07D2-46E6-92E9-D3A837ABA036}"/>
    <cellStyle name="Normal 6 4 7 2 2 2" xfId="11210" xr:uid="{63F53162-C0DC-4656-9B45-E3F6E2DE2C8B}"/>
    <cellStyle name="Normal 6 4 7 2 2 3" xfId="7105" xr:uid="{3EB22C10-66BA-479B-832C-43F0709EE14D}"/>
    <cellStyle name="Normal 6 4 7 2 3" xfId="4024" xr:uid="{B6570347-942A-436C-8D92-76B2EC4E805B}"/>
    <cellStyle name="Normal 6 4 7 2 3 2" xfId="12236" xr:uid="{420C6FDE-F8BD-4F42-BAA7-C7F364C6CE7D}"/>
    <cellStyle name="Normal 6 4 7 2 3 3" xfId="8131" xr:uid="{900CF231-D324-4B1B-B43C-522E36B03B6B}"/>
    <cellStyle name="Normal 6 4 7 2 4" xfId="1971" xr:uid="{C0BCD0C3-1735-4D59-A4FF-14136859D4E3}"/>
    <cellStyle name="Normal 6 4 7 2 4 2" xfId="10183" xr:uid="{2014D630-F4DC-416D-9A5D-14195E6439CD}"/>
    <cellStyle name="Normal 6 4 7 2 4 3" xfId="6078" xr:uid="{FD799FA2-9606-4BCD-B652-5E498504191D}"/>
    <cellStyle name="Normal 6 4 7 2 5" xfId="9157" xr:uid="{3EBD5076-4EC9-44ED-86B3-02B56C85DBE7}"/>
    <cellStyle name="Normal 6 4 7 2 6" xfId="5052" xr:uid="{CEF315AE-F512-4592-B2FB-E21A2F018489}"/>
    <cellStyle name="Normal 6 4 7 3" xfId="2517" xr:uid="{E91648C6-F4B8-405F-9AC6-CDE4193E2F91}"/>
    <cellStyle name="Normal 6 4 7 3 2" xfId="10729" xr:uid="{884012F8-5A01-4985-A1C8-244946FE7773}"/>
    <cellStyle name="Normal 6 4 7 3 3" xfId="6624" xr:uid="{7472BFE4-126C-4B0F-85A2-6441B8103407}"/>
    <cellStyle name="Normal 6 4 7 4" xfId="3543" xr:uid="{125BE9CA-06A6-4D21-861B-CB3A0F296ACC}"/>
    <cellStyle name="Normal 6 4 7 4 2" xfId="11755" xr:uid="{94E3144E-1084-4697-A029-7C56DF11E4BF}"/>
    <cellStyle name="Normal 6 4 7 4 3" xfId="7650" xr:uid="{CEA02AB7-A63C-4D8E-AF11-D241D67ECCE0}"/>
    <cellStyle name="Normal 6 4 7 5" xfId="1490" xr:uid="{85562A21-5891-4CD2-A1A2-C51F0C516491}"/>
    <cellStyle name="Normal 6 4 7 5 2" xfId="9702" xr:uid="{17962C6E-F476-4D35-BA44-3EAFDBB06471}"/>
    <cellStyle name="Normal 6 4 7 5 3" xfId="5597" xr:uid="{533A8DD1-34AE-48DD-836E-42F576665CE0}"/>
    <cellStyle name="Normal 6 4 7 6" xfId="8676" xr:uid="{B42707B2-AD55-42CA-8BD4-3C811B5C72A7}"/>
    <cellStyle name="Normal 6 4 7 7" xfId="4571" xr:uid="{FF6D4D18-4708-4342-8072-4E709E5D2346}"/>
    <cellStyle name="Normal 6 4 8" xfId="213" xr:uid="{65FA7F1A-6C17-465E-96D6-8C063F3A1501}"/>
    <cellStyle name="Normal 6 4 8 2" xfId="2272" xr:uid="{2508EF35-FC47-4A2F-A3BA-4009039C9D93}"/>
    <cellStyle name="Normal 6 4 8 2 2" xfId="10484" xr:uid="{1596B404-46BB-4C78-9FAA-AF10C08E0055}"/>
    <cellStyle name="Normal 6 4 8 2 3" xfId="6379" xr:uid="{8A88C7A4-4113-4F60-AC30-885BF4E4D5B8}"/>
    <cellStyle name="Normal 6 4 8 3" xfId="3298" xr:uid="{D3920A61-EAA2-4EE0-9B03-18838A709126}"/>
    <cellStyle name="Normal 6 4 8 3 2" xfId="11510" xr:uid="{0B5917C7-0ABD-4F11-A39D-86020E26EB0D}"/>
    <cellStyle name="Normal 6 4 8 3 3" xfId="7405" xr:uid="{96FEDFD0-1E14-4467-93A6-AB686FC11B29}"/>
    <cellStyle name="Normal 6 4 8 4" xfId="1245" xr:uid="{5ACE0564-27B3-4558-94F8-945AEA9A2334}"/>
    <cellStyle name="Normal 6 4 8 4 2" xfId="9457" xr:uid="{F7069763-BEB9-41E8-A31D-F3AC4B044FB6}"/>
    <cellStyle name="Normal 6 4 8 4 3" xfId="5352" xr:uid="{3F587FC3-BBD2-4A4C-8E2D-2504E1358160}"/>
    <cellStyle name="Normal 6 4 8 5" xfId="8431" xr:uid="{71525F85-3905-4FE5-80C6-013633242514}"/>
    <cellStyle name="Normal 6 4 8 6" xfId="4326" xr:uid="{BC9A2510-3D5C-4A32-A470-60708B55AC93}"/>
    <cellStyle name="Normal 6 4 9" xfId="699" xr:uid="{CABFA7C3-5158-43B0-BF6B-6995249B6A05}"/>
    <cellStyle name="Normal 6 4 9 2" xfId="2753" xr:uid="{D21FFA65-5527-42F7-AC25-2518AFDE3BFE}"/>
    <cellStyle name="Normal 6 4 9 2 2" xfId="10965" xr:uid="{FA935199-581E-4572-ABBB-A0C6861D972A}"/>
    <cellStyle name="Normal 6 4 9 2 3" xfId="6860" xr:uid="{4AAED92A-C3AA-4032-BE62-47F5C7E7DED2}"/>
    <cellStyle name="Normal 6 4 9 3" xfId="3779" xr:uid="{C719A465-9B3A-48DB-93CA-94D646F7A9DA}"/>
    <cellStyle name="Normal 6 4 9 3 2" xfId="11991" xr:uid="{A16007C0-44B6-4B8E-A668-96B913596217}"/>
    <cellStyle name="Normal 6 4 9 3 3" xfId="7886" xr:uid="{C41CC117-0F46-4211-8F31-ED782293F61F}"/>
    <cellStyle name="Normal 6 4 9 4" xfId="1726" xr:uid="{AC0DA6F5-1D20-4D1C-AD0A-04B092414DC5}"/>
    <cellStyle name="Normal 6 4 9 4 2" xfId="9938" xr:uid="{FA0FFD65-8913-4179-BA16-E81C04128D21}"/>
    <cellStyle name="Normal 6 4 9 4 3" xfId="5833" xr:uid="{A30812A0-8AC5-42DD-BD68-E76AE23C99DF}"/>
    <cellStyle name="Normal 6 4 9 5" xfId="8912" xr:uid="{48029B38-81D6-4872-907C-5BF21CDFD444}"/>
    <cellStyle name="Normal 6 4 9 6" xfId="4807" xr:uid="{BC8E3797-121D-470C-B714-14E63722D7DB}"/>
    <cellStyle name="Normal 6 5" xfId="1176" xr:uid="{387119DF-4C21-4E10-97A1-5059AD322CA4}"/>
    <cellStyle name="Normal 6 5 2" xfId="3230" xr:uid="{D2B01705-0BBD-45FF-9E0F-F06B180908A9}"/>
    <cellStyle name="Normal 6 5 2 2" xfId="11442" xr:uid="{B9D59C40-74BD-425A-92F1-64F54FF52F9B}"/>
    <cellStyle name="Normal 6 5 2 3" xfId="7337" xr:uid="{1F023A39-5099-42C1-AD0E-F8B31A5EAEDA}"/>
    <cellStyle name="Normal 6 5 3" xfId="4256" xr:uid="{5714B20E-BD90-4736-9120-F425DEA2DF25}"/>
    <cellStyle name="Normal 6 5 3 2" xfId="12468" xr:uid="{50C2946E-377D-40FC-8E64-F750AEB52BD4}"/>
    <cellStyle name="Normal 6 5 3 3" xfId="8363" xr:uid="{D9D5535E-7F10-492A-A7FF-EDE608A0E489}"/>
    <cellStyle name="Normal 6 5 4" xfId="2203" xr:uid="{46993ABF-3461-4773-8FAC-30FA960D4E4B}"/>
    <cellStyle name="Normal 6 5 4 2" xfId="10415" xr:uid="{C03474EA-70D9-4374-8D40-A493915DD5FB}"/>
    <cellStyle name="Normal 6 5 4 3" xfId="6310" xr:uid="{7F5A82B7-3999-4699-BBD4-6B01570D02F2}"/>
    <cellStyle name="Normal 6 5 5" xfId="9389" xr:uid="{1B5493C7-29B1-40AF-8A02-CE1FF6C05441}"/>
    <cellStyle name="Normal 6 5 6" xfId="5284" xr:uid="{4C688500-3649-4C06-9074-9DEEA22FABB4}"/>
    <cellStyle name="Normal 7" xfId="145" xr:uid="{780E9DC0-9B40-42C2-8303-0EE1DB6B1272}"/>
    <cellStyle name="Normal 7 2" xfId="146" xr:uid="{E715622B-66B0-44E9-8B63-376D35D0C5B6}"/>
    <cellStyle name="Normal 7 3" xfId="147" xr:uid="{F7F6AFA7-1B29-4885-A6DE-5F2698833C4B}"/>
    <cellStyle name="Normal 7 4" xfId="148" xr:uid="{71338029-419E-4DD8-A54B-4018AFD76C83}"/>
    <cellStyle name="Normal 7 5" xfId="1180" xr:uid="{5EEA18AB-13B5-4BC6-AD6B-DF6CB57CC53C}"/>
    <cellStyle name="Normal 7 5 2" xfId="12647" xr:uid="{BDCEEAB0-0466-4B91-83F3-7D550AAEC99E}"/>
    <cellStyle name="Normal 8" xfId="149" xr:uid="{A289E210-713F-49F4-8E0C-1DCED2394097}"/>
    <cellStyle name="Normal 9" xfId="60" xr:uid="{00000000-0005-0000-0000-000031000000}"/>
    <cellStyle name="Normal 9 10" xfId="61" xr:uid="{00000000-0005-0000-0000-000032000000}"/>
    <cellStyle name="Normal 9 10 10" xfId="701" xr:uid="{CF503922-A20B-4231-834F-EF751A07DD8B}"/>
    <cellStyle name="Normal 9 10 10 2" xfId="2755" xr:uid="{5D3973C0-39DC-4BC7-9615-1BFBCCA51F85}"/>
    <cellStyle name="Normal 9 10 10 2 2" xfId="10967" xr:uid="{F808E44B-E11A-4BBC-9041-EFF6C3035B6B}"/>
    <cellStyle name="Normal 9 10 10 2 3" xfId="6862" xr:uid="{324555D8-711F-4455-A4DF-DE3176AAEA07}"/>
    <cellStyle name="Normal 9 10 10 3" xfId="3781" xr:uid="{21CEC548-D200-4D15-8CDF-5631596DE445}"/>
    <cellStyle name="Normal 9 10 10 3 2" xfId="11993" xr:uid="{6C3DA30F-9202-471E-8704-8F756F126AEE}"/>
    <cellStyle name="Normal 9 10 10 3 3" xfId="7888" xr:uid="{C32380EC-758A-4D9E-8826-24F7C6FD4264}"/>
    <cellStyle name="Normal 9 10 10 4" xfId="1728" xr:uid="{A732E894-9F55-4933-B468-329E4F8D3B7C}"/>
    <cellStyle name="Normal 9 10 10 4 2" xfId="9940" xr:uid="{AFBCFB09-DCA8-48FD-863C-FBDE93CB7499}"/>
    <cellStyle name="Normal 9 10 10 4 3" xfId="5835" xr:uid="{B16E99A5-68D2-4017-8A7A-E4E23B7545EC}"/>
    <cellStyle name="Normal 9 10 10 5" xfId="8914" xr:uid="{5DE1902A-C5B8-4A6A-A040-72CD1AC0BDC1}"/>
    <cellStyle name="Normal 9 10 10 6" xfId="4809" xr:uid="{235A1237-CE37-481A-BC4E-D0DDB35B38CB}"/>
    <cellStyle name="Normal 9 10 11" xfId="2217" xr:uid="{49F0B367-AA6A-4206-B775-6C37A862DCCE}"/>
    <cellStyle name="Normal 9 10 11 2" xfId="10429" xr:uid="{FF2AB6A4-D0E7-4E17-8EE3-DAD5B1E79A0B}"/>
    <cellStyle name="Normal 9 10 11 3" xfId="6324" xr:uid="{20D4E795-344F-4425-91E1-CA6F3AC50FE2}"/>
    <cellStyle name="Normal 9 10 12" xfId="3243" xr:uid="{3A66D7BA-3692-4C93-9BC6-B2335041386E}"/>
    <cellStyle name="Normal 9 10 12 2" xfId="11455" xr:uid="{A175D9A2-5EBD-49B0-8301-D95B3AFB3AF6}"/>
    <cellStyle name="Normal 9 10 12 3" xfId="7350" xr:uid="{8F6E3A60-783C-48B3-BA28-636F1769186F}"/>
    <cellStyle name="Normal 9 10 13" xfId="1190" xr:uid="{9F268EB7-12F8-493A-BBC3-E00C6B68275D}"/>
    <cellStyle name="Normal 9 10 13 2" xfId="9402" xr:uid="{FD290959-FEA7-4616-BCDC-C0E913B627A7}"/>
    <cellStyle name="Normal 9 10 13 3" xfId="5297" xr:uid="{7E17D8D7-A352-446F-905D-8526EE9EF11C}"/>
    <cellStyle name="Normal 9 10 14" xfId="8376" xr:uid="{9285E58A-B679-4D77-BC24-4527D0A47AB7}"/>
    <cellStyle name="Normal 9 10 15" xfId="4271" xr:uid="{C9EF6622-B583-460F-9169-BE41B86ADF2E}"/>
    <cellStyle name="Normal 9 10 2" xfId="172" xr:uid="{14C50E6E-A7EA-4E3F-BCA0-C53565EC76B0}"/>
    <cellStyle name="Normal 9 10 2 10" xfId="3258" xr:uid="{8BFCA4FD-B6E8-4F31-8454-1553B39BBDD0}"/>
    <cellStyle name="Normal 9 10 2 10 2" xfId="11470" xr:uid="{73865B99-4152-478A-810B-BEBBD36E16AD}"/>
    <cellStyle name="Normal 9 10 2 10 3" xfId="7365" xr:uid="{AC1E07DD-CBD2-4451-8988-99E1F3E47FB6}"/>
    <cellStyle name="Normal 9 10 2 11" xfId="1205" xr:uid="{B5155D19-23BD-4E2D-B95D-A7EFBC943A3D}"/>
    <cellStyle name="Normal 9 10 2 11 2" xfId="9417" xr:uid="{2BC80C41-A0E4-4D6E-870E-19B522A7B6BA}"/>
    <cellStyle name="Normal 9 10 2 11 3" xfId="5312" xr:uid="{B2E0F248-A0E1-45A4-A0E6-5E152F99876E}"/>
    <cellStyle name="Normal 9 10 2 12" xfId="8391" xr:uid="{488E79ED-1F87-4FA9-8E28-5C6D61CCE100}"/>
    <cellStyle name="Normal 9 10 2 13" xfId="4286" xr:uid="{73FFEBA6-339E-42D0-90D1-BEA635ED40A6}"/>
    <cellStyle name="Normal 9 10 2 2" xfId="346" xr:uid="{40ABDB67-BC09-482D-9E41-DAA81CFD5B73}"/>
    <cellStyle name="Normal 9 10 2 2 2" xfId="591" xr:uid="{12CDAAF4-05A4-4352-A677-155574B8BA5E}"/>
    <cellStyle name="Normal 9 10 2 2 2 2" xfId="1074" xr:uid="{589F89B3-EB8E-4926-B062-A934B9D6F4EF}"/>
    <cellStyle name="Normal 9 10 2 2 2 2 2" xfId="3128" xr:uid="{1D80779E-2DB7-4F14-92F1-4973B1C5D18F}"/>
    <cellStyle name="Normal 9 10 2 2 2 2 2 2" xfId="11340" xr:uid="{4F654F48-1C2C-4C18-8E82-EC93DF86450F}"/>
    <cellStyle name="Normal 9 10 2 2 2 2 2 3" xfId="7235" xr:uid="{0FA30F7D-7677-4097-A667-E2C019C55018}"/>
    <cellStyle name="Normal 9 10 2 2 2 2 3" xfId="4154" xr:uid="{17CB2365-CE49-49C5-9D1A-948FA24D2BB5}"/>
    <cellStyle name="Normal 9 10 2 2 2 2 3 2" xfId="12366" xr:uid="{19D82892-BDFB-4CDE-9721-435DEE5F001C}"/>
    <cellStyle name="Normal 9 10 2 2 2 2 3 3" xfId="8261" xr:uid="{AC305CD9-2E56-4540-848E-04F451ED445F}"/>
    <cellStyle name="Normal 9 10 2 2 2 2 4" xfId="2101" xr:uid="{33EA6FED-BFE8-424F-81AB-3D043BE5A714}"/>
    <cellStyle name="Normal 9 10 2 2 2 2 4 2" xfId="10313" xr:uid="{F5C3D007-6C9C-4BF6-8915-35CA2F41F1ED}"/>
    <cellStyle name="Normal 9 10 2 2 2 2 4 3" xfId="6208" xr:uid="{CFB15F20-10BD-4141-AE76-E3C27723F462}"/>
    <cellStyle name="Normal 9 10 2 2 2 2 5" xfId="9287" xr:uid="{3D35649F-802C-4EE3-B2B6-BC63A87CBDA4}"/>
    <cellStyle name="Normal 9 10 2 2 2 2 6" xfId="5182" xr:uid="{103F02C3-A631-4F15-8456-26C48A7ABDC1}"/>
    <cellStyle name="Normal 9 10 2 2 2 3" xfId="2647" xr:uid="{15B8A229-552C-444C-8733-5C547BF3C9FC}"/>
    <cellStyle name="Normal 9 10 2 2 2 3 2" xfId="10859" xr:uid="{7ABED2BA-F238-4806-AF12-51F66E036D3B}"/>
    <cellStyle name="Normal 9 10 2 2 2 3 3" xfId="6754" xr:uid="{25C1F11E-5337-47D6-96C3-0202B010EF1B}"/>
    <cellStyle name="Normal 9 10 2 2 2 4" xfId="3673" xr:uid="{147EF565-DB94-4264-8C9B-DDBE4050CFA0}"/>
    <cellStyle name="Normal 9 10 2 2 2 4 2" xfId="11885" xr:uid="{1E8DC6B9-C180-45D5-874C-FF10A6A8B3C9}"/>
    <cellStyle name="Normal 9 10 2 2 2 4 3" xfId="7780" xr:uid="{31A832F7-0790-4028-B829-802ECE900432}"/>
    <cellStyle name="Normal 9 10 2 2 2 5" xfId="1620" xr:uid="{0D0A86C7-7491-4533-82D6-4D8D310BA73B}"/>
    <cellStyle name="Normal 9 10 2 2 2 5 2" xfId="9832" xr:uid="{FE9C73B0-DF2B-43EE-8B67-2D2ABCA07903}"/>
    <cellStyle name="Normal 9 10 2 2 2 5 3" xfId="5727" xr:uid="{4973921A-7E0B-4771-8670-9DA47D403559}"/>
    <cellStyle name="Normal 9 10 2 2 2 6" xfId="8806" xr:uid="{55A94913-3128-4F18-912C-2086A5A9316A}"/>
    <cellStyle name="Normal 9 10 2 2 2 7" xfId="4701" xr:uid="{A945804F-D0B2-4B51-BCB3-7E8D0BF33902}"/>
    <cellStyle name="Normal 9 10 2 2 3" xfId="832" xr:uid="{85DCBC54-52B0-4023-860E-A33C2F0038E4}"/>
    <cellStyle name="Normal 9 10 2 2 3 2" xfId="2886" xr:uid="{92C7DB64-06D9-413B-84DE-25E5E45A2C9E}"/>
    <cellStyle name="Normal 9 10 2 2 3 2 2" xfId="11098" xr:uid="{58BA21D7-2854-4DC8-A13F-F29B3DDB5DB8}"/>
    <cellStyle name="Normal 9 10 2 2 3 2 3" xfId="6993" xr:uid="{B327C4D1-D9F1-441C-9730-3B8D312EAD55}"/>
    <cellStyle name="Normal 9 10 2 2 3 3" xfId="3912" xr:uid="{82128542-8EC0-4DFE-8BAA-5B3BFE0516C2}"/>
    <cellStyle name="Normal 9 10 2 2 3 3 2" xfId="12124" xr:uid="{33DBAB46-2B29-42BA-B607-BCABC15914E3}"/>
    <cellStyle name="Normal 9 10 2 2 3 3 3" xfId="8019" xr:uid="{ECCA0BA1-A131-4C8C-9892-2F1C9578B5E3}"/>
    <cellStyle name="Normal 9 10 2 2 3 4" xfId="1859" xr:uid="{1D4BB3F0-C45D-4F9C-953F-352F5F3DB683}"/>
    <cellStyle name="Normal 9 10 2 2 3 4 2" xfId="10071" xr:uid="{BE91410E-BCBA-46D3-B77D-078A16E4C5BB}"/>
    <cellStyle name="Normal 9 10 2 2 3 4 3" xfId="5966" xr:uid="{A850F37E-315A-471E-ADEE-653EDDB9E2DC}"/>
    <cellStyle name="Normal 9 10 2 2 3 5" xfId="9045" xr:uid="{70341612-1EBC-47D3-8E69-5AB7F2B1D0FE}"/>
    <cellStyle name="Normal 9 10 2 2 3 6" xfId="4940" xr:uid="{426F3C80-0E15-4913-961A-41BEBD8EB329}"/>
    <cellStyle name="Normal 9 10 2 2 4" xfId="2405" xr:uid="{AC69CEC8-C8C9-422D-AEF3-6691C0F55FCB}"/>
    <cellStyle name="Normal 9 10 2 2 4 2" xfId="10617" xr:uid="{0DA10562-C405-4C7E-942F-F0C1A5F28AB6}"/>
    <cellStyle name="Normal 9 10 2 2 4 3" xfId="6512" xr:uid="{0ED29CF5-2DAF-445B-98A7-47E77A4040AD}"/>
    <cellStyle name="Normal 9 10 2 2 5" xfId="3431" xr:uid="{A7DF7C6C-9430-4D09-8106-8B044DE316F0}"/>
    <cellStyle name="Normal 9 10 2 2 5 2" xfId="11643" xr:uid="{32556809-2A5D-4A91-986F-FD6A9378690F}"/>
    <cellStyle name="Normal 9 10 2 2 5 3" xfId="7538" xr:uid="{03C2B5D9-1D8B-4A7A-804E-51E79ACC3009}"/>
    <cellStyle name="Normal 9 10 2 2 6" xfId="1378" xr:uid="{ADFE4602-345F-4A85-8EBD-373159C39833}"/>
    <cellStyle name="Normal 9 10 2 2 6 2" xfId="9590" xr:uid="{30611F63-A1D0-4859-8A17-4F383C1FF05E}"/>
    <cellStyle name="Normal 9 10 2 2 6 3" xfId="5485" xr:uid="{D0DFD975-8B8C-4251-9004-2F9F2C21F26E}"/>
    <cellStyle name="Normal 9 10 2 2 7" xfId="8564" xr:uid="{25D60B51-5C03-4C02-862A-8217F4DC6C29}"/>
    <cellStyle name="Normal 9 10 2 2 8" xfId="4459" xr:uid="{C94E047C-72A3-419B-AEDB-74E029CB9054}"/>
    <cellStyle name="Normal 9 10 2 3" xfId="389" xr:uid="{B26D755D-1350-4372-B8D5-6831B167454D}"/>
    <cellStyle name="Normal 9 10 2 3 2" xfId="632" xr:uid="{4A892D58-B6F3-40F2-A394-C9CE90D92E9E}"/>
    <cellStyle name="Normal 9 10 2 3 2 2" xfId="1115" xr:uid="{4EDEA203-B360-4623-8123-E7645374AD90}"/>
    <cellStyle name="Normal 9 10 2 3 2 2 2" xfId="3169" xr:uid="{CD6A3343-BF6A-446F-905B-6E001BE24518}"/>
    <cellStyle name="Normal 9 10 2 3 2 2 2 2" xfId="11381" xr:uid="{FCA45B09-2B61-441B-920B-D6AC8E35736A}"/>
    <cellStyle name="Normal 9 10 2 3 2 2 2 3" xfId="7276" xr:uid="{3A92B075-785A-4BF5-BC9C-B39F05C45A5F}"/>
    <cellStyle name="Normal 9 10 2 3 2 2 3" xfId="4195" xr:uid="{7B305A55-4E4C-4322-BCBD-727A5A11364F}"/>
    <cellStyle name="Normal 9 10 2 3 2 2 3 2" xfId="12407" xr:uid="{21F9AAAD-0D98-4BCF-8D87-C109F12258C6}"/>
    <cellStyle name="Normal 9 10 2 3 2 2 3 3" xfId="8302" xr:uid="{9ECDED2E-C64B-4803-B10B-3A024746013A}"/>
    <cellStyle name="Normal 9 10 2 3 2 2 4" xfId="2142" xr:uid="{48E0F01B-8062-4485-9BA7-FEBFAD785C29}"/>
    <cellStyle name="Normal 9 10 2 3 2 2 4 2" xfId="10354" xr:uid="{072F521E-BDB5-44A3-A4D0-553DE73ADDD6}"/>
    <cellStyle name="Normal 9 10 2 3 2 2 4 3" xfId="6249" xr:uid="{8F1BACAE-3877-404C-A48B-8F83D2CE6151}"/>
    <cellStyle name="Normal 9 10 2 3 2 2 5" xfId="9328" xr:uid="{CD13E79B-710E-4DC2-B238-AA3A7F6114BE}"/>
    <cellStyle name="Normal 9 10 2 3 2 2 6" xfId="5223" xr:uid="{1286C4DE-7BF3-48F3-97F0-560FCEEEA890}"/>
    <cellStyle name="Normal 9 10 2 3 2 3" xfId="2688" xr:uid="{097D35C6-8590-49B6-9A9A-FE688A535225}"/>
    <cellStyle name="Normal 9 10 2 3 2 3 2" xfId="10900" xr:uid="{0F7D565C-EF8B-4A24-ACBD-AF3F88FB29FA}"/>
    <cellStyle name="Normal 9 10 2 3 2 3 3" xfId="6795" xr:uid="{F5FA8D1F-04F4-4320-8053-A949B77D2F46}"/>
    <cellStyle name="Normal 9 10 2 3 2 4" xfId="3714" xr:uid="{9E9F597B-DFBC-4621-9BF4-41ECA3619F07}"/>
    <cellStyle name="Normal 9 10 2 3 2 4 2" xfId="11926" xr:uid="{111B1E86-7933-4670-B479-A25E4CA143CF}"/>
    <cellStyle name="Normal 9 10 2 3 2 4 3" xfId="7821" xr:uid="{526CCEF4-88D7-4443-AD21-1A9ACF5BF2DC}"/>
    <cellStyle name="Normal 9 10 2 3 2 5" xfId="1661" xr:uid="{FB3CEA31-9CF9-4E15-ADF0-CA4F5BE5EFF0}"/>
    <cellStyle name="Normal 9 10 2 3 2 5 2" xfId="9873" xr:uid="{1CA4D842-FB4C-4127-BBFB-D195127E5509}"/>
    <cellStyle name="Normal 9 10 2 3 2 5 3" xfId="5768" xr:uid="{8E8E96C5-D04F-4AB1-BFA0-EC8DD2CC6095}"/>
    <cellStyle name="Normal 9 10 2 3 2 6" xfId="8847" xr:uid="{3681B04A-0877-49E9-856D-7AB8D7134EA3}"/>
    <cellStyle name="Normal 9 10 2 3 2 7" xfId="4742" xr:uid="{A88FDA85-389F-41C6-8F59-6FECDF106985}"/>
    <cellStyle name="Normal 9 10 2 3 3" xfId="873" xr:uid="{11BC4447-9D3F-4BB3-87D4-29FC26B497E9}"/>
    <cellStyle name="Normal 9 10 2 3 3 2" xfId="2927" xr:uid="{ECBAA713-ED9C-47C9-A170-E3445C289289}"/>
    <cellStyle name="Normal 9 10 2 3 3 2 2" xfId="11139" xr:uid="{0B182C27-BF0C-48E3-858D-86702B36FC49}"/>
    <cellStyle name="Normal 9 10 2 3 3 2 3" xfId="7034" xr:uid="{4F86A7AA-235A-4703-8DC2-BDD2F533A20E}"/>
    <cellStyle name="Normal 9 10 2 3 3 3" xfId="3953" xr:uid="{62E08A70-13BC-49CA-B276-7F98CDD853AD}"/>
    <cellStyle name="Normal 9 10 2 3 3 3 2" xfId="12165" xr:uid="{5CAAF535-25D3-4226-A07D-0DE719644147}"/>
    <cellStyle name="Normal 9 10 2 3 3 3 3" xfId="8060" xr:uid="{09AFF3E5-E03F-4A40-81A3-65FAE5D46CED}"/>
    <cellStyle name="Normal 9 10 2 3 3 4" xfId="1900" xr:uid="{8BBEF013-2B3D-491D-8D2B-EF6D20FFDA8A}"/>
    <cellStyle name="Normal 9 10 2 3 3 4 2" xfId="10112" xr:uid="{5AB8D238-C33A-4AC1-A49B-EFA4626EAB87}"/>
    <cellStyle name="Normal 9 10 2 3 3 4 3" xfId="6007" xr:uid="{69D97518-1C67-44EC-B2FB-1568F4BEE0BE}"/>
    <cellStyle name="Normal 9 10 2 3 3 5" xfId="9086" xr:uid="{3368B536-B96D-497E-9A11-AE031A9232AE}"/>
    <cellStyle name="Normal 9 10 2 3 3 6" xfId="4981" xr:uid="{75AD5D26-4C2E-4E3F-AD54-36A60FF52F40}"/>
    <cellStyle name="Normal 9 10 2 3 4" xfId="2446" xr:uid="{89246FB3-F319-4BC4-9B7E-77B78EDF32B1}"/>
    <cellStyle name="Normal 9 10 2 3 4 2" xfId="10658" xr:uid="{0149916E-9D2F-419B-BF84-60F9155EF6FC}"/>
    <cellStyle name="Normal 9 10 2 3 4 3" xfId="6553" xr:uid="{0F768BA3-C94A-4BCA-A461-4A9BC5524734}"/>
    <cellStyle name="Normal 9 10 2 3 5" xfId="3472" xr:uid="{0D63A245-4EB8-4919-AE5F-532A452E8E45}"/>
    <cellStyle name="Normal 9 10 2 3 5 2" xfId="11684" xr:uid="{771B701B-D0D2-4FEC-A856-D73242F332EC}"/>
    <cellStyle name="Normal 9 10 2 3 5 3" xfId="7579" xr:uid="{977F6D70-0805-4ACE-8A5A-3FA553FB92CA}"/>
    <cellStyle name="Normal 9 10 2 3 6" xfId="1419" xr:uid="{2C463FD4-C26B-491C-9A39-9500482B31B0}"/>
    <cellStyle name="Normal 9 10 2 3 6 2" xfId="9631" xr:uid="{85E286A4-D0BD-452A-BA82-20E39F46B137}"/>
    <cellStyle name="Normal 9 10 2 3 6 3" xfId="5526" xr:uid="{3CB2E3DE-286B-4AE0-AA24-69D4A9CD1540}"/>
    <cellStyle name="Normal 9 10 2 3 7" xfId="8605" xr:uid="{155EDA0D-BF66-41A1-AD36-25A05A9AE51C}"/>
    <cellStyle name="Normal 9 10 2 3 8" xfId="4500" xr:uid="{6D171DB2-677A-409D-8963-36046C9C79F4}"/>
    <cellStyle name="Normal 9 10 2 4" xfId="430" xr:uid="{2C26056A-5B17-4F7E-87F1-1E1BC8E8814E}"/>
    <cellStyle name="Normal 9 10 2 4 2" xfId="673" xr:uid="{09060FA4-A0EF-4560-B8FD-5CD4E886A99F}"/>
    <cellStyle name="Normal 9 10 2 4 2 2" xfId="1156" xr:uid="{2B3F317C-D050-4804-8785-A776C4363FC6}"/>
    <cellStyle name="Normal 9 10 2 4 2 2 2" xfId="3210" xr:uid="{276F1430-CD71-43AF-8AA1-86BA27C05C02}"/>
    <cellStyle name="Normal 9 10 2 4 2 2 2 2" xfId="11422" xr:uid="{60691448-4E77-4060-B224-264A278B4882}"/>
    <cellStyle name="Normal 9 10 2 4 2 2 2 3" xfId="7317" xr:uid="{3BF36AFC-B9AD-4201-AA6C-82BC2C23C3BD}"/>
    <cellStyle name="Normal 9 10 2 4 2 2 3" xfId="4236" xr:uid="{8A73BC98-D39A-41B3-9BF7-711E3C768A33}"/>
    <cellStyle name="Normal 9 10 2 4 2 2 3 2" xfId="12448" xr:uid="{038EF70B-319D-4579-9419-67C0DBC41857}"/>
    <cellStyle name="Normal 9 10 2 4 2 2 3 3" xfId="8343" xr:uid="{B4D9B359-FF81-4601-9CB5-1C854DAE3337}"/>
    <cellStyle name="Normal 9 10 2 4 2 2 4" xfId="2183" xr:uid="{92201210-0A01-4917-AD59-C1106855D00B}"/>
    <cellStyle name="Normal 9 10 2 4 2 2 4 2" xfId="10395" xr:uid="{EF4CC716-4C14-4149-BF91-CD6092FED050}"/>
    <cellStyle name="Normal 9 10 2 4 2 2 4 3" xfId="6290" xr:uid="{A6E099FF-4C5F-4317-9C82-AA05DF20382A}"/>
    <cellStyle name="Normal 9 10 2 4 2 2 5" xfId="9369" xr:uid="{1ED2E179-3D4E-41A9-9960-DFF0572E8A87}"/>
    <cellStyle name="Normal 9 10 2 4 2 2 6" xfId="5264" xr:uid="{AC57F1F7-7323-4B81-B69E-A4B02886190D}"/>
    <cellStyle name="Normal 9 10 2 4 2 3" xfId="2729" xr:uid="{97744704-A7B2-4DD9-879D-0BCAFB984FC7}"/>
    <cellStyle name="Normal 9 10 2 4 2 3 2" xfId="10941" xr:uid="{8391A10D-F678-48A0-A73C-33C712740D7B}"/>
    <cellStyle name="Normal 9 10 2 4 2 3 3" xfId="6836" xr:uid="{0CE4BF52-2D1B-4197-B198-D9A035CE1D27}"/>
    <cellStyle name="Normal 9 10 2 4 2 4" xfId="3755" xr:uid="{E713210D-E877-4AD5-8D30-53B58FDC6308}"/>
    <cellStyle name="Normal 9 10 2 4 2 4 2" xfId="11967" xr:uid="{90B61ACA-84AE-4450-966F-6C6162892D27}"/>
    <cellStyle name="Normal 9 10 2 4 2 4 3" xfId="7862" xr:uid="{9B9F9F29-F670-48A4-83B6-B084677FFEE1}"/>
    <cellStyle name="Normal 9 10 2 4 2 5" xfId="1702" xr:uid="{EA878767-9EBF-4F2F-93CC-8FB46BA2F861}"/>
    <cellStyle name="Normal 9 10 2 4 2 5 2" xfId="9914" xr:uid="{D93B9C5E-9C4D-49DF-866F-784C5C6B7271}"/>
    <cellStyle name="Normal 9 10 2 4 2 5 3" xfId="5809" xr:uid="{55016026-7863-4443-AFE9-355CDDD9B1DF}"/>
    <cellStyle name="Normal 9 10 2 4 2 6" xfId="8888" xr:uid="{1FD3C7FE-C677-4B2A-B42E-34C5B44F6A58}"/>
    <cellStyle name="Normal 9 10 2 4 2 7" xfId="4783" xr:uid="{FC4C66ED-E0BF-4D69-8F91-C4A90F03E046}"/>
    <cellStyle name="Normal 9 10 2 4 3" xfId="914" xr:uid="{9876D35E-9157-49C6-B4E5-9D6E73D9976A}"/>
    <cellStyle name="Normal 9 10 2 4 3 2" xfId="2968" xr:uid="{8B38CB09-5A54-462B-883C-4449180D4589}"/>
    <cellStyle name="Normal 9 10 2 4 3 2 2" xfId="11180" xr:uid="{0FE98BB4-5D34-44F1-A816-91DEB0FD6078}"/>
    <cellStyle name="Normal 9 10 2 4 3 2 3" xfId="7075" xr:uid="{A10AFBFE-6337-45B4-A4DC-EA0D8F4B0C6D}"/>
    <cellStyle name="Normal 9 10 2 4 3 3" xfId="3994" xr:uid="{0B765283-6B2A-439F-83BC-A2A2CD46D16D}"/>
    <cellStyle name="Normal 9 10 2 4 3 3 2" xfId="12206" xr:uid="{43A28773-EEBC-4168-B704-4DF39A00D2DB}"/>
    <cellStyle name="Normal 9 10 2 4 3 3 3" xfId="8101" xr:uid="{7BF5C5CA-E495-48D0-881C-7223ECAC01FD}"/>
    <cellStyle name="Normal 9 10 2 4 3 4" xfId="1941" xr:uid="{BC3C4637-A261-4E4C-901A-98A3F8C317A8}"/>
    <cellStyle name="Normal 9 10 2 4 3 4 2" xfId="10153" xr:uid="{EBC722CF-655F-4392-9392-C2073431001A}"/>
    <cellStyle name="Normal 9 10 2 4 3 4 3" xfId="6048" xr:uid="{8AFD8772-7F9B-4804-B57A-A091771F3246}"/>
    <cellStyle name="Normal 9 10 2 4 3 5" xfId="9127" xr:uid="{7AB5F62F-F99C-4FB5-9ED4-FB2A74C29AAD}"/>
    <cellStyle name="Normal 9 10 2 4 3 6" xfId="5022" xr:uid="{FD98B2BC-5434-47F6-823A-F45A8960F303}"/>
    <cellStyle name="Normal 9 10 2 4 4" xfId="2487" xr:uid="{74856CBB-6CD4-4492-A893-6A9341D5B027}"/>
    <cellStyle name="Normal 9 10 2 4 4 2" xfId="10699" xr:uid="{083952FE-8407-4BCA-AFFC-B6FC8E317E3C}"/>
    <cellStyle name="Normal 9 10 2 4 4 3" xfId="6594" xr:uid="{36C4583A-9D0A-4D81-8A0A-5835BD0214EF}"/>
    <cellStyle name="Normal 9 10 2 4 5" xfId="3513" xr:uid="{9757A5B7-8643-4CC8-94F1-80F5A8787616}"/>
    <cellStyle name="Normal 9 10 2 4 5 2" xfId="11725" xr:uid="{109AEBB5-BFFC-4C1B-BD37-AFEE8BAC8690}"/>
    <cellStyle name="Normal 9 10 2 4 5 3" xfId="7620" xr:uid="{648286D6-DA8D-402D-ABE1-2917EE15B658}"/>
    <cellStyle name="Normal 9 10 2 4 6" xfId="1460" xr:uid="{3404D690-0B67-486C-942A-B4826055D8F8}"/>
    <cellStyle name="Normal 9 10 2 4 6 2" xfId="9672" xr:uid="{000700F0-C10A-43A6-A5E8-824173520D7B}"/>
    <cellStyle name="Normal 9 10 2 4 6 3" xfId="5567" xr:uid="{0FC7854F-B3A9-490F-BB68-87A3C6BEA3C8}"/>
    <cellStyle name="Normal 9 10 2 4 7" xfId="8646" xr:uid="{8ED610F8-CF2C-4B6C-8A5F-1122044BCCDE}"/>
    <cellStyle name="Normal 9 10 2 4 8" xfId="4541" xr:uid="{5CCAA07A-D615-4105-AA36-B9CC17A46E19}"/>
    <cellStyle name="Normal 9 10 2 5" xfId="288" xr:uid="{BBF23D7C-4719-4D77-B403-15FBDA742D56}"/>
    <cellStyle name="Normal 9 10 2 5 2" xfId="534" xr:uid="{FA8D3788-E550-4714-B508-73D3AA05CC9C}"/>
    <cellStyle name="Normal 9 10 2 5 2 2" xfId="1017" xr:uid="{821C478C-7089-4817-A691-912936597E16}"/>
    <cellStyle name="Normal 9 10 2 5 2 2 2" xfId="3071" xr:uid="{858B36F8-956F-42E3-B8AB-08C4A35EA3AC}"/>
    <cellStyle name="Normal 9 10 2 5 2 2 2 2" xfId="11283" xr:uid="{7DE0DD69-A0EA-4818-BBCA-18AF448EC1BA}"/>
    <cellStyle name="Normal 9 10 2 5 2 2 2 3" xfId="7178" xr:uid="{1C063E5C-70A0-4EA4-A89B-203F9F34D288}"/>
    <cellStyle name="Normal 9 10 2 5 2 2 3" xfId="4097" xr:uid="{4749C47C-5A70-45D0-A992-EA9919E5BD3E}"/>
    <cellStyle name="Normal 9 10 2 5 2 2 3 2" xfId="12309" xr:uid="{43693950-F952-4098-8E27-B56156BD1F62}"/>
    <cellStyle name="Normal 9 10 2 5 2 2 3 3" xfId="8204" xr:uid="{E7B29C6D-A463-48C2-8524-3849ACFB05BC}"/>
    <cellStyle name="Normal 9 10 2 5 2 2 4" xfId="2044" xr:uid="{29FC1D69-461C-46A6-9512-4719314DE4F9}"/>
    <cellStyle name="Normal 9 10 2 5 2 2 4 2" xfId="10256" xr:uid="{E4DE30C7-7AB0-4A20-A07E-6AC65B3D8CBB}"/>
    <cellStyle name="Normal 9 10 2 5 2 2 4 3" xfId="6151" xr:uid="{269F3785-9B6D-4768-B689-ACBD7A9DF383}"/>
    <cellStyle name="Normal 9 10 2 5 2 2 5" xfId="9230" xr:uid="{FE08C86C-D6AE-41E0-B338-73F42D2D526C}"/>
    <cellStyle name="Normal 9 10 2 5 2 2 6" xfId="5125" xr:uid="{5A51B537-655E-4B57-9C5F-B0DAB43F5414}"/>
    <cellStyle name="Normal 9 10 2 5 2 3" xfId="2590" xr:uid="{95DB019C-8B2B-4AF7-A047-EE2C0F52D3B1}"/>
    <cellStyle name="Normal 9 10 2 5 2 3 2" xfId="10802" xr:uid="{2202770D-8734-4A50-9D20-B6E7C00D2D58}"/>
    <cellStyle name="Normal 9 10 2 5 2 3 3" xfId="6697" xr:uid="{286C0F64-2446-4848-B745-B0DD0F29973F}"/>
    <cellStyle name="Normal 9 10 2 5 2 4" xfId="3616" xr:uid="{948DD821-E215-4CE2-9118-7F52934D6C4A}"/>
    <cellStyle name="Normal 9 10 2 5 2 4 2" xfId="11828" xr:uid="{AF8DF12E-1034-4D3A-83E1-0559188B346E}"/>
    <cellStyle name="Normal 9 10 2 5 2 4 3" xfId="7723" xr:uid="{26F91A86-A40D-472E-A8EB-DBC251F1218D}"/>
    <cellStyle name="Normal 9 10 2 5 2 5" xfId="1563" xr:uid="{A0E156B1-7424-49B6-8E9B-6925F6CFA687}"/>
    <cellStyle name="Normal 9 10 2 5 2 5 2" xfId="9775" xr:uid="{E3B18B19-298E-41ED-8C00-672C33373150}"/>
    <cellStyle name="Normal 9 10 2 5 2 5 3" xfId="5670" xr:uid="{9E67D088-09E4-43B0-B8F5-05F7C8705784}"/>
    <cellStyle name="Normal 9 10 2 5 2 6" xfId="8749" xr:uid="{075DADC4-BB1D-486F-B346-EA8AB1DF4DB2}"/>
    <cellStyle name="Normal 9 10 2 5 2 7" xfId="4644" xr:uid="{AA4FDE2A-EDF1-40F9-A0C2-B56F2A709E7C}"/>
    <cellStyle name="Normal 9 10 2 5 3" xfId="774" xr:uid="{B54212A7-C7CF-4564-A530-EDC9C00BAF4C}"/>
    <cellStyle name="Normal 9 10 2 5 3 2" xfId="2828" xr:uid="{FFC38C37-C35A-45FE-A5A0-DF494532DAA8}"/>
    <cellStyle name="Normal 9 10 2 5 3 2 2" xfId="11040" xr:uid="{3283FFDE-62AE-4B31-8D4F-43D5381B8E79}"/>
    <cellStyle name="Normal 9 10 2 5 3 2 3" xfId="6935" xr:uid="{23263ED8-2AF7-4402-AEAE-D750D5EE90A3}"/>
    <cellStyle name="Normal 9 10 2 5 3 3" xfId="3854" xr:uid="{AB08D879-E48C-48FF-A421-B3C9A72D1874}"/>
    <cellStyle name="Normal 9 10 2 5 3 3 2" xfId="12066" xr:uid="{1DD4A5BA-82EB-40BF-AFD6-9ECC7F3CF89D}"/>
    <cellStyle name="Normal 9 10 2 5 3 3 3" xfId="7961" xr:uid="{2EEE3509-F843-4F75-B1F5-2DEA8EDF05A9}"/>
    <cellStyle name="Normal 9 10 2 5 3 4" xfId="1801" xr:uid="{52C9209C-32E8-4F5D-9168-4C1DF62EEC4F}"/>
    <cellStyle name="Normal 9 10 2 5 3 4 2" xfId="10013" xr:uid="{C6997738-F62C-46D4-BF0B-FE26485A923A}"/>
    <cellStyle name="Normal 9 10 2 5 3 4 3" xfId="5908" xr:uid="{D2E729BC-5896-4D85-81B1-DEBECFADE063}"/>
    <cellStyle name="Normal 9 10 2 5 3 5" xfId="8987" xr:uid="{6420E7E9-8B50-44A1-AE4F-5F4C974310D4}"/>
    <cellStyle name="Normal 9 10 2 5 3 6" xfId="4882" xr:uid="{7A27400D-6628-4FB8-ADE1-F71D93EB9CA8}"/>
    <cellStyle name="Normal 9 10 2 5 4" xfId="2347" xr:uid="{A4212BA2-C5E5-45C3-9950-71C32789985B}"/>
    <cellStyle name="Normal 9 10 2 5 4 2" xfId="10559" xr:uid="{7499CADE-CB96-457D-9D3D-F7F7C9B2C3E4}"/>
    <cellStyle name="Normal 9 10 2 5 4 3" xfId="6454" xr:uid="{BDD2B589-E801-4369-A3AE-8B258F773A3F}"/>
    <cellStyle name="Normal 9 10 2 5 5" xfId="3373" xr:uid="{B526598F-1B10-41C6-9A83-90294C96A0EE}"/>
    <cellStyle name="Normal 9 10 2 5 5 2" xfId="11585" xr:uid="{36726CCB-7645-4D5D-A04A-8CA3B8EEE418}"/>
    <cellStyle name="Normal 9 10 2 5 5 3" xfId="7480" xr:uid="{94C2F6BF-0CF1-41D1-ABFA-20BFAAC4E768}"/>
    <cellStyle name="Normal 9 10 2 5 6" xfId="1320" xr:uid="{32F5BFBA-EB5F-4FEE-9B37-B524443BF100}"/>
    <cellStyle name="Normal 9 10 2 5 6 2" xfId="9532" xr:uid="{B555B9DE-D2CB-4FC5-887D-916F85A614C4}"/>
    <cellStyle name="Normal 9 10 2 5 6 3" xfId="5427" xr:uid="{9A68581B-0824-4C95-AD68-AE662068263A}"/>
    <cellStyle name="Normal 9 10 2 5 7" xfId="8506" xr:uid="{EA08C3C2-DC78-4FD1-9945-D9AECB8DB219}"/>
    <cellStyle name="Normal 9 10 2 5 8" xfId="4401" xr:uid="{984D3DB9-69C6-449F-9F88-89ABC1BD5E40}"/>
    <cellStyle name="Normal 9 10 2 6" xfId="477" xr:uid="{5C9D168B-6A0A-4C2C-9E1E-83F5B125F647}"/>
    <cellStyle name="Normal 9 10 2 6 2" xfId="960" xr:uid="{F515557E-3792-4679-BBD9-DC890302B2DE}"/>
    <cellStyle name="Normal 9 10 2 6 2 2" xfId="3014" xr:uid="{575B05D6-C30F-445C-BADD-39D0B50C7FCE}"/>
    <cellStyle name="Normal 9 10 2 6 2 2 2" xfId="11226" xr:uid="{C882C6B4-4316-4AB0-B124-53CC783272F9}"/>
    <cellStyle name="Normal 9 10 2 6 2 2 3" xfId="7121" xr:uid="{9F267BD2-A3AD-40E7-83ED-F7A9323E6DA6}"/>
    <cellStyle name="Normal 9 10 2 6 2 3" xfId="4040" xr:uid="{59BD79AF-419F-42B7-A098-DACAB0D473C7}"/>
    <cellStyle name="Normal 9 10 2 6 2 3 2" xfId="12252" xr:uid="{43909164-E0EB-4893-B27D-0C0726D8212C}"/>
    <cellStyle name="Normal 9 10 2 6 2 3 3" xfId="8147" xr:uid="{32D63C6F-1C80-4CEB-A543-205B9612400D}"/>
    <cellStyle name="Normal 9 10 2 6 2 4" xfId="1987" xr:uid="{627D992D-27F8-4193-B063-913D17612C4F}"/>
    <cellStyle name="Normal 9 10 2 6 2 4 2" xfId="10199" xr:uid="{B7EA7FA6-4239-47BD-B3EE-0993E26E2429}"/>
    <cellStyle name="Normal 9 10 2 6 2 4 3" xfId="6094" xr:uid="{039AF400-C54D-41C6-AA57-E5D8E2C1EB1E}"/>
    <cellStyle name="Normal 9 10 2 6 2 5" xfId="9173" xr:uid="{15A50FF9-7975-4132-9B6E-70D5D7F95786}"/>
    <cellStyle name="Normal 9 10 2 6 2 6" xfId="5068" xr:uid="{A327ECF8-8D46-47C4-91A8-4FD9DB587EB4}"/>
    <cellStyle name="Normal 9 10 2 6 3" xfId="2533" xr:uid="{7166446A-6081-4989-B353-614165673E79}"/>
    <cellStyle name="Normal 9 10 2 6 3 2" xfId="10745" xr:uid="{583EC407-1CD3-4145-9CB6-1DA8DFD0E97C}"/>
    <cellStyle name="Normal 9 10 2 6 3 3" xfId="6640" xr:uid="{B58C890F-FBC5-49D1-BCC9-903CB228C612}"/>
    <cellStyle name="Normal 9 10 2 6 4" xfId="3559" xr:uid="{A7CCEB10-A1AB-461A-81ED-888B8A9F67B9}"/>
    <cellStyle name="Normal 9 10 2 6 4 2" xfId="11771" xr:uid="{D28A40C6-5F32-4101-9827-29B8BC83E19F}"/>
    <cellStyle name="Normal 9 10 2 6 4 3" xfId="7666" xr:uid="{6A1847A5-11EA-46E0-A51B-7095F952F34F}"/>
    <cellStyle name="Normal 9 10 2 6 5" xfId="1506" xr:uid="{03D1EC80-22C0-4744-AD84-F61BB42A31A9}"/>
    <cellStyle name="Normal 9 10 2 6 5 2" xfId="9718" xr:uid="{90E1B196-361E-4972-9806-3C0A28C0188C}"/>
    <cellStyle name="Normal 9 10 2 6 5 3" xfId="5613" xr:uid="{56C8A3CB-04AD-4F67-85B4-80B54CFE817E}"/>
    <cellStyle name="Normal 9 10 2 6 6" xfId="8692" xr:uid="{3D9959C6-D28E-4D22-9ED5-E08832B0B372}"/>
    <cellStyle name="Normal 9 10 2 6 7" xfId="4587" xr:uid="{8FDAF1EA-A972-4EAF-9FC6-D7059E6461E0}"/>
    <cellStyle name="Normal 9 10 2 7" xfId="230" xr:uid="{72AB5524-0FCC-44A0-A1DF-77930E13574D}"/>
    <cellStyle name="Normal 9 10 2 7 2" xfId="2289" xr:uid="{F5DCB7F4-5F07-46E7-B881-E095C8A0756B}"/>
    <cellStyle name="Normal 9 10 2 7 2 2" xfId="10501" xr:uid="{26ECA25D-7158-4C7A-80DB-E30D2B4FFA15}"/>
    <cellStyle name="Normal 9 10 2 7 2 3" xfId="6396" xr:uid="{EB5F093E-ED49-4A55-A4F1-466DD694C42B}"/>
    <cellStyle name="Normal 9 10 2 7 3" xfId="3315" xr:uid="{BA232AE3-28E0-422A-AA54-9BC1B766CC2F}"/>
    <cellStyle name="Normal 9 10 2 7 3 2" xfId="11527" xr:uid="{46B8AA24-2B56-4348-93C9-3BF4B3B74F4E}"/>
    <cellStyle name="Normal 9 10 2 7 3 3" xfId="7422" xr:uid="{86E0E1B0-7C7F-435D-9CE8-FD85D4C76E73}"/>
    <cellStyle name="Normal 9 10 2 7 4" xfId="1262" xr:uid="{325B81DF-D9EB-42BA-A640-101049A8941C}"/>
    <cellStyle name="Normal 9 10 2 7 4 2" xfId="9474" xr:uid="{68F71A7A-EF25-4BA8-8EF0-18524DA7D030}"/>
    <cellStyle name="Normal 9 10 2 7 4 3" xfId="5369" xr:uid="{B808DAF6-29B2-4BBD-B32C-1171DC9B395A}"/>
    <cellStyle name="Normal 9 10 2 7 5" xfId="8448" xr:uid="{46E43982-D339-4CF8-956F-555354AA3501}"/>
    <cellStyle name="Normal 9 10 2 7 6" xfId="4343" xr:uid="{E7263C2F-120C-4BCB-87F8-DDAEC929D220}"/>
    <cellStyle name="Normal 9 10 2 8" xfId="716" xr:uid="{54E7D0F7-42BC-4406-8C3D-BC06FA44F23C}"/>
    <cellStyle name="Normal 9 10 2 8 2" xfId="2770" xr:uid="{F4CC3996-D196-451C-A3EE-03C0BF597855}"/>
    <cellStyle name="Normal 9 10 2 8 2 2" xfId="10982" xr:uid="{983225DD-E03B-4B85-9E80-A8EBF2AA1CFB}"/>
    <cellStyle name="Normal 9 10 2 8 2 3" xfId="6877" xr:uid="{B4E2369D-02AA-42F2-A21D-0918D547FF49}"/>
    <cellStyle name="Normal 9 10 2 8 3" xfId="3796" xr:uid="{E43194C7-CDEE-4D1A-B992-8A70ACE37AB5}"/>
    <cellStyle name="Normal 9 10 2 8 3 2" xfId="12008" xr:uid="{A4E91B7B-B08C-4452-9F7E-48635E076C9F}"/>
    <cellStyle name="Normal 9 10 2 8 3 3" xfId="7903" xr:uid="{7E97538E-26D7-4598-BE42-0EB8175958FB}"/>
    <cellStyle name="Normal 9 10 2 8 4" xfId="1743" xr:uid="{020154D9-B9B7-4B2F-86A8-88CA20AD846E}"/>
    <cellStyle name="Normal 9 10 2 8 4 2" xfId="9955" xr:uid="{741B0135-1100-4921-AFBB-2BE3A5DFCE73}"/>
    <cellStyle name="Normal 9 10 2 8 4 3" xfId="5850" xr:uid="{CEA88987-AD08-4C94-8A35-A3EE726D1D34}"/>
    <cellStyle name="Normal 9 10 2 8 5" xfId="8929" xr:uid="{1CFB236E-33FB-4F2C-B1D4-990906AEA04E}"/>
    <cellStyle name="Normal 9 10 2 8 6" xfId="4824" xr:uid="{B08A81CF-1C1A-484E-A2CF-EC8820E8287B}"/>
    <cellStyle name="Normal 9 10 2 9" xfId="2232" xr:uid="{D203CD9A-46EC-434A-B35C-81BA0264A041}"/>
    <cellStyle name="Normal 9 10 2 9 2" xfId="10444" xr:uid="{337C8E0A-BF34-4CC6-9B29-8425ACF950EC}"/>
    <cellStyle name="Normal 9 10 2 9 3" xfId="6339" xr:uid="{A4381F2F-65D3-4D3F-9CD0-F029D895F052}"/>
    <cellStyle name="Normal 9 10 3" xfId="192" xr:uid="{7E179A54-D74C-4284-845D-E814A71629AD}"/>
    <cellStyle name="Normal 9 10 3 10" xfId="4306" xr:uid="{9B11B5BD-B9D4-4096-B671-B104086D575D}"/>
    <cellStyle name="Normal 9 10 3 2" xfId="308" xr:uid="{001329C6-480B-4F71-AB0E-936E389F507E}"/>
    <cellStyle name="Normal 9 10 3 2 2" xfId="553" xr:uid="{C3AD8278-3454-4DEB-8C85-81D5F98CCCA2}"/>
    <cellStyle name="Normal 9 10 3 2 2 2" xfId="1036" xr:uid="{2E70CA3D-1813-4E83-8FD1-82BD201AE4B4}"/>
    <cellStyle name="Normal 9 10 3 2 2 2 2" xfId="3090" xr:uid="{3AC3D2A5-D004-436D-963A-4E39AF399346}"/>
    <cellStyle name="Normal 9 10 3 2 2 2 2 2" xfId="11302" xr:uid="{FCB92E16-08FB-4D69-B654-5DC7BDBFEE0E}"/>
    <cellStyle name="Normal 9 10 3 2 2 2 2 3" xfId="7197" xr:uid="{9E241AC1-3BAD-4D6E-8876-13C3CDAA4FC7}"/>
    <cellStyle name="Normal 9 10 3 2 2 2 3" xfId="4116" xr:uid="{65C20A8B-57C4-441B-BF0F-200B3D4BF369}"/>
    <cellStyle name="Normal 9 10 3 2 2 2 3 2" xfId="12328" xr:uid="{343CF3A5-BF25-4A31-90AE-2FC6D8378DF9}"/>
    <cellStyle name="Normal 9 10 3 2 2 2 3 3" xfId="8223" xr:uid="{F92CC195-9588-4B22-91BE-9331C042E041}"/>
    <cellStyle name="Normal 9 10 3 2 2 2 4" xfId="2063" xr:uid="{4D1B7CA7-9676-45B2-A8CA-BF4F38995E41}"/>
    <cellStyle name="Normal 9 10 3 2 2 2 4 2" xfId="10275" xr:uid="{CD67A04A-0B29-4CAC-9F50-E1DD11C9E939}"/>
    <cellStyle name="Normal 9 10 3 2 2 2 4 3" xfId="6170" xr:uid="{3B64C0BD-E6D6-4FE6-AABE-CD38297DAC98}"/>
    <cellStyle name="Normal 9 10 3 2 2 2 5" xfId="9249" xr:uid="{62FF2DC7-A3E4-46EC-B242-E9351AB51A53}"/>
    <cellStyle name="Normal 9 10 3 2 2 2 6" xfId="5144" xr:uid="{D9FD1A74-3CAD-4C29-9A05-A390DF63FB6D}"/>
    <cellStyle name="Normal 9 10 3 2 2 3" xfId="2609" xr:uid="{1DFAFAB4-0B73-435F-B753-00064E285A1F}"/>
    <cellStyle name="Normal 9 10 3 2 2 3 2" xfId="10821" xr:uid="{9DEAEA27-FA20-4048-9CDB-A1139E816917}"/>
    <cellStyle name="Normal 9 10 3 2 2 3 3" xfId="6716" xr:uid="{768C52B9-662C-481D-B0AF-722930E98AA6}"/>
    <cellStyle name="Normal 9 10 3 2 2 4" xfId="3635" xr:uid="{DE0A1DDA-1155-4644-8635-6C08A4DFF863}"/>
    <cellStyle name="Normal 9 10 3 2 2 4 2" xfId="11847" xr:uid="{13CBBCD1-F594-4DE5-AA08-ABC9B068A79B}"/>
    <cellStyle name="Normal 9 10 3 2 2 4 3" xfId="7742" xr:uid="{88C4AD07-B072-4063-846D-334CB6F882A7}"/>
    <cellStyle name="Normal 9 10 3 2 2 5" xfId="1582" xr:uid="{C81EB432-034C-4729-8CB8-5A956DE90295}"/>
    <cellStyle name="Normal 9 10 3 2 2 5 2" xfId="9794" xr:uid="{D628D3C6-3ABF-4880-8CD4-584B30458265}"/>
    <cellStyle name="Normal 9 10 3 2 2 5 3" xfId="5689" xr:uid="{46C3B020-A76E-44FD-86ED-EB0BCA6C7968}"/>
    <cellStyle name="Normal 9 10 3 2 2 6" xfId="8768" xr:uid="{9CA07859-1E36-4D43-9ED7-C2A26625AA65}"/>
    <cellStyle name="Normal 9 10 3 2 2 7" xfId="4663" xr:uid="{D77E20A4-77D6-4E4C-BC1B-72EC5A214CE8}"/>
    <cellStyle name="Normal 9 10 3 2 3" xfId="794" xr:uid="{347BBCF8-A192-491F-8A6D-1477A7232902}"/>
    <cellStyle name="Normal 9 10 3 2 3 2" xfId="2848" xr:uid="{25E525A8-67B0-4B55-A00E-46EEC28D3CA0}"/>
    <cellStyle name="Normal 9 10 3 2 3 2 2" xfId="11060" xr:uid="{88526A44-FA5D-4080-9A5C-9A66A0AE8023}"/>
    <cellStyle name="Normal 9 10 3 2 3 2 3" xfId="6955" xr:uid="{1E7FDCC0-421C-42C7-A9BC-36AB3B784CFD}"/>
    <cellStyle name="Normal 9 10 3 2 3 3" xfId="3874" xr:uid="{265EE556-475B-4BFD-858A-D7D746418B75}"/>
    <cellStyle name="Normal 9 10 3 2 3 3 2" xfId="12086" xr:uid="{F37C2600-6F26-4FC9-B612-5535314D372B}"/>
    <cellStyle name="Normal 9 10 3 2 3 3 3" xfId="7981" xr:uid="{617DAFF2-53AA-4692-895D-BAB0C47D7751}"/>
    <cellStyle name="Normal 9 10 3 2 3 4" xfId="1821" xr:uid="{72693A32-E67E-467C-9D04-BA6CD91DD6CA}"/>
    <cellStyle name="Normal 9 10 3 2 3 4 2" xfId="10033" xr:uid="{DC74E6AE-2907-4102-AB01-A5F30A1A1819}"/>
    <cellStyle name="Normal 9 10 3 2 3 4 3" xfId="5928" xr:uid="{A2B67CFF-8C25-4C0C-877E-52896EEA2E09}"/>
    <cellStyle name="Normal 9 10 3 2 3 5" xfId="9007" xr:uid="{99868D81-C676-4866-877E-008F84D028E7}"/>
    <cellStyle name="Normal 9 10 3 2 3 6" xfId="4902" xr:uid="{927FB364-965E-4980-946C-092B258DFD0E}"/>
    <cellStyle name="Normal 9 10 3 2 4" xfId="2367" xr:uid="{6F141243-FB93-496E-B4C5-21E7DF8AD300}"/>
    <cellStyle name="Normal 9 10 3 2 4 2" xfId="10579" xr:uid="{9B2314FE-4E6B-4ECC-AE70-AF048AAD1A0B}"/>
    <cellStyle name="Normal 9 10 3 2 4 3" xfId="6474" xr:uid="{1FA0CA49-FA2B-499B-B427-46540F4C56E5}"/>
    <cellStyle name="Normal 9 10 3 2 5" xfId="3393" xr:uid="{54ADA98D-8286-4E3C-8A09-46100C8BF45A}"/>
    <cellStyle name="Normal 9 10 3 2 5 2" xfId="11605" xr:uid="{3CD197B5-AFEA-455A-BE49-3BD1F4F4CDEB}"/>
    <cellStyle name="Normal 9 10 3 2 5 3" xfId="7500" xr:uid="{14F2E9A0-2DEE-4A8D-A591-0D68E80C9819}"/>
    <cellStyle name="Normal 9 10 3 2 6" xfId="1340" xr:uid="{52242350-11AF-401D-99ED-51FB0E5010AA}"/>
    <cellStyle name="Normal 9 10 3 2 6 2" xfId="9552" xr:uid="{8EC67A88-1F26-4D79-A941-C773365DA588}"/>
    <cellStyle name="Normal 9 10 3 2 6 3" xfId="5447" xr:uid="{FC0E2BFF-8E10-4EDF-A9E4-474EADC8D48B}"/>
    <cellStyle name="Normal 9 10 3 2 7" xfId="8526" xr:uid="{63BBEBBE-7B05-4435-8640-6FFC14CA163F}"/>
    <cellStyle name="Normal 9 10 3 2 8" xfId="4421" xr:uid="{3319D37D-5D65-44CD-81D1-09351A155852}"/>
    <cellStyle name="Normal 9 10 3 3" xfId="496" xr:uid="{AC82FA13-DE0C-40DB-8A00-AC87D77DE363}"/>
    <cellStyle name="Normal 9 10 3 3 2" xfId="979" xr:uid="{83CEF022-2BCA-4DFE-BDE2-73C89525D26D}"/>
    <cellStyle name="Normal 9 10 3 3 2 2" xfId="3033" xr:uid="{87E52B6F-E15D-4918-8ADB-9CBCDD33A714}"/>
    <cellStyle name="Normal 9 10 3 3 2 2 2" xfId="11245" xr:uid="{EAE5F9ED-5F40-4F30-8B59-AA413984D505}"/>
    <cellStyle name="Normal 9 10 3 3 2 2 3" xfId="7140" xr:uid="{57C86CB5-0B99-444C-B47F-76D30E9387D3}"/>
    <cellStyle name="Normal 9 10 3 3 2 3" xfId="4059" xr:uid="{2497559C-D3E5-4716-8D40-CFA124792273}"/>
    <cellStyle name="Normal 9 10 3 3 2 3 2" xfId="12271" xr:uid="{1E5431C6-0584-4506-B7C9-73F9B8384839}"/>
    <cellStyle name="Normal 9 10 3 3 2 3 3" xfId="8166" xr:uid="{0E70AC19-278E-407C-BD19-6B3063007DF5}"/>
    <cellStyle name="Normal 9 10 3 3 2 4" xfId="2006" xr:uid="{66492CCC-1B73-4C88-A9E8-02B2B42BD76E}"/>
    <cellStyle name="Normal 9 10 3 3 2 4 2" xfId="10218" xr:uid="{7C4B3C95-73CC-4C48-BDB1-CA6EAAA7C9D9}"/>
    <cellStyle name="Normal 9 10 3 3 2 4 3" xfId="6113" xr:uid="{1D5F055B-77C9-47BF-912E-DA5DCD3F54A2}"/>
    <cellStyle name="Normal 9 10 3 3 2 5" xfId="9192" xr:uid="{9DCC7727-64F8-4FF2-B4C9-A364F3B61DEC}"/>
    <cellStyle name="Normal 9 10 3 3 2 6" xfId="5087" xr:uid="{E15E8D48-FE56-42AE-BCFC-A68516B323B7}"/>
    <cellStyle name="Normal 9 10 3 3 3" xfId="2552" xr:uid="{D88BB0B6-CBE6-4C28-95D9-549366CF4721}"/>
    <cellStyle name="Normal 9 10 3 3 3 2" xfId="10764" xr:uid="{8FE6D710-E071-4655-8401-F07969351219}"/>
    <cellStyle name="Normal 9 10 3 3 3 3" xfId="6659" xr:uid="{949E6FC4-7434-4B87-B956-7F37D0DFF5D4}"/>
    <cellStyle name="Normal 9 10 3 3 4" xfId="3578" xr:uid="{04C0D068-7779-4BC9-99DC-F11B61D6FE0B}"/>
    <cellStyle name="Normal 9 10 3 3 4 2" xfId="11790" xr:uid="{A2E2A905-390D-4AF8-BF24-AB3984CB3980}"/>
    <cellStyle name="Normal 9 10 3 3 4 3" xfId="7685" xr:uid="{4CF1F3EC-A8B6-435B-BCF0-7ABAC2B707C5}"/>
    <cellStyle name="Normal 9 10 3 3 5" xfId="1525" xr:uid="{6747E130-D5AB-4EA9-BFD0-99FBC7567103}"/>
    <cellStyle name="Normal 9 10 3 3 5 2" xfId="9737" xr:uid="{C46C3280-C260-40B6-973B-479A0F2F4288}"/>
    <cellStyle name="Normal 9 10 3 3 5 3" xfId="5632" xr:uid="{1C3187AB-D024-4612-B6E1-EB35AF0572C6}"/>
    <cellStyle name="Normal 9 10 3 3 6" xfId="8711" xr:uid="{316500AD-D880-496A-8926-6364193B6272}"/>
    <cellStyle name="Normal 9 10 3 3 7" xfId="4606" xr:uid="{4AE67C66-D8A3-48AB-A3F9-D0229BAA9CDF}"/>
    <cellStyle name="Normal 9 10 3 4" xfId="250" xr:uid="{64FEF878-112F-4212-B189-570EB1192191}"/>
    <cellStyle name="Normal 9 10 3 4 2" xfId="2309" xr:uid="{2A80D6C3-8FFD-4839-9509-912057669F09}"/>
    <cellStyle name="Normal 9 10 3 4 2 2" xfId="10521" xr:uid="{125B91B2-2EA0-4554-8923-4FB95BF2C4CF}"/>
    <cellStyle name="Normal 9 10 3 4 2 3" xfId="6416" xr:uid="{CB8DCC20-420E-4BB0-B993-392E9DF8654A}"/>
    <cellStyle name="Normal 9 10 3 4 3" xfId="3335" xr:uid="{73798790-2B51-43DC-91C3-375DA7F484A4}"/>
    <cellStyle name="Normal 9 10 3 4 3 2" xfId="11547" xr:uid="{C6D1DBE7-57CC-4B22-B018-2E58DE8ED0F6}"/>
    <cellStyle name="Normal 9 10 3 4 3 3" xfId="7442" xr:uid="{1ED57C6B-5C1C-4208-A057-BEEE35C1DCBC}"/>
    <cellStyle name="Normal 9 10 3 4 4" xfId="1282" xr:uid="{5C1A742A-58D3-4955-8965-F28FE26D67C3}"/>
    <cellStyle name="Normal 9 10 3 4 4 2" xfId="9494" xr:uid="{8CFF0AD3-D42A-4DEA-A4E7-F7164205CA1D}"/>
    <cellStyle name="Normal 9 10 3 4 4 3" xfId="5389" xr:uid="{E374FE25-F75B-474A-A390-5154B7D313A0}"/>
    <cellStyle name="Normal 9 10 3 4 5" xfId="8468" xr:uid="{FEEDE3BA-D370-4FC9-82D2-CF7C90932B02}"/>
    <cellStyle name="Normal 9 10 3 4 6" xfId="4363" xr:uid="{0B191D3B-CC3C-4447-BB9D-DA330B7AECBC}"/>
    <cellStyle name="Normal 9 10 3 5" xfId="736" xr:uid="{9BB8F236-489A-422D-9B9D-C8A2CEAD72DD}"/>
    <cellStyle name="Normal 9 10 3 5 2" xfId="2790" xr:uid="{0D7AD07F-41A5-4825-BFCF-26A2EB452F7C}"/>
    <cellStyle name="Normal 9 10 3 5 2 2" xfId="11002" xr:uid="{E874DFFA-A926-40C4-B520-D5192F8B6CF0}"/>
    <cellStyle name="Normal 9 10 3 5 2 3" xfId="6897" xr:uid="{F6E546D9-678B-4C36-92EE-72F8A8D7AF54}"/>
    <cellStyle name="Normal 9 10 3 5 3" xfId="3816" xr:uid="{AA97ACBA-09C3-4805-A23B-5F05681CA6F5}"/>
    <cellStyle name="Normal 9 10 3 5 3 2" xfId="12028" xr:uid="{56F989E6-1046-4151-9B35-0B898AB9E180}"/>
    <cellStyle name="Normal 9 10 3 5 3 3" xfId="7923" xr:uid="{C5FB7888-C475-41D5-83C3-B0757E57F251}"/>
    <cellStyle name="Normal 9 10 3 5 4" xfId="1763" xr:uid="{F0310EA8-1698-43D2-8005-0A046CE17002}"/>
    <cellStyle name="Normal 9 10 3 5 4 2" xfId="9975" xr:uid="{AD8AED79-CAC4-4F79-8DA2-8F2D4E94513B}"/>
    <cellStyle name="Normal 9 10 3 5 4 3" xfId="5870" xr:uid="{1E6EFA1E-6F09-403B-AB44-E747C7DB7547}"/>
    <cellStyle name="Normal 9 10 3 5 5" xfId="8949" xr:uid="{DA8E2E58-40E4-4EA6-80EE-261584297855}"/>
    <cellStyle name="Normal 9 10 3 5 6" xfId="4844" xr:uid="{D45BCD59-5480-4982-A206-1FE39ACCFE19}"/>
    <cellStyle name="Normal 9 10 3 6" xfId="2252" xr:uid="{BB6D31E0-8B72-4140-A06B-A6314D21188F}"/>
    <cellStyle name="Normal 9 10 3 6 2" xfId="10464" xr:uid="{C51010DE-63A8-4A29-ADEA-1A4453D28514}"/>
    <cellStyle name="Normal 9 10 3 6 3" xfId="6359" xr:uid="{7C57C413-61E2-490B-9389-2BF962AEDAC1}"/>
    <cellStyle name="Normal 9 10 3 7" xfId="3278" xr:uid="{33E07D78-5742-4FA5-9580-B9B22E3B9195}"/>
    <cellStyle name="Normal 9 10 3 7 2" xfId="11490" xr:uid="{B0AAC368-6477-4F69-AF6E-1AE4155B0D45}"/>
    <cellStyle name="Normal 9 10 3 7 3" xfId="7385" xr:uid="{A42D8B7B-035B-4F2C-991C-11CCE1F66D8E}"/>
    <cellStyle name="Normal 9 10 3 8" xfId="1225" xr:uid="{41DFE624-5D0E-40E3-B974-8805E3DA72D3}"/>
    <cellStyle name="Normal 9 10 3 8 2" xfId="9437" xr:uid="{C58CDC75-DC62-4FC7-BB29-92FFAF76DFC9}"/>
    <cellStyle name="Normal 9 10 3 8 3" xfId="5332" xr:uid="{4E3C21DE-5D64-4F26-BA2C-B03B3D39F494}"/>
    <cellStyle name="Normal 9 10 3 9" xfId="8411" xr:uid="{93B01BB5-B435-4548-9386-F724A8ED755E}"/>
    <cellStyle name="Normal 9 10 4" xfId="331" xr:uid="{89800C56-3762-49A5-85C0-C248B8D2EC5B}"/>
    <cellStyle name="Normal 9 10 4 2" xfId="576" xr:uid="{EBF6A337-62EB-4F14-ADCF-EB202E4C1536}"/>
    <cellStyle name="Normal 9 10 4 2 2" xfId="1059" xr:uid="{FF8F9BBF-8F8A-4E79-A2B2-5323AC2F45FB}"/>
    <cellStyle name="Normal 9 10 4 2 2 2" xfId="3113" xr:uid="{0426F799-4B19-4AEA-9067-DA558A9B33C4}"/>
    <cellStyle name="Normal 9 10 4 2 2 2 2" xfId="11325" xr:uid="{4D067E62-571B-408F-A03D-92DCC44DB2D2}"/>
    <cellStyle name="Normal 9 10 4 2 2 2 3" xfId="7220" xr:uid="{BDB215B9-C7EC-4695-BD6C-04CAB52D83AC}"/>
    <cellStyle name="Normal 9 10 4 2 2 3" xfId="4139" xr:uid="{42990443-2FB2-40F4-AC6D-ED47D4A96B3F}"/>
    <cellStyle name="Normal 9 10 4 2 2 3 2" xfId="12351" xr:uid="{2E76F342-1542-4433-9A83-5ACC59714B5D}"/>
    <cellStyle name="Normal 9 10 4 2 2 3 3" xfId="8246" xr:uid="{18F2767F-903E-41A6-9EE0-25EC7E6A793D}"/>
    <cellStyle name="Normal 9 10 4 2 2 4" xfId="2086" xr:uid="{45A10B75-36D8-4BF8-BD40-79B93EC837D6}"/>
    <cellStyle name="Normal 9 10 4 2 2 4 2" xfId="10298" xr:uid="{CDB4A087-AC86-4575-90AF-3633D4C7B20C}"/>
    <cellStyle name="Normal 9 10 4 2 2 4 3" xfId="6193" xr:uid="{58171E5F-9517-4778-91E6-C910504F9F5C}"/>
    <cellStyle name="Normal 9 10 4 2 2 5" xfId="9272" xr:uid="{146CFAB6-8CEE-4E14-8C52-B39D0BE97F86}"/>
    <cellStyle name="Normal 9 10 4 2 2 6" xfId="5167" xr:uid="{A4305D23-1AB7-41F3-A0FF-FA2D623EA896}"/>
    <cellStyle name="Normal 9 10 4 2 3" xfId="2632" xr:uid="{198FBAF6-5C58-48EE-BCAE-C80BB0F5A363}"/>
    <cellStyle name="Normal 9 10 4 2 3 2" xfId="10844" xr:uid="{BF3E4FA9-4929-42B7-AEDA-E7EAF8C57A9C}"/>
    <cellStyle name="Normal 9 10 4 2 3 3" xfId="6739" xr:uid="{68FB0339-4E7A-4D02-9963-B6AC624BA775}"/>
    <cellStyle name="Normal 9 10 4 2 4" xfId="3658" xr:uid="{0356ABBE-988B-45A3-8231-EC3E1FFF45E5}"/>
    <cellStyle name="Normal 9 10 4 2 4 2" xfId="11870" xr:uid="{87AD8A3B-E8DA-46B6-B5EA-0EA075DA1F78}"/>
    <cellStyle name="Normal 9 10 4 2 4 3" xfId="7765" xr:uid="{4A7E0133-A3C0-4C74-9F36-3A4F262B39B8}"/>
    <cellStyle name="Normal 9 10 4 2 5" xfId="1605" xr:uid="{1A48BBA8-1768-4183-BFC4-D93D504D6D21}"/>
    <cellStyle name="Normal 9 10 4 2 5 2" xfId="9817" xr:uid="{F699E423-2713-4929-A3BA-B12C4A514AC5}"/>
    <cellStyle name="Normal 9 10 4 2 5 3" xfId="5712" xr:uid="{77704755-DA97-4499-A4BD-7596C61ECFF6}"/>
    <cellStyle name="Normal 9 10 4 2 6" xfId="8791" xr:uid="{11AE46FD-9DE1-4DFE-87D6-FA80FF83906C}"/>
    <cellStyle name="Normal 9 10 4 2 7" xfId="4686" xr:uid="{6D10BEFD-0231-4BA0-93AF-F27E03632A5E}"/>
    <cellStyle name="Normal 9 10 4 3" xfId="817" xr:uid="{654A7EDC-F250-4519-9F62-C37FA4759F9E}"/>
    <cellStyle name="Normal 9 10 4 3 2" xfId="2871" xr:uid="{4D4AA77B-A3EE-4D29-B10B-EB1F9515459A}"/>
    <cellStyle name="Normal 9 10 4 3 2 2" xfId="11083" xr:uid="{31149393-1DF8-4EDF-A94C-93B1DE7BBAFC}"/>
    <cellStyle name="Normal 9 10 4 3 2 3" xfId="6978" xr:uid="{63C9BA2E-8691-4C62-AA7A-8D1047217D93}"/>
    <cellStyle name="Normal 9 10 4 3 3" xfId="3897" xr:uid="{643F072C-0CA5-4618-B57A-230C434691C5}"/>
    <cellStyle name="Normal 9 10 4 3 3 2" xfId="12109" xr:uid="{5DC2F13A-048D-4111-BF8F-1CDDA5E7C9AF}"/>
    <cellStyle name="Normal 9 10 4 3 3 3" xfId="8004" xr:uid="{EBEAA824-F0D5-4C15-9C4C-24B0EF929BBC}"/>
    <cellStyle name="Normal 9 10 4 3 4" xfId="1844" xr:uid="{1559EC93-4F6B-4011-ABA7-394394C3AC6B}"/>
    <cellStyle name="Normal 9 10 4 3 4 2" xfId="10056" xr:uid="{77CC48DE-7F2F-4A33-8640-D98734808955}"/>
    <cellStyle name="Normal 9 10 4 3 4 3" xfId="5951" xr:uid="{FD604927-EB67-4CD8-BF66-26BD9C61552E}"/>
    <cellStyle name="Normal 9 10 4 3 5" xfId="9030" xr:uid="{5328FF59-AD97-4C30-880F-4BE9F0C62FA0}"/>
    <cellStyle name="Normal 9 10 4 3 6" xfId="4925" xr:uid="{139451DB-302F-4862-82CA-4C170937BFDC}"/>
    <cellStyle name="Normal 9 10 4 4" xfId="2390" xr:uid="{CF5DA210-310B-48EC-88EF-B420511D37F9}"/>
    <cellStyle name="Normal 9 10 4 4 2" xfId="10602" xr:uid="{C72F9CA7-321A-45BA-8B53-1795D23CCC5C}"/>
    <cellStyle name="Normal 9 10 4 4 3" xfId="6497" xr:uid="{6EC7E2DF-5CB1-4D50-95CB-39032483A604}"/>
    <cellStyle name="Normal 9 10 4 5" xfId="3416" xr:uid="{FB871750-ADC9-4F02-81EC-0D62EF260CE6}"/>
    <cellStyle name="Normal 9 10 4 5 2" xfId="11628" xr:uid="{54293EA0-01D3-4718-A899-5B3F9DC0AEC7}"/>
    <cellStyle name="Normal 9 10 4 5 3" xfId="7523" xr:uid="{F7AAFDDC-C47F-4F0A-B984-93820932CB36}"/>
    <cellStyle name="Normal 9 10 4 6" xfId="1363" xr:uid="{174400B0-0DE6-4C32-9EB1-2EE6CB782B81}"/>
    <cellStyle name="Normal 9 10 4 6 2" xfId="9575" xr:uid="{3E8443A8-2BD6-4F59-8767-179B48372508}"/>
    <cellStyle name="Normal 9 10 4 6 3" xfId="5470" xr:uid="{CD2AC1E2-05EE-405E-998B-4BC772CE8AF4}"/>
    <cellStyle name="Normal 9 10 4 7" xfId="8549" xr:uid="{7689638B-555E-48B2-82B5-A6E79CBF1C69}"/>
    <cellStyle name="Normal 9 10 4 8" xfId="4444" xr:uid="{F52886A1-9EE3-4941-BE4F-127DC0A3E322}"/>
    <cellStyle name="Normal 9 10 5" xfId="374" xr:uid="{720B694E-1B44-4570-9C78-6D6F26C23B74}"/>
    <cellStyle name="Normal 9 10 5 2" xfId="617" xr:uid="{BDD26E67-1435-4569-950A-8CE1A2090B1F}"/>
    <cellStyle name="Normal 9 10 5 2 2" xfId="1100" xr:uid="{2E97BFEF-F9AE-431C-A86C-5373C284D68C}"/>
    <cellStyle name="Normal 9 10 5 2 2 2" xfId="3154" xr:uid="{501D1AE8-521B-48F2-B4DD-DB2C093534FC}"/>
    <cellStyle name="Normal 9 10 5 2 2 2 2" xfId="11366" xr:uid="{35B1500B-53BE-4B90-B943-29B3BA4A97BD}"/>
    <cellStyle name="Normal 9 10 5 2 2 2 3" xfId="7261" xr:uid="{0D5949A0-87E0-4A7A-854B-0F9E86E7582F}"/>
    <cellStyle name="Normal 9 10 5 2 2 3" xfId="4180" xr:uid="{F3DC3815-323A-4F16-A318-3A318FCCF6BF}"/>
    <cellStyle name="Normal 9 10 5 2 2 3 2" xfId="12392" xr:uid="{1A1B3427-7CC3-4695-8DCF-C4A83114727F}"/>
    <cellStyle name="Normal 9 10 5 2 2 3 3" xfId="8287" xr:uid="{FB524B83-4226-41B3-B601-3F38D6BBB3BB}"/>
    <cellStyle name="Normal 9 10 5 2 2 4" xfId="2127" xr:uid="{A9966405-F78B-419A-97B8-0D3D7ED30B96}"/>
    <cellStyle name="Normal 9 10 5 2 2 4 2" xfId="10339" xr:uid="{529C3F12-5170-4329-BFE9-9C0823BD5AFF}"/>
    <cellStyle name="Normal 9 10 5 2 2 4 3" xfId="6234" xr:uid="{489853BC-CA7D-4F88-ADBB-2908A4C7F9F2}"/>
    <cellStyle name="Normal 9 10 5 2 2 5" xfId="9313" xr:uid="{39A25101-C49B-473F-BA4E-12CDBB0AF034}"/>
    <cellStyle name="Normal 9 10 5 2 2 6" xfId="5208" xr:uid="{7FAB69EA-4447-44DC-B571-062B1984880D}"/>
    <cellStyle name="Normal 9 10 5 2 3" xfId="2673" xr:uid="{94407547-58F6-428E-B936-4459FABCDDC5}"/>
    <cellStyle name="Normal 9 10 5 2 3 2" xfId="10885" xr:uid="{80D6112E-2F79-418D-B9C8-48A9B87B9C05}"/>
    <cellStyle name="Normal 9 10 5 2 3 3" xfId="6780" xr:uid="{9993694C-020D-4B5A-B722-AFB54B588247}"/>
    <cellStyle name="Normal 9 10 5 2 4" xfId="3699" xr:uid="{729E45F4-437B-4172-B3D0-6BE39B22719A}"/>
    <cellStyle name="Normal 9 10 5 2 4 2" xfId="11911" xr:uid="{B9BFF965-ABCB-436E-8932-2CE5CDFB61DA}"/>
    <cellStyle name="Normal 9 10 5 2 4 3" xfId="7806" xr:uid="{9EFD1080-DE2A-41E7-9BC3-9C90F6678230}"/>
    <cellStyle name="Normal 9 10 5 2 5" xfId="1646" xr:uid="{C57324A6-EE06-49AE-9C5E-C15538C08ED7}"/>
    <cellStyle name="Normal 9 10 5 2 5 2" xfId="9858" xr:uid="{CB2793CD-ABFC-47E8-BF93-0A935D481226}"/>
    <cellStyle name="Normal 9 10 5 2 5 3" xfId="5753" xr:uid="{6E0573D3-5C0D-42A3-8E70-134083CB79E2}"/>
    <cellStyle name="Normal 9 10 5 2 6" xfId="8832" xr:uid="{9FC3FB3E-4D66-4994-885E-E33872A201DF}"/>
    <cellStyle name="Normal 9 10 5 2 7" xfId="4727" xr:uid="{69E09F4F-B0D6-4C84-9EFF-BBE17674E02D}"/>
    <cellStyle name="Normal 9 10 5 3" xfId="858" xr:uid="{1000F18E-94FC-4767-8C95-254242F82749}"/>
    <cellStyle name="Normal 9 10 5 3 2" xfId="2912" xr:uid="{B1389949-F0BE-4A19-8CB4-53A07E9BEB15}"/>
    <cellStyle name="Normal 9 10 5 3 2 2" xfId="11124" xr:uid="{6FBEEB84-77AD-43E0-803B-FAD578254BAF}"/>
    <cellStyle name="Normal 9 10 5 3 2 3" xfId="7019" xr:uid="{86BBDD5D-D837-43D7-AF03-E3CEC298A337}"/>
    <cellStyle name="Normal 9 10 5 3 3" xfId="3938" xr:uid="{74F1AA5D-5F85-4B89-BA3F-084C1991F374}"/>
    <cellStyle name="Normal 9 10 5 3 3 2" xfId="12150" xr:uid="{29157DDB-E02D-497C-8942-223BF9C6A094}"/>
    <cellStyle name="Normal 9 10 5 3 3 3" xfId="8045" xr:uid="{C1CF895B-D8D7-4F3F-BFB0-42E4604A49B2}"/>
    <cellStyle name="Normal 9 10 5 3 4" xfId="1885" xr:uid="{D098A68F-C6D0-42C0-A273-28B7BC536D9E}"/>
    <cellStyle name="Normal 9 10 5 3 4 2" xfId="10097" xr:uid="{EE5670E8-813C-4615-9C0B-F0F5BD5337DC}"/>
    <cellStyle name="Normal 9 10 5 3 4 3" xfId="5992" xr:uid="{7E7F25D5-1BCC-4038-90E5-71BC93FAC9A8}"/>
    <cellStyle name="Normal 9 10 5 3 5" xfId="9071" xr:uid="{F230BC47-2496-40A0-A0A5-B77FFF95A535}"/>
    <cellStyle name="Normal 9 10 5 3 6" xfId="4966" xr:uid="{A4BED8CB-3E33-4FC8-9949-6DAA34CD6F3B}"/>
    <cellStyle name="Normal 9 10 5 4" xfId="2431" xr:uid="{BD9FA6A0-7BBF-4C1D-BD15-87120D0D7F76}"/>
    <cellStyle name="Normal 9 10 5 4 2" xfId="10643" xr:uid="{07F19EA9-1F95-40DA-A2FD-B73247535BF9}"/>
    <cellStyle name="Normal 9 10 5 4 3" xfId="6538" xr:uid="{2CBE5B4F-532B-4215-BFCE-C353B82E3FB8}"/>
    <cellStyle name="Normal 9 10 5 5" xfId="3457" xr:uid="{B5DD99AB-8DD5-4FF5-BB53-373ABBDE0888}"/>
    <cellStyle name="Normal 9 10 5 5 2" xfId="11669" xr:uid="{7372CED9-8F7F-45A2-96EF-ACA39401F883}"/>
    <cellStyle name="Normal 9 10 5 5 3" xfId="7564" xr:uid="{540EF2E2-C237-4C7A-8565-A768A2297479}"/>
    <cellStyle name="Normal 9 10 5 6" xfId="1404" xr:uid="{561DAFF7-AC20-40D1-9420-CA7553E2E08D}"/>
    <cellStyle name="Normal 9 10 5 6 2" xfId="9616" xr:uid="{A8BD9B9C-D242-495B-9184-A78A8B0CA594}"/>
    <cellStyle name="Normal 9 10 5 6 3" xfId="5511" xr:uid="{087E4280-D893-45DB-B080-43759E539979}"/>
    <cellStyle name="Normal 9 10 5 7" xfId="8590" xr:uid="{C16738CD-440E-47BD-AEC6-404FBE09B3BB}"/>
    <cellStyle name="Normal 9 10 5 8" xfId="4485" xr:uid="{D4F7F9E6-F9FC-493B-BCEB-AC83A944EC0E}"/>
    <cellStyle name="Normal 9 10 6" xfId="415" xr:uid="{22B8F5F6-97DD-44FF-A9A7-C08B4F7D04B2}"/>
    <cellStyle name="Normal 9 10 6 2" xfId="658" xr:uid="{19111847-FEDE-42B8-8A15-09F11E987580}"/>
    <cellStyle name="Normal 9 10 6 2 2" xfId="1141" xr:uid="{6A15D20E-81AF-436E-9E10-6E3AF91249B6}"/>
    <cellStyle name="Normal 9 10 6 2 2 2" xfId="3195" xr:uid="{BBDAC75D-F0C4-4D67-BC85-AAF80E1C55C6}"/>
    <cellStyle name="Normal 9 10 6 2 2 2 2" xfId="11407" xr:uid="{39FCAAA2-984D-4127-915E-955FD23BD1FC}"/>
    <cellStyle name="Normal 9 10 6 2 2 2 3" xfId="7302" xr:uid="{8C35FCAE-3550-4F05-A8F6-AAB3E86F96E4}"/>
    <cellStyle name="Normal 9 10 6 2 2 3" xfId="4221" xr:uid="{B534101E-C9E0-4B5D-A1BD-480E83E55AFE}"/>
    <cellStyle name="Normal 9 10 6 2 2 3 2" xfId="12433" xr:uid="{2C7D4B0C-002E-4C07-8D63-11BA01268659}"/>
    <cellStyle name="Normal 9 10 6 2 2 3 3" xfId="8328" xr:uid="{93223DEC-6953-4367-956C-E19A7020998D}"/>
    <cellStyle name="Normal 9 10 6 2 2 4" xfId="2168" xr:uid="{B9A9539E-C498-448C-A18E-5EECCD773357}"/>
    <cellStyle name="Normal 9 10 6 2 2 4 2" xfId="10380" xr:uid="{FCD187AC-3565-420B-ACA7-6D2FE13F861E}"/>
    <cellStyle name="Normal 9 10 6 2 2 4 3" xfId="6275" xr:uid="{A6913D31-C01F-4F95-9424-2653F617BFF5}"/>
    <cellStyle name="Normal 9 10 6 2 2 5" xfId="9354" xr:uid="{C756CB0C-1EC6-4EF0-B818-B86F092E6922}"/>
    <cellStyle name="Normal 9 10 6 2 2 6" xfId="5249" xr:uid="{A66C5377-99C7-4847-A24C-32162A1C24FA}"/>
    <cellStyle name="Normal 9 10 6 2 3" xfId="2714" xr:uid="{825E3ABC-7B41-4017-9544-9FF310AE2F50}"/>
    <cellStyle name="Normal 9 10 6 2 3 2" xfId="10926" xr:uid="{5603CEDA-BBB7-4801-BE7A-30EF07C9EB6C}"/>
    <cellStyle name="Normal 9 10 6 2 3 3" xfId="6821" xr:uid="{5ED0AF28-5034-46D2-A0D4-E676AC58067F}"/>
    <cellStyle name="Normal 9 10 6 2 4" xfId="3740" xr:uid="{D6811393-C341-4895-919C-6DA34EDB36A5}"/>
    <cellStyle name="Normal 9 10 6 2 4 2" xfId="11952" xr:uid="{D5E614AD-FCD5-4947-99C2-6EE1BE4CCB7A}"/>
    <cellStyle name="Normal 9 10 6 2 4 3" xfId="7847" xr:uid="{420E12D0-7911-437E-9683-3A5E745F1BD0}"/>
    <cellStyle name="Normal 9 10 6 2 5" xfId="1687" xr:uid="{F102196A-C86E-4C44-8A3F-DCC58D39B435}"/>
    <cellStyle name="Normal 9 10 6 2 5 2" xfId="9899" xr:uid="{F3DF43C1-E11B-4585-9162-40CE5EAEDAFD}"/>
    <cellStyle name="Normal 9 10 6 2 5 3" xfId="5794" xr:uid="{E8829851-4858-47CC-B1E8-38E8BEDF8E95}"/>
    <cellStyle name="Normal 9 10 6 2 6" xfId="8873" xr:uid="{8A31E7D3-1D95-4526-98B6-6415F01A6470}"/>
    <cellStyle name="Normal 9 10 6 2 7" xfId="4768" xr:uid="{918F07EC-EF99-4B98-B5FC-413F727A417D}"/>
    <cellStyle name="Normal 9 10 6 3" xfId="899" xr:uid="{EBDF3690-0F01-4C5F-BE55-4BC9C15A3CC2}"/>
    <cellStyle name="Normal 9 10 6 3 2" xfId="2953" xr:uid="{2DABB8D7-E065-4222-87A5-576997D86950}"/>
    <cellStyle name="Normal 9 10 6 3 2 2" xfId="11165" xr:uid="{4055278C-28FA-4DA1-9821-CB358F632F85}"/>
    <cellStyle name="Normal 9 10 6 3 2 3" xfId="7060" xr:uid="{C31BA19A-C3DB-4995-B876-92535B3C0848}"/>
    <cellStyle name="Normal 9 10 6 3 3" xfId="3979" xr:uid="{61C19EB9-1E32-4326-8489-F7909CBDEA70}"/>
    <cellStyle name="Normal 9 10 6 3 3 2" xfId="12191" xr:uid="{D97B1A58-0B89-4A0B-8BCB-DB15B969FE26}"/>
    <cellStyle name="Normal 9 10 6 3 3 3" xfId="8086" xr:uid="{A7655C9F-507F-4314-A014-61EB5EEFAC89}"/>
    <cellStyle name="Normal 9 10 6 3 4" xfId="1926" xr:uid="{39912555-3E30-4572-AB83-95502B893B62}"/>
    <cellStyle name="Normal 9 10 6 3 4 2" xfId="10138" xr:uid="{1D2E5418-582C-4F27-B30A-BE8BB5C2B0AD}"/>
    <cellStyle name="Normal 9 10 6 3 4 3" xfId="6033" xr:uid="{8F17B1EA-3EAA-4B0E-B5C1-B8BB533ADAF0}"/>
    <cellStyle name="Normal 9 10 6 3 5" xfId="9112" xr:uid="{34684FB0-F7BD-452B-9ADD-45D4971C644A}"/>
    <cellStyle name="Normal 9 10 6 3 6" xfId="5007" xr:uid="{FF751607-EB53-466B-88AB-B639FB29F5FD}"/>
    <cellStyle name="Normal 9 10 6 4" xfId="2472" xr:uid="{A82F7E0F-E81F-4894-805F-DAAF81861955}"/>
    <cellStyle name="Normal 9 10 6 4 2" xfId="10684" xr:uid="{C8E5F767-7FB3-4DE4-A9B7-FDBA92413D91}"/>
    <cellStyle name="Normal 9 10 6 4 3" xfId="6579" xr:uid="{D69B5F6F-2E4A-44AC-9072-9BCA03F24C09}"/>
    <cellStyle name="Normal 9 10 6 5" xfId="3498" xr:uid="{F253EB1D-2031-4650-ABF0-1656EA729F48}"/>
    <cellStyle name="Normal 9 10 6 5 2" xfId="11710" xr:uid="{F8B45086-0504-409F-AA14-EA4FCF729041}"/>
    <cellStyle name="Normal 9 10 6 5 3" xfId="7605" xr:uid="{F2C0E289-8808-4003-B216-906868B4F093}"/>
    <cellStyle name="Normal 9 10 6 6" xfId="1445" xr:uid="{4AE6CA0D-A789-40F6-A040-4FC9A9E0BBC0}"/>
    <cellStyle name="Normal 9 10 6 6 2" xfId="9657" xr:uid="{B3821A90-2F02-4CD4-983E-2F71A2E50B54}"/>
    <cellStyle name="Normal 9 10 6 6 3" xfId="5552" xr:uid="{E5D01C9B-C51D-4943-BC0D-DAE6E6AD8439}"/>
    <cellStyle name="Normal 9 10 6 7" xfId="8631" xr:uid="{A7DF4F5E-9E36-4611-B392-C95751F3FCB0}"/>
    <cellStyle name="Normal 9 10 6 8" xfId="4526" xr:uid="{26205CD4-D700-4EB8-9BFD-7C04C215FFEE}"/>
    <cellStyle name="Normal 9 10 7" xfId="273" xr:uid="{514A97A8-2791-48E3-85E7-FEF3DC7BC128}"/>
    <cellStyle name="Normal 9 10 7 2" xfId="519" xr:uid="{BE005D54-819D-40E8-BCA0-B31D2559C722}"/>
    <cellStyle name="Normal 9 10 7 2 2" xfId="1002" xr:uid="{2EF973D7-9D6C-4679-B8D2-8C78F7DE19F2}"/>
    <cellStyle name="Normal 9 10 7 2 2 2" xfId="3056" xr:uid="{DD31591F-5BDA-42A1-9ED0-BC2F42EF66A3}"/>
    <cellStyle name="Normal 9 10 7 2 2 2 2" xfId="11268" xr:uid="{E7CDF89B-B4D2-4283-90F3-B8D1A2B640D8}"/>
    <cellStyle name="Normal 9 10 7 2 2 2 3" xfId="7163" xr:uid="{35B5F116-00B3-4F0D-B72E-396A634C4FCC}"/>
    <cellStyle name="Normal 9 10 7 2 2 3" xfId="4082" xr:uid="{4FD53A8D-9574-4E8C-96D3-16BBDC44DF68}"/>
    <cellStyle name="Normal 9 10 7 2 2 3 2" xfId="12294" xr:uid="{BA311327-73E7-45CC-97B8-F1E5CD8DFA6E}"/>
    <cellStyle name="Normal 9 10 7 2 2 3 3" xfId="8189" xr:uid="{6B598004-6452-4E10-AAC5-A1D79D63E91E}"/>
    <cellStyle name="Normal 9 10 7 2 2 4" xfId="2029" xr:uid="{BB334945-A547-490D-BA1B-7B086810527A}"/>
    <cellStyle name="Normal 9 10 7 2 2 4 2" xfId="10241" xr:uid="{A0903AB8-EB6B-4AE9-A6AE-FE9A205A7702}"/>
    <cellStyle name="Normal 9 10 7 2 2 4 3" xfId="6136" xr:uid="{4C66B132-2DE6-45CD-A903-8CF1F7CC1647}"/>
    <cellStyle name="Normal 9 10 7 2 2 5" xfId="9215" xr:uid="{FC018DB0-B93C-48FC-9F21-540CD731F508}"/>
    <cellStyle name="Normal 9 10 7 2 2 6" xfId="5110" xr:uid="{06AA29FD-BEEF-4FE9-B17E-8799683E853C}"/>
    <cellStyle name="Normal 9 10 7 2 3" xfId="2575" xr:uid="{D6E44544-949A-4461-9FC6-5BC6120DEE0B}"/>
    <cellStyle name="Normal 9 10 7 2 3 2" xfId="10787" xr:uid="{D2304265-D03B-4820-A076-404D06C36D71}"/>
    <cellStyle name="Normal 9 10 7 2 3 3" xfId="6682" xr:uid="{3E9505B0-64F2-43E0-92AF-382FB839C786}"/>
    <cellStyle name="Normal 9 10 7 2 4" xfId="3601" xr:uid="{A57026FF-C32E-436C-9770-548679A35240}"/>
    <cellStyle name="Normal 9 10 7 2 4 2" xfId="11813" xr:uid="{0DEA0242-B908-401C-B639-F41970953798}"/>
    <cellStyle name="Normal 9 10 7 2 4 3" xfId="7708" xr:uid="{88C93093-05B5-431E-A266-BDE9274EF1BD}"/>
    <cellStyle name="Normal 9 10 7 2 5" xfId="1548" xr:uid="{D8C812AF-5376-4A21-8B60-CDFA1B186E5B}"/>
    <cellStyle name="Normal 9 10 7 2 5 2" xfId="9760" xr:uid="{5E75EA7C-CDDA-49E7-A54C-945BD53FEDA9}"/>
    <cellStyle name="Normal 9 10 7 2 5 3" xfId="5655" xr:uid="{487793B1-4271-4905-AB2E-D80A402BD96E}"/>
    <cellStyle name="Normal 9 10 7 2 6" xfId="8734" xr:uid="{0D7620B7-07D1-41AE-A2D0-6EC5AA3E8D5D}"/>
    <cellStyle name="Normal 9 10 7 2 7" xfId="4629" xr:uid="{1DB9AD7D-84B0-4889-8F91-63A66812C3DE}"/>
    <cellStyle name="Normal 9 10 7 3" xfId="759" xr:uid="{AD7C445B-BC04-4025-B66B-BE2AF7F02B7A}"/>
    <cellStyle name="Normal 9 10 7 3 2" xfId="2813" xr:uid="{095C3EC4-3D4E-4D16-A842-A3FB76E1123A}"/>
    <cellStyle name="Normal 9 10 7 3 2 2" xfId="11025" xr:uid="{4DEAB03A-5522-4996-BE97-35479D5CBCEA}"/>
    <cellStyle name="Normal 9 10 7 3 2 3" xfId="6920" xr:uid="{D077E85F-20F7-43D6-9549-BE4A6D1D33F7}"/>
    <cellStyle name="Normal 9 10 7 3 3" xfId="3839" xr:uid="{377D2613-4C82-4A91-B22B-EB22E194F176}"/>
    <cellStyle name="Normal 9 10 7 3 3 2" xfId="12051" xr:uid="{AE3B095F-61D9-49BF-BB20-D18B46570483}"/>
    <cellStyle name="Normal 9 10 7 3 3 3" xfId="7946" xr:uid="{B4D5DA3D-423D-4211-8F7F-4B08462D7655}"/>
    <cellStyle name="Normal 9 10 7 3 4" xfId="1786" xr:uid="{6CDB007F-C275-4A42-9032-477DE560A2F8}"/>
    <cellStyle name="Normal 9 10 7 3 4 2" xfId="9998" xr:uid="{3A100033-BB24-436A-8842-DA7C7A3FE45D}"/>
    <cellStyle name="Normal 9 10 7 3 4 3" xfId="5893" xr:uid="{98142189-F295-4CEE-A390-CBAF495F64D6}"/>
    <cellStyle name="Normal 9 10 7 3 5" xfId="8972" xr:uid="{61984319-6DE3-495C-A9C7-8D47BF2DB5C8}"/>
    <cellStyle name="Normal 9 10 7 3 6" xfId="4867" xr:uid="{0BF9EBA2-C096-4E20-A7D5-FBB0DCF72727}"/>
    <cellStyle name="Normal 9 10 7 4" xfId="2332" xr:uid="{B30E112E-6774-4265-AA20-BAA47ED490E0}"/>
    <cellStyle name="Normal 9 10 7 4 2" xfId="10544" xr:uid="{F6A7848B-8B2B-4C87-B27C-B288C996B724}"/>
    <cellStyle name="Normal 9 10 7 4 3" xfId="6439" xr:uid="{402FC1B1-2843-4469-B6A9-5EDE9A9619E4}"/>
    <cellStyle name="Normal 9 10 7 5" xfId="3358" xr:uid="{A49B95F3-1CDA-482B-86C2-21CC08DFE0F6}"/>
    <cellStyle name="Normal 9 10 7 5 2" xfId="11570" xr:uid="{9BB94EBB-76EE-4C87-A612-4C37C9E4F272}"/>
    <cellStyle name="Normal 9 10 7 5 3" xfId="7465" xr:uid="{E3877861-CF63-4DEF-870F-249A58192827}"/>
    <cellStyle name="Normal 9 10 7 6" xfId="1305" xr:uid="{68BAEE10-1BAD-45C0-BBA4-9BF673BBC1A7}"/>
    <cellStyle name="Normal 9 10 7 6 2" xfId="9517" xr:uid="{5CF46836-DD56-4B3B-9086-9259E9E88C5C}"/>
    <cellStyle name="Normal 9 10 7 6 3" xfId="5412" xr:uid="{51CF3DAC-427D-4632-9612-2543DC22B1D4}"/>
    <cellStyle name="Normal 9 10 7 7" xfId="8491" xr:uid="{A268B610-7A88-4EDA-9AC2-718573305945}"/>
    <cellStyle name="Normal 9 10 7 8" xfId="4386" xr:uid="{C6032B0F-E129-4383-A911-8B336F837001}"/>
    <cellStyle name="Normal 9 10 8" xfId="463" xr:uid="{BB454106-F13F-43B5-9192-2369E42BE0BB}"/>
    <cellStyle name="Normal 9 10 8 2" xfId="946" xr:uid="{FEF39740-79D2-4923-A3CC-1309E108F186}"/>
    <cellStyle name="Normal 9 10 8 2 2" xfId="3000" xr:uid="{B4A60378-31CB-40DE-B677-BB178A0293F7}"/>
    <cellStyle name="Normal 9 10 8 2 2 2" xfId="11212" xr:uid="{8FDCFFAC-7E75-4838-B0F1-2481A6A9CB54}"/>
    <cellStyle name="Normal 9 10 8 2 2 3" xfId="7107" xr:uid="{F8E6C804-9376-4770-919E-1AFCCBB814E3}"/>
    <cellStyle name="Normal 9 10 8 2 3" xfId="4026" xr:uid="{B67A5E14-9467-4605-9EB4-59AE51E71428}"/>
    <cellStyle name="Normal 9 10 8 2 3 2" xfId="12238" xr:uid="{E5EF9BE8-9380-472A-8B2A-57048905A372}"/>
    <cellStyle name="Normal 9 10 8 2 3 3" xfId="8133" xr:uid="{7EDE4CC9-5134-4F58-979E-44FFC88EF08C}"/>
    <cellStyle name="Normal 9 10 8 2 4" xfId="1973" xr:uid="{E8BAF620-4663-4137-922E-8FB74C4DF275}"/>
    <cellStyle name="Normal 9 10 8 2 4 2" xfId="10185" xr:uid="{1BCB267B-8FDA-40AA-A61E-FF3FD5A1D904}"/>
    <cellStyle name="Normal 9 10 8 2 4 3" xfId="6080" xr:uid="{06709130-511D-4457-BF70-37AAF26FDCF6}"/>
    <cellStyle name="Normal 9 10 8 2 5" xfId="9159" xr:uid="{FB52E048-893B-42F0-B99A-B6FDCF9B0B17}"/>
    <cellStyle name="Normal 9 10 8 2 6" xfId="5054" xr:uid="{F5C25472-46D3-43E4-BF45-7E9724B4ECF6}"/>
    <cellStyle name="Normal 9 10 8 3" xfId="2519" xr:uid="{6975C882-FD31-41A3-9A81-B8E273278096}"/>
    <cellStyle name="Normal 9 10 8 3 2" xfId="10731" xr:uid="{334EE265-AE90-4C09-B350-A4C61C4B4F98}"/>
    <cellStyle name="Normal 9 10 8 3 3" xfId="6626" xr:uid="{82F591CF-D2E3-43B6-BD68-52C01933950B}"/>
    <cellStyle name="Normal 9 10 8 4" xfId="3545" xr:uid="{21E368AD-D430-473A-99F5-2F3FCB408021}"/>
    <cellStyle name="Normal 9 10 8 4 2" xfId="11757" xr:uid="{7C609EB8-6CC3-442A-815A-12712CEFBB4C}"/>
    <cellStyle name="Normal 9 10 8 4 3" xfId="7652" xr:uid="{4FD38331-F777-4BBF-86EB-E8DF886521B4}"/>
    <cellStyle name="Normal 9 10 8 5" xfId="1492" xr:uid="{7F034696-D2FA-4D44-92FE-EAE224A2824D}"/>
    <cellStyle name="Normal 9 10 8 5 2" xfId="9704" xr:uid="{2D26D006-FFAA-4CE9-B253-21B2026A4B07}"/>
    <cellStyle name="Normal 9 10 8 5 3" xfId="5599" xr:uid="{C2BEC263-C3D0-4339-AF7E-0D9BB86CA7F2}"/>
    <cellStyle name="Normal 9 10 8 6" xfId="8678" xr:uid="{1DB9E8EA-D827-4466-AB21-DB77F957BE42}"/>
    <cellStyle name="Normal 9 10 8 7" xfId="4573" xr:uid="{E469133B-634D-493D-8047-8835897C4ED3}"/>
    <cellStyle name="Normal 9 10 9" xfId="215" xr:uid="{E61BE146-34E7-4315-9A08-A2C00DBA45F5}"/>
    <cellStyle name="Normal 9 10 9 2" xfId="2274" xr:uid="{71F8E239-4112-4BEB-A105-EC0640BEC5AF}"/>
    <cellStyle name="Normal 9 10 9 2 2" xfId="10486" xr:uid="{EE0D0B31-149D-4D04-BBDA-32974734B835}"/>
    <cellStyle name="Normal 9 10 9 2 3" xfId="6381" xr:uid="{96049043-6E64-4103-829F-7931A6CB991F}"/>
    <cellStyle name="Normal 9 10 9 3" xfId="3300" xr:uid="{D8BC9BEB-5381-45F5-BB0D-13C041A2BF73}"/>
    <cellStyle name="Normal 9 10 9 3 2" xfId="11512" xr:uid="{7769D9B9-29BB-4632-AF6D-EF9E4C016E4B}"/>
    <cellStyle name="Normal 9 10 9 3 3" xfId="7407" xr:uid="{323DCF90-CA5A-4451-872B-C9011F4A7341}"/>
    <cellStyle name="Normal 9 10 9 4" xfId="1247" xr:uid="{36726760-0E6E-4BE0-B5E7-1801ECFBA9F6}"/>
    <cellStyle name="Normal 9 10 9 4 2" xfId="9459" xr:uid="{5F24F28B-9800-40EA-83AE-EDE058C304BA}"/>
    <cellStyle name="Normal 9 10 9 4 3" xfId="5354" xr:uid="{984F83A6-B494-47BB-96F7-01391C58B951}"/>
    <cellStyle name="Normal 9 10 9 5" xfId="8433" xr:uid="{BCD75223-0DE0-4FA9-9F53-20B30FB05234}"/>
    <cellStyle name="Normal 9 10 9 6" xfId="4328" xr:uid="{77D08B0B-2F6C-4469-AC44-ADA1423F47F0}"/>
    <cellStyle name="Normal 9 11" xfId="169" xr:uid="{CDA5B292-97E0-4E4B-8414-764B332B969A}"/>
    <cellStyle name="Normal 9 11 10" xfId="2229" xr:uid="{3E0C60AE-7D84-4978-A182-71805C6C0FB3}"/>
    <cellStyle name="Normal 9 11 10 2" xfId="10441" xr:uid="{3676C940-8B61-4241-A1C7-C11EF889E7F6}"/>
    <cellStyle name="Normal 9 11 10 3" xfId="6336" xr:uid="{47E8B735-03B4-4F72-BC36-37338C746BD7}"/>
    <cellStyle name="Normal 9 11 11" xfId="3255" xr:uid="{221CC128-216A-48EB-83A7-6129EAF59A42}"/>
    <cellStyle name="Normal 9 11 11 2" xfId="11467" xr:uid="{6F716FF0-BBDD-4C8A-99B3-0791361EEA32}"/>
    <cellStyle name="Normal 9 11 11 3" xfId="7362" xr:uid="{98E48408-A2D0-4C4C-AB8F-46D0E01474A4}"/>
    <cellStyle name="Normal 9 11 12" xfId="1202" xr:uid="{B620A0DA-C780-40EB-B5AF-A55AE1E8D55A}"/>
    <cellStyle name="Normal 9 11 12 2" xfId="9414" xr:uid="{006DB60C-D08B-4325-81A2-91D0508C66A0}"/>
    <cellStyle name="Normal 9 11 12 3" xfId="5309" xr:uid="{62702385-28E6-407E-9359-9F280BD1560E}"/>
    <cellStyle name="Normal 9 11 13" xfId="8388" xr:uid="{32142666-A07C-4DB9-8C7D-BCA18F5E2A93}"/>
    <cellStyle name="Normal 9 11 14" xfId="4283" xr:uid="{176825E3-C1E2-4D06-A257-A4517DD18A23}"/>
    <cellStyle name="Normal 9 11 2" xfId="181" xr:uid="{A4883493-BB59-4ADB-874C-FC5CA0835BC1}"/>
    <cellStyle name="Normal 9 11 2 10" xfId="3267" xr:uid="{91985D30-5776-4EF8-BDF3-BE90DFEFE972}"/>
    <cellStyle name="Normal 9 11 2 10 2" xfId="11479" xr:uid="{B58C79B1-07E2-4CE8-9E4F-54112BC46AEA}"/>
    <cellStyle name="Normal 9 11 2 10 3" xfId="7374" xr:uid="{96CD9584-D03F-46AB-B3C2-EA09F2270B06}"/>
    <cellStyle name="Normal 9 11 2 11" xfId="1214" xr:uid="{11053F70-64D3-4719-8C1D-8684A5E8554A}"/>
    <cellStyle name="Normal 9 11 2 11 2" xfId="9426" xr:uid="{CC45B7E4-8B68-41AC-B540-8360AC70B541}"/>
    <cellStyle name="Normal 9 11 2 11 3" xfId="5321" xr:uid="{C00E8433-0586-4D55-BE0C-3729A4C2112C}"/>
    <cellStyle name="Normal 9 11 2 12" xfId="4262" xr:uid="{FC00A5D3-BDEB-4E05-9D98-A3A539EF8EE2}"/>
    <cellStyle name="Normal 9 11 2 12 2" xfId="8400" xr:uid="{923E786D-6E2B-4B73-89E3-301709DBEE99}"/>
    <cellStyle name="Normal 9 11 2 13" xfId="4295" xr:uid="{83E07C42-C06B-499D-8BDD-CEA9EB6B9E40}"/>
    <cellStyle name="Normal 9 11 2 2" xfId="265" xr:uid="{17BE4CA3-C631-4546-8F5E-128AA4686515}"/>
    <cellStyle name="Normal 9 11 2 2 2" xfId="356" xr:uid="{DF904E32-B434-4B88-A136-0532450D7652}"/>
    <cellStyle name="Normal 9 11 2 2 2 2" xfId="601" xr:uid="{FBDDBACC-D217-42CD-87A7-9DC5241DB297}"/>
    <cellStyle name="Normal 9 11 2 2 2 2 2" xfId="1084" xr:uid="{012C0D54-461A-4408-857A-0710E255CC41}"/>
    <cellStyle name="Normal 9 11 2 2 2 2 2 2" xfId="3138" xr:uid="{C6AE5CBB-005F-4C83-81A6-F6C6E5DD4AD0}"/>
    <cellStyle name="Normal 9 11 2 2 2 2 2 2 2" xfId="11350" xr:uid="{27C37803-4893-437E-96C5-139288411EEB}"/>
    <cellStyle name="Normal 9 11 2 2 2 2 2 2 3" xfId="7245" xr:uid="{DE6900A2-B22F-4A39-9BD6-1BA3005B70C3}"/>
    <cellStyle name="Normal 9 11 2 2 2 2 2 3" xfId="4164" xr:uid="{5592DAE3-FE8F-4412-8E4C-15B68224DA3D}"/>
    <cellStyle name="Normal 9 11 2 2 2 2 2 3 2" xfId="12376" xr:uid="{67EF4B9D-45D5-4F1B-BFDE-5E228D02AE63}"/>
    <cellStyle name="Normal 9 11 2 2 2 2 2 3 3" xfId="8271" xr:uid="{9F81BF20-20D6-47BC-A006-4EA75A24F001}"/>
    <cellStyle name="Normal 9 11 2 2 2 2 2 4" xfId="2111" xr:uid="{1D199A39-41EE-431C-8071-39F1236482EC}"/>
    <cellStyle name="Normal 9 11 2 2 2 2 2 4 2" xfId="10323" xr:uid="{D2706D5F-1EC7-46DB-9585-59EC669F40FF}"/>
    <cellStyle name="Normal 9 11 2 2 2 2 2 4 3" xfId="6218" xr:uid="{74160F12-E8A5-4619-BD85-DB52FBA60539}"/>
    <cellStyle name="Normal 9 11 2 2 2 2 2 5" xfId="9297" xr:uid="{94509CEB-19B1-43A9-8B9D-55EE1B136240}"/>
    <cellStyle name="Normal 9 11 2 2 2 2 2 6" xfId="5192" xr:uid="{62A9D001-3B0E-4DCA-8CF4-051A4864C879}"/>
    <cellStyle name="Normal 9 11 2 2 2 2 3" xfId="2657" xr:uid="{ADDF6E26-FAAB-4407-AB18-76D3292A9D6F}"/>
    <cellStyle name="Normal 9 11 2 2 2 2 3 2" xfId="10869" xr:uid="{E1DFEA28-A731-4342-A7BD-86DA62A8BEBB}"/>
    <cellStyle name="Normal 9 11 2 2 2 2 3 3" xfId="6764" xr:uid="{6E8F6490-A443-4E81-BEF8-0453A7C66453}"/>
    <cellStyle name="Normal 9 11 2 2 2 2 4" xfId="3683" xr:uid="{0843229E-5C92-4C93-BCE6-06D368B10938}"/>
    <cellStyle name="Normal 9 11 2 2 2 2 4 2" xfId="11895" xr:uid="{00E228AD-D084-4A50-8FC8-C0465F8FD40E}"/>
    <cellStyle name="Normal 9 11 2 2 2 2 4 3" xfId="7790" xr:uid="{C56E3A6F-3E23-4DBB-8BA0-089CF5F56E50}"/>
    <cellStyle name="Normal 9 11 2 2 2 2 5" xfId="1630" xr:uid="{6ED99A38-8954-4EC5-89CE-2BE06F9109CB}"/>
    <cellStyle name="Normal 9 11 2 2 2 2 5 2" xfId="9842" xr:uid="{797B03CC-5E36-41F8-8FAC-6FFECD97AE6D}"/>
    <cellStyle name="Normal 9 11 2 2 2 2 5 3" xfId="5737" xr:uid="{BC674087-5605-411A-BE02-7742E6C971CC}"/>
    <cellStyle name="Normal 9 11 2 2 2 2 6" xfId="8816" xr:uid="{1728CA77-E832-4870-9056-9B8B200E5DC4}"/>
    <cellStyle name="Normal 9 11 2 2 2 2 7" xfId="4711" xr:uid="{6575CEE1-06A5-42C6-9F9B-255B8D33CAAC}"/>
    <cellStyle name="Normal 9 11 2 2 2 3" xfId="842" xr:uid="{303CC93D-5FA3-436B-B0D5-96A950D2C41E}"/>
    <cellStyle name="Normal 9 11 2 2 2 3 2" xfId="2896" xr:uid="{58FD3245-CF24-471A-B4B8-29BECF408609}"/>
    <cellStyle name="Normal 9 11 2 2 2 3 2 2" xfId="11108" xr:uid="{9096A53B-C23E-4D59-A7E2-5AFF163983E1}"/>
    <cellStyle name="Normal 9 11 2 2 2 3 2 3" xfId="7003" xr:uid="{60CBF2A5-9B6E-4ACD-9BBE-9685682ECCE0}"/>
    <cellStyle name="Normal 9 11 2 2 2 3 3" xfId="3922" xr:uid="{BAFFFD72-9EA1-4E90-A687-E01735BD67E1}"/>
    <cellStyle name="Normal 9 11 2 2 2 3 3 2" xfId="12134" xr:uid="{47FDE033-D52A-440A-BA10-7C31C0C8CFEB}"/>
    <cellStyle name="Normal 9 11 2 2 2 3 3 3" xfId="8029" xr:uid="{7CC96E99-EFED-4A87-9427-51AEDF11D3BE}"/>
    <cellStyle name="Normal 9 11 2 2 2 3 4" xfId="1869" xr:uid="{5CF1404D-034F-4057-B587-1574DD53DB5C}"/>
    <cellStyle name="Normal 9 11 2 2 2 3 4 2" xfId="10081" xr:uid="{CDC6EE74-A957-40CB-A55F-AA389DF66124}"/>
    <cellStyle name="Normal 9 11 2 2 2 3 4 3" xfId="5976" xr:uid="{18181806-50B4-40C9-ACD7-CF957A8C45CA}"/>
    <cellStyle name="Normal 9 11 2 2 2 3 5" xfId="9055" xr:uid="{88DED0C1-EE2D-481F-A23B-F691A8FE3EC1}"/>
    <cellStyle name="Normal 9 11 2 2 2 3 6" xfId="4950" xr:uid="{351D0AEF-669E-4898-9FD8-10D0D57EED87}"/>
    <cellStyle name="Normal 9 11 2 2 2 4" xfId="2415" xr:uid="{801A5046-71C6-4341-A92C-0B6CA30654A2}"/>
    <cellStyle name="Normal 9 11 2 2 2 4 2" xfId="10627" xr:uid="{3A6E3E0A-2A8E-4C7D-AEF3-CF3845444740}"/>
    <cellStyle name="Normal 9 11 2 2 2 4 3" xfId="6522" xr:uid="{C3891836-AD28-450D-BF6C-65CC817CB895}"/>
    <cellStyle name="Normal 9 11 2 2 2 5" xfId="3441" xr:uid="{D8B91C11-4D62-4C67-BB49-A64F49E15515}"/>
    <cellStyle name="Normal 9 11 2 2 2 5 2" xfId="11653" xr:uid="{688C8BD1-ECBE-41D5-B18E-2158ADFC967E}"/>
    <cellStyle name="Normal 9 11 2 2 2 5 3" xfId="7548" xr:uid="{1D23D6A1-E2AA-4CCF-8FDB-A9768474BE51}"/>
    <cellStyle name="Normal 9 11 2 2 2 6" xfId="1388" xr:uid="{F61F5E4A-BAFC-45DF-AA83-6F2BE827DF5E}"/>
    <cellStyle name="Normal 9 11 2 2 2 6 2" xfId="9600" xr:uid="{B5F7BF66-3F8F-4147-9A44-07FD1575F489}"/>
    <cellStyle name="Normal 9 11 2 2 2 6 3" xfId="5495" xr:uid="{2373B220-35A6-470D-B11D-3DAEFA5A6FB0}"/>
    <cellStyle name="Normal 9 11 2 2 2 7" xfId="8574" xr:uid="{C2BB1B09-F086-4905-810C-F1131B5E698C}"/>
    <cellStyle name="Normal 9 11 2 2 2 8" xfId="4469" xr:uid="{71C8D479-244D-43BE-A50A-5E97240FC021}"/>
    <cellStyle name="Normal 9 11 2 2 3" xfId="511" xr:uid="{CC688D8A-A1AC-4F79-9736-CCBCBE9350C0}"/>
    <cellStyle name="Normal 9 11 2 2 3 2" xfId="994" xr:uid="{423BBAFF-DB1D-4D9F-A2F7-257AE05D913D}"/>
    <cellStyle name="Normal 9 11 2 2 3 2 2" xfId="3048" xr:uid="{825F6AC4-EF5D-44A1-883A-6C0CAD9C03D8}"/>
    <cellStyle name="Normal 9 11 2 2 3 2 2 2" xfId="11260" xr:uid="{5C83AC2E-23CE-4E61-9B7C-D3D52547C62C}"/>
    <cellStyle name="Normal 9 11 2 2 3 2 2 3" xfId="7155" xr:uid="{F1DDBC92-B229-4691-86E7-86A42BECFDBE}"/>
    <cellStyle name="Normal 9 11 2 2 3 2 3" xfId="4074" xr:uid="{AFAD4B0A-82FB-40B4-953F-0B834235191F}"/>
    <cellStyle name="Normal 9 11 2 2 3 2 3 2" xfId="12286" xr:uid="{E55B88D3-A4C2-48F2-8929-5FFDCEB983EE}"/>
    <cellStyle name="Normal 9 11 2 2 3 2 3 3" xfId="8181" xr:uid="{121DA954-C973-4393-B595-88AD61C64881}"/>
    <cellStyle name="Normal 9 11 2 2 3 2 4" xfId="2021" xr:uid="{FE2606C7-65F1-44D3-A857-140BB72C8E93}"/>
    <cellStyle name="Normal 9 11 2 2 3 2 4 2" xfId="10233" xr:uid="{3C0CE2FE-7A6C-422E-94C5-1CCBF8BD9BBC}"/>
    <cellStyle name="Normal 9 11 2 2 3 2 4 3" xfId="6128" xr:uid="{1B807D70-E668-4E2C-BC12-2F8FE33D431D}"/>
    <cellStyle name="Normal 9 11 2 2 3 2 5" xfId="9207" xr:uid="{3F980634-DAF6-494C-915A-5C0F236DFC6F}"/>
    <cellStyle name="Normal 9 11 2 2 3 2 6" xfId="5102" xr:uid="{68F05C23-DDA6-4BE2-844A-817D271A5A28}"/>
    <cellStyle name="Normal 9 11 2 2 3 3" xfId="2567" xr:uid="{C891D5D6-7B54-44D0-9C45-AE21378A83AD}"/>
    <cellStyle name="Normal 9 11 2 2 3 3 2" xfId="10779" xr:uid="{001CBD89-FCB1-4276-891A-12133DADFF41}"/>
    <cellStyle name="Normal 9 11 2 2 3 3 3" xfId="6674" xr:uid="{B60A70C4-249C-42A0-88EC-433722B491EE}"/>
    <cellStyle name="Normal 9 11 2 2 3 4" xfId="3593" xr:uid="{5D170BBE-B707-4626-BC83-1452B3C6033B}"/>
    <cellStyle name="Normal 9 11 2 2 3 4 2" xfId="11805" xr:uid="{00533753-F6BD-4993-8396-7530781C1370}"/>
    <cellStyle name="Normal 9 11 2 2 3 4 3" xfId="7700" xr:uid="{B4C75973-59FA-4CA8-9494-5FF9A58B742D}"/>
    <cellStyle name="Normal 9 11 2 2 3 5" xfId="1540" xr:uid="{A842B689-9061-4BDC-B661-45D1D18FA833}"/>
    <cellStyle name="Normal 9 11 2 2 3 5 2" xfId="9752" xr:uid="{BE04622A-A50A-4CC7-BCE3-EFD31EBA795A}"/>
    <cellStyle name="Normal 9 11 2 2 3 5 3" xfId="5647" xr:uid="{04CD3B2E-6CFA-4573-BE74-4F0FDDA334BD}"/>
    <cellStyle name="Normal 9 11 2 2 3 6" xfId="8726" xr:uid="{C12D0BDF-4693-4133-8C4D-F0A170323141}"/>
    <cellStyle name="Normal 9 11 2 2 3 7" xfId="4621" xr:uid="{7DE51943-5681-421C-9B43-B90D461FDA2A}"/>
    <cellStyle name="Normal 9 11 2 2 4" xfId="751" xr:uid="{19BEE9C5-603D-482E-960B-2E548F73C8B5}"/>
    <cellStyle name="Normal 9 11 2 2 4 2" xfId="2805" xr:uid="{6CD6493C-FC0D-4BDE-A3F8-C029F3C0D90A}"/>
    <cellStyle name="Normal 9 11 2 2 4 2 2" xfId="11017" xr:uid="{D86C5955-3E0C-4F05-8D7A-BBBA2B160E19}"/>
    <cellStyle name="Normal 9 11 2 2 4 2 3" xfId="6912" xr:uid="{2FA9E475-5B83-437D-9795-1EFAA4ED96D2}"/>
    <cellStyle name="Normal 9 11 2 2 4 3" xfId="3831" xr:uid="{ABBEB2F5-2E34-4A2D-9E34-379897ED61DB}"/>
    <cellStyle name="Normal 9 11 2 2 4 3 2" xfId="12043" xr:uid="{9DB860C3-113B-410D-8B0F-F128DEEF7AB4}"/>
    <cellStyle name="Normal 9 11 2 2 4 3 3" xfId="7938" xr:uid="{268ABDF4-D3FD-468A-A619-4FA59BED607A}"/>
    <cellStyle name="Normal 9 11 2 2 4 4" xfId="1778" xr:uid="{194DA498-7B31-4BB8-B36D-AA402B6E21D5}"/>
    <cellStyle name="Normal 9 11 2 2 4 4 2" xfId="9990" xr:uid="{B84B7746-4623-4793-AF28-15C0BC1C46F9}"/>
    <cellStyle name="Normal 9 11 2 2 4 4 3" xfId="5885" xr:uid="{74620105-8167-4B9F-9D0C-2C3B0AC4A54B}"/>
    <cellStyle name="Normal 9 11 2 2 4 5" xfId="8964" xr:uid="{24118186-B068-4F96-90EE-630D8A42FB53}"/>
    <cellStyle name="Normal 9 11 2 2 4 6" xfId="4859" xr:uid="{B240D3D7-FC6F-4C20-BF48-D9E2CE39C606}"/>
    <cellStyle name="Normal 9 11 2 2 5" xfId="2324" xr:uid="{0912FD8F-C25C-4883-AD55-C92C293A1DCE}"/>
    <cellStyle name="Normal 9 11 2 2 5 2" xfId="10536" xr:uid="{2AC8E535-D620-4407-8B2D-6618CB9F1EAC}"/>
    <cellStyle name="Normal 9 11 2 2 5 3" xfId="6431" xr:uid="{C775FEE0-B05D-4571-BF28-508DC25F2609}"/>
    <cellStyle name="Normal 9 11 2 2 6" xfId="3350" xr:uid="{CCEF3BA5-B61F-4C7B-92BC-BFA275B8B565}"/>
    <cellStyle name="Normal 9 11 2 2 6 2" xfId="11562" xr:uid="{E1A779B1-521A-4E2C-A185-AF9F99F4AA64}"/>
    <cellStyle name="Normal 9 11 2 2 6 3" xfId="7457" xr:uid="{C6CF35B3-6E24-4BD4-8BC8-B145A1A1A613}"/>
    <cellStyle name="Normal 9 11 2 2 7" xfId="1297" xr:uid="{2B64FAC7-0BFF-4537-BAEA-6DA603B88A19}"/>
    <cellStyle name="Normal 9 11 2 2 7 2" xfId="9509" xr:uid="{E9AEB2EC-4249-4DBB-9D4C-A6F76E2127A8}"/>
    <cellStyle name="Normal 9 11 2 2 7 3" xfId="5404" xr:uid="{0380D4EA-00DA-4649-9C88-EE6CD95383BF}"/>
    <cellStyle name="Normal 9 11 2 2 8" xfId="8483" xr:uid="{3F580F65-0DA3-485A-B6D6-1616646E72E3}"/>
    <cellStyle name="Normal 9 11 2 2 9" xfId="4378" xr:uid="{8F4E23F5-5C14-4E1B-9B29-801F671CFFB4}"/>
    <cellStyle name="Normal 9 11 2 3" xfId="399" xr:uid="{D02D48BD-A1B5-40A8-BA90-F42A9341BC81}"/>
    <cellStyle name="Normal 9 11 2 3 2" xfId="642" xr:uid="{CB3B0C4C-E8A9-42DF-B62B-40A0C883FF08}"/>
    <cellStyle name="Normal 9 11 2 3 2 2" xfId="1125" xr:uid="{E92D6B42-1C1F-4306-96D0-57E633B681A7}"/>
    <cellStyle name="Normal 9 11 2 3 2 2 2" xfId="3179" xr:uid="{9FE6468D-290E-4453-8ED7-3665F815D6E9}"/>
    <cellStyle name="Normal 9 11 2 3 2 2 2 2" xfId="11391" xr:uid="{4CFF57FD-23DD-48A6-8E3D-F4EACAF7B50C}"/>
    <cellStyle name="Normal 9 11 2 3 2 2 2 3" xfId="7286" xr:uid="{40EFC498-3C33-47F9-8770-B5DEA42325A0}"/>
    <cellStyle name="Normal 9 11 2 3 2 2 3" xfId="4205" xr:uid="{D06AD8B3-FF4D-41A1-BF5E-E1914DAB36E8}"/>
    <cellStyle name="Normal 9 11 2 3 2 2 3 2" xfId="12417" xr:uid="{83B0440A-26B9-4A2C-B7BB-475DE94D6B27}"/>
    <cellStyle name="Normal 9 11 2 3 2 2 3 3" xfId="8312" xr:uid="{F7F898FA-096F-4D4D-A657-D7F87D5F4BA3}"/>
    <cellStyle name="Normal 9 11 2 3 2 2 4" xfId="2152" xr:uid="{03D49C8C-8313-4D23-960D-BBF4C970576D}"/>
    <cellStyle name="Normal 9 11 2 3 2 2 4 2" xfId="10364" xr:uid="{AAB165EF-11D8-4F64-97B5-EEE3B614FC9F}"/>
    <cellStyle name="Normal 9 11 2 3 2 2 4 3" xfId="6259" xr:uid="{E3F4C7E4-3058-494D-B1C7-8B002A725FA0}"/>
    <cellStyle name="Normal 9 11 2 3 2 2 5" xfId="9338" xr:uid="{6B23E669-D345-4A10-A708-CDD81E17EF47}"/>
    <cellStyle name="Normal 9 11 2 3 2 2 6" xfId="5233" xr:uid="{A004E026-F5E7-47C2-B2A3-B3E8FD350760}"/>
    <cellStyle name="Normal 9 11 2 3 2 3" xfId="2698" xr:uid="{2AC78599-9030-4089-881D-2F5B1C2365FA}"/>
    <cellStyle name="Normal 9 11 2 3 2 3 2" xfId="10910" xr:uid="{364161EA-30C5-4322-9DEC-EB5CCD334DAF}"/>
    <cellStyle name="Normal 9 11 2 3 2 3 3" xfId="6805" xr:uid="{7FF6556B-79E7-4E2B-A055-ADC015FDF9D7}"/>
    <cellStyle name="Normal 9 11 2 3 2 4" xfId="3724" xr:uid="{654B7824-EBA0-471A-8C2F-5B2ADEB95485}"/>
    <cellStyle name="Normal 9 11 2 3 2 4 2" xfId="11936" xr:uid="{B008A4BB-7C33-4322-AEC9-EDAB82943893}"/>
    <cellStyle name="Normal 9 11 2 3 2 4 3" xfId="7831" xr:uid="{15C22338-C6BE-4DD9-8EF6-F7A38B9B6E58}"/>
    <cellStyle name="Normal 9 11 2 3 2 5" xfId="1671" xr:uid="{A2157ED0-1971-4B65-B6EE-B058057EF3CC}"/>
    <cellStyle name="Normal 9 11 2 3 2 5 2" xfId="9883" xr:uid="{1CBF7EDC-1F41-44D3-A4EE-53CE4FC1415E}"/>
    <cellStyle name="Normal 9 11 2 3 2 5 3" xfId="5778" xr:uid="{AE16C897-4BB8-49F4-83F9-E45886FFE74C}"/>
    <cellStyle name="Normal 9 11 2 3 2 6" xfId="8857" xr:uid="{6FE07B1A-99A9-4FCA-9EC2-E5263AABF124}"/>
    <cellStyle name="Normal 9 11 2 3 2 7" xfId="4752" xr:uid="{0F6B1332-3A43-4983-8E88-7F4B0B94D6DD}"/>
    <cellStyle name="Normal 9 11 2 3 3" xfId="883" xr:uid="{EAEC7686-F7A1-4B32-9F42-6D8EB114E64C}"/>
    <cellStyle name="Normal 9 11 2 3 3 2" xfId="2937" xr:uid="{6904FD18-894B-4309-B16C-BEF9BE57CC11}"/>
    <cellStyle name="Normal 9 11 2 3 3 2 2" xfId="11149" xr:uid="{40EBD7B6-A838-4E43-BB9D-837118CBD419}"/>
    <cellStyle name="Normal 9 11 2 3 3 2 3" xfId="7044" xr:uid="{7D1F45DB-8B3C-408B-8041-23EF19E063B2}"/>
    <cellStyle name="Normal 9 11 2 3 3 3" xfId="3963" xr:uid="{5836DE74-BC92-4BE4-B5D4-D9EA3B62D559}"/>
    <cellStyle name="Normal 9 11 2 3 3 3 2" xfId="12175" xr:uid="{ED3DDA61-FEE1-42D3-A2FA-559774C7530D}"/>
    <cellStyle name="Normal 9 11 2 3 3 3 3" xfId="8070" xr:uid="{4C97A9B1-498A-49A8-A1B6-5899703A06E7}"/>
    <cellStyle name="Normal 9 11 2 3 3 4" xfId="1910" xr:uid="{ECE9306B-4396-4021-BAD7-62348E7A347C}"/>
    <cellStyle name="Normal 9 11 2 3 3 4 2" xfId="10122" xr:uid="{93E989D6-CDB7-498C-B4FC-D430A4C48E3D}"/>
    <cellStyle name="Normal 9 11 2 3 3 4 3" xfId="6017" xr:uid="{2F393254-5A98-4366-93AE-5CA902CF18EA}"/>
    <cellStyle name="Normal 9 11 2 3 3 5" xfId="9096" xr:uid="{E0BB3637-5EA3-42A2-9553-319562A67CB2}"/>
    <cellStyle name="Normal 9 11 2 3 3 6" xfId="4991" xr:uid="{AEACC11C-9888-42AE-9C20-CA306F33390E}"/>
    <cellStyle name="Normal 9 11 2 3 4" xfId="2456" xr:uid="{14C48812-448D-4F66-AA93-E19CC734BB82}"/>
    <cellStyle name="Normal 9 11 2 3 4 2" xfId="10668" xr:uid="{881FEB25-396F-4648-8508-D756DA97250D}"/>
    <cellStyle name="Normal 9 11 2 3 4 3" xfId="6563" xr:uid="{92945E85-C411-4345-A252-F4917EF313DE}"/>
    <cellStyle name="Normal 9 11 2 3 5" xfId="3482" xr:uid="{07BABBCA-F952-47BF-B233-09FA99CE620F}"/>
    <cellStyle name="Normal 9 11 2 3 5 2" xfId="11694" xr:uid="{1CC35D6E-C165-4104-AB1E-C0DB5176AD7F}"/>
    <cellStyle name="Normal 9 11 2 3 5 3" xfId="7589" xr:uid="{D05CC1DE-CBED-4A9E-8AB9-B41CC17E8E2E}"/>
    <cellStyle name="Normal 9 11 2 3 6" xfId="1429" xr:uid="{FBCA3803-BC79-42AB-81E5-29A4E0BE27FE}"/>
    <cellStyle name="Normal 9 11 2 3 6 2" xfId="9641" xr:uid="{EE58D956-7442-4908-8A53-2C5AB5B9F49E}"/>
    <cellStyle name="Normal 9 11 2 3 6 3" xfId="5536" xr:uid="{E5C3F058-7D55-4CC0-B001-89996B4A1D5E}"/>
    <cellStyle name="Normal 9 11 2 3 7" xfId="8615" xr:uid="{E595F04D-8327-412A-B7F9-8B36917B9D36}"/>
    <cellStyle name="Normal 9 11 2 3 8" xfId="4510" xr:uid="{19B920F7-38AA-4300-9CE0-C0455070F90D}"/>
    <cellStyle name="Normal 9 11 2 4" xfId="440" xr:uid="{5DA0D065-D6D4-446E-BCD0-398FC2EF8D25}"/>
    <cellStyle name="Normal 9 11 2 4 2" xfId="683" xr:uid="{7C8D1B71-2BAB-40CF-BE5E-CBD503F5BB89}"/>
    <cellStyle name="Normal 9 11 2 4 2 2" xfId="1166" xr:uid="{F4CF81AB-09A3-415B-9E77-5559EF4AE611}"/>
    <cellStyle name="Normal 9 11 2 4 2 2 2" xfId="3220" xr:uid="{A6A7E4C8-35D4-4592-A1F5-80B1587855A2}"/>
    <cellStyle name="Normal 9 11 2 4 2 2 2 2" xfId="11432" xr:uid="{9E49BF56-4739-4A2D-A4C9-3EDEB2932694}"/>
    <cellStyle name="Normal 9 11 2 4 2 2 2 3" xfId="7327" xr:uid="{FCED8C7C-2BF5-4E01-A9D1-1A3BC212F61B}"/>
    <cellStyle name="Normal 9 11 2 4 2 2 3" xfId="4246" xr:uid="{9E53E5C6-254B-4DDD-A4C1-278D7204ABD2}"/>
    <cellStyle name="Normal 9 11 2 4 2 2 3 2" xfId="12458" xr:uid="{15FBD355-8670-4396-BA04-CDF16B1D6757}"/>
    <cellStyle name="Normal 9 11 2 4 2 2 3 3" xfId="8353" xr:uid="{2887A373-75E4-4DF2-B147-780A58DBF2C9}"/>
    <cellStyle name="Normal 9 11 2 4 2 2 4" xfId="2193" xr:uid="{028BB487-5D81-4C7F-BDE4-8B0D8DB28F4B}"/>
    <cellStyle name="Normal 9 11 2 4 2 2 4 2" xfId="10405" xr:uid="{41012C95-795A-42FD-84C1-DDE6999450F3}"/>
    <cellStyle name="Normal 9 11 2 4 2 2 4 3" xfId="6300" xr:uid="{F41EA8AD-72E5-4588-94A4-6765C7113340}"/>
    <cellStyle name="Normal 9 11 2 4 2 2 5" xfId="9379" xr:uid="{42F57E71-D7D1-476E-83CD-7DD789544B16}"/>
    <cellStyle name="Normal 9 11 2 4 2 2 6" xfId="5274" xr:uid="{BA8ACFB1-2EE0-4FBD-BCD3-51BFEC192330}"/>
    <cellStyle name="Normal 9 11 2 4 2 3" xfId="2739" xr:uid="{BDD70F90-DAFC-4D26-B91A-4D391F605D4A}"/>
    <cellStyle name="Normal 9 11 2 4 2 3 2" xfId="10951" xr:uid="{B533CF53-2ADE-4B99-A2BF-4990ED8BE126}"/>
    <cellStyle name="Normal 9 11 2 4 2 3 3" xfId="6846" xr:uid="{F87C17C6-E179-466E-99B0-5151A57C4ABA}"/>
    <cellStyle name="Normal 9 11 2 4 2 4" xfId="3765" xr:uid="{E15C1C51-5407-4D32-8948-3C4B858CDA0B}"/>
    <cellStyle name="Normal 9 11 2 4 2 4 2" xfId="11977" xr:uid="{4FF84542-9BB5-4D4A-B77F-B9579DDD210D}"/>
    <cellStyle name="Normal 9 11 2 4 2 4 3" xfId="7872" xr:uid="{EB983692-CDA6-4CAC-8AE2-C8700163752B}"/>
    <cellStyle name="Normal 9 11 2 4 2 5" xfId="1712" xr:uid="{16E56312-D98C-45EC-AE56-6E390ED00782}"/>
    <cellStyle name="Normal 9 11 2 4 2 5 2" xfId="9924" xr:uid="{566C2ABB-9188-48E8-9AC0-16AC93C4AA5F}"/>
    <cellStyle name="Normal 9 11 2 4 2 5 3" xfId="5819" xr:uid="{EF35C55E-F608-4C3E-B847-47EC43851F79}"/>
    <cellStyle name="Normal 9 11 2 4 2 6" xfId="8898" xr:uid="{3D599A68-B448-44E5-AA1A-5670946CA56B}"/>
    <cellStyle name="Normal 9 11 2 4 2 7" xfId="4793" xr:uid="{BFC844CE-9F60-4919-9CD7-56B41E6DD39F}"/>
    <cellStyle name="Normal 9 11 2 4 3" xfId="924" xr:uid="{0425FAE7-140E-49FE-8539-6765096391A8}"/>
    <cellStyle name="Normal 9 11 2 4 3 2" xfId="2978" xr:uid="{CDDDCB73-1689-41C4-953B-2C85B10B91B1}"/>
    <cellStyle name="Normal 9 11 2 4 3 2 2" xfId="11190" xr:uid="{F61CF6BC-907A-4371-A0C4-1FCBD58227E8}"/>
    <cellStyle name="Normal 9 11 2 4 3 2 3" xfId="7085" xr:uid="{C0FC2D08-7F37-4594-B57B-C266E7E81AD1}"/>
    <cellStyle name="Normal 9 11 2 4 3 3" xfId="4004" xr:uid="{B8643361-1C53-479B-9884-A0D892977157}"/>
    <cellStyle name="Normal 9 11 2 4 3 3 2" xfId="12216" xr:uid="{9BCC4993-A487-461D-AABF-65A627DB68A4}"/>
    <cellStyle name="Normal 9 11 2 4 3 3 3" xfId="8111" xr:uid="{C18E4828-8FE2-4F1E-9AE7-8B35C2BE9AB1}"/>
    <cellStyle name="Normal 9 11 2 4 3 4" xfId="1951" xr:uid="{70E015B8-8277-4898-BC4C-72C8B3D49485}"/>
    <cellStyle name="Normal 9 11 2 4 3 4 2" xfId="10163" xr:uid="{969D7D68-2C47-467B-B7BC-6D1AD29A6081}"/>
    <cellStyle name="Normal 9 11 2 4 3 4 3" xfId="6058" xr:uid="{CE42F70B-2B82-41CC-B955-66C69A11AD8B}"/>
    <cellStyle name="Normal 9 11 2 4 3 5" xfId="9137" xr:uid="{AE0C0956-CA0C-44E0-882D-D08E05A8433F}"/>
    <cellStyle name="Normal 9 11 2 4 3 6" xfId="5032" xr:uid="{49007658-BCCA-4744-AB2C-6622C8A1A0E7}"/>
    <cellStyle name="Normal 9 11 2 4 4" xfId="2497" xr:uid="{9ADF6C7C-9505-4E22-A92A-31ACCAD04177}"/>
    <cellStyle name="Normal 9 11 2 4 4 2" xfId="10709" xr:uid="{C7D1AC13-BB16-4083-9EBF-1B803D4D4FF1}"/>
    <cellStyle name="Normal 9 11 2 4 4 3" xfId="6604" xr:uid="{DF871B12-B62F-41C3-ACF4-C7C4D6C1F994}"/>
    <cellStyle name="Normal 9 11 2 4 5" xfId="3523" xr:uid="{7F26D0AA-8464-4343-9495-5F7ED4489D6D}"/>
    <cellStyle name="Normal 9 11 2 4 5 2" xfId="11735" xr:uid="{0BB565F6-134C-41A3-A682-CB2E601FAC09}"/>
    <cellStyle name="Normal 9 11 2 4 5 3" xfId="7630" xr:uid="{3C869DCA-CE0F-47FB-979F-99278FDC1585}"/>
    <cellStyle name="Normal 9 11 2 4 6" xfId="1470" xr:uid="{D0A15BD0-A3FF-4E7C-A312-DDC4DE974ECF}"/>
    <cellStyle name="Normal 9 11 2 4 6 2" xfId="9682" xr:uid="{EA95FE02-D71D-453C-8DD6-0B042927DCD0}"/>
    <cellStyle name="Normal 9 11 2 4 6 3" xfId="5577" xr:uid="{1886CCFA-79DA-4E68-A294-71D31836CC61}"/>
    <cellStyle name="Normal 9 11 2 4 7" xfId="8656" xr:uid="{7493D307-0DA7-41A4-9A76-C2025877B15D}"/>
    <cellStyle name="Normal 9 11 2 4 8" xfId="4551" xr:uid="{F84CFA0D-C88B-49F1-93D2-B02DE5BEC887}"/>
    <cellStyle name="Normal 9 11 2 5" xfId="297" xr:uid="{9680903D-7FA6-4A3C-B832-024029A9E3E1}"/>
    <cellStyle name="Normal 9 11 2 5 2" xfId="542" xr:uid="{8215163C-2AF8-4E81-AE14-0830A9A8EDE3}"/>
    <cellStyle name="Normal 9 11 2 5 2 2" xfId="1025" xr:uid="{96C7740C-8400-4B41-B73E-2FB58610001D}"/>
    <cellStyle name="Normal 9 11 2 5 2 2 2" xfId="3079" xr:uid="{5AEC2045-BFEE-428C-8755-CC23170C091F}"/>
    <cellStyle name="Normal 9 11 2 5 2 2 2 2" xfId="11291" xr:uid="{0BB52D9C-523A-4964-93DD-557072904DDB}"/>
    <cellStyle name="Normal 9 11 2 5 2 2 2 3" xfId="7186" xr:uid="{57921D5C-A877-48B8-B617-E8747D0B4BB3}"/>
    <cellStyle name="Normal 9 11 2 5 2 2 3" xfId="4105" xr:uid="{22E25ABB-149A-43F6-94F0-F1C448A50E6B}"/>
    <cellStyle name="Normal 9 11 2 5 2 2 3 2" xfId="12317" xr:uid="{ABFF3973-D5AD-42B9-9B38-6B836C689090}"/>
    <cellStyle name="Normal 9 11 2 5 2 2 3 3" xfId="8212" xr:uid="{FF0A7C1A-BFA7-4C5A-9A47-5484E03094EB}"/>
    <cellStyle name="Normal 9 11 2 5 2 2 4" xfId="2052" xr:uid="{6EA04DEA-6336-492A-B33F-B57938AFBD59}"/>
    <cellStyle name="Normal 9 11 2 5 2 2 4 2" xfId="10264" xr:uid="{37D200C5-1F7F-4270-A5E7-C102DE343897}"/>
    <cellStyle name="Normal 9 11 2 5 2 2 4 3" xfId="6159" xr:uid="{448CF68D-645B-4CC5-9CA7-7711388C3441}"/>
    <cellStyle name="Normal 9 11 2 5 2 2 5" xfId="9238" xr:uid="{D2747293-70C3-4DC9-9FBA-828D8B01A604}"/>
    <cellStyle name="Normal 9 11 2 5 2 2 6" xfId="5133" xr:uid="{58901EB7-420C-4A03-B9B0-A8A9F290BA8E}"/>
    <cellStyle name="Normal 9 11 2 5 2 3" xfId="2598" xr:uid="{7873697B-D895-409A-962E-3DEE82DFE5A0}"/>
    <cellStyle name="Normal 9 11 2 5 2 3 2" xfId="10810" xr:uid="{E3692490-9913-4E72-B3E7-987ABA8B89A3}"/>
    <cellStyle name="Normal 9 11 2 5 2 3 3" xfId="6705" xr:uid="{C799F2E5-6405-4AF3-AB4F-724C91C7416B}"/>
    <cellStyle name="Normal 9 11 2 5 2 4" xfId="3624" xr:uid="{DCB04336-DAC4-4ED9-953C-47020FD6554F}"/>
    <cellStyle name="Normal 9 11 2 5 2 4 2" xfId="11836" xr:uid="{31EDAC0D-B00B-4D76-ABEA-E5F45C439DAB}"/>
    <cellStyle name="Normal 9 11 2 5 2 4 3" xfId="7731" xr:uid="{AEF5BD65-5317-4F1B-AFE0-548160222AEC}"/>
    <cellStyle name="Normal 9 11 2 5 2 5" xfId="1571" xr:uid="{CBA9F10F-6DCB-40B6-A9F4-9138287572E0}"/>
    <cellStyle name="Normal 9 11 2 5 2 5 2" xfId="9783" xr:uid="{7916E7B9-CE0E-472D-A080-F3BF830E7CD9}"/>
    <cellStyle name="Normal 9 11 2 5 2 5 3" xfId="5678" xr:uid="{E012971E-1CC1-470D-A670-A2E28966FB6F}"/>
    <cellStyle name="Normal 9 11 2 5 2 6" xfId="8757" xr:uid="{A3B8F54C-332F-4BE3-A00D-259A5DD99B02}"/>
    <cellStyle name="Normal 9 11 2 5 2 7" xfId="4652" xr:uid="{3B17AEBA-ABB0-4C1D-9334-538183FF703A}"/>
    <cellStyle name="Normal 9 11 2 5 3" xfId="783" xr:uid="{A53B9486-8374-4687-832E-6273B53C915A}"/>
    <cellStyle name="Normal 9 11 2 5 3 2" xfId="2837" xr:uid="{49D747FD-98FE-4F71-9317-82A79D31F087}"/>
    <cellStyle name="Normal 9 11 2 5 3 2 2" xfId="11049" xr:uid="{B79EF96C-8146-432E-B28D-C080B0B1A794}"/>
    <cellStyle name="Normal 9 11 2 5 3 2 3" xfId="6944" xr:uid="{015D722A-345A-4187-9D45-7C6A723F12CD}"/>
    <cellStyle name="Normal 9 11 2 5 3 3" xfId="3863" xr:uid="{44873470-1F27-4F59-AF3F-C2E24BACC299}"/>
    <cellStyle name="Normal 9 11 2 5 3 3 2" xfId="12075" xr:uid="{3666E9CD-5566-4708-A5D5-646761576C33}"/>
    <cellStyle name="Normal 9 11 2 5 3 3 3" xfId="7970" xr:uid="{82FAD4CD-67C8-4811-B2A2-7A9EEC4B2645}"/>
    <cellStyle name="Normal 9 11 2 5 3 4" xfId="1810" xr:uid="{68920776-A8C4-488D-94E7-E0AB0AA0C6E9}"/>
    <cellStyle name="Normal 9 11 2 5 3 4 2" xfId="10022" xr:uid="{0F72D987-F9EE-4255-B772-B72556431207}"/>
    <cellStyle name="Normal 9 11 2 5 3 4 3" xfId="5917" xr:uid="{B14F8EEF-6E9A-4B6D-88A1-D45D217D1178}"/>
    <cellStyle name="Normal 9 11 2 5 3 5" xfId="8996" xr:uid="{972C5BA9-38B6-4027-B8C8-4144444D7847}"/>
    <cellStyle name="Normal 9 11 2 5 3 6" xfId="4891" xr:uid="{BB2F3E08-C08E-4C6D-AADC-714B1D65DACC}"/>
    <cellStyle name="Normal 9 11 2 5 4" xfId="2356" xr:uid="{73AD855A-5DD0-4628-B8F0-2D9D5B7AF8CB}"/>
    <cellStyle name="Normal 9 11 2 5 4 2" xfId="10568" xr:uid="{1C7945B1-9383-4771-B652-E5525307856B}"/>
    <cellStyle name="Normal 9 11 2 5 4 3" xfId="6463" xr:uid="{4C9E4D8B-6D48-4978-9EDB-62EC5F2C6274}"/>
    <cellStyle name="Normal 9 11 2 5 5" xfId="3382" xr:uid="{8AF7D556-F108-4F0A-89FD-4AF5181AF567}"/>
    <cellStyle name="Normal 9 11 2 5 5 2" xfId="11594" xr:uid="{DD160588-EBFD-4528-B080-8EEF8DB82A25}"/>
    <cellStyle name="Normal 9 11 2 5 5 3" xfId="7489" xr:uid="{371CB7D9-B691-4769-B682-804623299B16}"/>
    <cellStyle name="Normal 9 11 2 5 6" xfId="1329" xr:uid="{D3791F81-CEB3-4958-BBA9-DF0AAAC118A1}"/>
    <cellStyle name="Normal 9 11 2 5 6 2" xfId="9541" xr:uid="{220E9E8F-399B-419C-822D-9E63A53FD8FC}"/>
    <cellStyle name="Normal 9 11 2 5 6 3" xfId="5436" xr:uid="{F4188663-4DEF-4058-9598-FD6D2FD88134}"/>
    <cellStyle name="Normal 9 11 2 5 7" xfId="8515" xr:uid="{8E968D96-C26B-4214-98B9-DDCF20B86FEF}"/>
    <cellStyle name="Normal 9 11 2 5 8" xfId="4410" xr:uid="{3FD749C9-2884-4D75-8B13-71A14B414606}"/>
    <cellStyle name="Normal 9 11 2 6" xfId="485" xr:uid="{D3285DDB-52FE-4B49-8726-BFB6EE518EF8}"/>
    <cellStyle name="Normal 9 11 2 6 2" xfId="968" xr:uid="{E194859A-5E44-4683-A206-323ED3B2F68F}"/>
    <cellStyle name="Normal 9 11 2 6 2 2" xfId="3022" xr:uid="{C8B414E9-2346-481E-9757-CEF40BE5E4CE}"/>
    <cellStyle name="Normal 9 11 2 6 2 2 2" xfId="11234" xr:uid="{F3016FD5-D93A-4079-AD0C-CCD4EC804C1D}"/>
    <cellStyle name="Normal 9 11 2 6 2 2 3" xfId="7129" xr:uid="{1B2DB627-0AFB-4C0A-A3C6-4B60B88B47A8}"/>
    <cellStyle name="Normal 9 11 2 6 2 3" xfId="4048" xr:uid="{348B2CBC-B85A-4191-B264-A53989C845B7}"/>
    <cellStyle name="Normal 9 11 2 6 2 3 2" xfId="12260" xr:uid="{E9042F04-CB74-4E2C-95FD-A772963072AC}"/>
    <cellStyle name="Normal 9 11 2 6 2 3 3" xfId="8155" xr:uid="{EC47C017-1186-4725-88D8-F77CC3231832}"/>
    <cellStyle name="Normal 9 11 2 6 2 4" xfId="1995" xr:uid="{D837C72C-3577-42D3-BD2C-A1D172A2E911}"/>
    <cellStyle name="Normal 9 11 2 6 2 4 2" xfId="10207" xr:uid="{780B5180-DA02-47F8-9062-3F1968F7F891}"/>
    <cellStyle name="Normal 9 11 2 6 2 4 3" xfId="6102" xr:uid="{6F409621-0154-4683-BB46-BBDBDB03456D}"/>
    <cellStyle name="Normal 9 11 2 6 2 5" xfId="9181" xr:uid="{F2FFCE32-F401-47BE-8236-1281E9B69A26}"/>
    <cellStyle name="Normal 9 11 2 6 2 6" xfId="5076" xr:uid="{B3768274-EA38-4C3C-A9D7-86C181C7ABD3}"/>
    <cellStyle name="Normal 9 11 2 6 3" xfId="2541" xr:uid="{58FA798D-D8BC-4F70-BE4F-C1C655D4A76D}"/>
    <cellStyle name="Normal 9 11 2 6 3 2" xfId="10753" xr:uid="{77B645CB-4C84-4CC0-AABF-1F0182B68C2C}"/>
    <cellStyle name="Normal 9 11 2 6 3 3" xfId="6648" xr:uid="{6C066C90-3428-4D25-A8E1-A80DD8482CD9}"/>
    <cellStyle name="Normal 9 11 2 6 4" xfId="3567" xr:uid="{4C41C525-3E8C-45CB-880B-0727DF82EF88}"/>
    <cellStyle name="Normal 9 11 2 6 4 2" xfId="11779" xr:uid="{2D0B90DB-7FB3-4D84-A0C9-212C52286F3A}"/>
    <cellStyle name="Normal 9 11 2 6 4 3" xfId="7674" xr:uid="{70558508-0F0C-40A1-BFEE-2AEB25D16A8C}"/>
    <cellStyle name="Normal 9 11 2 6 5" xfId="1514" xr:uid="{C14F3CE8-8546-4A75-A5C9-0E79DE225BFE}"/>
    <cellStyle name="Normal 9 11 2 6 5 2" xfId="9726" xr:uid="{2997F37A-A837-44E0-ADEF-745870171561}"/>
    <cellStyle name="Normal 9 11 2 6 5 3" xfId="5621" xr:uid="{E4A02048-CB32-4650-B9D1-B3E2812725C4}"/>
    <cellStyle name="Normal 9 11 2 6 6" xfId="8700" xr:uid="{0BD53289-6FF4-41E1-88CA-B6BDB2783340}"/>
    <cellStyle name="Normal 9 11 2 6 7" xfId="4595" xr:uid="{CC95143B-76C0-41C4-BE17-DD730EEDD4A6}"/>
    <cellStyle name="Normal 9 11 2 7" xfId="239" xr:uid="{1BB61AC3-6305-4AD8-8FE3-B3BB6FBCC4B1}"/>
    <cellStyle name="Normal 9 11 2 7 2" xfId="2298" xr:uid="{DE24DCF2-31A4-4443-B4E5-0973B96C0692}"/>
    <cellStyle name="Normal 9 11 2 7 2 2" xfId="10510" xr:uid="{8D7E2D46-360E-4525-8D6C-58E0834A46B4}"/>
    <cellStyle name="Normal 9 11 2 7 2 3" xfId="6405" xr:uid="{22C2FFD7-08A0-4179-9596-F02318CA37E3}"/>
    <cellStyle name="Normal 9 11 2 7 3" xfId="3324" xr:uid="{7E323B97-0AFE-4C08-A4F7-F6ECFBC6C6AC}"/>
    <cellStyle name="Normal 9 11 2 7 3 2" xfId="11536" xr:uid="{ED14FDE8-99EF-4FC4-BAF6-7E546658FF5F}"/>
    <cellStyle name="Normal 9 11 2 7 3 3" xfId="7431" xr:uid="{C269A115-5160-4D6F-B106-7042E29129CE}"/>
    <cellStyle name="Normal 9 11 2 7 4" xfId="1271" xr:uid="{7C978AF0-4281-4AC5-BE50-900E0491200B}"/>
    <cellStyle name="Normal 9 11 2 7 4 2" xfId="9483" xr:uid="{0D89D2B2-8A13-42EC-830C-A6DC46CA978D}"/>
    <cellStyle name="Normal 9 11 2 7 4 3" xfId="5378" xr:uid="{76CB4805-8AE6-4940-B134-4C00E9F7E65C}"/>
    <cellStyle name="Normal 9 11 2 7 5" xfId="8457" xr:uid="{AA409AD8-DA7A-4A90-A9B5-CF6971861A98}"/>
    <cellStyle name="Normal 9 11 2 7 6" xfId="4352" xr:uid="{C9E06505-2A8E-4C15-A016-22FB3F5ABA01}"/>
    <cellStyle name="Normal 9 11 2 8" xfId="725" xr:uid="{98CAC841-CE5C-401F-BE87-F4045759FD93}"/>
    <cellStyle name="Normal 9 11 2 8 2" xfId="2779" xr:uid="{FA164DD3-FEB4-4C89-8760-1F560933BE9D}"/>
    <cellStyle name="Normal 9 11 2 8 2 2" xfId="10991" xr:uid="{A7E1B6D8-DE35-434B-99C3-94A391BB9D29}"/>
    <cellStyle name="Normal 9 11 2 8 2 3" xfId="6886" xr:uid="{B2F74275-4C24-4182-9581-E7933B1C49F0}"/>
    <cellStyle name="Normal 9 11 2 8 3" xfId="3805" xr:uid="{69577DFA-1E49-442C-8549-28D6875E99F0}"/>
    <cellStyle name="Normal 9 11 2 8 3 2" xfId="12017" xr:uid="{398CAACA-0EE9-4BA2-A7A1-0EE59CF4C33D}"/>
    <cellStyle name="Normal 9 11 2 8 3 3" xfId="7912" xr:uid="{4A172D9C-B4BD-465D-943A-DB530C04DB70}"/>
    <cellStyle name="Normal 9 11 2 8 4" xfId="1752" xr:uid="{728E6835-C09C-445D-B145-EA7CDA4AF874}"/>
    <cellStyle name="Normal 9 11 2 8 4 2" xfId="9964" xr:uid="{B5814F3E-7E69-40A2-A783-03CE86BD68F7}"/>
    <cellStyle name="Normal 9 11 2 8 4 3" xfId="5859" xr:uid="{359E9F49-1F67-479E-B641-0FEC731A237B}"/>
    <cellStyle name="Normal 9 11 2 8 5" xfId="8938" xr:uid="{06D58743-77DA-4124-91B7-C297D7E9B098}"/>
    <cellStyle name="Normal 9 11 2 8 6" xfId="4833" xr:uid="{D1A3520E-5506-42BD-80B2-A4114A683ECF}"/>
    <cellStyle name="Normal 9 11 2 9" xfId="2241" xr:uid="{AC37A736-9AA4-405A-BC27-70AA9DB51EBF}"/>
    <cellStyle name="Normal 9 11 2 9 2" xfId="10453" xr:uid="{CC3FF1A3-9875-47FE-B055-E126695C25A3}"/>
    <cellStyle name="Normal 9 11 2 9 3" xfId="6348" xr:uid="{5D1F938E-C4B1-4E97-8CFA-6ED3D74CC842}"/>
    <cellStyle name="Normal 9 11 3" xfId="343" xr:uid="{0125A235-75D8-4D41-A812-DFEB191E98DF}"/>
    <cellStyle name="Normal 9 11 3 2" xfId="588" xr:uid="{21970F95-C510-4530-AA9A-643B2615744D}"/>
    <cellStyle name="Normal 9 11 3 2 2" xfId="1071" xr:uid="{2DC7F40C-A0AB-4005-BF3F-01CED10223FF}"/>
    <cellStyle name="Normal 9 11 3 2 2 2" xfId="3125" xr:uid="{D6DACB25-DDBC-4CE3-8BD0-2D25F1333556}"/>
    <cellStyle name="Normal 9 11 3 2 2 2 2" xfId="11337" xr:uid="{BCCCB799-1695-4F0C-BA2D-C9A0F3494884}"/>
    <cellStyle name="Normal 9 11 3 2 2 2 3" xfId="7232" xr:uid="{BCE731D0-A36B-4853-BA86-E1C2597118F4}"/>
    <cellStyle name="Normal 9 11 3 2 2 3" xfId="4151" xr:uid="{E24AAF34-1E92-48DE-B8DD-273B7E9AD1E3}"/>
    <cellStyle name="Normal 9 11 3 2 2 3 2" xfId="12363" xr:uid="{5220A5D0-199B-43F4-806A-FDC10862B7EF}"/>
    <cellStyle name="Normal 9 11 3 2 2 3 3" xfId="8258" xr:uid="{948C66A9-2050-4359-B6B8-3A90DA0FB417}"/>
    <cellStyle name="Normal 9 11 3 2 2 4" xfId="2098" xr:uid="{E0A517A9-CD8B-450E-9E0E-E8997CC056ED}"/>
    <cellStyle name="Normal 9 11 3 2 2 4 2" xfId="10310" xr:uid="{9F93E57C-2CD7-4DE7-8F57-E9907435F14D}"/>
    <cellStyle name="Normal 9 11 3 2 2 4 3" xfId="6205" xr:uid="{FFFC67CA-F52A-4A5A-9ABD-09FA60EDB164}"/>
    <cellStyle name="Normal 9 11 3 2 2 5" xfId="9284" xr:uid="{47C0A8B1-B138-47C4-893B-7DFAE52ECFA4}"/>
    <cellStyle name="Normal 9 11 3 2 2 6" xfId="5179" xr:uid="{9A591B87-3A85-48E1-A5A9-BAEF677D743F}"/>
    <cellStyle name="Normal 9 11 3 2 3" xfId="2644" xr:uid="{49542C1C-6C14-4851-A952-72F4DC78794A}"/>
    <cellStyle name="Normal 9 11 3 2 3 2" xfId="10856" xr:uid="{7F17751E-4A22-494A-A92F-62150E1DDEFC}"/>
    <cellStyle name="Normal 9 11 3 2 3 3" xfId="6751" xr:uid="{EA15AC18-A0F2-4A6A-984B-67C46DBDE3C2}"/>
    <cellStyle name="Normal 9 11 3 2 4" xfId="3670" xr:uid="{2178D465-7F54-4489-A22C-05FCAA41C148}"/>
    <cellStyle name="Normal 9 11 3 2 4 2" xfId="11882" xr:uid="{93D707FB-2A6D-4800-B595-DF3D7009B10C}"/>
    <cellStyle name="Normal 9 11 3 2 4 3" xfId="7777" xr:uid="{60B26D51-9BE3-4840-8F9E-6CE701CDD56D}"/>
    <cellStyle name="Normal 9 11 3 2 5" xfId="1617" xr:uid="{DCD3C4E2-4170-4CDD-8A3D-F3E50277132D}"/>
    <cellStyle name="Normal 9 11 3 2 5 2" xfId="9829" xr:uid="{17C38931-C666-4682-B6A6-9986FACEC9D8}"/>
    <cellStyle name="Normal 9 11 3 2 5 3" xfId="5724" xr:uid="{8655F38D-9DA6-43A0-8A26-4C5B543CD413}"/>
    <cellStyle name="Normal 9 11 3 2 6" xfId="8803" xr:uid="{A893D753-E4B6-48F9-B4AF-552E1A40C42F}"/>
    <cellStyle name="Normal 9 11 3 2 7" xfId="4698" xr:uid="{A548081F-55B2-4A9A-91F6-95ACC07CDBFB}"/>
    <cellStyle name="Normal 9 11 3 3" xfId="829" xr:uid="{3FE9B78E-1CB7-4D88-AB1C-70C1C47F4BFD}"/>
    <cellStyle name="Normal 9 11 3 3 2" xfId="2883" xr:uid="{9957D519-2C5C-435B-941A-F5C96E8A13A9}"/>
    <cellStyle name="Normal 9 11 3 3 2 2" xfId="11095" xr:uid="{EC81B273-CE9A-4E47-9CD7-EEFDEAE3768D}"/>
    <cellStyle name="Normal 9 11 3 3 2 3" xfId="6990" xr:uid="{A472107B-DC6F-47E8-BC16-B5E102A62C6D}"/>
    <cellStyle name="Normal 9 11 3 3 3" xfId="3909" xr:uid="{6143329D-0572-4C7B-B957-CC115D3AB351}"/>
    <cellStyle name="Normal 9 11 3 3 3 2" xfId="12121" xr:uid="{134135F3-598C-4458-B8FF-4B8521CC43D1}"/>
    <cellStyle name="Normal 9 11 3 3 3 3" xfId="8016" xr:uid="{32E3DD21-820E-4BAE-9FFA-924E616F4361}"/>
    <cellStyle name="Normal 9 11 3 3 4" xfId="1856" xr:uid="{6B4377B2-B425-4940-BBB3-1FFB8B7CD747}"/>
    <cellStyle name="Normal 9 11 3 3 4 2" xfId="10068" xr:uid="{EF14655F-FDC0-4C62-9CCB-67317F1457F2}"/>
    <cellStyle name="Normal 9 11 3 3 4 3" xfId="5963" xr:uid="{12B49B3D-674E-4FE7-B528-2F49A8491B13}"/>
    <cellStyle name="Normal 9 11 3 3 5" xfId="9042" xr:uid="{B9F7F41F-14E0-4332-AFFA-B118FE24D26F}"/>
    <cellStyle name="Normal 9 11 3 3 6" xfId="4937" xr:uid="{6577BC0B-9F96-497C-86AD-E3F37D049566}"/>
    <cellStyle name="Normal 9 11 3 4" xfId="2402" xr:uid="{8A8FAD84-2D72-4C8B-9D8A-44645313B4E3}"/>
    <cellStyle name="Normal 9 11 3 4 2" xfId="10614" xr:uid="{AFEEF069-BB27-44AF-AB4E-EA4E8622B382}"/>
    <cellStyle name="Normal 9 11 3 4 3" xfId="6509" xr:uid="{E3F1B992-8276-4720-8E6C-9C10EEDF077E}"/>
    <cellStyle name="Normal 9 11 3 5" xfId="3428" xr:uid="{88053CF6-B24B-48D3-A265-999A94ACD124}"/>
    <cellStyle name="Normal 9 11 3 5 2" xfId="11640" xr:uid="{12C9766C-4BF0-44AA-A718-C05629F9E3B8}"/>
    <cellStyle name="Normal 9 11 3 5 3" xfId="7535" xr:uid="{C9269CD4-82DD-4E99-9771-5F0577509424}"/>
    <cellStyle name="Normal 9 11 3 6" xfId="1375" xr:uid="{446DD831-BF0A-42DD-BEFD-E9136DE5723C}"/>
    <cellStyle name="Normal 9 11 3 6 2" xfId="9587" xr:uid="{DAF86913-8502-4F8B-B72E-B38BAC99976D}"/>
    <cellStyle name="Normal 9 11 3 6 3" xfId="5482" xr:uid="{AC050D74-EE2B-42B5-AB75-4C30DD283052}"/>
    <cellStyle name="Normal 9 11 3 7" xfId="8561" xr:uid="{91FD67FA-54C7-48CC-BC5C-F766DA2BD973}"/>
    <cellStyle name="Normal 9 11 3 8" xfId="4456" xr:uid="{4202A5D5-9155-4C92-B8D6-F52D714C87EC}"/>
    <cellStyle name="Normal 9 11 4" xfId="386" xr:uid="{49C2C133-410E-4FC2-A1E7-052FDBD0D489}"/>
    <cellStyle name="Normal 9 11 4 2" xfId="629" xr:uid="{2239351D-7519-4076-B178-EAA06CD8D154}"/>
    <cellStyle name="Normal 9 11 4 2 2" xfId="1112" xr:uid="{89A207CD-BF6C-4C9D-9795-A51DFA5ABD3B}"/>
    <cellStyle name="Normal 9 11 4 2 2 2" xfId="3166" xr:uid="{82681E8A-91CE-477E-8A1D-A174E4A278BA}"/>
    <cellStyle name="Normal 9 11 4 2 2 2 2" xfId="11378" xr:uid="{34B37558-B237-4B4D-911F-F295338CE4B4}"/>
    <cellStyle name="Normal 9 11 4 2 2 2 3" xfId="7273" xr:uid="{D4DE28DA-B8AF-48E2-80E3-D9CAD09E17E8}"/>
    <cellStyle name="Normal 9 11 4 2 2 3" xfId="4192" xr:uid="{FB9EA376-9B78-41CB-B6A4-43368469652B}"/>
    <cellStyle name="Normal 9 11 4 2 2 3 2" xfId="12404" xr:uid="{F15B07D5-6401-4948-9D51-8F954EEF944E}"/>
    <cellStyle name="Normal 9 11 4 2 2 3 3" xfId="8299" xr:uid="{1C9B0557-839E-42B6-8AAE-6D11F28EA675}"/>
    <cellStyle name="Normal 9 11 4 2 2 4" xfId="2139" xr:uid="{C7C81D59-C93F-4414-AA05-BCDDBB320D62}"/>
    <cellStyle name="Normal 9 11 4 2 2 4 2" xfId="10351" xr:uid="{97F533DD-E967-4D35-A90F-9CBAC67F6C7F}"/>
    <cellStyle name="Normal 9 11 4 2 2 4 3" xfId="6246" xr:uid="{80D46570-1E9F-4FA3-9217-CEEA79E41A75}"/>
    <cellStyle name="Normal 9 11 4 2 2 5" xfId="9325" xr:uid="{942C50B6-55AA-4775-9290-2CE3B1084B44}"/>
    <cellStyle name="Normal 9 11 4 2 2 6" xfId="5220" xr:uid="{1FB5B1D5-DEA5-4496-A6BC-4D325C7CDD45}"/>
    <cellStyle name="Normal 9 11 4 2 3" xfId="2685" xr:uid="{7700FF22-C0A5-4274-A09D-F91D353E15D5}"/>
    <cellStyle name="Normal 9 11 4 2 3 2" xfId="10897" xr:uid="{C29A2D29-C408-4C8B-B8B2-58C5C59A8EFB}"/>
    <cellStyle name="Normal 9 11 4 2 3 3" xfId="6792" xr:uid="{47F805BA-044D-4FB2-9C84-D72B3964254E}"/>
    <cellStyle name="Normal 9 11 4 2 4" xfId="3711" xr:uid="{2AF9FD8F-4938-4692-B9E3-CF74DEBEEECF}"/>
    <cellStyle name="Normal 9 11 4 2 4 2" xfId="11923" xr:uid="{8082926D-E1F6-43C4-8056-12275E506A01}"/>
    <cellStyle name="Normal 9 11 4 2 4 3" xfId="7818" xr:uid="{276A8812-F178-4507-AD27-DC34D048987C}"/>
    <cellStyle name="Normal 9 11 4 2 5" xfId="1658" xr:uid="{54094F9F-713B-42A0-9DDE-8BBD30B4BD86}"/>
    <cellStyle name="Normal 9 11 4 2 5 2" xfId="9870" xr:uid="{E88EB005-7916-42ED-962F-C428BE62AD41}"/>
    <cellStyle name="Normal 9 11 4 2 5 3" xfId="5765" xr:uid="{EBB6035D-FC99-404A-957F-CA3685D38E3A}"/>
    <cellStyle name="Normal 9 11 4 2 6" xfId="8844" xr:uid="{D5A595E8-E57E-4496-8344-EE225A320861}"/>
    <cellStyle name="Normal 9 11 4 2 7" xfId="4739" xr:uid="{7BB8FB61-B90F-4D89-BEDF-89A86AF15921}"/>
    <cellStyle name="Normal 9 11 4 3" xfId="870" xr:uid="{8320D08E-AF4A-4CB2-BC34-C12917CD6CB2}"/>
    <cellStyle name="Normal 9 11 4 3 2" xfId="2924" xr:uid="{D4179226-CD1F-4E49-A8FB-DA6CC85F179F}"/>
    <cellStyle name="Normal 9 11 4 3 2 2" xfId="11136" xr:uid="{719F0128-40F7-4627-81CE-8480FA1C0980}"/>
    <cellStyle name="Normal 9 11 4 3 2 3" xfId="7031" xr:uid="{1604892B-DE62-4C69-9DD4-B970CCE8E00B}"/>
    <cellStyle name="Normal 9 11 4 3 3" xfId="3950" xr:uid="{D449509B-ED53-43DA-B08E-65BA14E26FCC}"/>
    <cellStyle name="Normal 9 11 4 3 3 2" xfId="12162" xr:uid="{391B3220-CB50-40D2-BCC1-5E3E736ED4E2}"/>
    <cellStyle name="Normal 9 11 4 3 3 3" xfId="8057" xr:uid="{22DBCDC3-E94E-48BB-BB66-D9DFBDB28C94}"/>
    <cellStyle name="Normal 9 11 4 3 4" xfId="1897" xr:uid="{0BFDDF58-5994-4242-82F2-BA684EC935E2}"/>
    <cellStyle name="Normal 9 11 4 3 4 2" xfId="10109" xr:uid="{1E356AC0-7063-4BA7-86BE-46CD40F79ACC}"/>
    <cellStyle name="Normal 9 11 4 3 4 3" xfId="6004" xr:uid="{CB097E97-451B-4FB2-86E8-A262F76AC186}"/>
    <cellStyle name="Normal 9 11 4 3 5" xfId="9083" xr:uid="{340E11E2-34B3-41FB-AE43-696DB93523D3}"/>
    <cellStyle name="Normal 9 11 4 3 6" xfId="4978" xr:uid="{B469947E-2C6C-42F4-B196-1A764E5F78B6}"/>
    <cellStyle name="Normal 9 11 4 4" xfId="2443" xr:uid="{DA19B449-16AA-41A8-87BE-E95AF3FDFA4A}"/>
    <cellStyle name="Normal 9 11 4 4 2" xfId="10655" xr:uid="{EC54DFF9-1813-41E7-A4B5-DAEB6E591315}"/>
    <cellStyle name="Normal 9 11 4 4 3" xfId="6550" xr:uid="{534AE920-C179-472B-8876-C3F5024E367D}"/>
    <cellStyle name="Normal 9 11 4 5" xfId="3469" xr:uid="{42ACF672-3117-48E2-A27E-6931FE0790B1}"/>
    <cellStyle name="Normal 9 11 4 5 2" xfId="11681" xr:uid="{766F0F79-148C-4FFD-A7BC-ADCF51D54E20}"/>
    <cellStyle name="Normal 9 11 4 5 3" xfId="7576" xr:uid="{DD0306A0-9FDF-4808-981B-3B37E1B87986}"/>
    <cellStyle name="Normal 9 11 4 6" xfId="1416" xr:uid="{98A9716D-81FF-4490-A45C-936B73AA2FDD}"/>
    <cellStyle name="Normal 9 11 4 6 2" xfId="9628" xr:uid="{4528E795-EACB-4A5C-B40C-85975CCED243}"/>
    <cellStyle name="Normal 9 11 4 6 3" xfId="5523" xr:uid="{A248F6E4-B8C4-4BBE-9F1F-14FD0898CD5F}"/>
    <cellStyle name="Normal 9 11 4 7" xfId="8602" xr:uid="{25461731-C4DF-4D99-9C4A-75A0CF87B8BF}"/>
    <cellStyle name="Normal 9 11 4 8" xfId="4497" xr:uid="{D5D57FB1-BCFE-405A-AB65-F6003CAE1C23}"/>
    <cellStyle name="Normal 9 11 5" xfId="427" xr:uid="{793F33D2-0786-40E2-A7C3-CE67CEE711A8}"/>
    <cellStyle name="Normal 9 11 5 2" xfId="670" xr:uid="{D5D12751-BA74-432B-AAA2-1B1865E63539}"/>
    <cellStyle name="Normal 9 11 5 2 2" xfId="1153" xr:uid="{A23FFEEF-1C5F-4933-B649-D943FCE192CB}"/>
    <cellStyle name="Normal 9 11 5 2 2 2" xfId="3207" xr:uid="{ED32956B-FD3A-4BC1-8DE3-00BE6EE60D4B}"/>
    <cellStyle name="Normal 9 11 5 2 2 2 2" xfId="11419" xr:uid="{13076048-FFAC-43E9-86D4-0E857C9BC9E3}"/>
    <cellStyle name="Normal 9 11 5 2 2 2 3" xfId="7314" xr:uid="{149F494C-26B9-4143-971C-89A67D7A21BE}"/>
    <cellStyle name="Normal 9 11 5 2 2 3" xfId="4233" xr:uid="{0CBC42FD-E4AE-46B1-A358-5B2BADC40CF9}"/>
    <cellStyle name="Normal 9 11 5 2 2 3 2" xfId="12445" xr:uid="{AA415A6B-246C-41E0-BA92-9F88C4B488E0}"/>
    <cellStyle name="Normal 9 11 5 2 2 3 3" xfId="8340" xr:uid="{BD5F55CD-FE19-4656-BA9F-D8D3598AC523}"/>
    <cellStyle name="Normal 9 11 5 2 2 4" xfId="2180" xr:uid="{88E8BAD0-BA5F-4CE3-B146-0617CE229301}"/>
    <cellStyle name="Normal 9 11 5 2 2 4 2" xfId="10392" xr:uid="{4FC08E7F-1723-408E-900E-C57EC8857C94}"/>
    <cellStyle name="Normal 9 11 5 2 2 4 3" xfId="6287" xr:uid="{FF25EBD1-3D8E-42E0-8344-4CCCD07CD7CF}"/>
    <cellStyle name="Normal 9 11 5 2 2 5" xfId="9366" xr:uid="{0A65EF8F-EDE6-4C87-9039-9B71CEB48CC1}"/>
    <cellStyle name="Normal 9 11 5 2 2 6" xfId="5261" xr:uid="{4C7891F0-3710-48E6-B455-87140550438F}"/>
    <cellStyle name="Normal 9 11 5 2 3" xfId="2726" xr:uid="{F7A4C54C-3FE5-4317-A2B4-8D507D76CEDD}"/>
    <cellStyle name="Normal 9 11 5 2 3 2" xfId="10938" xr:uid="{225790AC-6778-47D8-804A-701F318FA92E}"/>
    <cellStyle name="Normal 9 11 5 2 3 3" xfId="6833" xr:uid="{6A90C956-CC04-4FB9-AA3B-C6F9F2A6F970}"/>
    <cellStyle name="Normal 9 11 5 2 4" xfId="3752" xr:uid="{20C9B3A4-7C5F-4D74-8F08-7F3C69CE3236}"/>
    <cellStyle name="Normal 9 11 5 2 4 2" xfId="11964" xr:uid="{5CD35CFA-E992-4F26-B7AD-9BC880B29378}"/>
    <cellStyle name="Normal 9 11 5 2 4 3" xfId="7859" xr:uid="{3B8E1CAB-81D6-419C-94E9-78616F2C0815}"/>
    <cellStyle name="Normal 9 11 5 2 5" xfId="1699" xr:uid="{8291FF19-13E7-47DE-BCFA-11C28CFFF11E}"/>
    <cellStyle name="Normal 9 11 5 2 5 2" xfId="9911" xr:uid="{3B80C4B2-45B2-4CE8-955C-A758370CD80E}"/>
    <cellStyle name="Normal 9 11 5 2 5 3" xfId="5806" xr:uid="{91A4D8FE-516F-461B-B25B-E3A97ACDE0C6}"/>
    <cellStyle name="Normal 9 11 5 2 6" xfId="8885" xr:uid="{1D1DC9EA-CBF9-441F-81B3-34DC6BB3CE44}"/>
    <cellStyle name="Normal 9 11 5 2 7" xfId="4780" xr:uid="{3358D33F-D489-461B-90CB-16E97A7AE683}"/>
    <cellStyle name="Normal 9 11 5 3" xfId="911" xr:uid="{C51DF83B-7892-4470-9D2E-A8992DB1B620}"/>
    <cellStyle name="Normal 9 11 5 3 2" xfId="2965" xr:uid="{A48E9EAF-29B5-4441-8E9C-538F1F1A6272}"/>
    <cellStyle name="Normal 9 11 5 3 2 2" xfId="11177" xr:uid="{01D0F2ED-F1E7-4473-9427-8E3F1A6047F7}"/>
    <cellStyle name="Normal 9 11 5 3 2 3" xfId="7072" xr:uid="{D99BEBF1-E076-4372-956A-78F9F685C992}"/>
    <cellStyle name="Normal 9 11 5 3 3" xfId="3991" xr:uid="{302DCB2D-93E0-497A-9426-AFD5697E674E}"/>
    <cellStyle name="Normal 9 11 5 3 3 2" xfId="12203" xr:uid="{063F0D32-1E2E-4A9C-AEAE-BD4CEBF51406}"/>
    <cellStyle name="Normal 9 11 5 3 3 3" xfId="8098" xr:uid="{C15FE5C4-624B-4E36-8598-D9FF5AFED0F1}"/>
    <cellStyle name="Normal 9 11 5 3 4" xfId="1938" xr:uid="{2DA84EFD-D81E-4C01-861B-2DFF6F890AF8}"/>
    <cellStyle name="Normal 9 11 5 3 4 2" xfId="10150" xr:uid="{F4984275-13D9-4978-851E-EDC465C305C8}"/>
    <cellStyle name="Normal 9 11 5 3 4 3" xfId="6045" xr:uid="{0F75136B-1FCC-458C-8F59-6320B889531E}"/>
    <cellStyle name="Normal 9 11 5 3 5" xfId="9124" xr:uid="{AAFDA3C0-AA1D-4CB1-B2CD-FAC06A1A4D87}"/>
    <cellStyle name="Normal 9 11 5 3 6" xfId="5019" xr:uid="{6C540B78-9CB1-4C17-8976-A81BBA53C72A}"/>
    <cellStyle name="Normal 9 11 5 4" xfId="2484" xr:uid="{126071C2-07EB-4A1B-BFB7-C3898C3CFC16}"/>
    <cellStyle name="Normal 9 11 5 4 2" xfId="10696" xr:uid="{24C961A1-7BC0-4E9F-B061-5AAFED050C55}"/>
    <cellStyle name="Normal 9 11 5 4 3" xfId="6591" xr:uid="{14C94D2E-B566-4484-B3A7-882DFC260406}"/>
    <cellStyle name="Normal 9 11 5 5" xfId="3510" xr:uid="{B6108086-74F5-4363-8E40-2D3D6C0A4C3D}"/>
    <cellStyle name="Normal 9 11 5 5 2" xfId="11722" xr:uid="{70D34760-0767-45C7-B5B1-11DC209FF92D}"/>
    <cellStyle name="Normal 9 11 5 5 3" xfId="7617" xr:uid="{041A4124-E11B-4B55-A158-6C757AB01768}"/>
    <cellStyle name="Normal 9 11 5 6" xfId="1457" xr:uid="{CF819ECB-7D0F-413D-835F-94720FDFC7CB}"/>
    <cellStyle name="Normal 9 11 5 6 2" xfId="9669" xr:uid="{D3D6C241-DFE4-4002-B921-DE3D60044608}"/>
    <cellStyle name="Normal 9 11 5 6 3" xfId="5564" xr:uid="{94E79F04-FE1A-4835-9F7B-351D99C06199}"/>
    <cellStyle name="Normal 9 11 5 7" xfId="8643" xr:uid="{878D4DC8-CC22-4C14-8978-41AE89D12FB1}"/>
    <cellStyle name="Normal 9 11 5 8" xfId="4538" xr:uid="{63D86A43-967D-42C9-9B41-FA8CB4968E78}"/>
    <cellStyle name="Normal 9 11 6" xfId="285" xr:uid="{5BED9B98-0067-4065-BF9E-878FB474CC9C}"/>
    <cellStyle name="Normal 9 11 6 2" xfId="531" xr:uid="{276F5C74-494E-4E8D-9F35-134252FDBDE9}"/>
    <cellStyle name="Normal 9 11 6 2 2" xfId="1014" xr:uid="{C69F1FA7-8F05-419D-93CB-12EE23401E7B}"/>
    <cellStyle name="Normal 9 11 6 2 2 2" xfId="3068" xr:uid="{317AB66A-C42E-4C9B-8600-D9EE797C1C21}"/>
    <cellStyle name="Normal 9 11 6 2 2 2 2" xfId="11280" xr:uid="{D0271829-47B2-4C7D-B4ED-73E451CD0A20}"/>
    <cellStyle name="Normal 9 11 6 2 2 2 3" xfId="7175" xr:uid="{69DE26AE-513D-4B46-977A-35555814B81A}"/>
    <cellStyle name="Normal 9 11 6 2 2 3" xfId="4094" xr:uid="{6C0DE601-DB65-44D5-8821-7F2A7D5739F4}"/>
    <cellStyle name="Normal 9 11 6 2 2 3 2" xfId="12306" xr:uid="{D2F96E2F-9BFF-4D84-AF01-FD681274E919}"/>
    <cellStyle name="Normal 9 11 6 2 2 3 3" xfId="8201" xr:uid="{038E134E-0277-404E-B615-328EA37A7B88}"/>
    <cellStyle name="Normal 9 11 6 2 2 4" xfId="2041" xr:uid="{225CC68A-9E6E-4F7B-8986-37E39C9690B3}"/>
    <cellStyle name="Normal 9 11 6 2 2 4 2" xfId="10253" xr:uid="{340F9330-E409-4282-A3E8-8E49BA7A95B7}"/>
    <cellStyle name="Normal 9 11 6 2 2 4 3" xfId="6148" xr:uid="{D2E9D0CD-E5A9-4789-A5DB-57ECEFEA8C95}"/>
    <cellStyle name="Normal 9 11 6 2 2 5" xfId="9227" xr:uid="{FCF7941C-6FD3-4B1D-92E0-E5B76585628E}"/>
    <cellStyle name="Normal 9 11 6 2 2 6" xfId="5122" xr:uid="{D0C39E1A-67C2-4FB6-9BF1-34E11BC84800}"/>
    <cellStyle name="Normal 9 11 6 2 3" xfId="2587" xr:uid="{BDCDD394-39C0-4DD0-95DF-75B201525191}"/>
    <cellStyle name="Normal 9 11 6 2 3 2" xfId="10799" xr:uid="{C6D975F8-A78D-4BE5-877B-8DF227B5EE3C}"/>
    <cellStyle name="Normal 9 11 6 2 3 3" xfId="6694" xr:uid="{26175D1C-9B90-4362-B086-4ED533C350AD}"/>
    <cellStyle name="Normal 9 11 6 2 4" xfId="3613" xr:uid="{BF264822-5163-4461-8C9C-919CF02D6957}"/>
    <cellStyle name="Normal 9 11 6 2 4 2" xfId="11825" xr:uid="{896FF3E5-0D6A-4D0E-A3DC-D2DA436A86E0}"/>
    <cellStyle name="Normal 9 11 6 2 4 3" xfId="7720" xr:uid="{30C75F60-CF6C-41C9-9613-283C7628CCCD}"/>
    <cellStyle name="Normal 9 11 6 2 5" xfId="1560" xr:uid="{87C942B7-BE52-44A3-8F65-B604ABA50C34}"/>
    <cellStyle name="Normal 9 11 6 2 5 2" xfId="9772" xr:uid="{3C7B6715-DC79-4BA1-A8F6-06E188588D8C}"/>
    <cellStyle name="Normal 9 11 6 2 5 3" xfId="5667" xr:uid="{59C5BA39-87A2-4816-923D-22BFF2D045C6}"/>
    <cellStyle name="Normal 9 11 6 2 6" xfId="8746" xr:uid="{06B7B84C-DBA2-43B5-BE98-6008BE075828}"/>
    <cellStyle name="Normal 9 11 6 2 7" xfId="4641" xr:uid="{F7760B8C-BC49-45C6-A6D0-3DF03BA97C03}"/>
    <cellStyle name="Normal 9 11 6 3" xfId="771" xr:uid="{98E34C89-7229-4729-972C-05D7E258391A}"/>
    <cellStyle name="Normal 9 11 6 3 2" xfId="2825" xr:uid="{E16AC615-7AC3-44E0-9FE0-6004DF3D7D9A}"/>
    <cellStyle name="Normal 9 11 6 3 2 2" xfId="11037" xr:uid="{DE7CA33B-CF3D-4FFA-A51A-487A2EB6EB5B}"/>
    <cellStyle name="Normal 9 11 6 3 2 3" xfId="6932" xr:uid="{C6C6AFEC-7A1F-4989-9816-0EBADFE36FD1}"/>
    <cellStyle name="Normal 9 11 6 3 3" xfId="3851" xr:uid="{D9C92DAD-CEB0-4F69-A356-6E7E886A56DA}"/>
    <cellStyle name="Normal 9 11 6 3 3 2" xfId="12063" xr:uid="{E7B84C32-9ADC-484A-B489-83A9AEF5984C}"/>
    <cellStyle name="Normal 9 11 6 3 3 3" xfId="7958" xr:uid="{6C852793-E8DB-4E13-8270-824356AF3C19}"/>
    <cellStyle name="Normal 9 11 6 3 4" xfId="1798" xr:uid="{B5DB1EBA-845B-40B9-AA37-DC038058597A}"/>
    <cellStyle name="Normal 9 11 6 3 4 2" xfId="10010" xr:uid="{A10CA0FC-7FF0-4455-B7F3-8169F82A39CD}"/>
    <cellStyle name="Normal 9 11 6 3 4 3" xfId="5905" xr:uid="{E0FDD40F-5D42-4700-B1D1-03AECA22D08E}"/>
    <cellStyle name="Normal 9 11 6 3 5" xfId="8984" xr:uid="{38953D34-07C9-4C81-A2C4-31A55398C4C1}"/>
    <cellStyle name="Normal 9 11 6 3 6" xfId="4879" xr:uid="{F670E52D-D6D2-4951-958C-DCA9A3F09498}"/>
    <cellStyle name="Normal 9 11 6 4" xfId="2344" xr:uid="{AC3F3F2D-A234-4030-A953-8EAEBCBC550A}"/>
    <cellStyle name="Normal 9 11 6 4 2" xfId="10556" xr:uid="{6E78F45E-94E8-4C4E-9646-208B139A0182}"/>
    <cellStyle name="Normal 9 11 6 4 3" xfId="6451" xr:uid="{7A9C257C-7858-45AB-B97D-2070D557CD80}"/>
    <cellStyle name="Normal 9 11 6 5" xfId="3370" xr:uid="{79810E1F-B3E8-493E-9E02-62BA668B9BED}"/>
    <cellStyle name="Normal 9 11 6 5 2" xfId="11582" xr:uid="{C2AFFFD9-182C-4556-892C-1CEA416B85CD}"/>
    <cellStyle name="Normal 9 11 6 5 3" xfId="7477" xr:uid="{97D4705C-3E28-4070-A2D6-D175BB8F4E6B}"/>
    <cellStyle name="Normal 9 11 6 6" xfId="1317" xr:uid="{D207EEBC-4FDC-4E43-A0F0-C2BF25DED779}"/>
    <cellStyle name="Normal 9 11 6 6 2" xfId="9529" xr:uid="{A3201C4F-849F-4B4C-8B21-18CB9C14EEFA}"/>
    <cellStyle name="Normal 9 11 6 6 3" xfId="5424" xr:uid="{55EC21D6-22CD-48AD-B054-D1E6575033D9}"/>
    <cellStyle name="Normal 9 11 6 7" xfId="8503" xr:uid="{F5667D5F-6A82-48C6-A4D0-1939BAC65863}"/>
    <cellStyle name="Normal 9 11 6 8" xfId="4398" xr:uid="{D9405F20-7AE0-4123-8919-010A087DEDFE}"/>
    <cellStyle name="Normal 9 11 7" xfId="475" xr:uid="{D6133EC2-6211-4776-A65E-D3E381C2731A}"/>
    <cellStyle name="Normal 9 11 7 2" xfId="958" xr:uid="{EFC3F1BF-5996-4F2D-913B-2E28FA9F33F9}"/>
    <cellStyle name="Normal 9 11 7 2 2" xfId="3012" xr:uid="{C79D8873-5B0B-4AB4-B8E2-40668A359A4C}"/>
    <cellStyle name="Normal 9 11 7 2 2 2" xfId="11224" xr:uid="{D3A74343-8B42-419B-B0B9-878F2B6AD346}"/>
    <cellStyle name="Normal 9 11 7 2 2 3" xfId="7119" xr:uid="{DB678FCC-E645-4A40-A9CC-7CEBFD5724B2}"/>
    <cellStyle name="Normal 9 11 7 2 3" xfId="4038" xr:uid="{6967D9AE-CC2D-4737-9698-951E8B9F44C8}"/>
    <cellStyle name="Normal 9 11 7 2 3 2" xfId="12250" xr:uid="{8E13BA5C-2A1E-4A3A-85E0-4DC23AE59CE8}"/>
    <cellStyle name="Normal 9 11 7 2 3 3" xfId="8145" xr:uid="{2FBA6AED-F2DA-41C4-BDDD-8E6CA95C2ADB}"/>
    <cellStyle name="Normal 9 11 7 2 4" xfId="1985" xr:uid="{D0E21990-CA15-4CA4-ADEF-17462AD07E9A}"/>
    <cellStyle name="Normal 9 11 7 2 4 2" xfId="10197" xr:uid="{18C392FB-6F3F-44BE-8543-1C83FE6322F6}"/>
    <cellStyle name="Normal 9 11 7 2 4 3" xfId="6092" xr:uid="{F283BCE5-99F5-4C93-B5D0-D21E8284CE6C}"/>
    <cellStyle name="Normal 9 11 7 2 5" xfId="9171" xr:uid="{FBFD7590-842C-49A4-BD57-D5B9F0326E66}"/>
    <cellStyle name="Normal 9 11 7 2 6" xfId="5066" xr:uid="{8153EC08-C539-4FB9-8D5B-935A6B31D1C0}"/>
    <cellStyle name="Normal 9 11 7 3" xfId="2531" xr:uid="{DD0D30F0-6A20-4B81-A3D5-D621C4F0B08E}"/>
    <cellStyle name="Normal 9 11 7 3 2" xfId="10743" xr:uid="{B314BA27-A219-47F3-80DA-8C6232FB491D}"/>
    <cellStyle name="Normal 9 11 7 3 3" xfId="6638" xr:uid="{A187AEA0-A174-4AED-AE2F-9DAB4F6C3C71}"/>
    <cellStyle name="Normal 9 11 7 4" xfId="3557" xr:uid="{DDF225BC-D86A-434B-BDD0-75F8913C7165}"/>
    <cellStyle name="Normal 9 11 7 4 2" xfId="11769" xr:uid="{B917E908-2F6D-45F5-8672-8592253AB7F0}"/>
    <cellStyle name="Normal 9 11 7 4 3" xfId="7664" xr:uid="{D47B658C-F1D9-4625-BFD6-56C358855611}"/>
    <cellStyle name="Normal 9 11 7 5" xfId="1504" xr:uid="{CD421ABE-0DF5-4F7D-A76D-E2AC3F2F3277}"/>
    <cellStyle name="Normal 9 11 7 5 2" xfId="9716" xr:uid="{CB520468-D65A-4422-8E13-44C5A582C6C7}"/>
    <cellStyle name="Normal 9 11 7 5 3" xfId="5611" xr:uid="{4658A3E5-7B50-41C5-A019-8FF2388700AD}"/>
    <cellStyle name="Normal 9 11 7 6" xfId="8690" xr:uid="{BEB6C179-36F1-4641-BD11-D3630BF9B25E}"/>
    <cellStyle name="Normal 9 11 7 7" xfId="4585" xr:uid="{AA6AD531-885F-45AC-A44B-E41A0BD9DD5C}"/>
    <cellStyle name="Normal 9 11 8" xfId="227" xr:uid="{540EEA31-6AEE-48C1-B535-78242B828ABC}"/>
    <cellStyle name="Normal 9 11 8 2" xfId="2286" xr:uid="{40975AF2-9D19-4E4A-9D41-DFF616ABFB18}"/>
    <cellStyle name="Normal 9 11 8 2 2" xfId="10498" xr:uid="{6DE4AE40-028B-4223-97DB-9FB5693EB775}"/>
    <cellStyle name="Normal 9 11 8 2 3" xfId="6393" xr:uid="{5AACFE76-A10E-4FB1-A44C-FDF301A58DF0}"/>
    <cellStyle name="Normal 9 11 8 3" xfId="3312" xr:uid="{85AE2A2B-2742-4624-944B-000ADC5DD239}"/>
    <cellStyle name="Normal 9 11 8 3 2" xfId="11524" xr:uid="{424CEAC9-061F-45EC-B2BF-5194ED4A480C}"/>
    <cellStyle name="Normal 9 11 8 3 3" xfId="7419" xr:uid="{FB11DAC2-E678-45C4-98F4-72CE80A164EF}"/>
    <cellStyle name="Normal 9 11 8 4" xfId="1259" xr:uid="{0F5F5EB8-5046-4456-B595-AF1DF6517DAE}"/>
    <cellStyle name="Normal 9 11 8 4 2" xfId="9471" xr:uid="{6A03D590-711B-4408-96D1-DDDD5D48877A}"/>
    <cellStyle name="Normal 9 11 8 4 3" xfId="5366" xr:uid="{63ACDBBC-3910-4ABF-A154-1E526C834C04}"/>
    <cellStyle name="Normal 9 11 8 5" xfId="8445" xr:uid="{F8C768A5-FDBB-417C-9256-E53FE77E25A0}"/>
    <cellStyle name="Normal 9 11 8 6" xfId="4340" xr:uid="{954548FC-4A6C-43E9-9AAC-2B1D0F79F961}"/>
    <cellStyle name="Normal 9 11 9" xfId="713" xr:uid="{3D70B2E6-7D22-43AE-8091-636E67E80E55}"/>
    <cellStyle name="Normal 9 11 9 2" xfId="2767" xr:uid="{0D92A8F3-5BBC-4566-B874-E2DF1266A099}"/>
    <cellStyle name="Normal 9 11 9 2 2" xfId="10979" xr:uid="{6B53FC69-1C43-460F-B306-5225ED22CD26}"/>
    <cellStyle name="Normal 9 11 9 2 3" xfId="6874" xr:uid="{6DF1D318-B54C-4153-BACD-B1A65DC20542}"/>
    <cellStyle name="Normal 9 11 9 3" xfId="3793" xr:uid="{ED22FBD2-3247-410A-8241-5BDC485091CB}"/>
    <cellStyle name="Normal 9 11 9 3 2" xfId="12005" xr:uid="{E1CE68B0-D9AA-4A72-B690-47416C7F840B}"/>
    <cellStyle name="Normal 9 11 9 3 3" xfId="7900" xr:uid="{E0D7A900-33F4-4B31-9D59-E5EF437D6E11}"/>
    <cellStyle name="Normal 9 11 9 4" xfId="1740" xr:uid="{F388919A-1DDD-4825-AD24-4DA7A9A74DD4}"/>
    <cellStyle name="Normal 9 11 9 4 2" xfId="9952" xr:uid="{48FEEAE0-2D32-443B-92BB-169EFB320763}"/>
    <cellStyle name="Normal 9 11 9 4 3" xfId="5847" xr:uid="{9FE0A12E-2775-4C5A-9B43-F847F96E8E53}"/>
    <cellStyle name="Normal 9 11 9 5" xfId="8926" xr:uid="{8D3EFB55-771D-4499-A851-E5E0E4F3CF08}"/>
    <cellStyle name="Normal 9 11 9 6" xfId="4821" xr:uid="{CF0EE312-174C-4226-9329-945260D61DAF}"/>
    <cellStyle name="Normal 9 12" xfId="191" xr:uid="{26FA7F63-CFB8-4752-AEBA-9D21A17F6C17}"/>
    <cellStyle name="Normal 9 12 10" xfId="4305" xr:uid="{9FDA6FFB-CA9C-407F-984C-9490B1319B26}"/>
    <cellStyle name="Normal 9 12 2" xfId="307" xr:uid="{CC47872B-CF3B-4314-8B32-BF306444E35F}"/>
    <cellStyle name="Normal 9 12 2 2" xfId="552" xr:uid="{EE5D6526-D522-4E85-A1FE-3A95A7A89B0B}"/>
    <cellStyle name="Normal 9 12 2 2 2" xfId="1035" xr:uid="{314B0FD4-561F-4FEC-8D74-0B8D5A750FC1}"/>
    <cellStyle name="Normal 9 12 2 2 2 2" xfId="3089" xr:uid="{7ACD28C3-214F-4D36-9F32-2B075A0C6B04}"/>
    <cellStyle name="Normal 9 12 2 2 2 2 2" xfId="11301" xr:uid="{B4EF3BCF-C47B-471F-B1F0-84AC7D795C16}"/>
    <cellStyle name="Normal 9 12 2 2 2 2 3" xfId="7196" xr:uid="{7B84E70A-1F14-4262-BB00-3422F9FB38A0}"/>
    <cellStyle name="Normal 9 12 2 2 2 3" xfId="4115" xr:uid="{A7AD1C24-B6D1-4350-95E2-A655942CB03D}"/>
    <cellStyle name="Normal 9 12 2 2 2 3 2" xfId="12327" xr:uid="{AF0C21E1-B00E-4816-99C2-C801EA212B3C}"/>
    <cellStyle name="Normal 9 12 2 2 2 3 3" xfId="8222" xr:uid="{6B18BAD5-9332-46E3-ACBE-006BE99BE543}"/>
    <cellStyle name="Normal 9 12 2 2 2 4" xfId="2062" xr:uid="{1CE1FDD6-1182-4B2C-858B-72A80406C299}"/>
    <cellStyle name="Normal 9 12 2 2 2 4 2" xfId="10274" xr:uid="{2989C9D1-C7B9-4E3B-99A3-ABC2F16503DA}"/>
    <cellStyle name="Normal 9 12 2 2 2 4 3" xfId="6169" xr:uid="{D3264DDF-6177-4B71-8029-6960BF3CD588}"/>
    <cellStyle name="Normal 9 12 2 2 2 5" xfId="9248" xr:uid="{240B5EF3-2D9E-4A83-973F-336401F265C3}"/>
    <cellStyle name="Normal 9 12 2 2 2 6" xfId="5143" xr:uid="{503B6974-714E-4E54-A03A-0B3B46876E90}"/>
    <cellStyle name="Normal 9 12 2 2 3" xfId="2608" xr:uid="{37A188F8-F95D-498A-A3C6-970A44811F9F}"/>
    <cellStyle name="Normal 9 12 2 2 3 2" xfId="10820" xr:uid="{C38D8F0D-0D22-445A-B2F7-AE985CBE3F42}"/>
    <cellStyle name="Normal 9 12 2 2 3 3" xfId="6715" xr:uid="{7297D383-EEEB-4CE3-BC97-765B44F216E8}"/>
    <cellStyle name="Normal 9 12 2 2 4" xfId="3634" xr:uid="{398A8510-BB70-4570-895C-E38BB587C565}"/>
    <cellStyle name="Normal 9 12 2 2 4 2" xfId="11846" xr:uid="{936E82DC-A51F-4EC4-8420-FC7FDF082FDC}"/>
    <cellStyle name="Normal 9 12 2 2 4 3" xfId="7741" xr:uid="{647F18A7-36E5-4479-A5A6-292297D70C9E}"/>
    <cellStyle name="Normal 9 12 2 2 5" xfId="1581" xr:uid="{A7BC8151-15C0-4D72-B668-10A709B5408F}"/>
    <cellStyle name="Normal 9 12 2 2 5 2" xfId="9793" xr:uid="{645E4B07-4095-4970-9924-25198572C406}"/>
    <cellStyle name="Normal 9 12 2 2 5 3" xfId="5688" xr:uid="{FE593D47-4ECF-4B20-A330-94EDF69A567E}"/>
    <cellStyle name="Normal 9 12 2 2 6" xfId="8767" xr:uid="{D55A3880-6E37-486A-B26C-6820EAD69223}"/>
    <cellStyle name="Normal 9 12 2 2 7" xfId="4662" xr:uid="{2FB6B03B-CF0F-4860-A229-A228DD60FD56}"/>
    <cellStyle name="Normal 9 12 2 3" xfId="793" xr:uid="{1C8B1F9D-AA0A-4946-8881-0E65FA559CA2}"/>
    <cellStyle name="Normal 9 12 2 3 2" xfId="2847" xr:uid="{97354951-D579-4782-B8A0-A8031F2ED3A4}"/>
    <cellStyle name="Normal 9 12 2 3 2 2" xfId="11059" xr:uid="{BB53E2A3-3FD7-44E4-9D41-584CBB9CD4A2}"/>
    <cellStyle name="Normal 9 12 2 3 2 3" xfId="6954" xr:uid="{9BAFB10C-16D4-40D3-BE6A-6A9E948F154E}"/>
    <cellStyle name="Normal 9 12 2 3 3" xfId="3873" xr:uid="{C563A268-056A-4A86-ACD7-AE6C4C3B8D66}"/>
    <cellStyle name="Normal 9 12 2 3 3 2" xfId="12085" xr:uid="{BB3BA2CF-76E6-4BB7-9D41-114CD81EA78B}"/>
    <cellStyle name="Normal 9 12 2 3 3 3" xfId="7980" xr:uid="{1B3AFF1D-1B18-4F78-ABAE-BAC7099D6455}"/>
    <cellStyle name="Normal 9 12 2 3 4" xfId="1820" xr:uid="{72624AA6-472A-4C66-90CE-BB5D10EB3738}"/>
    <cellStyle name="Normal 9 12 2 3 4 2" xfId="10032" xr:uid="{A4720818-F5F6-41FF-9E08-57A2DEBF1CBA}"/>
    <cellStyle name="Normal 9 12 2 3 4 3" xfId="5927" xr:uid="{10356250-FE62-4D81-84C8-F5F9A5858003}"/>
    <cellStyle name="Normal 9 12 2 3 5" xfId="9006" xr:uid="{59BAEB4B-25EA-4BF5-8CC4-981BA7AD26FF}"/>
    <cellStyle name="Normal 9 12 2 3 6" xfId="4901" xr:uid="{E07465BF-9ED5-4D0A-AFC2-3840CD9CBCA5}"/>
    <cellStyle name="Normal 9 12 2 4" xfId="2366" xr:uid="{118D22A4-3097-4013-8E3C-DCA39880B226}"/>
    <cellStyle name="Normal 9 12 2 4 2" xfId="10578" xr:uid="{C4B2137D-1338-4F87-B65B-60F213782D9C}"/>
    <cellStyle name="Normal 9 12 2 4 3" xfId="6473" xr:uid="{DE249EAE-9CFD-4AE7-AEE7-BFD2BC65F2FF}"/>
    <cellStyle name="Normal 9 12 2 5" xfId="3392" xr:uid="{74D08C91-3EDB-4D87-9F43-CB2BB69CBAEF}"/>
    <cellStyle name="Normal 9 12 2 5 2" xfId="11604" xr:uid="{6D391071-6768-4FC8-BFAF-DD83FEA3836C}"/>
    <cellStyle name="Normal 9 12 2 5 3" xfId="7499" xr:uid="{02FFB74C-8E48-41F8-8EA5-980696DA83E8}"/>
    <cellStyle name="Normal 9 12 2 6" xfId="1339" xr:uid="{2DF90DA4-5FCA-4129-B6EA-222F5490E24A}"/>
    <cellStyle name="Normal 9 12 2 6 2" xfId="9551" xr:uid="{D3B58F52-9A2A-4B26-9ADA-F360E7413470}"/>
    <cellStyle name="Normal 9 12 2 6 3" xfId="5446" xr:uid="{5E387EF9-084F-450C-9529-54823C01F86B}"/>
    <cellStyle name="Normal 9 12 2 7" xfId="8525" xr:uid="{F9040FA4-F556-4204-B3D0-5D48E2B261E6}"/>
    <cellStyle name="Normal 9 12 2 8" xfId="4420" xr:uid="{8CC29A92-48A9-4117-A7DC-91AF2399F536}"/>
    <cellStyle name="Normal 9 12 3" xfId="495" xr:uid="{19A90D56-333D-4C5B-8684-C92FB8BBC48E}"/>
    <cellStyle name="Normal 9 12 3 2" xfId="978" xr:uid="{0D5DB31B-431A-4E5C-AE15-E17D989560D0}"/>
    <cellStyle name="Normal 9 12 3 2 2" xfId="3032" xr:uid="{6D1EB088-B391-436A-B964-10A8119C6A1D}"/>
    <cellStyle name="Normal 9 12 3 2 2 2" xfId="11244" xr:uid="{9635E3F7-C6D1-44C5-BF3D-9A2A48548D5A}"/>
    <cellStyle name="Normal 9 12 3 2 2 3" xfId="7139" xr:uid="{32B8B6DE-B468-440D-A2EA-BF512E81BE63}"/>
    <cellStyle name="Normal 9 12 3 2 3" xfId="4058" xr:uid="{D352A992-1398-47DC-BE03-447BE402B383}"/>
    <cellStyle name="Normal 9 12 3 2 3 2" xfId="12270" xr:uid="{669EAE34-E86C-4AA9-A320-B7B6CFF1606C}"/>
    <cellStyle name="Normal 9 12 3 2 3 3" xfId="8165" xr:uid="{C8D7AF11-6A45-49F5-8D5D-FD7938ABA109}"/>
    <cellStyle name="Normal 9 12 3 2 4" xfId="2005" xr:uid="{57A1BD39-7184-4AD1-9518-401E5A71638D}"/>
    <cellStyle name="Normal 9 12 3 2 4 2" xfId="10217" xr:uid="{5257B6DB-8EB5-4D92-B24B-E5B8D9C8EBAA}"/>
    <cellStyle name="Normal 9 12 3 2 4 3" xfId="6112" xr:uid="{3563AD3F-7DF4-4ED8-ACDD-A75AEE562F98}"/>
    <cellStyle name="Normal 9 12 3 2 5" xfId="9191" xr:uid="{A57AE71B-FA65-46F0-9ABD-90D65D4DDB66}"/>
    <cellStyle name="Normal 9 12 3 2 6" xfId="5086" xr:uid="{7A436984-D767-40DA-8D21-8D4E9173E61E}"/>
    <cellStyle name="Normal 9 12 3 3" xfId="2551" xr:uid="{BC925271-15FC-4224-AAEE-A32409ECEB19}"/>
    <cellStyle name="Normal 9 12 3 3 2" xfId="10763" xr:uid="{28F1AF32-ECAC-443B-ABFB-7AA6E0B93C1C}"/>
    <cellStyle name="Normal 9 12 3 3 3" xfId="6658" xr:uid="{D7F2D13F-8497-4A43-AE04-FCBA1B8A55D5}"/>
    <cellStyle name="Normal 9 12 3 4" xfId="3577" xr:uid="{8E9612DF-791A-48CE-AB6E-1612DB54D4A1}"/>
    <cellStyle name="Normal 9 12 3 4 2" xfId="11789" xr:uid="{D4E44709-A8B0-49D1-830A-9FA53E3BFA88}"/>
    <cellStyle name="Normal 9 12 3 4 3" xfId="7684" xr:uid="{159B5FD3-8570-4158-BA81-D6C72F4F86E6}"/>
    <cellStyle name="Normal 9 12 3 5" xfId="1524" xr:uid="{42A6FC61-06CB-4261-8C46-8B611D23898A}"/>
    <cellStyle name="Normal 9 12 3 5 2" xfId="9736" xr:uid="{0D8A90D0-8515-426C-913B-79381196C7AD}"/>
    <cellStyle name="Normal 9 12 3 5 3" xfId="5631" xr:uid="{0727C470-E69E-45B1-AE72-441AA8DE7F0C}"/>
    <cellStyle name="Normal 9 12 3 6" xfId="8710" xr:uid="{130B60B7-5F23-4846-92F2-A3D820193143}"/>
    <cellStyle name="Normal 9 12 3 7" xfId="4605" xr:uid="{A31D3EE9-01FE-40C8-9BCF-ED8CC3DC7DC2}"/>
    <cellStyle name="Normal 9 12 4" xfId="249" xr:uid="{9F05D1F6-47D9-421D-A73C-EEA7C7AC4439}"/>
    <cellStyle name="Normal 9 12 4 2" xfId="2308" xr:uid="{0EA8AFDA-3DB0-4D21-8D34-51B31E873F00}"/>
    <cellStyle name="Normal 9 12 4 2 2" xfId="10520" xr:uid="{90F18FB6-DB4C-49C0-97E9-A465018AD7C7}"/>
    <cellStyle name="Normal 9 12 4 2 3" xfId="6415" xr:uid="{3B10AD39-FF01-4487-A27F-A4F5AF80977F}"/>
    <cellStyle name="Normal 9 12 4 3" xfId="3334" xr:uid="{77695FA0-A5D7-48D4-ADC4-FB893762FA0D}"/>
    <cellStyle name="Normal 9 12 4 3 2" xfId="11546" xr:uid="{F9A060BD-AE8B-47B6-9157-2DF6FF8937F9}"/>
    <cellStyle name="Normal 9 12 4 3 3" xfId="7441" xr:uid="{DF5C9B09-7A3F-4F40-9A88-32B21BB50FDF}"/>
    <cellStyle name="Normal 9 12 4 4" xfId="1281" xr:uid="{438E9156-169F-45C6-A980-144AC219023C}"/>
    <cellStyle name="Normal 9 12 4 4 2" xfId="9493" xr:uid="{57C4E9BC-38FD-4B73-B9AC-2DD62429FE33}"/>
    <cellStyle name="Normal 9 12 4 4 3" xfId="5388" xr:uid="{B9C0C060-9029-496E-8C56-227FAC67C6A6}"/>
    <cellStyle name="Normal 9 12 4 5" xfId="8467" xr:uid="{6A1CE536-034C-45E8-B526-87431285340F}"/>
    <cellStyle name="Normal 9 12 4 6" xfId="4362" xr:uid="{B7CE0ACE-066D-4EE9-A3E9-DA3CE0F0EF18}"/>
    <cellStyle name="Normal 9 12 5" xfId="735" xr:uid="{D49F832B-8D15-4CC1-98C4-759DCC4BD07B}"/>
    <cellStyle name="Normal 9 12 5 2" xfId="2789" xr:uid="{C21ED279-8F1C-43E1-87E0-7EF2407DC057}"/>
    <cellStyle name="Normal 9 12 5 2 2" xfId="11001" xr:uid="{02CE8E76-CF34-459E-A659-9F3DAB8B56CC}"/>
    <cellStyle name="Normal 9 12 5 2 3" xfId="6896" xr:uid="{5AA38465-F984-42A9-A6FF-6121418CF689}"/>
    <cellStyle name="Normal 9 12 5 3" xfId="3815" xr:uid="{1DB49CFC-CB30-4AEF-9574-62F948C28A55}"/>
    <cellStyle name="Normal 9 12 5 3 2" xfId="12027" xr:uid="{C54DDD04-EE56-47DA-8C3C-204BD0B76E41}"/>
    <cellStyle name="Normal 9 12 5 3 3" xfId="7922" xr:uid="{15484F01-CA60-4BFA-8289-B75505D6E437}"/>
    <cellStyle name="Normal 9 12 5 4" xfId="1762" xr:uid="{0A977765-F931-4C47-A967-CDD909169D70}"/>
    <cellStyle name="Normal 9 12 5 4 2" xfId="9974" xr:uid="{4DBE4264-0083-420C-BB3B-A5F0CC977F4E}"/>
    <cellStyle name="Normal 9 12 5 4 3" xfId="5869" xr:uid="{10490126-16A4-4B42-A8F7-8F05A600A164}"/>
    <cellStyle name="Normal 9 12 5 5" xfId="8948" xr:uid="{69AEC215-2BDF-4C63-B737-A5D51B10E4BB}"/>
    <cellStyle name="Normal 9 12 5 6" xfId="4843" xr:uid="{88956552-B3A5-453D-8D2D-4445A334B92E}"/>
    <cellStyle name="Normal 9 12 6" xfId="2251" xr:uid="{18C42D9A-26D3-4EDB-9B71-6847BDC3C0B2}"/>
    <cellStyle name="Normal 9 12 6 2" xfId="10463" xr:uid="{45FFF7AD-7A75-43CD-B00B-160D9CC24F4D}"/>
    <cellStyle name="Normal 9 12 6 3" xfId="6358" xr:uid="{90125AC6-A524-420C-8BFD-318BD582AD47}"/>
    <cellStyle name="Normal 9 12 7" xfId="3277" xr:uid="{9206FE46-7EDF-40F3-BD1C-A2CCE3C53675}"/>
    <cellStyle name="Normal 9 12 7 2" xfId="11489" xr:uid="{9116C811-FB2B-44D0-B9B3-DF6C7315A78B}"/>
    <cellStyle name="Normal 9 12 7 3" xfId="7384" xr:uid="{3B58C442-A56F-45BF-9E92-E1249238BF92}"/>
    <cellStyle name="Normal 9 12 8" xfId="1224" xr:uid="{DF615663-279F-4D5D-9A3D-72D05669753F}"/>
    <cellStyle name="Normal 9 12 8 2" xfId="9436" xr:uid="{DC5B1662-2AD5-49DD-8CB0-7135F34869EB}"/>
    <cellStyle name="Normal 9 12 8 3" xfId="5331" xr:uid="{9F3B7644-4CDA-47B6-949B-1DAAEE9621C2}"/>
    <cellStyle name="Normal 9 12 9" xfId="8410" xr:uid="{8A2C99DE-8772-49AA-9BAE-782D1BBC1AB6}"/>
    <cellStyle name="Normal 9 13" xfId="330" xr:uid="{ED3B8C61-3E81-4393-AA75-E161ED6566C9}"/>
    <cellStyle name="Normal 9 13 2" xfId="575" xr:uid="{ECD8B9BB-ADFC-450D-A46A-5306C3F4A6C7}"/>
    <cellStyle name="Normal 9 13 2 2" xfId="1058" xr:uid="{A9054008-9DCF-40FF-B66D-3C50BBB190E5}"/>
    <cellStyle name="Normal 9 13 2 2 2" xfId="3112" xr:uid="{A58BAC5F-1606-4180-97EE-A375C52D957B}"/>
    <cellStyle name="Normal 9 13 2 2 2 2" xfId="11324" xr:uid="{F65CC141-8526-44E7-A9F7-DCD44BC432CD}"/>
    <cellStyle name="Normal 9 13 2 2 2 3" xfId="7219" xr:uid="{EF239D45-50BE-4F72-B59C-70C062FBA827}"/>
    <cellStyle name="Normal 9 13 2 2 3" xfId="4138" xr:uid="{3E053186-FC15-4DDA-9AA0-DFCF5F189258}"/>
    <cellStyle name="Normal 9 13 2 2 3 2" xfId="12350" xr:uid="{E1708BE4-4FD3-4BB8-948B-86689D5EDB45}"/>
    <cellStyle name="Normal 9 13 2 2 3 3" xfId="8245" xr:uid="{7DD237E8-E336-45B5-A5E2-96581EED5574}"/>
    <cellStyle name="Normal 9 13 2 2 4" xfId="2085" xr:uid="{BAED8F76-7635-4DC8-B7E6-B6603F7864A5}"/>
    <cellStyle name="Normal 9 13 2 2 4 2" xfId="10297" xr:uid="{4738B496-EAFB-4155-8CE7-49EFD52CD96A}"/>
    <cellStyle name="Normal 9 13 2 2 4 3" xfId="6192" xr:uid="{B6FC7C80-282D-4787-9A91-FA0206D6CA97}"/>
    <cellStyle name="Normal 9 13 2 2 5" xfId="9271" xr:uid="{0E57945F-65A8-40CE-A2FD-4FBDC4FC3E69}"/>
    <cellStyle name="Normal 9 13 2 2 6" xfId="5166" xr:uid="{2E6965BF-ABF4-4D30-8BAE-539521D81B2E}"/>
    <cellStyle name="Normal 9 13 2 3" xfId="2631" xr:uid="{398F7728-F5D6-4BE0-8125-E294935F3CAE}"/>
    <cellStyle name="Normal 9 13 2 3 2" xfId="10843" xr:uid="{01F96424-3264-49F1-8A05-5E1D1D61F9AA}"/>
    <cellStyle name="Normal 9 13 2 3 3" xfId="6738" xr:uid="{0A9F1DB0-61EF-4B0A-994F-AE545732D82F}"/>
    <cellStyle name="Normal 9 13 2 4" xfId="3657" xr:uid="{CE1B336F-03EB-444D-938C-15251AFFEB09}"/>
    <cellStyle name="Normal 9 13 2 4 2" xfId="11869" xr:uid="{DD6349CE-9E72-4351-A935-A16594088577}"/>
    <cellStyle name="Normal 9 13 2 4 3" xfId="7764" xr:uid="{C3CE476D-F3F6-402A-ABF5-2CAD8FFD8954}"/>
    <cellStyle name="Normal 9 13 2 5" xfId="1604" xr:uid="{09444FCB-2441-40C1-824A-E48C0D374FF8}"/>
    <cellStyle name="Normal 9 13 2 5 2" xfId="9816" xr:uid="{B76B6A07-DA30-4334-A9BF-DB8ECAEC4332}"/>
    <cellStyle name="Normal 9 13 2 5 3" xfId="5711" xr:uid="{72E6DE50-B1E9-476B-B926-BDFC0E0BBA11}"/>
    <cellStyle name="Normal 9 13 2 6" xfId="8790" xr:uid="{EFF6EE82-99D8-45B5-8D1D-63AC40F16DEE}"/>
    <cellStyle name="Normal 9 13 2 7" xfId="4685" xr:uid="{3009142C-1D6F-430F-A0C8-72801C14A2D6}"/>
    <cellStyle name="Normal 9 13 3" xfId="816" xr:uid="{38B2F6B1-BE10-4A01-914B-A255F7D4EC90}"/>
    <cellStyle name="Normal 9 13 3 2" xfId="2870" xr:uid="{C0E867A1-F26D-4350-AF0A-D8B5B286307C}"/>
    <cellStyle name="Normal 9 13 3 2 2" xfId="11082" xr:uid="{495B20C7-1B62-43EF-8651-948351042AC5}"/>
    <cellStyle name="Normal 9 13 3 2 3" xfId="6977" xr:uid="{10815AA6-D060-4605-969C-81F4F309CEFB}"/>
    <cellStyle name="Normal 9 13 3 3" xfId="3896" xr:uid="{970A5C7E-BC9F-4B5B-B6CE-CE6001CB1734}"/>
    <cellStyle name="Normal 9 13 3 3 2" xfId="12108" xr:uid="{F483DAA1-2B3C-4289-B049-7BCACD543E89}"/>
    <cellStyle name="Normal 9 13 3 3 3" xfId="8003" xr:uid="{7CB30537-AEDE-48A6-841B-864F89F8C200}"/>
    <cellStyle name="Normal 9 13 3 4" xfId="1843" xr:uid="{EEFBD8AB-A466-4894-A4F0-D54E2AF5C304}"/>
    <cellStyle name="Normal 9 13 3 4 2" xfId="10055" xr:uid="{BBFA4C23-B5B3-43F6-9541-45FFEB012238}"/>
    <cellStyle name="Normal 9 13 3 4 3" xfId="5950" xr:uid="{38063518-549C-4DC0-83B4-8F22393422DA}"/>
    <cellStyle name="Normal 9 13 3 5" xfId="9029" xr:uid="{3710A8B9-DFFA-46A5-BC41-44A201D585C1}"/>
    <cellStyle name="Normal 9 13 3 6" xfId="4924" xr:uid="{7BF202E9-3B2D-4EA4-8621-71B18866F5CF}"/>
    <cellStyle name="Normal 9 13 4" xfId="2389" xr:uid="{AAD84869-934A-4AB6-85CC-1B0F750DB662}"/>
    <cellStyle name="Normal 9 13 4 2" xfId="10601" xr:uid="{AA4E492F-9A3C-4CAB-973E-F54FFCDD3BC3}"/>
    <cellStyle name="Normal 9 13 4 3" xfId="6496" xr:uid="{535AA188-4BF1-4775-BADB-1F5466E1AF15}"/>
    <cellStyle name="Normal 9 13 5" xfId="3415" xr:uid="{9FB23778-F3B9-4BFA-8767-E6E807165969}"/>
    <cellStyle name="Normal 9 13 5 2" xfId="11627" xr:uid="{1D569C93-49D7-4DDE-B688-E56F519AF0AD}"/>
    <cellStyle name="Normal 9 13 5 3" xfId="7522" xr:uid="{3271736E-7D77-4343-9AD6-822DD0D29356}"/>
    <cellStyle name="Normal 9 13 6" xfId="1362" xr:uid="{042B619C-4391-4BFD-8262-F851A3CAF3B3}"/>
    <cellStyle name="Normal 9 13 6 2" xfId="9574" xr:uid="{EE498507-0B04-4020-8A0F-D20055E31380}"/>
    <cellStyle name="Normal 9 13 6 3" xfId="5469" xr:uid="{27117A80-9911-476A-94FD-45042D63CEE9}"/>
    <cellStyle name="Normal 9 13 7" xfId="8548" xr:uid="{0A4D6695-8DCF-4ECB-9E2F-962350AF4C2D}"/>
    <cellStyle name="Normal 9 13 8" xfId="4443" xr:uid="{FB8E185B-F5A4-415E-BCEB-B8DBC630C65E}"/>
    <cellStyle name="Normal 9 14" xfId="373" xr:uid="{2EC584A9-132D-4DC8-B874-D1D95E3E0335}"/>
    <cellStyle name="Normal 9 14 2" xfId="616" xr:uid="{8F76A3E0-532A-4B82-B331-728C5659B353}"/>
    <cellStyle name="Normal 9 14 2 2" xfId="1099" xr:uid="{BFC5EB52-A6B9-40C3-941E-65C6A3458866}"/>
    <cellStyle name="Normal 9 14 2 2 2" xfId="3153" xr:uid="{FE5FEB2A-0668-464F-9595-B0E3B469869C}"/>
    <cellStyle name="Normal 9 14 2 2 2 2" xfId="11365" xr:uid="{AAEE9B90-9262-4067-B4B0-D11B11B43C5D}"/>
    <cellStyle name="Normal 9 14 2 2 2 3" xfId="7260" xr:uid="{5C7E44AB-B8E1-41D3-B9D3-C1E533D89989}"/>
    <cellStyle name="Normal 9 14 2 2 3" xfId="4179" xr:uid="{8CD556E7-AAD8-4DD0-B864-A52413BC6987}"/>
    <cellStyle name="Normal 9 14 2 2 3 2" xfId="12391" xr:uid="{4A276480-D640-4A9D-BB18-6AD1A3D6EED1}"/>
    <cellStyle name="Normal 9 14 2 2 3 3" xfId="8286" xr:uid="{0C376888-CC3D-494E-BEF6-C301964A29F2}"/>
    <cellStyle name="Normal 9 14 2 2 4" xfId="2126" xr:uid="{16B37A2F-0B8A-4F52-8045-BED57F699D16}"/>
    <cellStyle name="Normal 9 14 2 2 4 2" xfId="10338" xr:uid="{0524A4EF-AF00-459B-9DA3-2E8FAA0CEDF0}"/>
    <cellStyle name="Normal 9 14 2 2 4 3" xfId="6233" xr:uid="{EFF63B22-21B7-46EA-9713-8F33C2AB253C}"/>
    <cellStyle name="Normal 9 14 2 2 5" xfId="9312" xr:uid="{0DB8E704-E254-40B1-8907-1C3D9D3090BD}"/>
    <cellStyle name="Normal 9 14 2 2 6" xfId="5207" xr:uid="{3CE7D76C-2980-4015-9985-AE52ED5E51B4}"/>
    <cellStyle name="Normal 9 14 2 3" xfId="2672" xr:uid="{987B33D3-A8CC-41CC-BD1F-6F2F6915ECC5}"/>
    <cellStyle name="Normal 9 14 2 3 2" xfId="10884" xr:uid="{9067484E-DCF2-4CDC-99BC-24AA850B3CBB}"/>
    <cellStyle name="Normal 9 14 2 3 3" xfId="6779" xr:uid="{79C59A07-DAF2-49C0-98D1-43BE4C1EB063}"/>
    <cellStyle name="Normal 9 14 2 4" xfId="3698" xr:uid="{C28491F9-C6C8-471A-B6BD-F4E50B75BB0F}"/>
    <cellStyle name="Normal 9 14 2 4 2" xfId="11910" xr:uid="{9F327B8D-ADC5-4862-AD13-5BC709C4A249}"/>
    <cellStyle name="Normal 9 14 2 4 3" xfId="7805" xr:uid="{4EB49272-E0B2-4A4B-8CDA-858E999648AE}"/>
    <cellStyle name="Normal 9 14 2 5" xfId="1645" xr:uid="{B045EB87-3494-48F6-83B2-DD6D7A845908}"/>
    <cellStyle name="Normal 9 14 2 5 2" xfId="9857" xr:uid="{01DBC51B-6ECC-4842-92DD-363C1717BE2A}"/>
    <cellStyle name="Normal 9 14 2 5 3" xfId="5752" xr:uid="{36284FDA-F87A-4262-AD1F-305E4FCEED38}"/>
    <cellStyle name="Normal 9 14 2 6" xfId="8831" xr:uid="{0E7BFFA2-C34F-4428-BDE7-F8A87ED633E2}"/>
    <cellStyle name="Normal 9 14 2 7" xfId="4726" xr:uid="{8487C31E-EC6F-4F97-994C-499193D5FED6}"/>
    <cellStyle name="Normal 9 14 3" xfId="857" xr:uid="{4FB7CDF8-AFD7-4C7D-A8DC-EF18200F7386}"/>
    <cellStyle name="Normal 9 14 3 2" xfId="2911" xr:uid="{3645F273-CFE7-4061-BB8E-BCC69DBA1C9C}"/>
    <cellStyle name="Normal 9 14 3 2 2" xfId="11123" xr:uid="{C7748CED-AF00-4031-9268-11645831A43D}"/>
    <cellStyle name="Normal 9 14 3 2 3" xfId="7018" xr:uid="{1017A00E-EDB3-49AA-9730-68AFDFE9508E}"/>
    <cellStyle name="Normal 9 14 3 3" xfId="3937" xr:uid="{18ED5AB2-CD80-4C81-9470-38D53D03CAF3}"/>
    <cellStyle name="Normal 9 14 3 3 2" xfId="12149" xr:uid="{BFAAD030-9B6B-42B0-96F9-A3D5A8F653BA}"/>
    <cellStyle name="Normal 9 14 3 3 3" xfId="8044" xr:uid="{A2E31CBE-172D-47EE-BB2C-2D81DD68601E}"/>
    <cellStyle name="Normal 9 14 3 4" xfId="1884" xr:uid="{5013A4D7-5A50-496D-85C4-34E6FC41747A}"/>
    <cellStyle name="Normal 9 14 3 4 2" xfId="10096" xr:uid="{4C535C89-483A-4318-8F69-D83029B60A06}"/>
    <cellStyle name="Normal 9 14 3 4 3" xfId="5991" xr:uid="{1A48182F-FD26-43E1-AFDF-6D8CFA915B2E}"/>
    <cellStyle name="Normal 9 14 3 5" xfId="9070" xr:uid="{350764F9-6082-41EA-A97F-0A499E9A10A4}"/>
    <cellStyle name="Normal 9 14 3 6" xfId="4965" xr:uid="{34759CCD-A000-4918-8F63-4B062C08D4EE}"/>
    <cellStyle name="Normal 9 14 4" xfId="2430" xr:uid="{BA95AE35-EAA9-4E29-B569-4B852D9961D1}"/>
    <cellStyle name="Normal 9 14 4 2" xfId="10642" xr:uid="{0974CC27-63EA-4E8D-9593-4B6A061A4073}"/>
    <cellStyle name="Normal 9 14 4 3" xfId="6537" xr:uid="{9B76205D-D3CB-4174-8F91-156E6ED57A5C}"/>
    <cellStyle name="Normal 9 14 5" xfId="3456" xr:uid="{2AA169C7-040E-4AA8-994B-623B59A5CB8D}"/>
    <cellStyle name="Normal 9 14 5 2" xfId="11668" xr:uid="{B968E338-F507-4388-8108-CE24BD60A9DA}"/>
    <cellStyle name="Normal 9 14 5 3" xfId="7563" xr:uid="{37AA6FED-D47E-40D4-8E47-8FFD774E3DBD}"/>
    <cellStyle name="Normal 9 14 6" xfId="1403" xr:uid="{4D802AB7-E09F-429A-B2B9-3CAF3AC46439}"/>
    <cellStyle name="Normal 9 14 6 2" xfId="9615" xr:uid="{3DC849DF-FBD3-452B-A358-EA2DC041D993}"/>
    <cellStyle name="Normal 9 14 6 3" xfId="5510" xr:uid="{BFCE709D-70C0-4A56-BE4F-3BB5C6D57841}"/>
    <cellStyle name="Normal 9 14 7" xfId="8589" xr:uid="{8158EF3A-896B-433B-9128-987EBE13E0DA}"/>
    <cellStyle name="Normal 9 14 8" xfId="4484" xr:uid="{654A2E0C-4F99-4216-B61E-72BA5CB4041C}"/>
    <cellStyle name="Normal 9 15" xfId="414" xr:uid="{7A126D4F-2A69-44E6-A996-7FF5002E2C42}"/>
    <cellStyle name="Normal 9 15 2" xfId="657" xr:uid="{F82CF354-8492-4662-A8E6-8682BA4F7467}"/>
    <cellStyle name="Normal 9 15 2 2" xfId="1140" xr:uid="{F29C8981-107E-46B3-AE32-418F3AE4EB2C}"/>
    <cellStyle name="Normal 9 15 2 2 2" xfId="3194" xr:uid="{5896C47B-554A-4209-843C-9DBEDB9C32A9}"/>
    <cellStyle name="Normal 9 15 2 2 2 2" xfId="11406" xr:uid="{0DF0B91E-B4B7-4F6B-BA01-E6C6395CFB4C}"/>
    <cellStyle name="Normal 9 15 2 2 2 3" xfId="7301" xr:uid="{75E91703-D334-41F8-BC75-9EEF10743F1A}"/>
    <cellStyle name="Normal 9 15 2 2 3" xfId="4220" xr:uid="{27ADBD31-4550-4DB3-BE1F-609916AF0278}"/>
    <cellStyle name="Normal 9 15 2 2 3 2" xfId="12432" xr:uid="{FEAA4F52-BF07-4F4D-BB77-0ED72E5A249A}"/>
    <cellStyle name="Normal 9 15 2 2 3 3" xfId="8327" xr:uid="{2D35C34E-547C-40C3-8047-982D15347173}"/>
    <cellStyle name="Normal 9 15 2 2 4" xfId="2167" xr:uid="{8B6527B0-50D3-43C6-A99D-5BAE9714B8BF}"/>
    <cellStyle name="Normal 9 15 2 2 4 2" xfId="10379" xr:uid="{FECFCCE0-B2A2-4C87-BDF6-109952395103}"/>
    <cellStyle name="Normal 9 15 2 2 4 3" xfId="6274" xr:uid="{55A371A9-9A7C-4FCB-908D-0A42032697B3}"/>
    <cellStyle name="Normal 9 15 2 2 5" xfId="9353" xr:uid="{7BC94B90-56AA-4BD3-BF77-1DE22EC5B47D}"/>
    <cellStyle name="Normal 9 15 2 2 6" xfId="5248" xr:uid="{5291C7E7-AEF3-44FC-81C7-AD93E13DF114}"/>
    <cellStyle name="Normal 9 15 2 3" xfId="2713" xr:uid="{13427D8A-5A1F-47B7-A73B-1B35E523045E}"/>
    <cellStyle name="Normal 9 15 2 3 2" xfId="10925" xr:uid="{491A3BD3-0195-47A8-928A-A10CAB260499}"/>
    <cellStyle name="Normal 9 15 2 3 3" xfId="6820" xr:uid="{131465C9-4C61-4665-8E41-37A34540071B}"/>
    <cellStyle name="Normal 9 15 2 4" xfId="3739" xr:uid="{CE90DA88-BA16-4CBB-881F-FC36FB26616D}"/>
    <cellStyle name="Normal 9 15 2 4 2" xfId="11951" xr:uid="{B00836D8-82C7-4FE8-A2A1-8E62B9C1AD54}"/>
    <cellStyle name="Normal 9 15 2 4 3" xfId="7846" xr:uid="{F6C2DD0E-5494-4888-A59E-0E3B7F15A5B8}"/>
    <cellStyle name="Normal 9 15 2 5" xfId="1686" xr:uid="{B1F3F615-3D5C-457F-BDEC-C87D82EEDD63}"/>
    <cellStyle name="Normal 9 15 2 5 2" xfId="9898" xr:uid="{ABD84488-5AAD-4089-A142-AA7CEAADB688}"/>
    <cellStyle name="Normal 9 15 2 5 3" xfId="5793" xr:uid="{E8231276-26C9-4199-B8D7-7D28554BD409}"/>
    <cellStyle name="Normal 9 15 2 6" xfId="8872" xr:uid="{247F4E78-2A39-484A-A5E0-14327AE2F774}"/>
    <cellStyle name="Normal 9 15 2 7" xfId="4767" xr:uid="{4E253035-A126-42CE-B852-F88D1D17E459}"/>
    <cellStyle name="Normal 9 15 3" xfId="898" xr:uid="{E6ED4A4C-FD1A-4689-B358-D7F4CFF7F4A0}"/>
    <cellStyle name="Normal 9 15 3 2" xfId="2952" xr:uid="{1A59B979-BD4D-4CC9-8753-9D92B5DCBB03}"/>
    <cellStyle name="Normal 9 15 3 2 2" xfId="11164" xr:uid="{2303383D-C2F7-4E08-A096-BE603B1FED7E}"/>
    <cellStyle name="Normal 9 15 3 2 3" xfId="7059" xr:uid="{61B5555F-48D2-4374-811C-D85DDCDB29BB}"/>
    <cellStyle name="Normal 9 15 3 3" xfId="3978" xr:uid="{F559B5B4-6278-4158-9F88-85E8549BB6FB}"/>
    <cellStyle name="Normal 9 15 3 3 2" xfId="12190" xr:uid="{0B5A9DCE-E2B8-48DD-99C6-BD0570C2695E}"/>
    <cellStyle name="Normal 9 15 3 3 3" xfId="8085" xr:uid="{9D2F1521-0993-4965-AC79-26E52DE3F2D5}"/>
    <cellStyle name="Normal 9 15 3 4" xfId="1925" xr:uid="{F49C4BB3-2B81-4B0C-AED0-20E6B4F9CA75}"/>
    <cellStyle name="Normal 9 15 3 4 2" xfId="10137" xr:uid="{2AA6369F-470C-4A98-8AFA-108BD64251B2}"/>
    <cellStyle name="Normal 9 15 3 4 3" xfId="6032" xr:uid="{7CEDEE7B-981D-4D63-AA04-55A22CF4E5E7}"/>
    <cellStyle name="Normal 9 15 3 5" xfId="9111" xr:uid="{C415167C-6728-495D-BAE6-180524935A01}"/>
    <cellStyle name="Normal 9 15 3 6" xfId="5006" xr:uid="{3BB858D5-1CF2-431D-8858-0DDD0BBB9B27}"/>
    <cellStyle name="Normal 9 15 4" xfId="2471" xr:uid="{A19EDAFE-909C-4401-9B63-607B013FDAFD}"/>
    <cellStyle name="Normal 9 15 4 2" xfId="10683" xr:uid="{204C800B-E825-4B25-A609-57127A3516F2}"/>
    <cellStyle name="Normal 9 15 4 3" xfId="6578" xr:uid="{CD462846-C913-4077-AC60-54FA166DCE16}"/>
    <cellStyle name="Normal 9 15 5" xfId="3497" xr:uid="{44D4299A-20ED-4BC7-A028-3E471D00B4F5}"/>
    <cellStyle name="Normal 9 15 5 2" xfId="11709" xr:uid="{D3A619FF-8BDD-44B1-BB20-8F78ED8955DD}"/>
    <cellStyle name="Normal 9 15 5 3" xfId="7604" xr:uid="{683ADA64-E902-427D-B2FE-1FFE0DDB50D1}"/>
    <cellStyle name="Normal 9 15 6" xfId="1444" xr:uid="{19D2D29C-B49F-456D-8B17-669AC95AA0E3}"/>
    <cellStyle name="Normal 9 15 6 2" xfId="9656" xr:uid="{739AF4BB-3DD4-40D8-BB17-A7718133F652}"/>
    <cellStyle name="Normal 9 15 6 3" xfId="5551" xr:uid="{31E8423D-BD0B-4882-B489-1A715C65DE09}"/>
    <cellStyle name="Normal 9 15 7" xfId="8630" xr:uid="{EDDD341F-6BC7-4363-A020-9BEFCBAC0232}"/>
    <cellStyle name="Normal 9 15 8" xfId="4525" xr:uid="{F26D8061-79BA-482A-B83B-3E514D346677}"/>
    <cellStyle name="Normal 9 16" xfId="272" xr:uid="{D4BAD44F-7152-405F-8169-392DD1686BFB}"/>
    <cellStyle name="Normal 9 16 2" xfId="518" xr:uid="{55EA7EAB-E66E-4520-9A9D-942F69C9BCF8}"/>
    <cellStyle name="Normal 9 16 2 2" xfId="1001" xr:uid="{85DF737C-3FCC-4C3C-88CC-64F59B328500}"/>
    <cellStyle name="Normal 9 16 2 2 2" xfId="3055" xr:uid="{E6B54A99-27C6-4859-BC06-941F0E4FE674}"/>
    <cellStyle name="Normal 9 16 2 2 2 2" xfId="11267" xr:uid="{8537CF33-58E5-4A39-AC75-81CD027A4F94}"/>
    <cellStyle name="Normal 9 16 2 2 2 3" xfId="7162" xr:uid="{FB5CB4EF-5EA9-46D9-91D2-0191B91204E1}"/>
    <cellStyle name="Normal 9 16 2 2 3" xfId="4081" xr:uid="{1216FDDD-CCC1-48FE-8408-BA30F6E79C3D}"/>
    <cellStyle name="Normal 9 16 2 2 3 2" xfId="12293" xr:uid="{04E17BA7-6126-4C1C-A54D-F080D7C57AE2}"/>
    <cellStyle name="Normal 9 16 2 2 3 3" xfId="8188" xr:uid="{1F24B9C9-E175-4C9C-BF7E-A7D069A92D29}"/>
    <cellStyle name="Normal 9 16 2 2 4" xfId="2028" xr:uid="{E8D7BD21-C6E4-4D0A-B4B6-3B7E75035C4A}"/>
    <cellStyle name="Normal 9 16 2 2 4 2" xfId="10240" xr:uid="{B869B6B1-2360-4491-9648-2DF87884C28A}"/>
    <cellStyle name="Normal 9 16 2 2 4 3" xfId="6135" xr:uid="{546C877A-8D57-44D3-9831-A1A56F544660}"/>
    <cellStyle name="Normal 9 16 2 2 5" xfId="9214" xr:uid="{83D5C1D0-8020-40E2-BB02-8CC7F5817885}"/>
    <cellStyle name="Normal 9 16 2 2 6" xfId="5109" xr:uid="{5901F396-252F-4B34-9036-715C77E12DFF}"/>
    <cellStyle name="Normal 9 16 2 3" xfId="2574" xr:uid="{62D8E33D-ECAF-4306-B585-0C4A6C3D8CFE}"/>
    <cellStyle name="Normal 9 16 2 3 2" xfId="10786" xr:uid="{C405F0B0-F767-4960-9879-3B1F710148E7}"/>
    <cellStyle name="Normal 9 16 2 3 3" xfId="6681" xr:uid="{94E57A2C-2A47-4A37-99E2-4D1EF8C68196}"/>
    <cellStyle name="Normal 9 16 2 4" xfId="3600" xr:uid="{90AD0FE4-BFAF-42D5-B051-34BD4F2D44BB}"/>
    <cellStyle name="Normal 9 16 2 4 2" xfId="11812" xr:uid="{96BA5614-FADA-49A8-A784-ACB7B72E78CA}"/>
    <cellStyle name="Normal 9 16 2 4 3" xfId="7707" xr:uid="{9875B0E6-5CFF-4543-B3BF-5ABA7E952FB2}"/>
    <cellStyle name="Normal 9 16 2 5" xfId="1547" xr:uid="{D28E4410-99F2-4D70-9CDA-5A890CB02A0F}"/>
    <cellStyle name="Normal 9 16 2 5 2" xfId="9759" xr:uid="{320C9826-358A-48A1-9B31-D68B6CAC4716}"/>
    <cellStyle name="Normal 9 16 2 5 3" xfId="5654" xr:uid="{A4C70784-A405-42A3-9912-CC5D3DB9144B}"/>
    <cellStyle name="Normal 9 16 2 6" xfId="8733" xr:uid="{F57871D8-63EE-4FB9-BC79-0750275F1717}"/>
    <cellStyle name="Normal 9 16 2 7" xfId="4628" xr:uid="{1463F51F-5AF1-43AF-918A-DB3E1325F937}"/>
    <cellStyle name="Normal 9 16 3" xfId="758" xr:uid="{DC35DDBC-AF44-4147-9537-2100B615BDB3}"/>
    <cellStyle name="Normal 9 16 3 2" xfId="2812" xr:uid="{EB4ED9D4-59B9-4130-A296-AFECF2B97343}"/>
    <cellStyle name="Normal 9 16 3 2 2" xfId="11024" xr:uid="{9947FA4D-5D0B-4C70-86BA-021E8B3326AA}"/>
    <cellStyle name="Normal 9 16 3 2 3" xfId="6919" xr:uid="{DFFCC1C3-8E32-4456-B5C3-604CE9176F6E}"/>
    <cellStyle name="Normal 9 16 3 3" xfId="3838" xr:uid="{B124C050-9E5F-47F8-AAED-D3E252744B1F}"/>
    <cellStyle name="Normal 9 16 3 3 2" xfId="12050" xr:uid="{2A378331-0A8E-4322-A4D4-DC5D10BA2039}"/>
    <cellStyle name="Normal 9 16 3 3 3" xfId="7945" xr:uid="{5334EF92-CCE0-4064-A64C-8421F01CF48E}"/>
    <cellStyle name="Normal 9 16 3 4" xfId="1785" xr:uid="{4A9A29EC-33C3-4F73-AE03-2135D6FD307B}"/>
    <cellStyle name="Normal 9 16 3 4 2" xfId="9997" xr:uid="{F2D1EDC6-4F37-453E-89FA-16DD55107655}"/>
    <cellStyle name="Normal 9 16 3 4 3" xfId="5892" xr:uid="{1CF3C8CE-FF5A-4E08-BE07-3971E0547B2F}"/>
    <cellStyle name="Normal 9 16 3 5" xfId="8971" xr:uid="{4B08B246-61CD-4350-94EF-AE09DEED8A0E}"/>
    <cellStyle name="Normal 9 16 3 6" xfId="4866" xr:uid="{BD191E8F-D4DF-452C-B3B0-0F94B29B0133}"/>
    <cellStyle name="Normal 9 16 4" xfId="2331" xr:uid="{11736A78-6565-44BE-B717-AA4A66D5C471}"/>
    <cellStyle name="Normal 9 16 4 2" xfId="10543" xr:uid="{8444D80F-9ABA-4770-926E-5E96D958101E}"/>
    <cellStyle name="Normal 9 16 4 3" xfId="6438" xr:uid="{2831471A-DF87-4480-A282-2A8F3BD449F1}"/>
    <cellStyle name="Normal 9 16 5" xfId="3357" xr:uid="{50A6BE9A-CEE6-4B2A-969B-7C2FBEEDA7B1}"/>
    <cellStyle name="Normal 9 16 5 2" xfId="11569" xr:uid="{F1AA83CE-810A-4904-A2DD-7ECA1723CA4C}"/>
    <cellStyle name="Normal 9 16 5 3" xfId="7464" xr:uid="{AF1CF508-541A-4ED4-A7AD-7CD55E51B2A6}"/>
    <cellStyle name="Normal 9 16 6" xfId="1304" xr:uid="{2628BC59-508A-4618-B638-A9F66584D351}"/>
    <cellStyle name="Normal 9 16 6 2" xfId="9516" xr:uid="{12EC13F2-E8A9-4546-B9AA-72A58DEE4398}"/>
    <cellStyle name="Normal 9 16 6 3" xfId="5411" xr:uid="{8CC5F6A8-1F64-4F78-873C-5FFE3768AB1E}"/>
    <cellStyle name="Normal 9 16 7" xfId="8490" xr:uid="{C2DF1782-F886-4F5B-8232-5577B894E6CF}"/>
    <cellStyle name="Normal 9 16 8" xfId="4385" xr:uid="{0C50B67C-1895-48F7-A530-0FABA46648E1}"/>
    <cellStyle name="Normal 9 17" xfId="462" xr:uid="{98B4D93C-D515-401B-912C-2A31C907EC6A}"/>
    <cellStyle name="Normal 9 17 2" xfId="945" xr:uid="{ABC6C121-7A73-4FEC-97AE-4CD9C9AE253B}"/>
    <cellStyle name="Normal 9 17 2 2" xfId="2999" xr:uid="{3AF2EF06-8339-410D-AC10-87914AF8E818}"/>
    <cellStyle name="Normal 9 17 2 2 2" xfId="11211" xr:uid="{85B8FBA4-855A-4EAD-B698-79E3B731862C}"/>
    <cellStyle name="Normal 9 17 2 2 3" xfId="7106" xr:uid="{D1311D5F-5460-4E28-A62E-EE6EA6BFE222}"/>
    <cellStyle name="Normal 9 17 2 3" xfId="4025" xr:uid="{D06EC60A-C4B6-4024-BF37-FC54DF74A533}"/>
    <cellStyle name="Normal 9 17 2 3 2" xfId="12237" xr:uid="{66D9E33A-AA7C-41F7-B6F1-D527644C01F7}"/>
    <cellStyle name="Normal 9 17 2 3 3" xfId="8132" xr:uid="{A63D1F79-7DD4-45B2-98F2-6E2B24E5EA98}"/>
    <cellStyle name="Normal 9 17 2 4" xfId="1972" xr:uid="{28D01BE8-3311-46D9-A39A-0644813D690E}"/>
    <cellStyle name="Normal 9 17 2 4 2" xfId="10184" xr:uid="{60D6A507-DD44-44FA-8B58-B625D7A4E3D6}"/>
    <cellStyle name="Normal 9 17 2 4 3" xfId="6079" xr:uid="{0B52C208-EB7E-475B-969C-89C8666CFFF9}"/>
    <cellStyle name="Normal 9 17 2 5" xfId="9158" xr:uid="{76F2AA97-D0F9-42BB-A9C6-2D32FF053D38}"/>
    <cellStyle name="Normal 9 17 2 6" xfId="5053" xr:uid="{73D2DB75-5A61-443D-94FB-3E7893A52C16}"/>
    <cellStyle name="Normal 9 17 3" xfId="2518" xr:uid="{321F575B-3ABF-4670-BA73-9C43B007D2DE}"/>
    <cellStyle name="Normal 9 17 3 2" xfId="10730" xr:uid="{E5F28687-3BFB-4E5B-A8CA-876FEA45B80E}"/>
    <cellStyle name="Normal 9 17 3 3" xfId="6625" xr:uid="{4F7192C7-418E-4CE9-8881-2218D6A00301}"/>
    <cellStyle name="Normal 9 17 4" xfId="3544" xr:uid="{B70F9E2E-1262-4B13-AF23-E3D8DC5D67AD}"/>
    <cellStyle name="Normal 9 17 4 2" xfId="11756" xr:uid="{FD38C512-6781-496C-B13E-E0B43E8FBE67}"/>
    <cellStyle name="Normal 9 17 4 3" xfId="7651" xr:uid="{E2B6DA4D-FEB0-4815-AF92-2AFEC0524A6B}"/>
    <cellStyle name="Normal 9 17 5" xfId="1491" xr:uid="{199F66DD-94F9-493A-9AC6-AC75AA07EC60}"/>
    <cellStyle name="Normal 9 17 5 2" xfId="9703" xr:uid="{323507CF-69C3-4DE1-8854-3E2081908EDD}"/>
    <cellStyle name="Normal 9 17 5 3" xfId="5598" xr:uid="{2A7260BE-A17F-4280-9F42-9EFD69FCAA35}"/>
    <cellStyle name="Normal 9 17 6" xfId="8677" xr:uid="{05D9B3E9-0854-4A09-AA47-0A31B5B78CD3}"/>
    <cellStyle name="Normal 9 17 7" xfId="4572" xr:uid="{5AD312AF-BA55-4028-BD7F-4C68E1E7F009}"/>
    <cellStyle name="Normal 9 18" xfId="214" xr:uid="{E9D308AA-5C87-4248-8695-342CC8980A9A}"/>
    <cellStyle name="Normal 9 18 2" xfId="2273" xr:uid="{FF89D34D-3431-4241-88AA-CEBCDE7B06D9}"/>
    <cellStyle name="Normal 9 18 2 2" xfId="10485" xr:uid="{2877B1B9-5CB3-4457-B1C3-5EA4781D031C}"/>
    <cellStyle name="Normal 9 18 2 3" xfId="6380" xr:uid="{0CA16CBA-DED1-472D-A7AC-6C6732F8B868}"/>
    <cellStyle name="Normal 9 18 3" xfId="3299" xr:uid="{50F9907B-5076-4BB5-A41A-5176A4220562}"/>
    <cellStyle name="Normal 9 18 3 2" xfId="11511" xr:uid="{F8884015-4397-4D89-8280-5C3E573046EA}"/>
    <cellStyle name="Normal 9 18 3 3" xfId="7406" xr:uid="{25C96CD4-81C0-491A-891B-DC69D4F41E8A}"/>
    <cellStyle name="Normal 9 18 4" xfId="1246" xr:uid="{F7B58B1E-3B11-4161-99C9-B5E7758F507A}"/>
    <cellStyle name="Normal 9 18 4 2" xfId="9458" xr:uid="{A00E6E15-83EA-4AAB-BD01-1F5E67FFC0C9}"/>
    <cellStyle name="Normal 9 18 4 3" xfId="5353" xr:uid="{6D77E9E8-AA20-4C55-BFA5-E6E1A88D9F8E}"/>
    <cellStyle name="Normal 9 18 5" xfId="8432" xr:uid="{27EE963F-577C-4AE4-8D1B-3460194DCBF4}"/>
    <cellStyle name="Normal 9 18 6" xfId="4327" xr:uid="{C0AF0B79-87E8-41C9-8B97-6B00B9955099}"/>
    <cellStyle name="Normal 9 19" xfId="700" xr:uid="{A364D2CD-C1A3-4479-A91C-4F536E391975}"/>
    <cellStyle name="Normal 9 19 2" xfId="2754" xr:uid="{8002CF39-A3EA-4C6B-9657-BF15100600CF}"/>
    <cellStyle name="Normal 9 19 2 2" xfId="10966" xr:uid="{C162FCDA-09B7-4D94-A48B-82542B996150}"/>
    <cellStyle name="Normal 9 19 2 3" xfId="6861" xr:uid="{334EE7B9-7D26-4585-B303-0DEEA0E2CD82}"/>
    <cellStyle name="Normal 9 19 3" xfId="3780" xr:uid="{A78D7640-9B98-4365-9369-EB9207631F39}"/>
    <cellStyle name="Normal 9 19 3 2" xfId="11992" xr:uid="{05B4AF3E-7D1F-4702-A8B9-7292CC6515A0}"/>
    <cellStyle name="Normal 9 19 3 3" xfId="7887" xr:uid="{C4FDB6B6-50BC-449E-8EBE-900D8291AB2A}"/>
    <cellStyle name="Normal 9 19 4" xfId="1727" xr:uid="{AB86CEB2-84EA-4CE6-A51D-9AE05B343D23}"/>
    <cellStyle name="Normal 9 19 4 2" xfId="9939" xr:uid="{0DB7E18A-30A0-4CAF-97C0-6FC644C940DC}"/>
    <cellStyle name="Normal 9 19 4 3" xfId="5834" xr:uid="{803C311F-07AC-4B81-BCC5-C02F0B51E0A0}"/>
    <cellStyle name="Normal 9 19 5" xfId="8913" xr:uid="{8F7F60D4-9DD9-4766-83EF-10268A52E07E}"/>
    <cellStyle name="Normal 9 19 6" xfId="4808" xr:uid="{4F5F3200-D4A3-4A88-8627-865D54D37EC6}"/>
    <cellStyle name="Normal 9 2" xfId="150" xr:uid="{51033AE4-7572-4555-A7BA-7BFFE9F01615}"/>
    <cellStyle name="Normal 9 20" xfId="2216" xr:uid="{203D3CA6-BBEF-41CE-8631-194093F08C52}"/>
    <cellStyle name="Normal 9 20 2" xfId="10428" xr:uid="{C00904CC-016C-40A2-A345-4856DA742D28}"/>
    <cellStyle name="Normal 9 20 3" xfId="6323" xr:uid="{56401E39-BD84-48CB-9F0A-2428097B4183}"/>
    <cellStyle name="Normal 9 21" xfId="3242" xr:uid="{0170836E-958E-4ADF-AB76-2421556BA171}"/>
    <cellStyle name="Normal 9 21 2" xfId="11454" xr:uid="{1DE9A221-BE5B-49DA-925A-B4DFBB45A9B9}"/>
    <cellStyle name="Normal 9 21 3" xfId="7349" xr:uid="{5F501621-E4AF-4F39-A68A-15FBBFED10E0}"/>
    <cellStyle name="Normal 9 22" xfId="1189" xr:uid="{5216CD15-A0F8-46D3-8ACE-240DBA99F449}"/>
    <cellStyle name="Normal 9 22 2" xfId="9401" xr:uid="{8B142011-F38C-46AE-8CAB-D2262DB471F3}"/>
    <cellStyle name="Normal 9 22 3" xfId="5296" xr:uid="{D209D2F1-1A37-450B-B041-22980812D245}"/>
    <cellStyle name="Normal 9 23" xfId="8375" xr:uid="{233ED910-9E70-425B-A335-255EB743ECDA}"/>
    <cellStyle name="Normal 9 24" xfId="4270" xr:uid="{9E13C3DA-91A0-4062-9C91-5579F17AD84A}"/>
    <cellStyle name="Normal 9 25" xfId="12474" xr:uid="{012446D4-B393-404C-B4BF-2A40C1D26648}"/>
    <cellStyle name="Normal 9 3" xfId="151" xr:uid="{CE0CAC2F-3657-413E-AF5B-2332FE7187E2}"/>
    <cellStyle name="Normal 9 3 10" xfId="464" xr:uid="{D78D6C0B-67C0-4E95-9ED5-237A462F9BA1}"/>
    <cellStyle name="Normal 9 3 10 2" xfId="947" xr:uid="{08D31444-3938-4138-B932-D5E17601D786}"/>
    <cellStyle name="Normal 9 3 10 2 2" xfId="3001" xr:uid="{54CAC44A-C3B0-453D-A408-302988494666}"/>
    <cellStyle name="Normal 9 3 10 2 2 2" xfId="11213" xr:uid="{351C9221-78F5-4360-86E8-75521AAEA6F1}"/>
    <cellStyle name="Normal 9 3 10 2 2 3" xfId="7108" xr:uid="{51CE17F7-B4A0-4BD3-8761-55EBDBC7D587}"/>
    <cellStyle name="Normal 9 3 10 2 3" xfId="4027" xr:uid="{FE17CD5F-3DD5-4ED2-8D6A-2FA15940FC0C}"/>
    <cellStyle name="Normal 9 3 10 2 3 2" xfId="12239" xr:uid="{F6CC5575-EFA0-4D15-BA34-A59A0110A4B8}"/>
    <cellStyle name="Normal 9 3 10 2 3 3" xfId="8134" xr:uid="{614B1C03-6A2F-4C89-A043-08A01C516EA3}"/>
    <cellStyle name="Normal 9 3 10 2 4" xfId="1974" xr:uid="{389A1BA9-1F25-4539-9694-E71CF8B2DE26}"/>
    <cellStyle name="Normal 9 3 10 2 4 2" xfId="10186" xr:uid="{51B1CAB8-ED01-4442-9342-38A6F924B549}"/>
    <cellStyle name="Normal 9 3 10 2 4 3" xfId="6081" xr:uid="{8943E765-D32C-451E-A114-EFDEABE718C7}"/>
    <cellStyle name="Normal 9 3 10 2 5" xfId="9160" xr:uid="{7F0A7A39-D14D-42F7-9B31-230DF83ECB44}"/>
    <cellStyle name="Normal 9 3 10 2 6" xfId="5055" xr:uid="{7DACEFEA-EED8-41DA-BE17-9983EA38D144}"/>
    <cellStyle name="Normal 9 3 10 3" xfId="2520" xr:uid="{C6394F52-ED60-4A89-AFFF-8AAF36B7DDBD}"/>
    <cellStyle name="Normal 9 3 10 3 2" xfId="10732" xr:uid="{02E2CF32-7C1A-4A5A-B4B6-55220A84FF38}"/>
    <cellStyle name="Normal 9 3 10 3 3" xfId="6627" xr:uid="{A8B79B3A-DDB7-44C2-A834-40A66BD5C997}"/>
    <cellStyle name="Normal 9 3 10 4" xfId="3546" xr:uid="{E6048E52-C1BB-4826-B133-C383356923DC}"/>
    <cellStyle name="Normal 9 3 10 4 2" xfId="11758" xr:uid="{2332CAA2-0F25-4072-8D7A-89DD94FCF7F8}"/>
    <cellStyle name="Normal 9 3 10 4 3" xfId="7653" xr:uid="{9E2F87E1-E7B7-48DE-AB0B-E55F135D7701}"/>
    <cellStyle name="Normal 9 3 10 5" xfId="1493" xr:uid="{3282BEE5-6339-429C-B841-3DC55B808733}"/>
    <cellStyle name="Normal 9 3 10 5 2" xfId="9705" xr:uid="{C78FC5BD-EF80-4F06-9BC9-0C262867A7F9}"/>
    <cellStyle name="Normal 9 3 10 5 3" xfId="5600" xr:uid="{C6B10461-AE94-4C6A-BC6F-7291A56A7462}"/>
    <cellStyle name="Normal 9 3 10 6" xfId="8679" xr:uid="{CF314DC3-4B14-4CB6-82E7-C63C01EF8605}"/>
    <cellStyle name="Normal 9 3 10 7" xfId="4574" xr:uid="{9A3411AC-6E28-413E-A687-80AC352A8690}"/>
    <cellStyle name="Normal 9 3 11" xfId="216" xr:uid="{05357A69-D1DE-4C31-9347-269EE1FAB0F0}"/>
    <cellStyle name="Normal 9 3 11 2" xfId="2275" xr:uid="{93F8C356-54B7-4422-AEBF-E79B3BE18B4D}"/>
    <cellStyle name="Normal 9 3 11 2 2" xfId="10487" xr:uid="{F009C5BD-8404-49E9-9E4F-47B6F9CB6AF7}"/>
    <cellStyle name="Normal 9 3 11 2 3" xfId="6382" xr:uid="{6AA70892-B3DE-404D-B423-CA2167FC77B8}"/>
    <cellStyle name="Normal 9 3 11 3" xfId="3301" xr:uid="{04BA88D3-498A-49DB-B986-8FBDEF16896C}"/>
    <cellStyle name="Normal 9 3 11 3 2" xfId="11513" xr:uid="{615608BA-B7AA-447A-B9E6-CBE66D378D34}"/>
    <cellStyle name="Normal 9 3 11 3 3" xfId="7408" xr:uid="{44455E68-E91B-49FF-A519-BDF46EC89F04}"/>
    <cellStyle name="Normal 9 3 11 4" xfId="1248" xr:uid="{0D172754-A927-458C-B201-8A1AAB2759FF}"/>
    <cellStyle name="Normal 9 3 11 4 2" xfId="9460" xr:uid="{3D959FF3-C4F2-4410-A465-30A4AD4DFF61}"/>
    <cellStyle name="Normal 9 3 11 4 3" xfId="5355" xr:uid="{B7B60F18-E6E9-4AC9-A737-8A701CB15D25}"/>
    <cellStyle name="Normal 9 3 11 5" xfId="8434" xr:uid="{39F101EA-CBC7-4307-AC80-1165470E225F}"/>
    <cellStyle name="Normal 9 3 11 6" xfId="4329" xr:uid="{00574298-0FD3-4D1B-A9DF-A2EE783D6548}"/>
    <cellStyle name="Normal 9 3 12" xfId="702" xr:uid="{5ED583CA-BDFF-4467-B4A3-995728D595F5}"/>
    <cellStyle name="Normal 9 3 12 2" xfId="2756" xr:uid="{F3F830D4-41C6-4898-9914-86F9C7006313}"/>
    <cellStyle name="Normal 9 3 12 2 2" xfId="10968" xr:uid="{6C1CDD72-38F3-467F-A879-171E2869C0F2}"/>
    <cellStyle name="Normal 9 3 12 2 3" xfId="6863" xr:uid="{F848A66B-6D4C-4CE3-818F-78BB5901A08B}"/>
    <cellStyle name="Normal 9 3 12 3" xfId="3782" xr:uid="{0A1D8016-2469-4629-8CFB-765B134C480D}"/>
    <cellStyle name="Normal 9 3 12 3 2" xfId="11994" xr:uid="{9F89095B-13D0-4E9B-81CF-A9C9A56C2CC9}"/>
    <cellStyle name="Normal 9 3 12 3 3" xfId="7889" xr:uid="{167E9513-F60D-4513-B42B-F4460218D0B1}"/>
    <cellStyle name="Normal 9 3 12 4" xfId="1729" xr:uid="{9BC49EF0-5AB4-4BB2-86FC-B1F44FDB818B}"/>
    <cellStyle name="Normal 9 3 12 4 2" xfId="9941" xr:uid="{6DC604E1-1AE9-40B7-B9A4-C48A6AC0888F}"/>
    <cellStyle name="Normal 9 3 12 4 3" xfId="5836" xr:uid="{35D871CC-D2FE-41CA-BF4E-5854EF194B7D}"/>
    <cellStyle name="Normal 9 3 12 5" xfId="8915" xr:uid="{106BE520-95B4-4C70-84CB-E0BAA0FB1E1E}"/>
    <cellStyle name="Normal 9 3 12 6" xfId="4810" xr:uid="{1763FA2E-64DD-4602-ADBB-C8633B90032F}"/>
    <cellStyle name="Normal 9 3 13" xfId="2218" xr:uid="{B72C4D02-8187-4A0F-9458-2E77777258D3}"/>
    <cellStyle name="Normal 9 3 13 2" xfId="10430" xr:uid="{20133490-77A2-4476-A83F-817D4929745A}"/>
    <cellStyle name="Normal 9 3 13 3" xfId="6325" xr:uid="{02D279C9-904A-444D-AB5B-1C0E9F6FA37F}"/>
    <cellStyle name="Normal 9 3 14" xfId="3244" xr:uid="{8768CB20-06DC-4135-B5DC-F107175C8448}"/>
    <cellStyle name="Normal 9 3 14 2" xfId="11456" xr:uid="{2C8AEF5E-5E3A-4746-A55A-AA2BE4DF3798}"/>
    <cellStyle name="Normal 9 3 14 3" xfId="7351" xr:uid="{16EA3B1D-09D6-451D-B81A-27C460E74AEB}"/>
    <cellStyle name="Normal 9 3 15" xfId="1191" xr:uid="{4CF1A00E-722F-4EA7-B01C-35A3D7279003}"/>
    <cellStyle name="Normal 9 3 15 2" xfId="9403" xr:uid="{F69FEEB6-D00F-44AC-921C-ECFDFF46E30E}"/>
    <cellStyle name="Normal 9 3 15 3" xfId="5298" xr:uid="{F3B4BBC1-F632-40EC-BCC3-27ABD1B90BFF}"/>
    <cellStyle name="Normal 9 3 16" xfId="8377" xr:uid="{31C53DEE-9FCD-40A4-B6E3-3551969FB0C6}"/>
    <cellStyle name="Normal 9 3 17" xfId="4272" xr:uid="{D6E6D729-9456-47E0-90E0-5C5C2F8166D9}"/>
    <cellStyle name="Normal 9 3 2" xfId="152" xr:uid="{086913A9-8189-4BCE-9B6D-672333F2DCC3}"/>
    <cellStyle name="Normal 9 3 2 10" xfId="2219" xr:uid="{A5251FCD-B96B-4B57-AA54-FA1ED3B5A516}"/>
    <cellStyle name="Normal 9 3 2 10 2" xfId="10431" xr:uid="{E264DB13-22B0-4176-AB0C-B580D38F0914}"/>
    <cellStyle name="Normal 9 3 2 10 3" xfId="6326" xr:uid="{AD37EC3A-235E-4C4E-9150-232D3F00F0B7}"/>
    <cellStyle name="Normal 9 3 2 11" xfId="3245" xr:uid="{FEB5F764-B86F-4092-AF34-BB39A07812BC}"/>
    <cellStyle name="Normal 9 3 2 11 2" xfId="11457" xr:uid="{C071CBB6-A0C1-4BE5-9375-64E084382E41}"/>
    <cellStyle name="Normal 9 3 2 11 3" xfId="7352" xr:uid="{D6CC5316-474A-4EC7-8635-97AB2D8C029D}"/>
    <cellStyle name="Normal 9 3 2 12" xfId="1192" xr:uid="{834996A8-6D86-4904-B151-F3A27E4470B2}"/>
    <cellStyle name="Normal 9 3 2 12 2" xfId="9404" xr:uid="{E4BCEC0C-8205-40D4-ADBB-F56132EA09AF}"/>
    <cellStyle name="Normal 9 3 2 12 3" xfId="5299" xr:uid="{423AE053-A522-428D-9234-A7A8038411A3}"/>
    <cellStyle name="Normal 9 3 2 13" xfId="8378" xr:uid="{DDC87A39-B925-475D-9DA2-EEE518A03186}"/>
    <cellStyle name="Normal 9 3 2 14" xfId="4273" xr:uid="{FD1C9ED7-269D-4F09-83ED-E54AC105AC89}"/>
    <cellStyle name="Normal 9 3 2 2" xfId="194" xr:uid="{AEADF372-B128-40EF-95A2-68816EBA5A49}"/>
    <cellStyle name="Normal 9 3 2 2 10" xfId="8413" xr:uid="{1E2FA0E2-067E-4368-B640-80A47625D13F}"/>
    <cellStyle name="Normal 9 3 2 2 11" xfId="4308" xr:uid="{1F8AA823-AC72-4A8D-8D67-B53DA8E2727F}"/>
    <cellStyle name="Normal 9 3 2 2 2" xfId="173" xr:uid="{72E09CDF-2854-406B-9A7D-F2BAC34CE049}"/>
    <cellStyle name="Normal 9 3 2 2 2 10" xfId="717" xr:uid="{E73A784C-5580-48FA-B7EB-82ED0F552179}"/>
    <cellStyle name="Normal 9 3 2 2 2 10 2" xfId="2771" xr:uid="{15C16A04-A136-4144-98FD-3014734D3221}"/>
    <cellStyle name="Normal 9 3 2 2 2 10 2 2" xfId="10983" xr:uid="{9C6C15F9-C688-4EFB-9995-D625779ECD26}"/>
    <cellStyle name="Normal 9 3 2 2 2 10 2 3" xfId="6878" xr:uid="{2E051B05-9BDA-4964-B109-9A5A9965A3BB}"/>
    <cellStyle name="Normal 9 3 2 2 2 10 3" xfId="3797" xr:uid="{84E6978B-7B84-4AF4-A8A0-37B45943295F}"/>
    <cellStyle name="Normal 9 3 2 2 2 10 3 2" xfId="12009" xr:uid="{98717C79-977A-483A-95AD-8254A3D74668}"/>
    <cellStyle name="Normal 9 3 2 2 2 10 3 3" xfId="7904" xr:uid="{F33EB550-DC9B-4D00-80BB-23763F482250}"/>
    <cellStyle name="Normal 9 3 2 2 2 10 4" xfId="1744" xr:uid="{5F15F35B-5FF3-4E5A-98DE-10B49D2F4BE1}"/>
    <cellStyle name="Normal 9 3 2 2 2 10 4 2" xfId="9956" xr:uid="{963A6E05-0005-4F42-8E6B-53DFB95DBA34}"/>
    <cellStyle name="Normal 9 3 2 2 2 10 4 3" xfId="5851" xr:uid="{8C970141-5516-417B-AEC6-E226168CAEDD}"/>
    <cellStyle name="Normal 9 3 2 2 2 10 5" xfId="8930" xr:uid="{16248E3E-0E3F-451A-89A2-C4CA79DFDD34}"/>
    <cellStyle name="Normal 9 3 2 2 2 10 6" xfId="4825" xr:uid="{17C2FB8D-FD2D-47D5-AF1C-265E9E3A0808}"/>
    <cellStyle name="Normal 9 3 2 2 2 11" xfId="2233" xr:uid="{EB02D696-F0F4-43B7-8543-3F2082E6D59D}"/>
    <cellStyle name="Normal 9 3 2 2 2 11 2" xfId="10445" xr:uid="{1B8ABE1A-2CB9-4670-9018-12FA9D411815}"/>
    <cellStyle name="Normal 9 3 2 2 2 11 3" xfId="6340" xr:uid="{2E0E0A3D-153E-4712-80BF-8811F83D4B33}"/>
    <cellStyle name="Normal 9 3 2 2 2 12" xfId="3259" xr:uid="{5AFC5AD2-F1E4-4802-BE60-8C50EC854482}"/>
    <cellStyle name="Normal 9 3 2 2 2 12 2" xfId="11471" xr:uid="{3952B253-D83D-492C-88F4-762AB629F16C}"/>
    <cellStyle name="Normal 9 3 2 2 2 12 3" xfId="7366" xr:uid="{47DEFE00-DE5C-46E0-B448-3407237E3ADC}"/>
    <cellStyle name="Normal 9 3 2 2 2 13" xfId="1206" xr:uid="{8B410F90-E494-4994-9F57-605A9459889B}"/>
    <cellStyle name="Normal 9 3 2 2 2 13 2" xfId="9418" xr:uid="{22972081-A26A-4769-94E1-1D51347AF4CE}"/>
    <cellStyle name="Normal 9 3 2 2 2 13 3" xfId="5313" xr:uid="{6DD1198B-2CD4-43F2-BB0A-02E16E1F7844}"/>
    <cellStyle name="Normal 9 3 2 2 2 14" xfId="8392" xr:uid="{A66A6ACF-E0B3-4D44-AD06-9470FBAED86E}"/>
    <cellStyle name="Normal 9 3 2 2 2 15" xfId="4287" xr:uid="{5EE86D43-1177-45CD-AD12-EADD85BE9BC4}"/>
    <cellStyle name="Normal 9 3 2 2 2 2" xfId="175" xr:uid="{A14103AD-094C-4E49-A0C7-90CB4D7A2ABD}"/>
    <cellStyle name="Normal 9 3 2 2 2 2 10" xfId="3261" xr:uid="{0EC33E09-BD60-412A-BE9E-09BB9CF0A716}"/>
    <cellStyle name="Normal 9 3 2 2 2 2 10 2" xfId="11473" xr:uid="{552CC900-FE3D-42A3-A0F0-439CE7E18E5B}"/>
    <cellStyle name="Normal 9 3 2 2 2 2 10 3" xfId="7368" xr:uid="{5E21ABFE-5907-468A-B7DC-8BA6148D98B3}"/>
    <cellStyle name="Normal 9 3 2 2 2 2 11" xfId="1208" xr:uid="{3BBD8E1C-5946-427F-BAC6-CC53E7513997}"/>
    <cellStyle name="Normal 9 3 2 2 2 2 11 2" xfId="9420" xr:uid="{722898DD-1028-4FA8-AB6C-21081A5F5480}"/>
    <cellStyle name="Normal 9 3 2 2 2 2 11 3" xfId="5315" xr:uid="{0AE8508E-D0F9-4D23-AFEC-7B1BBB17729D}"/>
    <cellStyle name="Normal 9 3 2 2 2 2 12" xfId="8394" xr:uid="{C561D5F3-6F84-412F-98AA-391076C74431}"/>
    <cellStyle name="Normal 9 3 2 2 2 2 13" xfId="4289" xr:uid="{A1A62945-13DC-4620-8839-B9E84F733891}"/>
    <cellStyle name="Normal 9 3 2 2 2 2 2" xfId="349" xr:uid="{FC84DCDE-3DB6-47F7-BB9B-95953EC0280D}"/>
    <cellStyle name="Normal 9 3 2 2 2 2 2 2" xfId="594" xr:uid="{9329AD87-1324-4591-8632-43B232BC69EC}"/>
    <cellStyle name="Normal 9 3 2 2 2 2 2 2 2" xfId="1077" xr:uid="{D936EBA9-75C8-4872-943F-60615B341E98}"/>
    <cellStyle name="Normal 9 3 2 2 2 2 2 2 2 2" xfId="3131" xr:uid="{BB0D3CAF-C035-44DC-B7A2-4E6435A7F820}"/>
    <cellStyle name="Normal 9 3 2 2 2 2 2 2 2 2 2" xfId="11343" xr:uid="{78C6E349-8540-49CA-BCB1-BBF15512C14B}"/>
    <cellStyle name="Normal 9 3 2 2 2 2 2 2 2 2 3" xfId="7238" xr:uid="{D78F7E6F-36EB-4430-946D-CC1466DF0E7C}"/>
    <cellStyle name="Normal 9 3 2 2 2 2 2 2 2 3" xfId="4157" xr:uid="{C1F34827-1574-4A9E-A275-23BCEC4DDC7F}"/>
    <cellStyle name="Normal 9 3 2 2 2 2 2 2 2 3 2" xfId="12369" xr:uid="{40BF9510-8EE9-45FA-B302-7B59D943DAE7}"/>
    <cellStyle name="Normal 9 3 2 2 2 2 2 2 2 3 3" xfId="8264" xr:uid="{22BB2F70-E5DF-48C1-A12B-24D76F902837}"/>
    <cellStyle name="Normal 9 3 2 2 2 2 2 2 2 4" xfId="2104" xr:uid="{8392AAFD-52A0-451A-ACA3-6554A4D9054B}"/>
    <cellStyle name="Normal 9 3 2 2 2 2 2 2 2 4 2" xfId="10316" xr:uid="{24CD6027-631A-4E3F-BF80-DB385D71E5D4}"/>
    <cellStyle name="Normal 9 3 2 2 2 2 2 2 2 4 3" xfId="6211" xr:uid="{707FEC7C-DDCE-4B4F-818B-F2B5C94D3668}"/>
    <cellStyle name="Normal 9 3 2 2 2 2 2 2 2 5" xfId="9290" xr:uid="{C9870A7E-2831-4AFB-A242-8B12ED305AF5}"/>
    <cellStyle name="Normal 9 3 2 2 2 2 2 2 2 6" xfId="5185" xr:uid="{AF00E812-507E-4F53-B4D3-CEC7FB57F0AD}"/>
    <cellStyle name="Normal 9 3 2 2 2 2 2 2 3" xfId="2650" xr:uid="{336EA3BC-3D80-407E-B9F9-BD8FD2B5ABE6}"/>
    <cellStyle name="Normal 9 3 2 2 2 2 2 2 3 2" xfId="10862" xr:uid="{653F94F8-3677-4AED-8CF8-6134883B8A88}"/>
    <cellStyle name="Normal 9 3 2 2 2 2 2 2 3 3" xfId="6757" xr:uid="{7E87B549-49C5-437A-9876-906F88AB03E5}"/>
    <cellStyle name="Normal 9 3 2 2 2 2 2 2 4" xfId="3676" xr:uid="{0ACBAB21-F375-4C2C-BBC2-9A1C7CA8A8A5}"/>
    <cellStyle name="Normal 9 3 2 2 2 2 2 2 4 2" xfId="11888" xr:uid="{5DFB642C-CEF4-481D-AA45-D0E57A83DE4E}"/>
    <cellStyle name="Normal 9 3 2 2 2 2 2 2 4 3" xfId="7783" xr:uid="{11A4F5B7-E4B0-4D0B-BF03-4A3108177164}"/>
    <cellStyle name="Normal 9 3 2 2 2 2 2 2 5" xfId="1623" xr:uid="{8E0E441D-A0FA-4852-9439-285CB57D628E}"/>
    <cellStyle name="Normal 9 3 2 2 2 2 2 2 5 2" xfId="9835" xr:uid="{B5D31B6B-8FFF-4DB3-8FC2-FC335F49B9EE}"/>
    <cellStyle name="Normal 9 3 2 2 2 2 2 2 5 3" xfId="5730" xr:uid="{83A2E583-EDE7-4C92-ACAA-B694E70884FA}"/>
    <cellStyle name="Normal 9 3 2 2 2 2 2 2 6" xfId="8809" xr:uid="{A8BCC143-10D1-46F1-93D4-AE1F7780ECF9}"/>
    <cellStyle name="Normal 9 3 2 2 2 2 2 2 7" xfId="4704" xr:uid="{6D249F3E-5570-4580-8774-A22AEB562C16}"/>
    <cellStyle name="Normal 9 3 2 2 2 2 2 3" xfId="835" xr:uid="{4E4A7373-74B5-4040-B76C-A5DACA10F134}"/>
    <cellStyle name="Normal 9 3 2 2 2 2 2 3 2" xfId="2889" xr:uid="{803AA5F6-0D97-4A5C-8E0F-6843DA493768}"/>
    <cellStyle name="Normal 9 3 2 2 2 2 2 3 2 2" xfId="11101" xr:uid="{5C764A39-57F4-4790-90CA-0F4E7AB28B5F}"/>
    <cellStyle name="Normal 9 3 2 2 2 2 2 3 2 3" xfId="6996" xr:uid="{9272AEA3-E765-41F1-9891-2BC9B86418EF}"/>
    <cellStyle name="Normal 9 3 2 2 2 2 2 3 3" xfId="3915" xr:uid="{B3D50DEE-15BA-411B-99C8-AE5E7B59869B}"/>
    <cellStyle name="Normal 9 3 2 2 2 2 2 3 3 2" xfId="12127" xr:uid="{00BAD6EA-397B-4CF2-B9F4-4386E4A2E375}"/>
    <cellStyle name="Normal 9 3 2 2 2 2 2 3 3 3" xfId="8022" xr:uid="{7927D60B-60DA-432D-AB83-A89289E6642D}"/>
    <cellStyle name="Normal 9 3 2 2 2 2 2 3 4" xfId="1862" xr:uid="{E5F9E138-3E4E-47C2-90D7-3A13C44EB6BF}"/>
    <cellStyle name="Normal 9 3 2 2 2 2 2 3 4 2" xfId="10074" xr:uid="{07409271-CEC0-464C-A98F-B522915DCC41}"/>
    <cellStyle name="Normal 9 3 2 2 2 2 2 3 4 3" xfId="5969" xr:uid="{1CC2F433-172C-4C03-B50E-3E600932CB9B}"/>
    <cellStyle name="Normal 9 3 2 2 2 2 2 3 5" xfId="9048" xr:uid="{E9CCC972-8140-42F9-9323-DCD8216FCC4C}"/>
    <cellStyle name="Normal 9 3 2 2 2 2 2 3 6" xfId="4943" xr:uid="{E30EB948-29B2-403E-8FEA-11A852E57939}"/>
    <cellStyle name="Normal 9 3 2 2 2 2 2 4" xfId="2408" xr:uid="{CE53B4D9-9ED3-4EA3-B696-1A5E6D0AD90B}"/>
    <cellStyle name="Normal 9 3 2 2 2 2 2 4 2" xfId="10620" xr:uid="{CD220921-6B02-4E76-A450-BCA605F5205C}"/>
    <cellStyle name="Normal 9 3 2 2 2 2 2 4 3" xfId="6515" xr:uid="{CB78BD2C-629D-4D14-9ACE-8E83888A781E}"/>
    <cellStyle name="Normal 9 3 2 2 2 2 2 5" xfId="3434" xr:uid="{F8A6FA99-5BF0-49DC-A4BB-45DCD7787EE6}"/>
    <cellStyle name="Normal 9 3 2 2 2 2 2 5 2" xfId="11646" xr:uid="{2D43F59B-70BC-41C5-BD64-FE886B0FD0A0}"/>
    <cellStyle name="Normal 9 3 2 2 2 2 2 5 3" xfId="7541" xr:uid="{30C98F1B-72E2-4D13-858C-99E3982E4227}"/>
    <cellStyle name="Normal 9 3 2 2 2 2 2 6" xfId="1381" xr:uid="{095D124B-D164-442D-8CEC-AF5B018F6AFD}"/>
    <cellStyle name="Normal 9 3 2 2 2 2 2 6 2" xfId="9593" xr:uid="{D3352415-C5AC-4909-9D48-17F2E2D213DD}"/>
    <cellStyle name="Normal 9 3 2 2 2 2 2 6 3" xfId="5488" xr:uid="{7AA7FA3C-2DAF-4E2C-A05C-B002D94A15DE}"/>
    <cellStyle name="Normal 9 3 2 2 2 2 2 7" xfId="8567" xr:uid="{C6A1A38F-209B-4CCC-9013-36E60E49128F}"/>
    <cellStyle name="Normal 9 3 2 2 2 2 2 8" xfId="4462" xr:uid="{86C192A3-B65C-436F-8784-871F1CE72FB8}"/>
    <cellStyle name="Normal 9 3 2 2 2 2 3" xfId="392" xr:uid="{ACCB73F0-FAAD-464D-A9D3-11F86B43E6CD}"/>
    <cellStyle name="Normal 9 3 2 2 2 2 3 2" xfId="635" xr:uid="{7A81F56A-5487-4160-8013-6AD9981E7BFA}"/>
    <cellStyle name="Normal 9 3 2 2 2 2 3 2 2" xfId="1118" xr:uid="{206E1C69-EAAA-44EC-8131-070E990C32D5}"/>
    <cellStyle name="Normal 9 3 2 2 2 2 3 2 2 2" xfId="3172" xr:uid="{216CA1F4-EC0A-4F04-993C-233DA8100FF7}"/>
    <cellStyle name="Normal 9 3 2 2 2 2 3 2 2 2 2" xfId="11384" xr:uid="{A712E424-3B6E-43B6-BA2F-E6532F3000FD}"/>
    <cellStyle name="Normal 9 3 2 2 2 2 3 2 2 2 3" xfId="7279" xr:uid="{9EB11ACA-F138-4165-B3C3-FF957FDF0BDB}"/>
    <cellStyle name="Normal 9 3 2 2 2 2 3 2 2 3" xfId="4198" xr:uid="{CAA2E601-C264-457C-BEF8-208227B60A02}"/>
    <cellStyle name="Normal 9 3 2 2 2 2 3 2 2 3 2" xfId="12410" xr:uid="{060BE411-900C-4205-8A49-26B25CAFD2BE}"/>
    <cellStyle name="Normal 9 3 2 2 2 2 3 2 2 3 3" xfId="8305" xr:uid="{42C20678-9550-4351-AA2C-7ADD47778FF4}"/>
    <cellStyle name="Normal 9 3 2 2 2 2 3 2 2 4" xfId="2145" xr:uid="{3C8CE04A-FC01-4EED-903C-CF9E10242A3E}"/>
    <cellStyle name="Normal 9 3 2 2 2 2 3 2 2 4 2" xfId="10357" xr:uid="{A0645807-93FA-4862-9C69-856498AA840F}"/>
    <cellStyle name="Normal 9 3 2 2 2 2 3 2 2 4 3" xfId="6252" xr:uid="{B24FF512-9DAE-4AD4-9617-7F45E199372A}"/>
    <cellStyle name="Normal 9 3 2 2 2 2 3 2 2 5" xfId="9331" xr:uid="{9E62395B-7284-4C64-B3C0-FF5B3FC1B991}"/>
    <cellStyle name="Normal 9 3 2 2 2 2 3 2 2 6" xfId="5226" xr:uid="{5A140259-9BF3-4081-B901-021E517ADF30}"/>
    <cellStyle name="Normal 9 3 2 2 2 2 3 2 3" xfId="2691" xr:uid="{F621435A-89D7-4D94-BED0-99E6C19E51BC}"/>
    <cellStyle name="Normal 9 3 2 2 2 2 3 2 3 2" xfId="10903" xr:uid="{C8D5F15F-2225-4297-9BDD-375FC3F64D0C}"/>
    <cellStyle name="Normal 9 3 2 2 2 2 3 2 3 3" xfId="6798" xr:uid="{377A1044-4EFA-402A-9B7B-D2346D63824F}"/>
    <cellStyle name="Normal 9 3 2 2 2 2 3 2 4" xfId="3717" xr:uid="{33740C5F-B4CD-420B-A8CE-CB36D818D2DB}"/>
    <cellStyle name="Normal 9 3 2 2 2 2 3 2 4 2" xfId="11929" xr:uid="{C78D7E79-407E-4258-B6E1-F7C7F63E1CB4}"/>
    <cellStyle name="Normal 9 3 2 2 2 2 3 2 4 3" xfId="7824" xr:uid="{EDAB8A83-D634-4F41-B875-21C133A8BB4E}"/>
    <cellStyle name="Normal 9 3 2 2 2 2 3 2 5" xfId="1664" xr:uid="{BB12D539-DB54-46B4-B365-725D218FE96A}"/>
    <cellStyle name="Normal 9 3 2 2 2 2 3 2 5 2" xfId="9876" xr:uid="{99BA545F-32E6-4FE3-BC8E-663235502F3A}"/>
    <cellStyle name="Normal 9 3 2 2 2 2 3 2 5 3" xfId="5771" xr:uid="{21C953D5-60E3-4416-BB96-33B9A28F8502}"/>
    <cellStyle name="Normal 9 3 2 2 2 2 3 2 6" xfId="8850" xr:uid="{FF65B477-2669-4A3C-8544-EFAA37941B9F}"/>
    <cellStyle name="Normal 9 3 2 2 2 2 3 2 7" xfId="4745" xr:uid="{4FC98DC9-4A71-46EF-8210-815D1B102F0A}"/>
    <cellStyle name="Normal 9 3 2 2 2 2 3 3" xfId="876" xr:uid="{3215C701-2674-4669-9E56-04FF268F7DB7}"/>
    <cellStyle name="Normal 9 3 2 2 2 2 3 3 2" xfId="2930" xr:uid="{5187D631-5F52-49E2-876D-EE47D16E7565}"/>
    <cellStyle name="Normal 9 3 2 2 2 2 3 3 2 2" xfId="11142" xr:uid="{7CCE4C4C-3343-4E36-9541-9CE37B5E220E}"/>
    <cellStyle name="Normal 9 3 2 2 2 2 3 3 2 3" xfId="7037" xr:uid="{DDCF95BF-3416-4D5B-B047-FF5007D2F831}"/>
    <cellStyle name="Normal 9 3 2 2 2 2 3 3 3" xfId="3956" xr:uid="{93039E35-36FB-4845-BA17-B12CA8D0E837}"/>
    <cellStyle name="Normal 9 3 2 2 2 2 3 3 3 2" xfId="12168" xr:uid="{86824E2C-1C04-4F93-9863-1392B79B0019}"/>
    <cellStyle name="Normal 9 3 2 2 2 2 3 3 3 3" xfId="8063" xr:uid="{3242B53E-442A-47AA-9D90-37EF1780E79D}"/>
    <cellStyle name="Normal 9 3 2 2 2 2 3 3 4" xfId="1903" xr:uid="{B4036B89-C812-45F8-B135-C1A63E473E67}"/>
    <cellStyle name="Normal 9 3 2 2 2 2 3 3 4 2" xfId="10115" xr:uid="{C4BBDC44-53F7-42A0-9FED-E276AA0F76BE}"/>
    <cellStyle name="Normal 9 3 2 2 2 2 3 3 4 3" xfId="6010" xr:uid="{8B8205E4-74CF-4726-8972-504AD12FEA85}"/>
    <cellStyle name="Normal 9 3 2 2 2 2 3 3 5" xfId="9089" xr:uid="{F41E358E-7023-4332-89E7-BA01036A1778}"/>
    <cellStyle name="Normal 9 3 2 2 2 2 3 3 6" xfId="4984" xr:uid="{F8574545-0258-4AED-A5BA-EB7FD977660B}"/>
    <cellStyle name="Normal 9 3 2 2 2 2 3 4" xfId="2449" xr:uid="{47841DD6-4A5C-4115-A6BA-7EFAD5CD5371}"/>
    <cellStyle name="Normal 9 3 2 2 2 2 3 4 2" xfId="10661" xr:uid="{8EE3BF1C-00B8-4754-A9D4-18DC595E6FD6}"/>
    <cellStyle name="Normal 9 3 2 2 2 2 3 4 3" xfId="6556" xr:uid="{434E5FDB-EB28-435D-A8B0-98B6CD2F120F}"/>
    <cellStyle name="Normal 9 3 2 2 2 2 3 5" xfId="3475" xr:uid="{AE21AE43-C9E4-40A7-8701-E9A12C3FB328}"/>
    <cellStyle name="Normal 9 3 2 2 2 2 3 5 2" xfId="11687" xr:uid="{AC5A1A1D-21D4-403B-A56D-2FB0EBC3CCFC}"/>
    <cellStyle name="Normal 9 3 2 2 2 2 3 5 3" xfId="7582" xr:uid="{08A36728-E65E-46B1-9FDF-F4ED1105A37D}"/>
    <cellStyle name="Normal 9 3 2 2 2 2 3 6" xfId="1422" xr:uid="{ECE11178-6968-48F8-9EAE-CBD958AF7DDB}"/>
    <cellStyle name="Normal 9 3 2 2 2 2 3 6 2" xfId="9634" xr:uid="{4C53A184-31B3-4022-892E-9563B33D7E08}"/>
    <cellStyle name="Normal 9 3 2 2 2 2 3 6 3" xfId="5529" xr:uid="{C29B0DE6-DDE6-439F-9942-EC5024ECFC52}"/>
    <cellStyle name="Normal 9 3 2 2 2 2 3 7" xfId="8608" xr:uid="{3C94A043-63B8-4A03-A370-489A7A7581C7}"/>
    <cellStyle name="Normal 9 3 2 2 2 2 3 8" xfId="4503" xr:uid="{0C69FEB6-32DA-4778-992F-F734793B0E62}"/>
    <cellStyle name="Normal 9 3 2 2 2 2 4" xfId="433" xr:uid="{3686FD96-3D29-4799-8DCD-66C80AD58FAA}"/>
    <cellStyle name="Normal 9 3 2 2 2 2 4 2" xfId="676" xr:uid="{968E4904-D50B-44A3-A864-CCF2701C7F99}"/>
    <cellStyle name="Normal 9 3 2 2 2 2 4 2 2" xfId="1159" xr:uid="{1C8E53B3-DA28-4E64-9BDD-0733670E8FB1}"/>
    <cellStyle name="Normal 9 3 2 2 2 2 4 2 2 2" xfId="3213" xr:uid="{A5037DC2-8817-4CA1-9CCC-85A8D8D37282}"/>
    <cellStyle name="Normal 9 3 2 2 2 2 4 2 2 2 2" xfId="11425" xr:uid="{BF9BE759-B375-4F7C-A3DB-6971F5F7E773}"/>
    <cellStyle name="Normal 9 3 2 2 2 2 4 2 2 2 3" xfId="7320" xr:uid="{8909DCAA-F12F-44BD-B8F6-2895C2C8C082}"/>
    <cellStyle name="Normal 9 3 2 2 2 2 4 2 2 3" xfId="4239" xr:uid="{EFDA2E60-D27A-43B6-BF85-E50B6E889FCC}"/>
    <cellStyle name="Normal 9 3 2 2 2 2 4 2 2 3 2" xfId="12451" xr:uid="{A8CF584F-C3F0-430B-B6B8-E8FE53B9ACBE}"/>
    <cellStyle name="Normal 9 3 2 2 2 2 4 2 2 3 3" xfId="8346" xr:uid="{34A8DEDB-A9D5-4178-B689-AD6415409382}"/>
    <cellStyle name="Normal 9 3 2 2 2 2 4 2 2 4" xfId="2186" xr:uid="{77EABAA6-8A2A-4609-BE1D-B12341F08FAF}"/>
    <cellStyle name="Normal 9 3 2 2 2 2 4 2 2 4 2" xfId="10398" xr:uid="{0F220F5F-3994-4E25-91FC-EA554E51AA20}"/>
    <cellStyle name="Normal 9 3 2 2 2 2 4 2 2 4 3" xfId="6293" xr:uid="{EF8892D5-F927-463E-AD08-03FAC7DD7171}"/>
    <cellStyle name="Normal 9 3 2 2 2 2 4 2 2 5" xfId="9372" xr:uid="{C9D8140E-F0C1-47B2-94BE-2371423C8B4C}"/>
    <cellStyle name="Normal 9 3 2 2 2 2 4 2 2 6" xfId="5267" xr:uid="{302E29AD-32C8-4E74-BF2E-27C6391ACF18}"/>
    <cellStyle name="Normal 9 3 2 2 2 2 4 2 3" xfId="2732" xr:uid="{EF9FFD1F-5944-4593-8B89-357716957B3C}"/>
    <cellStyle name="Normal 9 3 2 2 2 2 4 2 3 2" xfId="10944" xr:uid="{63B0C0F8-8FCA-4577-B862-237C05737FDA}"/>
    <cellStyle name="Normal 9 3 2 2 2 2 4 2 3 3" xfId="6839" xr:uid="{BB6BB6F7-851B-4A9B-83DF-D08217B72062}"/>
    <cellStyle name="Normal 9 3 2 2 2 2 4 2 4" xfId="3758" xr:uid="{C6CBFCEB-D407-48DA-953B-56D76F7D4176}"/>
    <cellStyle name="Normal 9 3 2 2 2 2 4 2 4 2" xfId="11970" xr:uid="{3A2FF5BC-6B8D-4E04-AF8C-6E607963823B}"/>
    <cellStyle name="Normal 9 3 2 2 2 2 4 2 4 3" xfId="7865" xr:uid="{49F1F445-1097-4E3E-A933-873F6428A221}"/>
    <cellStyle name="Normal 9 3 2 2 2 2 4 2 5" xfId="1705" xr:uid="{E6383CDE-8C5A-4654-A1CB-F14875DD9C81}"/>
    <cellStyle name="Normal 9 3 2 2 2 2 4 2 5 2" xfId="9917" xr:uid="{A8237E09-0F82-4DDE-8BAB-D6F30BE64042}"/>
    <cellStyle name="Normal 9 3 2 2 2 2 4 2 5 3" xfId="5812" xr:uid="{EFB32384-F89F-4106-9F03-C5AAF75B528D}"/>
    <cellStyle name="Normal 9 3 2 2 2 2 4 2 6" xfId="8891" xr:uid="{A3FABF99-886C-4257-BE90-C1534AF63936}"/>
    <cellStyle name="Normal 9 3 2 2 2 2 4 2 7" xfId="4786" xr:uid="{D0CCB98B-FA85-401C-92B4-CCFB42864711}"/>
    <cellStyle name="Normal 9 3 2 2 2 2 4 3" xfId="917" xr:uid="{F1503807-AEEF-447A-B462-5C8B89486226}"/>
    <cellStyle name="Normal 9 3 2 2 2 2 4 3 2" xfId="2971" xr:uid="{4A3245B1-D449-49E2-BDDA-2FC11A4C356D}"/>
    <cellStyle name="Normal 9 3 2 2 2 2 4 3 2 2" xfId="11183" xr:uid="{6B8629EB-59B8-444A-97C9-27F1B39D985B}"/>
    <cellStyle name="Normal 9 3 2 2 2 2 4 3 2 3" xfId="7078" xr:uid="{7B44DCD4-105F-473A-AF29-C1684DE5F76A}"/>
    <cellStyle name="Normal 9 3 2 2 2 2 4 3 3" xfId="3997" xr:uid="{E9F7DB59-18E7-4306-B8AB-5C31A71237F3}"/>
    <cellStyle name="Normal 9 3 2 2 2 2 4 3 3 2" xfId="12209" xr:uid="{62C54983-3EC9-4D9E-99AF-EC4728A2D047}"/>
    <cellStyle name="Normal 9 3 2 2 2 2 4 3 3 3" xfId="8104" xr:uid="{83D40C45-DB6A-4634-91D6-A9D79EC5ADDD}"/>
    <cellStyle name="Normal 9 3 2 2 2 2 4 3 4" xfId="1944" xr:uid="{4CAC6461-4D2D-4004-8473-1571FFB7FCDD}"/>
    <cellStyle name="Normal 9 3 2 2 2 2 4 3 4 2" xfId="10156" xr:uid="{17E74E22-15A8-4F29-A6F2-3C4F71DB4D5B}"/>
    <cellStyle name="Normal 9 3 2 2 2 2 4 3 4 3" xfId="6051" xr:uid="{50A1CBBD-897F-409C-877F-8ABD2B901FC2}"/>
    <cellStyle name="Normal 9 3 2 2 2 2 4 3 5" xfId="9130" xr:uid="{3B0A822E-6069-4CAB-9D36-F8D8DD5657AE}"/>
    <cellStyle name="Normal 9 3 2 2 2 2 4 3 6" xfId="5025" xr:uid="{91FDEAEE-A8FB-4F3A-84EA-D074F0288A0A}"/>
    <cellStyle name="Normal 9 3 2 2 2 2 4 4" xfId="2490" xr:uid="{EC9AE9C6-FB23-4C8C-94B1-41E46294CB20}"/>
    <cellStyle name="Normal 9 3 2 2 2 2 4 4 2" xfId="10702" xr:uid="{EA393BD8-DB95-498C-9F8A-8A22D03B341E}"/>
    <cellStyle name="Normal 9 3 2 2 2 2 4 4 3" xfId="6597" xr:uid="{81A1D649-68F1-4340-AEEB-4665B389712E}"/>
    <cellStyle name="Normal 9 3 2 2 2 2 4 5" xfId="3516" xr:uid="{681BB785-445C-48E6-B111-E2B76ADA04C2}"/>
    <cellStyle name="Normal 9 3 2 2 2 2 4 5 2" xfId="11728" xr:uid="{A2FA368B-074E-47B9-BF11-118198524D66}"/>
    <cellStyle name="Normal 9 3 2 2 2 2 4 5 3" xfId="7623" xr:uid="{4D9AD30B-88BB-4F36-9A0E-505721E370ED}"/>
    <cellStyle name="Normal 9 3 2 2 2 2 4 6" xfId="1463" xr:uid="{422D5B96-B9D9-482D-9ED5-781A905DD061}"/>
    <cellStyle name="Normal 9 3 2 2 2 2 4 6 2" xfId="9675" xr:uid="{DCBE771B-F8E5-47BB-8F03-3B253CE5381E}"/>
    <cellStyle name="Normal 9 3 2 2 2 2 4 6 3" xfId="5570" xr:uid="{A04F3AF0-F711-47E5-BFB0-B897FDD765B5}"/>
    <cellStyle name="Normal 9 3 2 2 2 2 4 7" xfId="8649" xr:uid="{CA0F7C25-0602-46BA-ABCE-3C619A0DE9AB}"/>
    <cellStyle name="Normal 9 3 2 2 2 2 4 8" xfId="4544" xr:uid="{31285065-1D80-47D3-9117-E01DFD699E3F}"/>
    <cellStyle name="Normal 9 3 2 2 2 2 5" xfId="291" xr:uid="{2B0E1C09-0DE8-4BC1-B5A7-83B84DC4EACF}"/>
    <cellStyle name="Normal 9 3 2 2 2 2 5 2" xfId="537" xr:uid="{1C103E19-C49B-43D2-B7C2-56EBEBF5ACE9}"/>
    <cellStyle name="Normal 9 3 2 2 2 2 5 2 2" xfId="1020" xr:uid="{C37F238B-DD1F-48D1-8C1C-D055354C9A62}"/>
    <cellStyle name="Normal 9 3 2 2 2 2 5 2 2 2" xfId="3074" xr:uid="{53CD3098-B613-4A4F-AEC1-192F06C5FDB2}"/>
    <cellStyle name="Normal 9 3 2 2 2 2 5 2 2 2 2" xfId="11286" xr:uid="{AA1E8236-3D81-41B0-9903-4EA4EF38D8FF}"/>
    <cellStyle name="Normal 9 3 2 2 2 2 5 2 2 2 3" xfId="7181" xr:uid="{ABD7E014-7A7D-4DF6-9316-275C4A94A6FB}"/>
    <cellStyle name="Normal 9 3 2 2 2 2 5 2 2 3" xfId="4100" xr:uid="{2A9CE45E-CB59-4F1F-A71C-2D9ED1BFD529}"/>
    <cellStyle name="Normal 9 3 2 2 2 2 5 2 2 3 2" xfId="12312" xr:uid="{93D44AB1-3A83-4053-9A6D-F2AAABB889C3}"/>
    <cellStyle name="Normal 9 3 2 2 2 2 5 2 2 3 3" xfId="8207" xr:uid="{F05A40C8-26DC-408D-A992-31354FE2B545}"/>
    <cellStyle name="Normal 9 3 2 2 2 2 5 2 2 4" xfId="2047" xr:uid="{F0FBE0D7-3DD4-45B3-AC6D-6BE39D47595E}"/>
    <cellStyle name="Normal 9 3 2 2 2 2 5 2 2 4 2" xfId="10259" xr:uid="{69795C01-7286-4033-854A-517166BA4DF2}"/>
    <cellStyle name="Normal 9 3 2 2 2 2 5 2 2 4 3" xfId="6154" xr:uid="{7AB6AD12-35B5-4CEF-A78C-FCF9E0BEF880}"/>
    <cellStyle name="Normal 9 3 2 2 2 2 5 2 2 5" xfId="9233" xr:uid="{3ADD63AD-0259-496B-9F5F-9427DF2A33DF}"/>
    <cellStyle name="Normal 9 3 2 2 2 2 5 2 2 6" xfId="5128" xr:uid="{C398BB94-5F45-4C1A-9228-A297C80C1D86}"/>
    <cellStyle name="Normal 9 3 2 2 2 2 5 2 3" xfId="2593" xr:uid="{3C5016E6-B286-4209-BC75-D1B7BA4B6E80}"/>
    <cellStyle name="Normal 9 3 2 2 2 2 5 2 3 2" xfId="10805" xr:uid="{41B194F3-486C-454C-A96F-53FA56CE06B2}"/>
    <cellStyle name="Normal 9 3 2 2 2 2 5 2 3 3" xfId="6700" xr:uid="{429F5FA4-0D5D-4719-978E-504279F549F0}"/>
    <cellStyle name="Normal 9 3 2 2 2 2 5 2 4" xfId="3619" xr:uid="{A4EB1B63-D751-4BED-8AEA-DA5E09A09195}"/>
    <cellStyle name="Normal 9 3 2 2 2 2 5 2 4 2" xfId="11831" xr:uid="{469A2E6E-DDDC-44A3-BCF3-CA7A88F46031}"/>
    <cellStyle name="Normal 9 3 2 2 2 2 5 2 4 3" xfId="7726" xr:uid="{E843382B-428E-4B54-8E63-783C2C1469C3}"/>
    <cellStyle name="Normal 9 3 2 2 2 2 5 2 5" xfId="1566" xr:uid="{1C5CB2B6-7660-4093-BF50-7B238281958B}"/>
    <cellStyle name="Normal 9 3 2 2 2 2 5 2 5 2" xfId="9778" xr:uid="{EB9AA49C-398D-4230-B648-7BD8433C9291}"/>
    <cellStyle name="Normal 9 3 2 2 2 2 5 2 5 3" xfId="5673" xr:uid="{BF5F0B2A-14FA-4967-9C92-CF5D7BE50270}"/>
    <cellStyle name="Normal 9 3 2 2 2 2 5 2 6" xfId="8752" xr:uid="{EC1130C1-5F9A-4E50-BD4C-7C154E1CB3FE}"/>
    <cellStyle name="Normal 9 3 2 2 2 2 5 2 7" xfId="4647" xr:uid="{CC9A516B-2FA2-43F4-ADD7-86FE49107281}"/>
    <cellStyle name="Normal 9 3 2 2 2 2 5 3" xfId="777" xr:uid="{01813130-2ECE-463C-A2CF-7BE1A975E7A5}"/>
    <cellStyle name="Normal 9 3 2 2 2 2 5 3 2" xfId="2831" xr:uid="{E8C25B4D-00A4-4315-9166-3A753CCC9133}"/>
    <cellStyle name="Normal 9 3 2 2 2 2 5 3 2 2" xfId="11043" xr:uid="{23781EB5-3E59-4A80-99F2-650A5208648B}"/>
    <cellStyle name="Normal 9 3 2 2 2 2 5 3 2 3" xfId="6938" xr:uid="{076C24FF-F4E9-4902-98FA-82F922CA82BC}"/>
    <cellStyle name="Normal 9 3 2 2 2 2 5 3 3" xfId="3857" xr:uid="{98C1A6D0-B9B1-4076-B559-60F2734BEA4F}"/>
    <cellStyle name="Normal 9 3 2 2 2 2 5 3 3 2" xfId="12069" xr:uid="{DB0A972A-F519-4F22-BC79-DCCD226092C0}"/>
    <cellStyle name="Normal 9 3 2 2 2 2 5 3 3 3" xfId="7964" xr:uid="{A258EED0-FBB6-45CF-BD83-56BC4A11EA9C}"/>
    <cellStyle name="Normal 9 3 2 2 2 2 5 3 4" xfId="1804" xr:uid="{2CD0ACCD-F3DA-4D53-8598-C4335E2F29C5}"/>
    <cellStyle name="Normal 9 3 2 2 2 2 5 3 4 2" xfId="10016" xr:uid="{CF6745A2-C2BB-417C-AD67-E2B18900E083}"/>
    <cellStyle name="Normal 9 3 2 2 2 2 5 3 4 3" xfId="5911" xr:uid="{D9296109-8276-4A72-BAA7-71D200843C04}"/>
    <cellStyle name="Normal 9 3 2 2 2 2 5 3 5" xfId="8990" xr:uid="{3430DE63-F7DF-4BDD-8A28-EE940EEC1BBB}"/>
    <cellStyle name="Normal 9 3 2 2 2 2 5 3 6" xfId="4885" xr:uid="{E0CEC189-C5F9-4E9F-9115-CDF478B57473}"/>
    <cellStyle name="Normal 9 3 2 2 2 2 5 4" xfId="2350" xr:uid="{5B01519B-700C-4D08-8F0E-9F334BBB9953}"/>
    <cellStyle name="Normal 9 3 2 2 2 2 5 4 2" xfId="10562" xr:uid="{ADBF8529-C9BD-4BA5-9E77-82D5662D37BE}"/>
    <cellStyle name="Normal 9 3 2 2 2 2 5 4 3" xfId="6457" xr:uid="{EDCB99DB-DE0E-4B79-901F-AC0D307FE8D9}"/>
    <cellStyle name="Normal 9 3 2 2 2 2 5 5" xfId="3376" xr:uid="{C069E1D6-0B5E-45A7-8661-AC0FFCCBD423}"/>
    <cellStyle name="Normal 9 3 2 2 2 2 5 5 2" xfId="11588" xr:uid="{24A9497E-0BC5-401D-96A4-3C1C2799BFA3}"/>
    <cellStyle name="Normal 9 3 2 2 2 2 5 5 3" xfId="7483" xr:uid="{D5186585-A315-47C0-BBE6-D50F1047DF26}"/>
    <cellStyle name="Normal 9 3 2 2 2 2 5 6" xfId="1323" xr:uid="{680CCAA0-8228-4787-AEEB-FEC3E7B91C1B}"/>
    <cellStyle name="Normal 9 3 2 2 2 2 5 6 2" xfId="9535" xr:uid="{E65D6FA1-58BD-4DDA-BA50-9AA05DCE3AC3}"/>
    <cellStyle name="Normal 9 3 2 2 2 2 5 6 3" xfId="5430" xr:uid="{794D229B-009B-431B-A290-CB5F46B25E2B}"/>
    <cellStyle name="Normal 9 3 2 2 2 2 5 7" xfId="8509" xr:uid="{3275FA2D-1CF1-46AC-9930-DEF76A8C2761}"/>
    <cellStyle name="Normal 9 3 2 2 2 2 5 8" xfId="4404" xr:uid="{7F546FFB-2C2C-49D1-A97B-F52D766230C2}"/>
    <cellStyle name="Normal 9 3 2 2 2 2 6" xfId="480" xr:uid="{FD0C6B31-AC09-4D71-AFED-44B575E61FE4}"/>
    <cellStyle name="Normal 9 3 2 2 2 2 6 2" xfId="963" xr:uid="{2AB56F55-7CEB-4F57-8E4E-648674EFFF6B}"/>
    <cellStyle name="Normal 9 3 2 2 2 2 6 2 2" xfId="3017" xr:uid="{F0FE54BF-31EE-44B3-8227-642A75B88F35}"/>
    <cellStyle name="Normal 9 3 2 2 2 2 6 2 2 2" xfId="11229" xr:uid="{F3C59178-E133-4AF7-8CCE-DAF05AF3640E}"/>
    <cellStyle name="Normal 9 3 2 2 2 2 6 2 2 3" xfId="7124" xr:uid="{98C670AA-038B-4D07-898D-3ABDE086F2EC}"/>
    <cellStyle name="Normal 9 3 2 2 2 2 6 2 3" xfId="4043" xr:uid="{45BE8752-B450-4818-9E67-9A740E19502D}"/>
    <cellStyle name="Normal 9 3 2 2 2 2 6 2 3 2" xfId="12255" xr:uid="{89579523-ACA7-47BF-AA17-A5D9C75B23F4}"/>
    <cellStyle name="Normal 9 3 2 2 2 2 6 2 3 3" xfId="8150" xr:uid="{13E052F9-2031-46EC-A3F0-9C71171A2FFA}"/>
    <cellStyle name="Normal 9 3 2 2 2 2 6 2 4" xfId="1990" xr:uid="{D925A962-E581-4C5E-AAF7-31D5BAC76303}"/>
    <cellStyle name="Normal 9 3 2 2 2 2 6 2 4 2" xfId="10202" xr:uid="{E3F11BB3-F562-4FE8-9567-C5F1CF0E8942}"/>
    <cellStyle name="Normal 9 3 2 2 2 2 6 2 4 3" xfId="6097" xr:uid="{77E7EC0A-0FBB-4022-91A2-F66039E86329}"/>
    <cellStyle name="Normal 9 3 2 2 2 2 6 2 5" xfId="9176" xr:uid="{34A9D945-E0F5-4A71-AE03-42BF590E4750}"/>
    <cellStyle name="Normal 9 3 2 2 2 2 6 2 6" xfId="5071" xr:uid="{C550CC12-60EF-4988-A5E2-78BEF755EDB7}"/>
    <cellStyle name="Normal 9 3 2 2 2 2 6 3" xfId="2536" xr:uid="{20953CC7-22D4-49EB-99E5-1AE0510532BD}"/>
    <cellStyle name="Normal 9 3 2 2 2 2 6 3 2" xfId="10748" xr:uid="{52D5F942-90C4-41A8-87A8-760A6F1B6351}"/>
    <cellStyle name="Normal 9 3 2 2 2 2 6 3 3" xfId="6643" xr:uid="{A6B3E31E-B96D-4102-B003-5B3EC591E24E}"/>
    <cellStyle name="Normal 9 3 2 2 2 2 6 4" xfId="3562" xr:uid="{D783DEEE-2153-4730-843B-F1B4F8A6228A}"/>
    <cellStyle name="Normal 9 3 2 2 2 2 6 4 2" xfId="11774" xr:uid="{641DDB05-F98A-481C-B554-3BDF3C02989B}"/>
    <cellStyle name="Normal 9 3 2 2 2 2 6 4 3" xfId="7669" xr:uid="{FD21D756-10B8-4DF9-9F4A-7EF6B7844F67}"/>
    <cellStyle name="Normal 9 3 2 2 2 2 6 5" xfId="1509" xr:uid="{687B430B-0C02-45CD-980F-EE015F55B30F}"/>
    <cellStyle name="Normal 9 3 2 2 2 2 6 5 2" xfId="9721" xr:uid="{4F64A5CA-1480-4355-8795-B60638997214}"/>
    <cellStyle name="Normal 9 3 2 2 2 2 6 5 3" xfId="5616" xr:uid="{2D1CB966-3655-47A2-B9BD-1699B74E91E6}"/>
    <cellStyle name="Normal 9 3 2 2 2 2 6 6" xfId="8695" xr:uid="{503F9BF4-8BC2-4794-A605-8F85E7C5888A}"/>
    <cellStyle name="Normal 9 3 2 2 2 2 6 7" xfId="4590" xr:uid="{4BBB4CAA-C5A0-45A3-A72B-E413EF5FAE15}"/>
    <cellStyle name="Normal 9 3 2 2 2 2 7" xfId="233" xr:uid="{2B1DE6AE-1733-4436-B9EE-243DA0BDD0C3}"/>
    <cellStyle name="Normal 9 3 2 2 2 2 7 2" xfId="2292" xr:uid="{08E8C782-04FC-4025-9FF6-30768A27B9B4}"/>
    <cellStyle name="Normal 9 3 2 2 2 2 7 2 2" xfId="10504" xr:uid="{A7850FF0-85F3-411C-905D-1A094050FCDD}"/>
    <cellStyle name="Normal 9 3 2 2 2 2 7 2 3" xfId="6399" xr:uid="{7EA3F050-308E-4C43-B8C1-B74FB0FEE575}"/>
    <cellStyle name="Normal 9 3 2 2 2 2 7 3" xfId="3318" xr:uid="{70E4AF60-966C-47EA-A26B-699F69BA8368}"/>
    <cellStyle name="Normal 9 3 2 2 2 2 7 3 2" xfId="11530" xr:uid="{78AB91C0-5A4B-4505-B887-4334C93A41A5}"/>
    <cellStyle name="Normal 9 3 2 2 2 2 7 3 3" xfId="7425" xr:uid="{840D6B32-42B6-4D7A-9EC7-54B8697C3648}"/>
    <cellStyle name="Normal 9 3 2 2 2 2 7 4" xfId="1265" xr:uid="{7F623B50-0428-43F0-86E0-41E2AC0AC845}"/>
    <cellStyle name="Normal 9 3 2 2 2 2 7 4 2" xfId="9477" xr:uid="{345C8F4E-9D10-4621-BE56-27368911BD74}"/>
    <cellStyle name="Normal 9 3 2 2 2 2 7 4 3" xfId="5372" xr:uid="{30BE2254-B8B2-4C06-BF2B-EE8307E9762F}"/>
    <cellStyle name="Normal 9 3 2 2 2 2 7 5" xfId="8451" xr:uid="{2C4D92AC-8CA7-456C-B3D5-C7821178E41B}"/>
    <cellStyle name="Normal 9 3 2 2 2 2 7 6" xfId="4346" xr:uid="{0A8D4D85-3242-4DEB-B4F2-069042867D8E}"/>
    <cellStyle name="Normal 9 3 2 2 2 2 8" xfId="719" xr:uid="{74ADAAB6-FD77-40A0-9CF0-091F10734E0A}"/>
    <cellStyle name="Normal 9 3 2 2 2 2 8 2" xfId="2773" xr:uid="{815C288D-A65E-4256-BFC1-14B8FFF0E960}"/>
    <cellStyle name="Normal 9 3 2 2 2 2 8 2 2" xfId="10985" xr:uid="{1A8F55CB-321B-4279-BE4A-D336A0D535AE}"/>
    <cellStyle name="Normal 9 3 2 2 2 2 8 2 3" xfId="6880" xr:uid="{1AB14B19-A91A-46A4-9015-CD5ADE558BA0}"/>
    <cellStyle name="Normal 9 3 2 2 2 2 8 3" xfId="3799" xr:uid="{5132231E-4931-437D-A976-0DFF6C3A5FC2}"/>
    <cellStyle name="Normal 9 3 2 2 2 2 8 3 2" xfId="12011" xr:uid="{8D8096FE-A43F-4AFF-9274-7BDCAA33B33D}"/>
    <cellStyle name="Normal 9 3 2 2 2 2 8 3 3" xfId="7906" xr:uid="{C7489089-C294-42EB-BE69-8E9FA9FF611B}"/>
    <cellStyle name="Normal 9 3 2 2 2 2 8 4" xfId="1746" xr:uid="{974DB803-B482-4612-9574-70D15016BDFE}"/>
    <cellStyle name="Normal 9 3 2 2 2 2 8 4 2" xfId="9958" xr:uid="{63DB6AC5-2114-4EB1-B68F-8967E66B3478}"/>
    <cellStyle name="Normal 9 3 2 2 2 2 8 4 3" xfId="5853" xr:uid="{AA289B60-FA04-47ED-815A-F02C8FE3B621}"/>
    <cellStyle name="Normal 9 3 2 2 2 2 8 5" xfId="8932" xr:uid="{06AEA941-C49E-46C0-A3A6-262BBCC074C6}"/>
    <cellStyle name="Normal 9 3 2 2 2 2 8 6" xfId="4827" xr:uid="{6670A931-ADA9-4073-B1A0-4842BE28790D}"/>
    <cellStyle name="Normal 9 3 2 2 2 2 9" xfId="2235" xr:uid="{B3146C05-DC1B-4A81-8485-E5C7B6C58C31}"/>
    <cellStyle name="Normal 9 3 2 2 2 2 9 2" xfId="10447" xr:uid="{067B0621-FD9C-4DDE-B828-766B3F944FA2}"/>
    <cellStyle name="Normal 9 3 2 2 2 2 9 3" xfId="6342" xr:uid="{D13D03D3-2A4E-4A57-8609-C5BEB7C40C02}"/>
    <cellStyle name="Normal 9 3 2 2 2 3" xfId="195" xr:uid="{58A6EB93-4AA1-45D8-B94E-DAF896AF5E33}"/>
    <cellStyle name="Normal 9 3 2 2 2 3 10" xfId="4309" xr:uid="{4499A277-E487-46CD-BEAB-F6711DEDFF35}"/>
    <cellStyle name="Normal 9 3 2 2 2 3 2" xfId="311" xr:uid="{E092D05C-9C8A-4C3E-A8F8-93B280677316}"/>
    <cellStyle name="Normal 9 3 2 2 2 3 2 2" xfId="556" xr:uid="{830CAF0D-390C-41BD-B367-70D9EB22FAC2}"/>
    <cellStyle name="Normal 9 3 2 2 2 3 2 2 2" xfId="1039" xr:uid="{4C4FC6CF-0D69-4E11-99B9-6B4F480569DC}"/>
    <cellStyle name="Normal 9 3 2 2 2 3 2 2 2 2" xfId="3093" xr:uid="{F4C8421D-F5BB-4B29-AA82-EC017CDA1AC1}"/>
    <cellStyle name="Normal 9 3 2 2 2 3 2 2 2 2 2" xfId="11305" xr:uid="{F54BCDC6-D927-4139-BC58-7CBB2B1F607C}"/>
    <cellStyle name="Normal 9 3 2 2 2 3 2 2 2 2 3" xfId="7200" xr:uid="{FFD99BF0-96FC-4C03-AEDF-AD3EE8DAEDF6}"/>
    <cellStyle name="Normal 9 3 2 2 2 3 2 2 2 3" xfId="4119" xr:uid="{40C73EFA-01C3-4220-91C9-24C04CBD2B17}"/>
    <cellStyle name="Normal 9 3 2 2 2 3 2 2 2 3 2" xfId="12331" xr:uid="{EB94D5E4-A865-437A-ADF9-C53C655F558C}"/>
    <cellStyle name="Normal 9 3 2 2 2 3 2 2 2 3 3" xfId="8226" xr:uid="{EB1E379C-8186-4551-9212-4A5EF6993F5F}"/>
    <cellStyle name="Normal 9 3 2 2 2 3 2 2 2 4" xfId="2066" xr:uid="{AFCCB705-B94E-4142-955E-FCE27733BE8E}"/>
    <cellStyle name="Normal 9 3 2 2 2 3 2 2 2 4 2" xfId="10278" xr:uid="{75B616F0-AEBB-482F-BAB3-B288F7F569DF}"/>
    <cellStyle name="Normal 9 3 2 2 2 3 2 2 2 4 3" xfId="6173" xr:uid="{768BED3E-FAF7-49E3-B0D1-51FF90C8C6E8}"/>
    <cellStyle name="Normal 9 3 2 2 2 3 2 2 2 5" xfId="9252" xr:uid="{6728FBCB-057E-4CB0-977D-03BDC8B9BF0E}"/>
    <cellStyle name="Normal 9 3 2 2 2 3 2 2 2 6" xfId="5147" xr:uid="{12CBDE34-9165-4732-A464-10BC95FE08B7}"/>
    <cellStyle name="Normal 9 3 2 2 2 3 2 2 3" xfId="2612" xr:uid="{E300E51C-5C3E-48E7-AF05-D234E0A96C2B}"/>
    <cellStyle name="Normal 9 3 2 2 2 3 2 2 3 2" xfId="10824" xr:uid="{41417C7D-DC3D-45E0-8D43-1B573F95F4E3}"/>
    <cellStyle name="Normal 9 3 2 2 2 3 2 2 3 3" xfId="6719" xr:uid="{925BD629-5FB3-4A7D-B344-C30B28861298}"/>
    <cellStyle name="Normal 9 3 2 2 2 3 2 2 4" xfId="3638" xr:uid="{94A96BFE-EB41-4839-A1B5-A0A7DC16E489}"/>
    <cellStyle name="Normal 9 3 2 2 2 3 2 2 4 2" xfId="11850" xr:uid="{FF4BF32A-B7D8-4F3A-BE64-88204BD639A1}"/>
    <cellStyle name="Normal 9 3 2 2 2 3 2 2 4 3" xfId="7745" xr:uid="{F0B6EC84-ADFA-4317-B5A9-5647027F8C52}"/>
    <cellStyle name="Normal 9 3 2 2 2 3 2 2 5" xfId="1585" xr:uid="{A9314410-1B59-41EB-AA6A-43FD7271CD3D}"/>
    <cellStyle name="Normal 9 3 2 2 2 3 2 2 5 2" xfId="9797" xr:uid="{BCE9F6E5-94F5-4619-B738-7573095CDDD9}"/>
    <cellStyle name="Normal 9 3 2 2 2 3 2 2 5 3" xfId="5692" xr:uid="{C5750AD3-3780-4C22-A68D-7BEAC265866B}"/>
    <cellStyle name="Normal 9 3 2 2 2 3 2 2 6" xfId="8771" xr:uid="{D58F7314-4BF5-44F6-8CFB-066954C9F014}"/>
    <cellStyle name="Normal 9 3 2 2 2 3 2 2 7" xfId="4666" xr:uid="{67889A04-AB09-47DA-A4D9-9538558C3532}"/>
    <cellStyle name="Normal 9 3 2 2 2 3 2 3" xfId="797" xr:uid="{E6240B16-65C0-4F1D-94E8-E0BFDCAD76A3}"/>
    <cellStyle name="Normal 9 3 2 2 2 3 2 3 2" xfId="2851" xr:uid="{A7F00931-54B5-4CFD-BDC6-C3416660A057}"/>
    <cellStyle name="Normal 9 3 2 2 2 3 2 3 2 2" xfId="11063" xr:uid="{C9C54FEA-3441-49D3-9D76-3517B917B881}"/>
    <cellStyle name="Normal 9 3 2 2 2 3 2 3 2 3" xfId="6958" xr:uid="{B2790B6E-37BA-4131-B571-98F7634A8C93}"/>
    <cellStyle name="Normal 9 3 2 2 2 3 2 3 3" xfId="3877" xr:uid="{30F18BBC-0CBE-4567-A636-4B7ABAD6044F}"/>
    <cellStyle name="Normal 9 3 2 2 2 3 2 3 3 2" xfId="12089" xr:uid="{76C44847-10B7-4BDA-B732-E3AE3F2B54FC}"/>
    <cellStyle name="Normal 9 3 2 2 2 3 2 3 3 3" xfId="7984" xr:uid="{B9313AD1-19D1-4C3C-A6A7-BF9B05AD75E1}"/>
    <cellStyle name="Normal 9 3 2 2 2 3 2 3 4" xfId="1824" xr:uid="{9A5AB61E-9CD9-4ABC-A1C3-439B3E2FDF11}"/>
    <cellStyle name="Normal 9 3 2 2 2 3 2 3 4 2" xfId="10036" xr:uid="{322A68F3-B3FA-4DB5-9123-B84AD4BA8066}"/>
    <cellStyle name="Normal 9 3 2 2 2 3 2 3 4 3" xfId="5931" xr:uid="{9FCFA4D7-79ED-428C-A2E6-B9DEFE922F59}"/>
    <cellStyle name="Normal 9 3 2 2 2 3 2 3 5" xfId="9010" xr:uid="{CC1E1826-553F-4877-AFED-1C405BD3AC1C}"/>
    <cellStyle name="Normal 9 3 2 2 2 3 2 3 6" xfId="4905" xr:uid="{750F07FC-D17E-45DF-BFEF-CC4F270C593B}"/>
    <cellStyle name="Normal 9 3 2 2 2 3 2 4" xfId="2370" xr:uid="{065D668E-D656-49FB-9872-F42AFCC1A99A}"/>
    <cellStyle name="Normal 9 3 2 2 2 3 2 4 2" xfId="10582" xr:uid="{C7737B36-9F4E-4E6F-89E2-BFCE45A3BFBC}"/>
    <cellStyle name="Normal 9 3 2 2 2 3 2 4 3" xfId="6477" xr:uid="{E5605220-0317-4290-8F89-B0E72E304682}"/>
    <cellStyle name="Normal 9 3 2 2 2 3 2 5" xfId="3396" xr:uid="{AF259B7A-C55E-4C42-9CFB-578C2B99092B}"/>
    <cellStyle name="Normal 9 3 2 2 2 3 2 5 2" xfId="11608" xr:uid="{9E58E3FA-FB4C-4D2F-986A-4BB029F8F642}"/>
    <cellStyle name="Normal 9 3 2 2 2 3 2 5 3" xfId="7503" xr:uid="{5950F085-8E2C-40A4-8D93-8615D3567CFC}"/>
    <cellStyle name="Normal 9 3 2 2 2 3 2 6" xfId="1343" xr:uid="{6750A345-6F46-4791-8048-BE9EF4A49080}"/>
    <cellStyle name="Normal 9 3 2 2 2 3 2 6 2" xfId="9555" xr:uid="{5DF573FF-3C15-4C4F-939C-F39CD4578B64}"/>
    <cellStyle name="Normal 9 3 2 2 2 3 2 6 3" xfId="5450" xr:uid="{5EF5D4D2-06D7-40FC-8BD2-69624C647C38}"/>
    <cellStyle name="Normal 9 3 2 2 2 3 2 7" xfId="8529" xr:uid="{0B8DBCFF-2A39-45B2-AAFB-A7D243E781E0}"/>
    <cellStyle name="Normal 9 3 2 2 2 3 2 8" xfId="4424" xr:uid="{07A967DA-DF57-43B3-87B9-6BC9DF9BE76E}"/>
    <cellStyle name="Normal 9 3 2 2 2 3 3" xfId="499" xr:uid="{951BA5A6-8C32-473B-B49A-E46178692521}"/>
    <cellStyle name="Normal 9 3 2 2 2 3 3 2" xfId="982" xr:uid="{A48DAAF3-D194-4FEF-909C-138587C51189}"/>
    <cellStyle name="Normal 9 3 2 2 2 3 3 2 2" xfId="3036" xr:uid="{1319FBBC-11C2-4720-8BB4-8E83077FD743}"/>
    <cellStyle name="Normal 9 3 2 2 2 3 3 2 2 2" xfId="11248" xr:uid="{2D7AC575-F207-459B-B9EB-D6A54741BBBC}"/>
    <cellStyle name="Normal 9 3 2 2 2 3 3 2 2 3" xfId="7143" xr:uid="{53A98427-B948-4FB7-8D43-E3CEBF17B448}"/>
    <cellStyle name="Normal 9 3 2 2 2 3 3 2 3" xfId="4062" xr:uid="{4CC89662-CD10-4722-A0D4-61CCEF78A1F7}"/>
    <cellStyle name="Normal 9 3 2 2 2 3 3 2 3 2" xfId="12274" xr:uid="{201E4528-28CE-4E88-BEC9-548A5D5FAA42}"/>
    <cellStyle name="Normal 9 3 2 2 2 3 3 2 3 3" xfId="8169" xr:uid="{38FEEEB0-A5C9-40B2-87AD-DC698799FAD4}"/>
    <cellStyle name="Normal 9 3 2 2 2 3 3 2 4" xfId="2009" xr:uid="{0FE89C0A-5206-4669-B515-B6A3A096E97E}"/>
    <cellStyle name="Normal 9 3 2 2 2 3 3 2 4 2" xfId="10221" xr:uid="{30D19E2D-A687-4F57-A114-AD64556CAB8A}"/>
    <cellStyle name="Normal 9 3 2 2 2 3 3 2 4 3" xfId="6116" xr:uid="{00CB6ABB-2ED2-40BD-9278-C7FF760693C5}"/>
    <cellStyle name="Normal 9 3 2 2 2 3 3 2 5" xfId="9195" xr:uid="{C21AA682-3854-4A71-AEBB-CA4BF623D398}"/>
    <cellStyle name="Normal 9 3 2 2 2 3 3 2 6" xfId="5090" xr:uid="{D47D17B7-E387-48C8-A951-1D0AF7A12029}"/>
    <cellStyle name="Normal 9 3 2 2 2 3 3 3" xfId="2555" xr:uid="{F714A954-9545-4F33-9516-22DF7DE1F82A}"/>
    <cellStyle name="Normal 9 3 2 2 2 3 3 3 2" xfId="10767" xr:uid="{DE90CA7B-B09D-40C8-A096-CFC75A6428CB}"/>
    <cellStyle name="Normal 9 3 2 2 2 3 3 3 3" xfId="6662" xr:uid="{8E02948B-C96F-4DDB-97B1-0D3CB0692076}"/>
    <cellStyle name="Normal 9 3 2 2 2 3 3 4" xfId="3581" xr:uid="{132AC44F-C1C2-47B1-A972-00512E275152}"/>
    <cellStyle name="Normal 9 3 2 2 2 3 3 4 2" xfId="11793" xr:uid="{2D94D847-BEC9-4886-815A-E2C68490B6A9}"/>
    <cellStyle name="Normal 9 3 2 2 2 3 3 4 3" xfId="7688" xr:uid="{9C41316C-C11C-42B9-821B-6D77D7423B2A}"/>
    <cellStyle name="Normal 9 3 2 2 2 3 3 5" xfId="1528" xr:uid="{654DE52D-B777-4F7B-8196-D75AD15A3A3F}"/>
    <cellStyle name="Normal 9 3 2 2 2 3 3 5 2" xfId="9740" xr:uid="{D9252413-ACF9-4C61-9BDC-96B8E186174C}"/>
    <cellStyle name="Normal 9 3 2 2 2 3 3 5 3" xfId="5635" xr:uid="{B7682866-37E8-42E4-94FD-FEB606CA368A}"/>
    <cellStyle name="Normal 9 3 2 2 2 3 3 6" xfId="8714" xr:uid="{42EBD8E9-4D35-478D-976C-E6782B754D5C}"/>
    <cellStyle name="Normal 9 3 2 2 2 3 3 7" xfId="4609" xr:uid="{4D4CE758-DEAE-41E3-B89C-B8A61C391305}"/>
    <cellStyle name="Normal 9 3 2 2 2 3 4" xfId="253" xr:uid="{872E7BF4-ABD9-4187-A231-B975BA9F66D7}"/>
    <cellStyle name="Normal 9 3 2 2 2 3 4 2" xfId="2312" xr:uid="{7E8AE2CB-65F4-4F5F-8E50-9F90FEDC023B}"/>
    <cellStyle name="Normal 9 3 2 2 2 3 4 2 2" xfId="10524" xr:uid="{83A44E50-4679-4773-B731-0127FB849F97}"/>
    <cellStyle name="Normal 9 3 2 2 2 3 4 2 3" xfId="6419" xr:uid="{89650FA9-E48C-485D-8A34-C089F6D040F9}"/>
    <cellStyle name="Normal 9 3 2 2 2 3 4 3" xfId="3338" xr:uid="{CD0638A6-3D6E-46B3-906B-68E2254E4166}"/>
    <cellStyle name="Normal 9 3 2 2 2 3 4 3 2" xfId="11550" xr:uid="{584757A8-13CF-4204-8985-B5CDE365DC58}"/>
    <cellStyle name="Normal 9 3 2 2 2 3 4 3 3" xfId="7445" xr:uid="{9BFB41DE-378C-4C80-8C0D-B954BA44190F}"/>
    <cellStyle name="Normal 9 3 2 2 2 3 4 4" xfId="1285" xr:uid="{9C6C61A7-E083-4C9F-BACE-6A6C5D171A6C}"/>
    <cellStyle name="Normal 9 3 2 2 2 3 4 4 2" xfId="9497" xr:uid="{007CC051-ACDF-43A2-9F81-DC641F42FBEB}"/>
    <cellStyle name="Normal 9 3 2 2 2 3 4 4 3" xfId="5392" xr:uid="{34C8CF98-7D48-4076-A65B-3D62553BAD92}"/>
    <cellStyle name="Normal 9 3 2 2 2 3 4 5" xfId="8471" xr:uid="{0AE383BD-8114-459E-B887-D3FF17D5224F}"/>
    <cellStyle name="Normal 9 3 2 2 2 3 4 6" xfId="4366" xr:uid="{977EB1AB-08F3-402B-98A0-38C4FBFCD335}"/>
    <cellStyle name="Normal 9 3 2 2 2 3 5" xfId="739" xr:uid="{8DB6272E-A58E-4187-B220-C18D755A39B0}"/>
    <cellStyle name="Normal 9 3 2 2 2 3 5 2" xfId="2793" xr:uid="{26E4D9C4-6764-47DF-B4B8-2602D3652231}"/>
    <cellStyle name="Normal 9 3 2 2 2 3 5 2 2" xfId="11005" xr:uid="{1B5AA810-CDA4-4299-85EC-A1DDD68CFDEC}"/>
    <cellStyle name="Normal 9 3 2 2 2 3 5 2 3" xfId="6900" xr:uid="{D898D528-D5E9-4D28-BB24-776B6BE75ACB}"/>
    <cellStyle name="Normal 9 3 2 2 2 3 5 3" xfId="3819" xr:uid="{3B9ECA52-5455-4B17-8976-F4AE0006F608}"/>
    <cellStyle name="Normal 9 3 2 2 2 3 5 3 2" xfId="12031" xr:uid="{BBB40AE6-7491-4E01-8D51-26D20562FDAB}"/>
    <cellStyle name="Normal 9 3 2 2 2 3 5 3 3" xfId="7926" xr:uid="{4A282F7D-0B33-4870-9A46-637D3F6AD14E}"/>
    <cellStyle name="Normal 9 3 2 2 2 3 5 4" xfId="1766" xr:uid="{72B9231F-797F-4DA5-938B-F3DA6A74CC96}"/>
    <cellStyle name="Normal 9 3 2 2 2 3 5 4 2" xfId="9978" xr:uid="{2C76B864-A7B4-4D31-BC49-34A8A8E06716}"/>
    <cellStyle name="Normal 9 3 2 2 2 3 5 4 3" xfId="5873" xr:uid="{C7F3B8BB-0228-4586-9DA0-FFEAF5231C41}"/>
    <cellStyle name="Normal 9 3 2 2 2 3 5 5" xfId="8952" xr:uid="{F6546E20-B7D7-41F8-9A4D-44FB98D73567}"/>
    <cellStyle name="Normal 9 3 2 2 2 3 5 6" xfId="4847" xr:uid="{8B8F3D8D-5BA4-4451-8F65-2A51FC292477}"/>
    <cellStyle name="Normal 9 3 2 2 2 3 6" xfId="2255" xr:uid="{9B9F1F0C-9BCC-4F76-823C-003A3519D387}"/>
    <cellStyle name="Normal 9 3 2 2 2 3 6 2" xfId="10467" xr:uid="{6DA0D7B8-7382-4655-BA76-4EA798418A4B}"/>
    <cellStyle name="Normal 9 3 2 2 2 3 6 3" xfId="6362" xr:uid="{79C2686E-D00E-4804-887D-C5750E2D55D2}"/>
    <cellStyle name="Normal 9 3 2 2 2 3 7" xfId="3281" xr:uid="{62D45ACC-E6D6-440D-B682-92A37B08F29B}"/>
    <cellStyle name="Normal 9 3 2 2 2 3 7 2" xfId="11493" xr:uid="{AA9E51BD-997D-4372-A5D0-8F0F7D46C478}"/>
    <cellStyle name="Normal 9 3 2 2 2 3 7 3" xfId="7388" xr:uid="{AC834EC8-15F9-404F-B81C-287AE9E83C4D}"/>
    <cellStyle name="Normal 9 3 2 2 2 3 8" xfId="1228" xr:uid="{ABF34A0B-277A-4FD2-AE06-5B1D56B2325F}"/>
    <cellStyle name="Normal 9 3 2 2 2 3 8 2" xfId="9440" xr:uid="{97693377-6124-44AA-AF81-9F4F2EDD37FA}"/>
    <cellStyle name="Normal 9 3 2 2 2 3 8 3" xfId="5335" xr:uid="{AD64A623-BFE0-46B0-9E80-C01DF3BA572B}"/>
    <cellStyle name="Normal 9 3 2 2 2 3 9" xfId="8414" xr:uid="{BE4AC83E-5618-4213-B93C-B89715FD3DAA}"/>
    <cellStyle name="Normal 9 3 2 2 2 4" xfId="347" xr:uid="{BD50B5F4-3AD1-4B77-945C-2F988BF9BD15}"/>
    <cellStyle name="Normal 9 3 2 2 2 4 2" xfId="592" xr:uid="{DDD23B3C-E051-409B-86F0-88593417CAFB}"/>
    <cellStyle name="Normal 9 3 2 2 2 4 2 2" xfId="1075" xr:uid="{14F3F894-30EB-4F5A-8F7C-486AF6023B6D}"/>
    <cellStyle name="Normal 9 3 2 2 2 4 2 2 2" xfId="3129" xr:uid="{C7F6B53D-4AA1-4242-88B4-BD0785C4C986}"/>
    <cellStyle name="Normal 9 3 2 2 2 4 2 2 2 2" xfId="11341" xr:uid="{9BFB4C6D-030E-41EB-BFCB-507AFDD47401}"/>
    <cellStyle name="Normal 9 3 2 2 2 4 2 2 2 3" xfId="7236" xr:uid="{4EB5CD0C-06BA-4BC2-83D8-1A9582CA0CF0}"/>
    <cellStyle name="Normal 9 3 2 2 2 4 2 2 3" xfId="4155" xr:uid="{00D2E66E-02B6-4084-A22E-AFAF7A3948BC}"/>
    <cellStyle name="Normal 9 3 2 2 2 4 2 2 3 2" xfId="12367" xr:uid="{5E02D91C-209E-400E-86BE-FAE5FC167DA7}"/>
    <cellStyle name="Normal 9 3 2 2 2 4 2 2 3 3" xfId="8262" xr:uid="{2F546A8D-A851-4AE9-B475-FF065E491E11}"/>
    <cellStyle name="Normal 9 3 2 2 2 4 2 2 4" xfId="2102" xr:uid="{F82388CC-2ACE-48D2-9789-60B8CFE5C414}"/>
    <cellStyle name="Normal 9 3 2 2 2 4 2 2 4 2" xfId="10314" xr:uid="{31B4F794-FEFC-4E98-93D0-F794AEF7A6EE}"/>
    <cellStyle name="Normal 9 3 2 2 2 4 2 2 4 3" xfId="6209" xr:uid="{1FCDFEFD-09BD-4753-B3F7-E07DCC85E5EB}"/>
    <cellStyle name="Normal 9 3 2 2 2 4 2 2 5" xfId="9288" xr:uid="{5032085F-C712-41DF-9E93-3870358566EA}"/>
    <cellStyle name="Normal 9 3 2 2 2 4 2 2 6" xfId="5183" xr:uid="{83DB949E-DEC2-48D2-90FC-0C9C75243D57}"/>
    <cellStyle name="Normal 9 3 2 2 2 4 2 3" xfId="2648" xr:uid="{BF68705E-9FD5-4AAA-AF3F-2478AA1BDA44}"/>
    <cellStyle name="Normal 9 3 2 2 2 4 2 3 2" xfId="10860" xr:uid="{6BCC8479-F7D2-4045-85EA-3CD90E2879AF}"/>
    <cellStyle name="Normal 9 3 2 2 2 4 2 3 3" xfId="6755" xr:uid="{9A01AE4B-72A6-4FDE-8B30-D6D34D0D763D}"/>
    <cellStyle name="Normal 9 3 2 2 2 4 2 4" xfId="3674" xr:uid="{2FC210A0-F336-4AA5-B1BF-156FB5CD430E}"/>
    <cellStyle name="Normal 9 3 2 2 2 4 2 4 2" xfId="11886" xr:uid="{1D3E89E7-3609-4668-9D6B-6A13E0AD8891}"/>
    <cellStyle name="Normal 9 3 2 2 2 4 2 4 3" xfId="7781" xr:uid="{F66998D6-9F94-4C3E-9A29-2C3F84D9007E}"/>
    <cellStyle name="Normal 9 3 2 2 2 4 2 5" xfId="1621" xr:uid="{A56D28D0-FF9F-45D3-B825-17D3DD043D95}"/>
    <cellStyle name="Normal 9 3 2 2 2 4 2 5 2" xfId="9833" xr:uid="{088E631A-F8A0-435B-8FF3-B9C2795DC77C}"/>
    <cellStyle name="Normal 9 3 2 2 2 4 2 5 3" xfId="5728" xr:uid="{798672BC-0CA7-4535-97F7-49B9580F5538}"/>
    <cellStyle name="Normal 9 3 2 2 2 4 2 6" xfId="8807" xr:uid="{0006565F-25A4-4A7A-A3D7-91607B2E2E97}"/>
    <cellStyle name="Normal 9 3 2 2 2 4 2 7" xfId="4702" xr:uid="{34D24943-5575-4A55-834D-EB62406039CC}"/>
    <cellStyle name="Normal 9 3 2 2 2 4 3" xfId="833" xr:uid="{A26D49A6-B3B5-4741-9E7F-26E7EEDB0EED}"/>
    <cellStyle name="Normal 9 3 2 2 2 4 3 2" xfId="2887" xr:uid="{219D822B-1646-462A-A59B-4508DE76C5E0}"/>
    <cellStyle name="Normal 9 3 2 2 2 4 3 2 2" xfId="11099" xr:uid="{F4140DEF-E338-4666-BECB-D7293B7D4E75}"/>
    <cellStyle name="Normal 9 3 2 2 2 4 3 2 3" xfId="6994" xr:uid="{A0115419-295C-402F-80AA-F6E10F4EA870}"/>
    <cellStyle name="Normal 9 3 2 2 2 4 3 3" xfId="3913" xr:uid="{A180E5CD-0245-4319-86E0-DD9A0553BF04}"/>
    <cellStyle name="Normal 9 3 2 2 2 4 3 3 2" xfId="12125" xr:uid="{BB00DFA3-C239-47CD-BAB7-46E206D7B7BE}"/>
    <cellStyle name="Normal 9 3 2 2 2 4 3 3 3" xfId="8020" xr:uid="{5A28ACEF-95EE-498D-B53A-F8DA931DFD90}"/>
    <cellStyle name="Normal 9 3 2 2 2 4 3 4" xfId="1860" xr:uid="{783E172E-DD1F-40BD-B509-F69A630B32BA}"/>
    <cellStyle name="Normal 9 3 2 2 2 4 3 4 2" xfId="10072" xr:uid="{74B159A2-A0A5-4607-B537-FB5BE7EE1F68}"/>
    <cellStyle name="Normal 9 3 2 2 2 4 3 4 3" xfId="5967" xr:uid="{67091CC8-9AB8-4AE4-9A7D-6EF95158F54A}"/>
    <cellStyle name="Normal 9 3 2 2 2 4 3 5" xfId="9046" xr:uid="{F78E0448-FB04-4882-A04D-491C99A955C0}"/>
    <cellStyle name="Normal 9 3 2 2 2 4 3 6" xfId="4941" xr:uid="{69811C60-58AC-4D37-813C-635707BE1C7B}"/>
    <cellStyle name="Normal 9 3 2 2 2 4 4" xfId="2406" xr:uid="{B8CD1153-E392-4FE6-9862-E8B05FB6BAA5}"/>
    <cellStyle name="Normal 9 3 2 2 2 4 4 2" xfId="10618" xr:uid="{11CEFDD3-9FC7-4605-9679-8924D5DD60B3}"/>
    <cellStyle name="Normal 9 3 2 2 2 4 4 3" xfId="6513" xr:uid="{F9C2185B-FD76-4F59-8DE1-52ED1CBBD515}"/>
    <cellStyle name="Normal 9 3 2 2 2 4 5" xfId="3432" xr:uid="{B19D4185-7CCD-4D61-ABA3-AF339A42058E}"/>
    <cellStyle name="Normal 9 3 2 2 2 4 5 2" xfId="11644" xr:uid="{DC89ED7F-FC4D-4FD6-BE94-E470943CB8A3}"/>
    <cellStyle name="Normal 9 3 2 2 2 4 5 3" xfId="7539" xr:uid="{2E7B5427-170A-4278-B3E2-3B8835E96CDA}"/>
    <cellStyle name="Normal 9 3 2 2 2 4 6" xfId="1379" xr:uid="{CB6C49EF-FF7F-40D7-883B-46942D91ADFD}"/>
    <cellStyle name="Normal 9 3 2 2 2 4 6 2" xfId="9591" xr:uid="{1B619F65-59DC-4078-8EA4-06C07199DE25}"/>
    <cellStyle name="Normal 9 3 2 2 2 4 6 3" xfId="5486" xr:uid="{54295DF1-91D7-441B-8389-18E858569AF8}"/>
    <cellStyle name="Normal 9 3 2 2 2 4 7" xfId="8565" xr:uid="{1ECD6AEC-6374-4E4A-9237-C14E160D8C10}"/>
    <cellStyle name="Normal 9 3 2 2 2 4 8" xfId="4460" xr:uid="{C06398F6-C5E2-4C0C-9792-C33D6090B3EA}"/>
    <cellStyle name="Normal 9 3 2 2 2 5" xfId="390" xr:uid="{E68906DF-851A-40C7-AA77-D2C5AF942AD3}"/>
    <cellStyle name="Normal 9 3 2 2 2 5 2" xfId="633" xr:uid="{735A2D4B-CF8F-4D6D-BB12-43E4C7D85DAB}"/>
    <cellStyle name="Normal 9 3 2 2 2 5 2 2" xfId="1116" xr:uid="{5B8115F9-0806-45A1-8D36-A1FC0DE878BC}"/>
    <cellStyle name="Normal 9 3 2 2 2 5 2 2 2" xfId="3170" xr:uid="{5A5087C5-6C9B-4388-BF2E-CC36B949EFB1}"/>
    <cellStyle name="Normal 9 3 2 2 2 5 2 2 2 2" xfId="11382" xr:uid="{3A6E51C2-8F4A-440B-8520-47A5D3D4800E}"/>
    <cellStyle name="Normal 9 3 2 2 2 5 2 2 2 3" xfId="7277" xr:uid="{97A2D877-E0A9-4B97-A43E-9FFDA5069E0A}"/>
    <cellStyle name="Normal 9 3 2 2 2 5 2 2 3" xfId="4196" xr:uid="{BA942A54-3B62-4150-A6B0-172E2747A24E}"/>
    <cellStyle name="Normal 9 3 2 2 2 5 2 2 3 2" xfId="12408" xr:uid="{E575B6BA-165B-4AB2-B7EE-3D162BDEA501}"/>
    <cellStyle name="Normal 9 3 2 2 2 5 2 2 3 3" xfId="8303" xr:uid="{5F867FCD-9D25-42C8-B309-15387EF9FBA2}"/>
    <cellStyle name="Normal 9 3 2 2 2 5 2 2 4" xfId="2143" xr:uid="{5965966A-E916-4A3E-9061-C1AA328D2FCD}"/>
    <cellStyle name="Normal 9 3 2 2 2 5 2 2 4 2" xfId="10355" xr:uid="{D9A50408-4AD3-4A90-B26C-3DD37D68F317}"/>
    <cellStyle name="Normal 9 3 2 2 2 5 2 2 4 3" xfId="6250" xr:uid="{784C6D59-847A-4814-8B3B-BB91EB6A87FF}"/>
    <cellStyle name="Normal 9 3 2 2 2 5 2 2 5" xfId="9329" xr:uid="{EAEB95CE-3CA1-444C-A337-71274E45BC3C}"/>
    <cellStyle name="Normal 9 3 2 2 2 5 2 2 6" xfId="5224" xr:uid="{147E0040-8C57-43E7-A6AE-78453EED31FA}"/>
    <cellStyle name="Normal 9 3 2 2 2 5 2 3" xfId="2689" xr:uid="{CCB75319-27B3-4FCD-ABBC-91CE4123CDC4}"/>
    <cellStyle name="Normal 9 3 2 2 2 5 2 3 2" xfId="10901" xr:uid="{295E7987-AE88-49BD-B432-2858B996713C}"/>
    <cellStyle name="Normal 9 3 2 2 2 5 2 3 3" xfId="6796" xr:uid="{F93E96E7-A097-4B77-BFB4-38EEB53C6EDF}"/>
    <cellStyle name="Normal 9 3 2 2 2 5 2 4" xfId="3715" xr:uid="{3B17FE9E-6351-48FF-BD77-F63D555D412A}"/>
    <cellStyle name="Normal 9 3 2 2 2 5 2 4 2" xfId="11927" xr:uid="{17EB5D5C-14A1-4201-A2B8-C646647439D5}"/>
    <cellStyle name="Normal 9 3 2 2 2 5 2 4 3" xfId="7822" xr:uid="{AEBF48B3-59AA-4F8A-B687-6894C4985947}"/>
    <cellStyle name="Normal 9 3 2 2 2 5 2 5" xfId="1662" xr:uid="{DE2FCC49-E899-4D99-8C5B-39F5C242B5CF}"/>
    <cellStyle name="Normal 9 3 2 2 2 5 2 5 2" xfId="9874" xr:uid="{6F043748-6D7E-4F52-A838-5FA7F4A8181A}"/>
    <cellStyle name="Normal 9 3 2 2 2 5 2 5 3" xfId="5769" xr:uid="{08399D85-50AB-4F33-B6C4-F2F067201473}"/>
    <cellStyle name="Normal 9 3 2 2 2 5 2 6" xfId="8848" xr:uid="{9BDDE2FC-C4C4-4E6F-BD2F-133D64D2FB7D}"/>
    <cellStyle name="Normal 9 3 2 2 2 5 2 7" xfId="4743" xr:uid="{EB62CF2A-16E5-478A-9092-EBA87F9EF55D}"/>
    <cellStyle name="Normal 9 3 2 2 2 5 3" xfId="874" xr:uid="{1DA163DA-98EF-483E-87D7-8213869743A6}"/>
    <cellStyle name="Normal 9 3 2 2 2 5 3 2" xfId="2928" xr:uid="{EF7FDA40-05D7-41B9-A740-870778FD7768}"/>
    <cellStyle name="Normal 9 3 2 2 2 5 3 2 2" xfId="11140" xr:uid="{5DCB945E-E8E9-4616-B14E-FC1E9DD5C2AC}"/>
    <cellStyle name="Normal 9 3 2 2 2 5 3 2 3" xfId="7035" xr:uid="{431196CC-33E4-4C0D-AEAC-FC28C20B8B8A}"/>
    <cellStyle name="Normal 9 3 2 2 2 5 3 3" xfId="3954" xr:uid="{DBD6060E-FE76-4A0E-A728-4821F3B8B6C5}"/>
    <cellStyle name="Normal 9 3 2 2 2 5 3 3 2" xfId="12166" xr:uid="{AFA26BAD-4C63-4063-8694-70DF735810FF}"/>
    <cellStyle name="Normal 9 3 2 2 2 5 3 3 3" xfId="8061" xr:uid="{31A3C5B1-47EF-4659-9660-562D7DB77B13}"/>
    <cellStyle name="Normal 9 3 2 2 2 5 3 4" xfId="1901" xr:uid="{EDB1A5ED-49D9-4016-B807-4B47F884D3BF}"/>
    <cellStyle name="Normal 9 3 2 2 2 5 3 4 2" xfId="10113" xr:uid="{317C584D-801F-4EDC-BC93-37DB9E1D0BD1}"/>
    <cellStyle name="Normal 9 3 2 2 2 5 3 4 3" xfId="6008" xr:uid="{27DE2E42-14F2-4AC4-B03A-B59C5DC09018}"/>
    <cellStyle name="Normal 9 3 2 2 2 5 3 5" xfId="9087" xr:uid="{0CC6D932-38E2-420F-AE2D-AE5F3D8425DB}"/>
    <cellStyle name="Normal 9 3 2 2 2 5 3 6" xfId="4982" xr:uid="{400B8065-367A-47AC-9C1C-34D2CAF5FF23}"/>
    <cellStyle name="Normal 9 3 2 2 2 5 4" xfId="2447" xr:uid="{48CA4717-AA6B-47C8-80A7-51768BCF535A}"/>
    <cellStyle name="Normal 9 3 2 2 2 5 4 2" xfId="10659" xr:uid="{1B86D68B-EDAE-4CD5-A352-358B170365B4}"/>
    <cellStyle name="Normal 9 3 2 2 2 5 4 3" xfId="6554" xr:uid="{8B166D3A-EFE4-47DA-B551-747FC0B9A9AB}"/>
    <cellStyle name="Normal 9 3 2 2 2 5 5" xfId="3473" xr:uid="{6E0C4305-4579-45A3-B559-A2F3AFAFBA3E}"/>
    <cellStyle name="Normal 9 3 2 2 2 5 5 2" xfId="11685" xr:uid="{76F4D36F-9A59-4014-8631-0EA6E92C43EF}"/>
    <cellStyle name="Normal 9 3 2 2 2 5 5 3" xfId="7580" xr:uid="{9BAA47EF-F0BF-4601-9700-CDA418D28171}"/>
    <cellStyle name="Normal 9 3 2 2 2 5 6" xfId="1420" xr:uid="{42FA20E8-087F-45D7-88FB-F1251D7DC956}"/>
    <cellStyle name="Normal 9 3 2 2 2 5 6 2" xfId="9632" xr:uid="{5CFF6620-E09A-4F95-8180-32D84EB4E37E}"/>
    <cellStyle name="Normal 9 3 2 2 2 5 6 3" xfId="5527" xr:uid="{0205FC0A-5003-4523-93EF-CD78370163FF}"/>
    <cellStyle name="Normal 9 3 2 2 2 5 7" xfId="8606" xr:uid="{7EF9D913-6DE7-46AC-82CD-C22FDF9F5537}"/>
    <cellStyle name="Normal 9 3 2 2 2 5 8" xfId="4501" xr:uid="{F883C5AC-B9AE-4854-A0DB-13871914BDAC}"/>
    <cellStyle name="Normal 9 3 2 2 2 6" xfId="431" xr:uid="{72CBB114-030F-4F72-9F94-82A633813449}"/>
    <cellStyle name="Normal 9 3 2 2 2 6 2" xfId="674" xr:uid="{377E9047-9673-4DCD-999E-ED0544448529}"/>
    <cellStyle name="Normal 9 3 2 2 2 6 2 2" xfId="1157" xr:uid="{AB43F5C8-7883-4DAC-9353-CAFE31916DC6}"/>
    <cellStyle name="Normal 9 3 2 2 2 6 2 2 2" xfId="3211" xr:uid="{2F7BB80D-BBEF-4248-B1AE-19A30AE34C86}"/>
    <cellStyle name="Normal 9 3 2 2 2 6 2 2 2 2" xfId="11423" xr:uid="{F6A6CADC-2A9F-40B7-8B4B-8F37B993F857}"/>
    <cellStyle name="Normal 9 3 2 2 2 6 2 2 2 3" xfId="7318" xr:uid="{83047FE3-1CBB-44F7-B62E-3C1F356002AD}"/>
    <cellStyle name="Normal 9 3 2 2 2 6 2 2 3" xfId="4237" xr:uid="{F461589D-55E2-4E0A-803F-5074E756808B}"/>
    <cellStyle name="Normal 9 3 2 2 2 6 2 2 3 2" xfId="12449" xr:uid="{960B9B17-F319-43F2-8BC0-44E838972511}"/>
    <cellStyle name="Normal 9 3 2 2 2 6 2 2 3 3" xfId="8344" xr:uid="{A520BCD7-DC01-4441-8EEE-123E013EAF90}"/>
    <cellStyle name="Normal 9 3 2 2 2 6 2 2 4" xfId="2184" xr:uid="{E8E515DE-65A5-4F62-B5FF-2967671DA88B}"/>
    <cellStyle name="Normal 9 3 2 2 2 6 2 2 4 2" xfId="10396" xr:uid="{19F3709A-B8B9-4F32-A86D-8D3CBAC50965}"/>
    <cellStyle name="Normal 9 3 2 2 2 6 2 2 4 3" xfId="6291" xr:uid="{52EB9805-BFCA-4FD4-861C-CC89533AA8D1}"/>
    <cellStyle name="Normal 9 3 2 2 2 6 2 2 5" xfId="9370" xr:uid="{163E6188-01C9-42B1-ACDD-0D36DF4F0AF0}"/>
    <cellStyle name="Normal 9 3 2 2 2 6 2 2 6" xfId="5265" xr:uid="{94F4C596-C9CC-4CEE-A69E-414877C85B5A}"/>
    <cellStyle name="Normal 9 3 2 2 2 6 2 3" xfId="2730" xr:uid="{066E6E2C-C176-44AC-81C0-DC58A2EBB630}"/>
    <cellStyle name="Normal 9 3 2 2 2 6 2 3 2" xfId="10942" xr:uid="{602544EB-AF40-4E38-9D53-7C02E958EA9E}"/>
    <cellStyle name="Normal 9 3 2 2 2 6 2 3 3" xfId="6837" xr:uid="{818578D6-A173-4EE3-929E-159A31241C99}"/>
    <cellStyle name="Normal 9 3 2 2 2 6 2 4" xfId="3756" xr:uid="{CF6077E6-F4E9-4FA1-935C-E416FB37976E}"/>
    <cellStyle name="Normal 9 3 2 2 2 6 2 4 2" xfId="11968" xr:uid="{04B25F74-0B6D-46B2-ABE9-E8FC83DC7D57}"/>
    <cellStyle name="Normal 9 3 2 2 2 6 2 4 3" xfId="7863" xr:uid="{1D2C0A2A-24EC-417B-B37D-E5A1D90D8AB1}"/>
    <cellStyle name="Normal 9 3 2 2 2 6 2 5" xfId="1703" xr:uid="{AD25683A-FBFA-4EAF-9E42-980600468685}"/>
    <cellStyle name="Normal 9 3 2 2 2 6 2 5 2" xfId="9915" xr:uid="{037B20BD-33F4-412B-B3A4-76843482C36F}"/>
    <cellStyle name="Normal 9 3 2 2 2 6 2 5 3" xfId="5810" xr:uid="{7D0AC87C-C872-4BBF-8504-21A87C637B40}"/>
    <cellStyle name="Normal 9 3 2 2 2 6 2 6" xfId="8889" xr:uid="{E30F6BB4-86FA-4655-93D2-63D2ED053105}"/>
    <cellStyle name="Normal 9 3 2 2 2 6 2 7" xfId="4784" xr:uid="{067D2B29-9506-4B79-89F4-2A983921BAF8}"/>
    <cellStyle name="Normal 9 3 2 2 2 6 3" xfId="915" xr:uid="{FA23C87C-732F-4F43-8A65-97BF379B3669}"/>
    <cellStyle name="Normal 9 3 2 2 2 6 3 2" xfId="2969" xr:uid="{89E98754-FB52-4415-B6C6-F56B0920C715}"/>
    <cellStyle name="Normal 9 3 2 2 2 6 3 2 2" xfId="11181" xr:uid="{3B763EAF-95D5-498A-86E0-C4B7C6B41270}"/>
    <cellStyle name="Normal 9 3 2 2 2 6 3 2 3" xfId="7076" xr:uid="{4780D8D7-CA7A-479F-A120-CB77E9CB6EC7}"/>
    <cellStyle name="Normal 9 3 2 2 2 6 3 3" xfId="3995" xr:uid="{318F50AA-06B9-43B0-99D0-394C7B973D11}"/>
    <cellStyle name="Normal 9 3 2 2 2 6 3 3 2" xfId="12207" xr:uid="{5F3EA64B-1578-4D7C-9F0B-07217541F0DC}"/>
    <cellStyle name="Normal 9 3 2 2 2 6 3 3 3" xfId="8102" xr:uid="{C51FA5DE-7A06-4FBA-BE79-21967ECE83ED}"/>
    <cellStyle name="Normal 9 3 2 2 2 6 3 4" xfId="1942" xr:uid="{6B0C988C-1E96-43CD-AA00-4C5301677AC7}"/>
    <cellStyle name="Normal 9 3 2 2 2 6 3 4 2" xfId="10154" xr:uid="{45843D73-2F71-437D-AF76-8F811BA7FB41}"/>
    <cellStyle name="Normal 9 3 2 2 2 6 3 4 3" xfId="6049" xr:uid="{27218F2E-7599-4677-AD1D-ECC6CFAFBF3B}"/>
    <cellStyle name="Normal 9 3 2 2 2 6 3 5" xfId="9128" xr:uid="{2E52AF25-FA94-497F-9DDD-30CED9868FCF}"/>
    <cellStyle name="Normal 9 3 2 2 2 6 3 6" xfId="5023" xr:uid="{7CED50DE-E46F-4080-9192-D6E26F3BC64E}"/>
    <cellStyle name="Normal 9 3 2 2 2 6 4" xfId="2488" xr:uid="{0ECC9DB3-BC06-4F85-8E53-B4F7FD5345E2}"/>
    <cellStyle name="Normal 9 3 2 2 2 6 4 2" xfId="10700" xr:uid="{C0B7414D-C954-4FDC-B6BE-19A18092F585}"/>
    <cellStyle name="Normal 9 3 2 2 2 6 4 3" xfId="6595" xr:uid="{914608E2-21B0-4318-8BB2-7D38BACF9002}"/>
    <cellStyle name="Normal 9 3 2 2 2 6 5" xfId="3514" xr:uid="{7F80E5A0-AFE3-4810-9E0B-CF02019BC538}"/>
    <cellStyle name="Normal 9 3 2 2 2 6 5 2" xfId="11726" xr:uid="{C925ED3D-5D67-49EC-A592-87DAC1297D33}"/>
    <cellStyle name="Normal 9 3 2 2 2 6 5 3" xfId="7621" xr:uid="{959E5451-A7DC-4CFB-BDE5-AA996B8C8B4A}"/>
    <cellStyle name="Normal 9 3 2 2 2 6 6" xfId="1461" xr:uid="{DC3E4E19-293E-4F7E-8555-A4B493E2242E}"/>
    <cellStyle name="Normal 9 3 2 2 2 6 6 2" xfId="9673" xr:uid="{C265AC0C-C192-42BD-97F5-CE1090C07BE8}"/>
    <cellStyle name="Normal 9 3 2 2 2 6 6 3" xfId="5568" xr:uid="{6C3E7580-DBAD-42FB-BE7E-E06D6692E10D}"/>
    <cellStyle name="Normal 9 3 2 2 2 6 7" xfId="8647" xr:uid="{60C64563-706B-469C-8095-4BB67FED0987}"/>
    <cellStyle name="Normal 9 3 2 2 2 6 8" xfId="4542" xr:uid="{9BF60913-139F-44FD-8525-DF2EB531C89D}"/>
    <cellStyle name="Normal 9 3 2 2 2 7" xfId="289" xr:uid="{EB437A7C-9B4D-472F-BFA1-D2E148433B32}"/>
    <cellStyle name="Normal 9 3 2 2 2 7 2" xfId="535" xr:uid="{A3D9483A-671D-41E4-9FC9-9DF2D0F5633E}"/>
    <cellStyle name="Normal 9 3 2 2 2 7 2 2" xfId="1018" xr:uid="{9D86ED54-CB3D-4CE4-AAA5-3EA80E364566}"/>
    <cellStyle name="Normal 9 3 2 2 2 7 2 2 2" xfId="3072" xr:uid="{E7CB9734-C74E-4598-82F3-13276A595E87}"/>
    <cellStyle name="Normal 9 3 2 2 2 7 2 2 2 2" xfId="11284" xr:uid="{7BE053F7-BC4F-4AB3-AFDD-D925413163DF}"/>
    <cellStyle name="Normal 9 3 2 2 2 7 2 2 2 3" xfId="7179" xr:uid="{F46326AB-6261-4474-9373-2E2BCE7143D1}"/>
    <cellStyle name="Normal 9 3 2 2 2 7 2 2 3" xfId="4098" xr:uid="{D694FFE4-1A84-41B0-B670-67B0F4F57823}"/>
    <cellStyle name="Normal 9 3 2 2 2 7 2 2 3 2" xfId="12310" xr:uid="{24314969-55F1-441D-83F8-F29F3ACD6344}"/>
    <cellStyle name="Normal 9 3 2 2 2 7 2 2 3 3" xfId="8205" xr:uid="{FE2F7882-EBDE-4411-B6C8-CCB386A769CC}"/>
    <cellStyle name="Normal 9 3 2 2 2 7 2 2 4" xfId="2045" xr:uid="{B5384CA1-30C3-47BE-89A8-1B2AAB659848}"/>
    <cellStyle name="Normal 9 3 2 2 2 7 2 2 4 2" xfId="10257" xr:uid="{A7ED4B62-4D66-4FD2-8796-2B90E15B622A}"/>
    <cellStyle name="Normal 9 3 2 2 2 7 2 2 4 3" xfId="6152" xr:uid="{9E9DF46F-948E-4A84-8462-6874E090BB5E}"/>
    <cellStyle name="Normal 9 3 2 2 2 7 2 2 5" xfId="9231" xr:uid="{F7A55B3C-C9F4-41EC-B520-FBAAD1D6C798}"/>
    <cellStyle name="Normal 9 3 2 2 2 7 2 2 6" xfId="5126" xr:uid="{5A721881-33E1-4076-A1EB-FCBE8AD1ABDA}"/>
    <cellStyle name="Normal 9 3 2 2 2 7 2 3" xfId="2591" xr:uid="{F145B2B9-4DDF-4E47-B338-23B2E1E3CAD1}"/>
    <cellStyle name="Normal 9 3 2 2 2 7 2 3 2" xfId="10803" xr:uid="{6C77A4D5-6E9E-4FBE-8114-0FC27FB6E6A2}"/>
    <cellStyle name="Normal 9 3 2 2 2 7 2 3 3" xfId="6698" xr:uid="{EBC2124B-B9D3-4BD0-82DB-505B1E7B0E9F}"/>
    <cellStyle name="Normal 9 3 2 2 2 7 2 4" xfId="3617" xr:uid="{BC0E751E-F5BB-4C30-B86B-CE9F6E19A616}"/>
    <cellStyle name="Normal 9 3 2 2 2 7 2 4 2" xfId="11829" xr:uid="{3A841D88-9955-4117-A197-DAFC1C96D195}"/>
    <cellStyle name="Normal 9 3 2 2 2 7 2 4 3" xfId="7724" xr:uid="{D7014E41-92C4-4B03-B233-E5AB256A96E8}"/>
    <cellStyle name="Normal 9 3 2 2 2 7 2 5" xfId="1564" xr:uid="{44DC954B-C333-4312-A8B0-0F324A8FBE54}"/>
    <cellStyle name="Normal 9 3 2 2 2 7 2 5 2" xfId="9776" xr:uid="{5EA77E87-CBC0-456F-8F70-11446E7725FA}"/>
    <cellStyle name="Normal 9 3 2 2 2 7 2 5 3" xfId="5671" xr:uid="{5CE46962-183B-447A-8EA8-2E98E6B7417A}"/>
    <cellStyle name="Normal 9 3 2 2 2 7 2 6" xfId="8750" xr:uid="{385D6ED5-8E5A-497D-AF03-99947596CE30}"/>
    <cellStyle name="Normal 9 3 2 2 2 7 2 7" xfId="4645" xr:uid="{F0FD5B05-9755-43F8-BF15-218C15BFF55A}"/>
    <cellStyle name="Normal 9 3 2 2 2 7 3" xfId="775" xr:uid="{8891565D-1D92-42FE-91E8-E192D716419F}"/>
    <cellStyle name="Normal 9 3 2 2 2 7 3 2" xfId="2829" xr:uid="{CACA3C9D-AD8B-41F6-80EC-4BE73FBFA40E}"/>
    <cellStyle name="Normal 9 3 2 2 2 7 3 2 2" xfId="11041" xr:uid="{ADB67D20-CFDE-4DCF-A243-2B766505C2E4}"/>
    <cellStyle name="Normal 9 3 2 2 2 7 3 2 3" xfId="6936" xr:uid="{CA01EC1B-F21C-4D30-9BEB-BFA8D85F962E}"/>
    <cellStyle name="Normal 9 3 2 2 2 7 3 3" xfId="3855" xr:uid="{BB752D1E-A3FF-4E47-A0A6-B8CC0D7936AF}"/>
    <cellStyle name="Normal 9 3 2 2 2 7 3 3 2" xfId="12067" xr:uid="{AED3CE60-DC3F-4B44-B43C-E87A2EFB307E}"/>
    <cellStyle name="Normal 9 3 2 2 2 7 3 3 3" xfId="7962" xr:uid="{09B23098-F767-47D1-BCE8-37AE9BC105FE}"/>
    <cellStyle name="Normal 9 3 2 2 2 7 3 4" xfId="1802" xr:uid="{C5836C47-6419-41DF-872C-102CD894E440}"/>
    <cellStyle name="Normal 9 3 2 2 2 7 3 4 2" xfId="10014" xr:uid="{8F040B65-D65D-4CC9-A767-D33167968686}"/>
    <cellStyle name="Normal 9 3 2 2 2 7 3 4 3" xfId="5909" xr:uid="{42CD4B3D-7EA0-4446-A308-826D8977B06A}"/>
    <cellStyle name="Normal 9 3 2 2 2 7 3 5" xfId="8988" xr:uid="{DE594CF8-E7E9-43A6-BFAA-497163E0A90F}"/>
    <cellStyle name="Normal 9 3 2 2 2 7 3 6" xfId="4883" xr:uid="{817F5FB9-6DB9-4B86-B264-16F3CE13BE97}"/>
    <cellStyle name="Normal 9 3 2 2 2 7 4" xfId="2348" xr:uid="{6224E72B-86D4-4F0F-B386-31C4B9045EDE}"/>
    <cellStyle name="Normal 9 3 2 2 2 7 4 2" xfId="10560" xr:uid="{1F404EEC-39A6-47AF-A66B-1094E6E91AA4}"/>
    <cellStyle name="Normal 9 3 2 2 2 7 4 3" xfId="6455" xr:uid="{AFE343EA-473B-42E7-9B0B-465D7AAC1F34}"/>
    <cellStyle name="Normal 9 3 2 2 2 7 5" xfId="3374" xr:uid="{706ACBEE-04C1-4FFB-8764-91935BE1ECB7}"/>
    <cellStyle name="Normal 9 3 2 2 2 7 5 2" xfId="11586" xr:uid="{891412F7-29C0-4B21-BDB1-863EE6F3B511}"/>
    <cellStyle name="Normal 9 3 2 2 2 7 5 3" xfId="7481" xr:uid="{834DEAC0-F3C9-4A2F-9984-70926C0CFF8A}"/>
    <cellStyle name="Normal 9 3 2 2 2 7 6" xfId="1321" xr:uid="{D1D0C0E2-2ADD-4CE8-B31B-5EE26679A2B7}"/>
    <cellStyle name="Normal 9 3 2 2 2 7 6 2" xfId="9533" xr:uid="{23663C91-3D64-47A9-8E0D-D8C60CD7D47C}"/>
    <cellStyle name="Normal 9 3 2 2 2 7 6 3" xfId="5428" xr:uid="{43A74BF7-9043-4B9C-87D9-25E48D8554C4}"/>
    <cellStyle name="Normal 9 3 2 2 2 7 7" xfId="8507" xr:uid="{D10ACDBB-F427-492F-A094-2C362D9E1991}"/>
    <cellStyle name="Normal 9 3 2 2 2 7 8" xfId="4402" xr:uid="{46922BFE-10E5-46C5-9C1F-09857263834C}"/>
    <cellStyle name="Normal 9 3 2 2 2 8" xfId="478" xr:uid="{81AB4D9B-4256-4CEA-A97E-C2FF7627E06E}"/>
    <cellStyle name="Normal 9 3 2 2 2 8 2" xfId="961" xr:uid="{6A2FD2C2-DB7A-46C5-9E66-002AEBA320E1}"/>
    <cellStyle name="Normal 9 3 2 2 2 8 2 2" xfId="3015" xr:uid="{2EA18BBE-D067-4299-AEFF-0496FC848C54}"/>
    <cellStyle name="Normal 9 3 2 2 2 8 2 2 2" xfId="11227" xr:uid="{76B08710-B69A-4683-82DC-B634374DFD31}"/>
    <cellStyle name="Normal 9 3 2 2 2 8 2 2 3" xfId="7122" xr:uid="{0275163D-0344-440B-BBE2-5B00D8831C9F}"/>
    <cellStyle name="Normal 9 3 2 2 2 8 2 3" xfId="4041" xr:uid="{A8579042-92BF-4E29-8B54-463132952903}"/>
    <cellStyle name="Normal 9 3 2 2 2 8 2 3 2" xfId="12253" xr:uid="{9DAA3738-9ADD-473D-962F-AB52930F443C}"/>
    <cellStyle name="Normal 9 3 2 2 2 8 2 3 3" xfId="8148" xr:uid="{BDBBFA14-0EE9-4221-B655-3A5C7A78E5AD}"/>
    <cellStyle name="Normal 9 3 2 2 2 8 2 4" xfId="1988" xr:uid="{99A3D7DA-E128-4E60-8C9B-3B07C47905C4}"/>
    <cellStyle name="Normal 9 3 2 2 2 8 2 4 2" xfId="10200" xr:uid="{44BF25AD-0AB5-4433-AAD2-0FDD95A87997}"/>
    <cellStyle name="Normal 9 3 2 2 2 8 2 4 3" xfId="6095" xr:uid="{E139A3A2-4F1A-43EE-B5D4-E89A81E19BFE}"/>
    <cellStyle name="Normal 9 3 2 2 2 8 2 5" xfId="9174" xr:uid="{B0CFAE84-D52D-465D-9514-A993AFBB3EBE}"/>
    <cellStyle name="Normal 9 3 2 2 2 8 2 6" xfId="5069" xr:uid="{1DFFAD2C-B623-4180-90D8-93C90DC666F8}"/>
    <cellStyle name="Normal 9 3 2 2 2 8 3" xfId="2534" xr:uid="{C0A75946-E9A3-4DB2-BA57-C941ECC96F46}"/>
    <cellStyle name="Normal 9 3 2 2 2 8 3 2" xfId="10746" xr:uid="{A1FD0A67-91A1-4FF0-9041-F0072C4F2579}"/>
    <cellStyle name="Normal 9 3 2 2 2 8 3 3" xfId="6641" xr:uid="{3D28320E-B581-4723-B810-04630F62CB83}"/>
    <cellStyle name="Normal 9 3 2 2 2 8 4" xfId="3560" xr:uid="{B3DC6FB0-5B64-4C3D-8850-5865BEBDCF0E}"/>
    <cellStyle name="Normal 9 3 2 2 2 8 4 2" xfId="11772" xr:uid="{948A1721-34DE-45DB-91AE-3D8D58B051F3}"/>
    <cellStyle name="Normal 9 3 2 2 2 8 4 3" xfId="7667" xr:uid="{EF61C37C-8B96-425C-A0C8-B8EB18301D24}"/>
    <cellStyle name="Normal 9 3 2 2 2 8 5" xfId="1507" xr:uid="{A2FE759F-F14A-4328-8963-BF761D5458B6}"/>
    <cellStyle name="Normal 9 3 2 2 2 8 5 2" xfId="9719" xr:uid="{BDD03D11-9A6E-489D-9DBF-50B348C1E569}"/>
    <cellStyle name="Normal 9 3 2 2 2 8 5 3" xfId="5614" xr:uid="{1BB5C51A-A519-463B-9C8A-768641D5C132}"/>
    <cellStyle name="Normal 9 3 2 2 2 8 6" xfId="8693" xr:uid="{04D4F1DD-478B-489B-B32C-5DF185B47DD4}"/>
    <cellStyle name="Normal 9 3 2 2 2 8 7" xfId="4588" xr:uid="{49E1F67E-A725-4A56-B63A-D8DFA0C58048}"/>
    <cellStyle name="Normal 9 3 2 2 2 9" xfId="231" xr:uid="{F938C08F-A88E-4703-A12C-72AD604A0BC0}"/>
    <cellStyle name="Normal 9 3 2 2 2 9 2" xfId="2290" xr:uid="{D5BCE64A-2E3F-4891-89ED-58B19CDD5EF8}"/>
    <cellStyle name="Normal 9 3 2 2 2 9 2 2" xfId="10502" xr:uid="{5B16136A-9994-47F2-B73D-ECB0B7017A78}"/>
    <cellStyle name="Normal 9 3 2 2 2 9 2 3" xfId="6397" xr:uid="{3B245FCA-A6F2-4DB0-9C34-E458F8EE0E31}"/>
    <cellStyle name="Normal 9 3 2 2 2 9 3" xfId="3316" xr:uid="{628FAB98-5C57-4416-B324-2592031BD2A3}"/>
    <cellStyle name="Normal 9 3 2 2 2 9 3 2" xfId="11528" xr:uid="{AA546736-8316-4F0C-B3F8-F2ECF20FC82B}"/>
    <cellStyle name="Normal 9 3 2 2 2 9 3 3" xfId="7423" xr:uid="{CEDE6ED5-AF0E-464C-BA6D-4B8010EDEA96}"/>
    <cellStyle name="Normal 9 3 2 2 2 9 4" xfId="1263" xr:uid="{5C26EE20-87B0-4F3D-8A18-7200C88D2657}"/>
    <cellStyle name="Normal 9 3 2 2 2 9 4 2" xfId="9475" xr:uid="{249CC0FD-F995-488B-A0C6-327302D87F50}"/>
    <cellStyle name="Normal 9 3 2 2 2 9 4 3" xfId="5370" xr:uid="{0CB151B4-CC61-41F7-98D4-8FEC7A2D48F6}"/>
    <cellStyle name="Normal 9 3 2 2 2 9 5" xfId="8449" xr:uid="{AAE7F4D6-A07F-4224-B307-BA18D22839DC}"/>
    <cellStyle name="Normal 9 3 2 2 2 9 6" xfId="4344" xr:uid="{19AB7123-DDF5-4B1E-93FD-492AA7F004BB}"/>
    <cellStyle name="Normal 9 3 2 2 3" xfId="310" xr:uid="{2D433FC8-DDB1-47C2-8B09-45016FD35C75}"/>
    <cellStyle name="Normal 9 3 2 2 3 2" xfId="555" xr:uid="{2509D277-9727-4D43-8749-FD199808E0BB}"/>
    <cellStyle name="Normal 9 3 2 2 3 2 2" xfId="1038" xr:uid="{3CBDF56C-02A2-4BF6-9C32-B12D48ECA9B2}"/>
    <cellStyle name="Normal 9 3 2 2 3 2 2 2" xfId="3092" xr:uid="{89436F1D-37D5-46B6-BA58-9BF270DCF29F}"/>
    <cellStyle name="Normal 9 3 2 2 3 2 2 2 2" xfId="11304" xr:uid="{C955BB14-4435-4EDA-A717-43E6E6AFF136}"/>
    <cellStyle name="Normal 9 3 2 2 3 2 2 2 3" xfId="7199" xr:uid="{D05CC664-BD38-4FDC-91A8-DB8D566E3C0B}"/>
    <cellStyle name="Normal 9 3 2 2 3 2 2 3" xfId="4118" xr:uid="{B2DF6E59-B20C-4F22-B0AA-0F551EBE72C1}"/>
    <cellStyle name="Normal 9 3 2 2 3 2 2 3 2" xfId="12330" xr:uid="{A8EAAD7A-D75F-4522-89A9-BDA44322199F}"/>
    <cellStyle name="Normal 9 3 2 2 3 2 2 3 3" xfId="8225" xr:uid="{2819CCCF-8679-4372-BAB0-0A783D98E478}"/>
    <cellStyle name="Normal 9 3 2 2 3 2 2 4" xfId="2065" xr:uid="{332220E2-DD6E-4277-8311-5E632E27860A}"/>
    <cellStyle name="Normal 9 3 2 2 3 2 2 4 2" xfId="10277" xr:uid="{0D328D31-1847-40EB-BFC6-8FC61DF68C80}"/>
    <cellStyle name="Normal 9 3 2 2 3 2 2 4 3" xfId="6172" xr:uid="{B673B528-09FF-4FA2-8EA4-CDDF0F6D8D57}"/>
    <cellStyle name="Normal 9 3 2 2 3 2 2 5" xfId="9251" xr:uid="{0F4ECA3C-164D-41D6-8EE2-6E940040F83B}"/>
    <cellStyle name="Normal 9 3 2 2 3 2 2 6" xfId="5146" xr:uid="{7807FFB3-1277-4364-9640-01EF0CE1650F}"/>
    <cellStyle name="Normal 9 3 2 2 3 2 3" xfId="2611" xr:uid="{F93892A2-D37E-43BF-8C9B-51D76D9D9BE9}"/>
    <cellStyle name="Normal 9 3 2 2 3 2 3 2" xfId="10823" xr:uid="{F3AC03BD-75DE-4C48-9AD9-90001071CA96}"/>
    <cellStyle name="Normal 9 3 2 2 3 2 3 3" xfId="6718" xr:uid="{1C8EF063-F11A-4A3E-BE98-F1DCAAFC6063}"/>
    <cellStyle name="Normal 9 3 2 2 3 2 4" xfId="3637" xr:uid="{ECF1C989-9FE3-41E9-AB53-2E5DCCD6A483}"/>
    <cellStyle name="Normal 9 3 2 2 3 2 4 2" xfId="11849" xr:uid="{B0447B17-0D36-4420-848C-976987B62041}"/>
    <cellStyle name="Normal 9 3 2 2 3 2 4 3" xfId="7744" xr:uid="{05E2CFC6-54A6-48A7-8E70-B785F57D0612}"/>
    <cellStyle name="Normal 9 3 2 2 3 2 5" xfId="1584" xr:uid="{A0486070-4F21-448C-92F4-10CBF4A11649}"/>
    <cellStyle name="Normal 9 3 2 2 3 2 5 2" xfId="9796" xr:uid="{D08F5848-0B00-43F4-8FE5-AC2487E4052B}"/>
    <cellStyle name="Normal 9 3 2 2 3 2 5 3" xfId="5691" xr:uid="{4A800ABA-5529-41D4-A647-3E9B61E54C6B}"/>
    <cellStyle name="Normal 9 3 2 2 3 2 6" xfId="8770" xr:uid="{B298E374-B6B0-4E15-91CE-2E60407ED79F}"/>
    <cellStyle name="Normal 9 3 2 2 3 2 7" xfId="4665" xr:uid="{D0E5690F-4F4D-4317-8D6D-AF067F8D80EE}"/>
    <cellStyle name="Normal 9 3 2 2 3 3" xfId="796" xr:uid="{FF928FDB-751D-4CCC-9C23-7C312A4DBAEE}"/>
    <cellStyle name="Normal 9 3 2 2 3 3 2" xfId="2850" xr:uid="{B55A4D4E-5DAE-476A-9B9F-E4A3919F6BE6}"/>
    <cellStyle name="Normal 9 3 2 2 3 3 2 2" xfId="11062" xr:uid="{9D2803B1-229E-49BA-ADA8-22F89CB64784}"/>
    <cellStyle name="Normal 9 3 2 2 3 3 2 3" xfId="6957" xr:uid="{686922B4-9484-4B55-B888-B3C913271A4A}"/>
    <cellStyle name="Normal 9 3 2 2 3 3 3" xfId="3876" xr:uid="{387DD4AE-998A-4CD9-8EAC-CD628E8CF43F}"/>
    <cellStyle name="Normal 9 3 2 2 3 3 3 2" xfId="12088" xr:uid="{73C0B6B2-2155-4FAA-8A1F-224D40D14F20}"/>
    <cellStyle name="Normal 9 3 2 2 3 3 3 3" xfId="7983" xr:uid="{12338F2B-BF70-4B86-9B8D-77BD94DF92F8}"/>
    <cellStyle name="Normal 9 3 2 2 3 3 4" xfId="1823" xr:uid="{AC815507-53ED-44F4-884D-AA01C9E65283}"/>
    <cellStyle name="Normal 9 3 2 2 3 3 4 2" xfId="10035" xr:uid="{298B42FE-50CC-499A-9C07-11D753DBC9DC}"/>
    <cellStyle name="Normal 9 3 2 2 3 3 4 3" xfId="5930" xr:uid="{E510B5BA-15AC-41B6-99ED-5292C22C203A}"/>
    <cellStyle name="Normal 9 3 2 2 3 3 5" xfId="9009" xr:uid="{FC548179-FD64-4912-AEB5-85C21551F1DF}"/>
    <cellStyle name="Normal 9 3 2 2 3 3 6" xfId="4904" xr:uid="{D1FA4068-51ED-4778-A47B-4F2B9E6D1201}"/>
    <cellStyle name="Normal 9 3 2 2 3 4" xfId="2369" xr:uid="{C89A576A-3ED4-4FD9-8BCC-1D8494BF2D4A}"/>
    <cellStyle name="Normal 9 3 2 2 3 4 2" xfId="10581" xr:uid="{3BCA6E0D-A075-4669-A46E-4838F67E3797}"/>
    <cellStyle name="Normal 9 3 2 2 3 4 3" xfId="6476" xr:uid="{7F2B58B7-1D24-409E-9074-4AA6D888F8DE}"/>
    <cellStyle name="Normal 9 3 2 2 3 5" xfId="3395" xr:uid="{B4B609B0-05ED-4137-9C9B-3B848630464C}"/>
    <cellStyle name="Normal 9 3 2 2 3 5 2" xfId="11607" xr:uid="{289E7BC6-B358-4BA0-8493-BD7C34F6789E}"/>
    <cellStyle name="Normal 9 3 2 2 3 5 3" xfId="7502" xr:uid="{5370B91B-9288-4E55-92FD-AF50A5FD8CA6}"/>
    <cellStyle name="Normal 9 3 2 2 3 6" xfId="1342" xr:uid="{41635249-E7EC-472B-A423-AEDDAB63FF30}"/>
    <cellStyle name="Normal 9 3 2 2 3 6 2" xfId="9554" xr:uid="{0390C86C-CD2E-4E4D-B58C-C3621A67A3F5}"/>
    <cellStyle name="Normal 9 3 2 2 3 6 3" xfId="5449" xr:uid="{E1F23F1B-E0CA-41C6-8726-3451E65E8ED1}"/>
    <cellStyle name="Normal 9 3 2 2 3 7" xfId="8528" xr:uid="{16E49C82-3486-4BD0-844D-A44608D79716}"/>
    <cellStyle name="Normal 9 3 2 2 3 8" xfId="4423" xr:uid="{E8BE570C-1924-442D-AE87-0298470DDBEE}"/>
    <cellStyle name="Normal 9 3 2 2 4" xfId="498" xr:uid="{C2C4895C-0D32-4AB5-A434-9900558037E4}"/>
    <cellStyle name="Normal 9 3 2 2 4 2" xfId="981" xr:uid="{AD3CEE14-B515-4591-AB21-5D86F0D6C14C}"/>
    <cellStyle name="Normal 9 3 2 2 4 2 2" xfId="3035" xr:uid="{A5BF84F9-3861-4A65-8290-64BBEC21FF21}"/>
    <cellStyle name="Normal 9 3 2 2 4 2 2 2" xfId="11247" xr:uid="{7C3C8B12-CA6C-46F5-B224-ECE325F02D9B}"/>
    <cellStyle name="Normal 9 3 2 2 4 2 2 3" xfId="7142" xr:uid="{F440512D-19A9-4F2C-AA93-C8B9B23F3DDA}"/>
    <cellStyle name="Normal 9 3 2 2 4 2 3" xfId="4061" xr:uid="{AC883115-D8F1-4661-8C48-B748DEC063B7}"/>
    <cellStyle name="Normal 9 3 2 2 4 2 3 2" xfId="12273" xr:uid="{FF388E2F-879B-4986-A0EF-1B6FB5DB9FC1}"/>
    <cellStyle name="Normal 9 3 2 2 4 2 3 3" xfId="8168" xr:uid="{A4E333E8-2551-4CE9-8E18-E385D07E8570}"/>
    <cellStyle name="Normal 9 3 2 2 4 2 4" xfId="2008" xr:uid="{6578B5C5-9482-460C-B7C2-AE1B2AD28B38}"/>
    <cellStyle name="Normal 9 3 2 2 4 2 4 2" xfId="10220" xr:uid="{3274286C-0891-473F-8B57-489F631F1895}"/>
    <cellStyle name="Normal 9 3 2 2 4 2 4 3" xfId="6115" xr:uid="{6FF97D4A-FEA4-4600-B61A-86551020C6AE}"/>
    <cellStyle name="Normal 9 3 2 2 4 2 5" xfId="9194" xr:uid="{FD0D6339-256D-402A-896C-0E8303732EEA}"/>
    <cellStyle name="Normal 9 3 2 2 4 2 6" xfId="5089" xr:uid="{6D119B2C-1B43-48FB-9965-3592D2905C0D}"/>
    <cellStyle name="Normal 9 3 2 2 4 3" xfId="2554" xr:uid="{FD7324DC-94B9-4EC0-9C0A-DB23C99F02AA}"/>
    <cellStyle name="Normal 9 3 2 2 4 3 2" xfId="10766" xr:uid="{CF1C5909-46B0-4E3C-9145-82633212CBFB}"/>
    <cellStyle name="Normal 9 3 2 2 4 3 3" xfId="6661" xr:uid="{4EEA2E78-CF48-436B-B75B-62B3BF835E05}"/>
    <cellStyle name="Normal 9 3 2 2 4 4" xfId="3580" xr:uid="{952ACA31-D45E-4BA2-B30C-1D16789C2F26}"/>
    <cellStyle name="Normal 9 3 2 2 4 4 2" xfId="11792" xr:uid="{EA171A35-C739-413D-AD77-5F13609B8B2F}"/>
    <cellStyle name="Normal 9 3 2 2 4 4 3" xfId="7687" xr:uid="{B8FEB671-61F8-4B2E-B610-11C101B9AD2D}"/>
    <cellStyle name="Normal 9 3 2 2 4 5" xfId="1527" xr:uid="{5B1C454A-23E7-4A19-A857-EAEFA6F08A47}"/>
    <cellStyle name="Normal 9 3 2 2 4 5 2" xfId="9739" xr:uid="{2BECDFE0-589B-4382-ACB7-95B81E6E0A45}"/>
    <cellStyle name="Normal 9 3 2 2 4 5 3" xfId="5634" xr:uid="{35D01FFA-211B-4FE1-B0BC-2E533C308E94}"/>
    <cellStyle name="Normal 9 3 2 2 4 6" xfId="8713" xr:uid="{C09AF6A1-0BFE-4EBC-ABA5-0B6B8234B03F}"/>
    <cellStyle name="Normal 9 3 2 2 4 7" xfId="4608" xr:uid="{85596C1E-2640-42FA-BFD5-7B37571CF89C}"/>
    <cellStyle name="Normal 9 3 2 2 5" xfId="252" xr:uid="{38988E72-720A-4B0E-8115-116B7343A3EE}"/>
    <cellStyle name="Normal 9 3 2 2 5 2" xfId="2311" xr:uid="{4577C419-3080-4B3C-97A7-88208D8354BE}"/>
    <cellStyle name="Normal 9 3 2 2 5 2 2" xfId="10523" xr:uid="{00F67DF3-98E4-4AFD-B9D8-30F5858590F6}"/>
    <cellStyle name="Normal 9 3 2 2 5 2 3" xfId="6418" xr:uid="{F4DEA189-19E4-4B47-B539-C17151FE102B}"/>
    <cellStyle name="Normal 9 3 2 2 5 3" xfId="3337" xr:uid="{2858020B-C72B-44F1-8A57-2A488034D28D}"/>
    <cellStyle name="Normal 9 3 2 2 5 3 2" xfId="11549" xr:uid="{1460C787-EC38-4FE4-A80B-E1725CFFA896}"/>
    <cellStyle name="Normal 9 3 2 2 5 3 3" xfId="7444" xr:uid="{AE67D240-DB67-42C7-8247-BFA07BB46AC3}"/>
    <cellStyle name="Normal 9 3 2 2 5 4" xfId="1284" xr:uid="{E79A3A91-ADE6-484C-8D9A-275D3866FA85}"/>
    <cellStyle name="Normal 9 3 2 2 5 4 2" xfId="9496" xr:uid="{E4B82A46-C478-48F7-9748-74E686B8CDF0}"/>
    <cellStyle name="Normal 9 3 2 2 5 4 3" xfId="5391" xr:uid="{8A3DEA91-EC3E-4E90-AFFE-150CF60A07F1}"/>
    <cellStyle name="Normal 9 3 2 2 5 5" xfId="8470" xr:uid="{DA4A5527-0944-477D-9F4E-BF42FF08E7A5}"/>
    <cellStyle name="Normal 9 3 2 2 5 6" xfId="4365" xr:uid="{04F18406-FB83-4E60-A92D-EE8350C51C1A}"/>
    <cellStyle name="Normal 9 3 2 2 6" xfId="738" xr:uid="{ABED0F8C-F1C2-4DAB-BFCA-12D8DDFF8285}"/>
    <cellStyle name="Normal 9 3 2 2 6 2" xfId="2792" xr:uid="{830C5DED-0279-4BD0-BB3E-B91E25CBB594}"/>
    <cellStyle name="Normal 9 3 2 2 6 2 2" xfId="11004" xr:uid="{6F499B28-D25C-43C3-9879-55DF70E709E1}"/>
    <cellStyle name="Normal 9 3 2 2 6 2 3" xfId="6899" xr:uid="{955AFCB8-BBE1-4BA5-862D-290206159B3B}"/>
    <cellStyle name="Normal 9 3 2 2 6 3" xfId="3818" xr:uid="{1E67BB18-FA4A-4607-A1AC-2B2D6E71454A}"/>
    <cellStyle name="Normal 9 3 2 2 6 3 2" xfId="12030" xr:uid="{37F2E5C7-0C46-441B-9EC9-B3445B8587D8}"/>
    <cellStyle name="Normal 9 3 2 2 6 3 3" xfId="7925" xr:uid="{B4C3292C-541B-4961-85AA-0798308ECBDB}"/>
    <cellStyle name="Normal 9 3 2 2 6 4" xfId="1765" xr:uid="{9385DA18-A8A2-46C2-8FF8-6D55D6AD12C9}"/>
    <cellStyle name="Normal 9 3 2 2 6 4 2" xfId="9977" xr:uid="{4E163250-CFE2-4D85-80AE-D3CCA041E582}"/>
    <cellStyle name="Normal 9 3 2 2 6 4 3" xfId="5872" xr:uid="{81A26906-94F6-4B41-8C9B-6A91B582DAB1}"/>
    <cellStyle name="Normal 9 3 2 2 6 5" xfId="8951" xr:uid="{D31EF944-6C2D-4204-9AEA-DBA800A4A55A}"/>
    <cellStyle name="Normal 9 3 2 2 6 6" xfId="4846" xr:uid="{7210FADC-77B1-4ED0-B7BE-8476A1F892A2}"/>
    <cellStyle name="Normal 9 3 2 2 7" xfId="2254" xr:uid="{1E8A126F-4F83-45FB-A4D0-A62DE875B196}"/>
    <cellStyle name="Normal 9 3 2 2 7 2" xfId="10466" xr:uid="{F9BD4E64-BE3E-4C47-8135-68D8D38FBD43}"/>
    <cellStyle name="Normal 9 3 2 2 7 3" xfId="6361" xr:uid="{B86E4EF7-76A3-46C6-BC6F-23994BFD5193}"/>
    <cellStyle name="Normal 9 3 2 2 8" xfId="3280" xr:uid="{5EE3EB8A-77C0-4542-A6F8-8101E367D77A}"/>
    <cellStyle name="Normal 9 3 2 2 8 2" xfId="11492" xr:uid="{981D97BC-BB66-4F41-B2C2-3FEE91D801F0}"/>
    <cellStyle name="Normal 9 3 2 2 8 3" xfId="7387" xr:uid="{3CE4EA1C-C087-45C6-AD12-E9472B7998D7}"/>
    <cellStyle name="Normal 9 3 2 2 9" xfId="1227" xr:uid="{715625D5-7DE7-4696-A395-3BC008798587}"/>
    <cellStyle name="Normal 9 3 2 2 9 2" xfId="9439" xr:uid="{712F7C47-97A3-4C9F-8F8A-B1BDE24FB657}"/>
    <cellStyle name="Normal 9 3 2 2 9 3" xfId="5334" xr:uid="{15BCC08C-53EE-4350-B725-B94ED8309398}"/>
    <cellStyle name="Normal 9 3 2 3" xfId="333" xr:uid="{33A73627-5A1D-4EE0-AE91-A0DAFC31BA83}"/>
    <cellStyle name="Normal 9 3 2 3 2" xfId="578" xr:uid="{CFB3FC45-BA6C-40B1-B8A8-3F94D1C467DE}"/>
    <cellStyle name="Normal 9 3 2 3 2 2" xfId="1061" xr:uid="{B7C2DEEC-EA96-4D37-9B7D-525CDA346591}"/>
    <cellStyle name="Normal 9 3 2 3 2 2 2" xfId="3115" xr:uid="{8E5395F4-7C95-4F18-A200-915FC8BA6016}"/>
    <cellStyle name="Normal 9 3 2 3 2 2 2 2" xfId="11327" xr:uid="{253F448E-D2AB-4376-84B8-7C6F3851C4E0}"/>
    <cellStyle name="Normal 9 3 2 3 2 2 2 3" xfId="7222" xr:uid="{48DD5482-18FF-4782-9173-858DA0B492B3}"/>
    <cellStyle name="Normal 9 3 2 3 2 2 3" xfId="4141" xr:uid="{5A67A46E-FB5C-42CC-BB34-C71E8343294F}"/>
    <cellStyle name="Normal 9 3 2 3 2 2 3 2" xfId="12353" xr:uid="{7F40BEB1-5F82-4926-BC58-1C5BF5DECB13}"/>
    <cellStyle name="Normal 9 3 2 3 2 2 3 3" xfId="8248" xr:uid="{60D5C1D4-C541-46E4-B98D-30FD8C9A69B3}"/>
    <cellStyle name="Normal 9 3 2 3 2 2 4" xfId="2088" xr:uid="{77BC58F1-4A81-4330-BBE0-C575CE5C0EFE}"/>
    <cellStyle name="Normal 9 3 2 3 2 2 4 2" xfId="10300" xr:uid="{3C69EEC0-1AB7-4DF4-953E-7DE131939C12}"/>
    <cellStyle name="Normal 9 3 2 3 2 2 4 3" xfId="6195" xr:uid="{3CCFA371-6698-474E-AB7A-73E8ABAD2BDA}"/>
    <cellStyle name="Normal 9 3 2 3 2 2 5" xfId="9274" xr:uid="{14A461BD-8919-4FF4-8019-B0A0AE25428C}"/>
    <cellStyle name="Normal 9 3 2 3 2 2 6" xfId="5169" xr:uid="{D47EC47A-3BCB-4E14-8216-A6CCE52ECEF7}"/>
    <cellStyle name="Normal 9 3 2 3 2 3" xfId="2634" xr:uid="{A31FABE6-1F50-4199-8EA6-64C8A7DA0C6E}"/>
    <cellStyle name="Normal 9 3 2 3 2 3 2" xfId="10846" xr:uid="{11981A65-2DC8-403C-8124-AB5A95D8B5A6}"/>
    <cellStyle name="Normal 9 3 2 3 2 3 3" xfId="6741" xr:uid="{69410DB9-0FAB-4D6B-944C-9D26844EDCE9}"/>
    <cellStyle name="Normal 9 3 2 3 2 4" xfId="3660" xr:uid="{D0C8A171-258D-4588-BBA9-743F65DE0FF3}"/>
    <cellStyle name="Normal 9 3 2 3 2 4 2" xfId="11872" xr:uid="{616F2A14-E6D2-4D14-9420-7F68314D912B}"/>
    <cellStyle name="Normal 9 3 2 3 2 4 3" xfId="7767" xr:uid="{D4F0A4CF-4BEA-4324-9321-9C1C40C4CC8C}"/>
    <cellStyle name="Normal 9 3 2 3 2 5" xfId="1607" xr:uid="{450420BC-CBB0-45A8-B982-13419AD3A6FF}"/>
    <cellStyle name="Normal 9 3 2 3 2 5 2" xfId="9819" xr:uid="{E5D35146-D6E9-4784-8C98-04F5E686BD01}"/>
    <cellStyle name="Normal 9 3 2 3 2 5 3" xfId="5714" xr:uid="{C51B8038-4E9B-4932-9E35-60C834ED9C78}"/>
    <cellStyle name="Normal 9 3 2 3 2 6" xfId="8793" xr:uid="{AC3DBFF4-197F-4DEB-9652-5D60967AF635}"/>
    <cellStyle name="Normal 9 3 2 3 2 7" xfId="4688" xr:uid="{A987913F-A00A-498D-80C3-98F3FC59C594}"/>
    <cellStyle name="Normal 9 3 2 3 3" xfId="819" xr:uid="{FB97EA57-F9D3-47B9-B3F2-574FC6452BF4}"/>
    <cellStyle name="Normal 9 3 2 3 3 2" xfId="2873" xr:uid="{5B6E2E0C-D47D-44BA-BE00-B2C0C657409A}"/>
    <cellStyle name="Normal 9 3 2 3 3 2 2" xfId="11085" xr:uid="{0BA99852-CF2F-4897-9851-767D2A352672}"/>
    <cellStyle name="Normal 9 3 2 3 3 2 3" xfId="6980" xr:uid="{9A165BF3-7DE3-4C55-B990-EDD956C2EC92}"/>
    <cellStyle name="Normal 9 3 2 3 3 3" xfId="3899" xr:uid="{DDCA6679-79D0-4ADE-B7D7-497C366CC731}"/>
    <cellStyle name="Normal 9 3 2 3 3 3 2" xfId="12111" xr:uid="{18A221EA-CE01-4945-A30D-40F03B80ADDB}"/>
    <cellStyle name="Normal 9 3 2 3 3 3 3" xfId="8006" xr:uid="{A121D8FA-8E5D-42E0-9981-F4EE8B13AB51}"/>
    <cellStyle name="Normal 9 3 2 3 3 4" xfId="1846" xr:uid="{B06BAA6F-F037-49EB-92A0-EFC93A244BAB}"/>
    <cellStyle name="Normal 9 3 2 3 3 4 2" xfId="10058" xr:uid="{F3EFB9D5-8061-4BFC-A127-8E177871CC2C}"/>
    <cellStyle name="Normal 9 3 2 3 3 4 3" xfId="5953" xr:uid="{FAB99794-16F1-458C-B653-80342427D752}"/>
    <cellStyle name="Normal 9 3 2 3 3 5" xfId="9032" xr:uid="{774A7C5B-786C-4DFA-8764-2393FD81DA9C}"/>
    <cellStyle name="Normal 9 3 2 3 3 6" xfId="4927" xr:uid="{3BAD665D-80B6-48C1-BFC2-2AF92E4B9521}"/>
    <cellStyle name="Normal 9 3 2 3 4" xfId="2392" xr:uid="{B53D2E6A-4BD6-4398-A8E8-89D44FA1112D}"/>
    <cellStyle name="Normal 9 3 2 3 4 2" xfId="10604" xr:uid="{EB0051B7-697D-4648-A6C7-8C1F20B966FC}"/>
    <cellStyle name="Normal 9 3 2 3 4 3" xfId="6499" xr:uid="{1E2BA24B-3DE4-4070-A405-1A1509A11DC8}"/>
    <cellStyle name="Normal 9 3 2 3 5" xfId="3418" xr:uid="{37AA0D39-0768-4CAB-97DD-622417BDE98D}"/>
    <cellStyle name="Normal 9 3 2 3 5 2" xfId="11630" xr:uid="{328A5AAB-FA27-4F90-8E42-C444D2329182}"/>
    <cellStyle name="Normal 9 3 2 3 5 3" xfId="7525" xr:uid="{0BA5C5E8-A1B1-40C0-BA27-0B9540AEB4AE}"/>
    <cellStyle name="Normal 9 3 2 3 6" xfId="1365" xr:uid="{6C5FC899-2934-4A7D-98BE-4E74274653EC}"/>
    <cellStyle name="Normal 9 3 2 3 6 2" xfId="9577" xr:uid="{6CF24D4D-C6BD-4AB0-A5CB-DA01837F24E0}"/>
    <cellStyle name="Normal 9 3 2 3 6 3" xfId="5472" xr:uid="{EED9991A-2DEB-4FF0-9E00-8485867F75E6}"/>
    <cellStyle name="Normal 9 3 2 3 7" xfId="8551" xr:uid="{A368BE00-9A91-4C34-AF2C-625484F91E3B}"/>
    <cellStyle name="Normal 9 3 2 3 8" xfId="4446" xr:uid="{B95FA19B-4C0E-45E0-AAD3-90B62A00C6E5}"/>
    <cellStyle name="Normal 9 3 2 4" xfId="376" xr:uid="{E346268C-80E2-47CE-AEC7-372D810391A3}"/>
    <cellStyle name="Normal 9 3 2 4 2" xfId="619" xr:uid="{1A5A85BC-FA98-4857-A1DA-095134F41564}"/>
    <cellStyle name="Normal 9 3 2 4 2 2" xfId="1102" xr:uid="{51DAAC78-3AE5-49E4-8092-73E17C6CF171}"/>
    <cellStyle name="Normal 9 3 2 4 2 2 2" xfId="3156" xr:uid="{1E8618E1-8E8B-4F39-A759-0B10682641F2}"/>
    <cellStyle name="Normal 9 3 2 4 2 2 2 2" xfId="11368" xr:uid="{61D43F92-A058-44E7-A17C-BD46F582D9AE}"/>
    <cellStyle name="Normal 9 3 2 4 2 2 2 3" xfId="7263" xr:uid="{5ED3AE22-DF53-4F26-961D-E80F625B479F}"/>
    <cellStyle name="Normal 9 3 2 4 2 2 3" xfId="4182" xr:uid="{12A3E696-4978-4412-A41E-B4A56751ACCF}"/>
    <cellStyle name="Normal 9 3 2 4 2 2 3 2" xfId="12394" xr:uid="{84047BFD-2B8D-49C3-9488-21BBE188FFBE}"/>
    <cellStyle name="Normal 9 3 2 4 2 2 3 3" xfId="8289" xr:uid="{3420EB2B-C0D2-406B-BEFC-679D17D3F02B}"/>
    <cellStyle name="Normal 9 3 2 4 2 2 4" xfId="2129" xr:uid="{4A6AAE42-6FFF-4591-8099-18C71B937D37}"/>
    <cellStyle name="Normal 9 3 2 4 2 2 4 2" xfId="10341" xr:uid="{2A2A9B55-8B88-426F-B7B7-C4B630650440}"/>
    <cellStyle name="Normal 9 3 2 4 2 2 4 3" xfId="6236" xr:uid="{3888F61D-4D22-4845-85A1-2457DFC76689}"/>
    <cellStyle name="Normal 9 3 2 4 2 2 5" xfId="9315" xr:uid="{13C4D3CE-A3A5-4003-8967-8A16AD97E388}"/>
    <cellStyle name="Normal 9 3 2 4 2 2 6" xfId="5210" xr:uid="{3F321072-4697-4B68-8085-FF018D1D0874}"/>
    <cellStyle name="Normal 9 3 2 4 2 3" xfId="2675" xr:uid="{C677DC6D-2697-4279-ACA1-C8AEA869F17A}"/>
    <cellStyle name="Normal 9 3 2 4 2 3 2" xfId="10887" xr:uid="{1E22CFBA-EA81-401E-8089-E04E0BD17429}"/>
    <cellStyle name="Normal 9 3 2 4 2 3 3" xfId="6782" xr:uid="{ACE52AEF-B327-442E-86D5-A0DFF959E3C7}"/>
    <cellStyle name="Normal 9 3 2 4 2 4" xfId="3701" xr:uid="{593B61BE-CD18-4066-9FE8-98266DD7616C}"/>
    <cellStyle name="Normal 9 3 2 4 2 4 2" xfId="11913" xr:uid="{D97E440A-D166-4511-87F2-44C8F52E77F6}"/>
    <cellStyle name="Normal 9 3 2 4 2 4 3" xfId="7808" xr:uid="{F5DBB123-F7DF-49F0-A40A-C09BDE660EE1}"/>
    <cellStyle name="Normal 9 3 2 4 2 5" xfId="1648" xr:uid="{168F96ED-E5D8-41BF-A560-EA621F260B7C}"/>
    <cellStyle name="Normal 9 3 2 4 2 5 2" xfId="9860" xr:uid="{84D55E13-A8EB-40C4-8837-E6E4D55C302F}"/>
    <cellStyle name="Normal 9 3 2 4 2 5 3" xfId="5755" xr:uid="{FE57D973-5103-4C4A-A0EF-DF54DA1D10F9}"/>
    <cellStyle name="Normal 9 3 2 4 2 6" xfId="8834" xr:uid="{2B22983A-2BFD-4C67-883D-A6C578F48B67}"/>
    <cellStyle name="Normal 9 3 2 4 2 7" xfId="4729" xr:uid="{06CE0B3B-2B04-4A2A-A71F-C0AE2E803743}"/>
    <cellStyle name="Normal 9 3 2 4 3" xfId="860" xr:uid="{CB10D874-66B7-409D-9E23-97E204644FAB}"/>
    <cellStyle name="Normal 9 3 2 4 3 2" xfId="2914" xr:uid="{7EC2CC9B-57F6-423D-BBA5-80811AD28D8A}"/>
    <cellStyle name="Normal 9 3 2 4 3 2 2" xfId="11126" xr:uid="{7EE92AC7-06CC-4F74-971D-E6374053D41A}"/>
    <cellStyle name="Normal 9 3 2 4 3 2 3" xfId="7021" xr:uid="{1DC168CF-545B-4717-90BB-14A0AD52A0FE}"/>
    <cellStyle name="Normal 9 3 2 4 3 3" xfId="3940" xr:uid="{870D4782-EB3D-4C02-AA8B-D77F215AF01B}"/>
    <cellStyle name="Normal 9 3 2 4 3 3 2" xfId="12152" xr:uid="{433AE432-F923-4371-BA29-9A51B0E9E75F}"/>
    <cellStyle name="Normal 9 3 2 4 3 3 3" xfId="8047" xr:uid="{223A52E0-3749-43AD-A428-29A0F16A31B9}"/>
    <cellStyle name="Normal 9 3 2 4 3 4" xfId="1887" xr:uid="{67232431-C22C-4B08-B5FB-CED4592C5A29}"/>
    <cellStyle name="Normal 9 3 2 4 3 4 2" xfId="10099" xr:uid="{541E673D-9480-4F14-8D6F-3C0FE5A27BB0}"/>
    <cellStyle name="Normal 9 3 2 4 3 4 3" xfId="5994" xr:uid="{CDEB2A3B-BEB3-46D5-91A7-460CBCE73AD5}"/>
    <cellStyle name="Normal 9 3 2 4 3 5" xfId="9073" xr:uid="{4262EB88-9364-4665-BD5F-F1E88134F4D7}"/>
    <cellStyle name="Normal 9 3 2 4 3 6" xfId="4968" xr:uid="{86F4D5B1-26FD-4D60-9EA3-3D6BE50B8ED7}"/>
    <cellStyle name="Normal 9 3 2 4 4" xfId="2433" xr:uid="{ACF03480-D5BC-4C92-908B-BA5771677BFC}"/>
    <cellStyle name="Normal 9 3 2 4 4 2" xfId="10645" xr:uid="{CC79BC38-155E-41E4-97E0-B04D0CEC4162}"/>
    <cellStyle name="Normal 9 3 2 4 4 3" xfId="6540" xr:uid="{9F93B757-7EE2-42A6-9BFF-16BCD90403C3}"/>
    <cellStyle name="Normal 9 3 2 4 5" xfId="3459" xr:uid="{0BB0ABD6-8518-4B7F-9FAA-433CAA923491}"/>
    <cellStyle name="Normal 9 3 2 4 5 2" xfId="11671" xr:uid="{24E9D03D-31E5-42AD-91C5-4C85E3D9B61B}"/>
    <cellStyle name="Normal 9 3 2 4 5 3" xfId="7566" xr:uid="{C2F97434-1F76-4A78-B377-50F14ADFE0C3}"/>
    <cellStyle name="Normal 9 3 2 4 6" xfId="1406" xr:uid="{F25F456F-3D22-4DA0-88C5-68A6551C73F7}"/>
    <cellStyle name="Normal 9 3 2 4 6 2" xfId="9618" xr:uid="{BEEF4543-A08C-4BA5-A6F5-D6D0A6C73721}"/>
    <cellStyle name="Normal 9 3 2 4 6 3" xfId="5513" xr:uid="{762E6337-2FE2-4391-8642-25841F1E3DE5}"/>
    <cellStyle name="Normal 9 3 2 4 7" xfId="8592" xr:uid="{F12EC225-966F-4D07-B73B-788E84D2D871}"/>
    <cellStyle name="Normal 9 3 2 4 8" xfId="4487" xr:uid="{1F064CF0-ACFF-4B48-891F-D2611E035CE1}"/>
    <cellStyle name="Normal 9 3 2 5" xfId="417" xr:uid="{C6D9AAC7-BCAC-4A31-8331-98E8CCE0CA87}"/>
    <cellStyle name="Normal 9 3 2 5 2" xfId="660" xr:uid="{714D840B-D1BB-47AC-B92A-C17C4ED2A985}"/>
    <cellStyle name="Normal 9 3 2 5 2 2" xfId="1143" xr:uid="{C737FBB5-7480-41FC-A321-559CF7745C96}"/>
    <cellStyle name="Normal 9 3 2 5 2 2 2" xfId="3197" xr:uid="{CEB482E7-4F0F-4B61-BEDD-514EEE56DFE5}"/>
    <cellStyle name="Normal 9 3 2 5 2 2 2 2" xfId="11409" xr:uid="{66CC77A0-CC73-489E-AF6D-89CC143ABDFF}"/>
    <cellStyle name="Normal 9 3 2 5 2 2 2 3" xfId="7304" xr:uid="{F71B52B9-9E6A-499C-9B6A-F1A8E2E69C0D}"/>
    <cellStyle name="Normal 9 3 2 5 2 2 3" xfId="4223" xr:uid="{4963210D-392A-4178-938B-2A33ABBA4F7A}"/>
    <cellStyle name="Normal 9 3 2 5 2 2 3 2" xfId="12435" xr:uid="{8DA762C1-EA67-4967-A895-096086241645}"/>
    <cellStyle name="Normal 9 3 2 5 2 2 3 3" xfId="8330" xr:uid="{9713A039-B7F7-441B-8BFB-86FB92A7AEED}"/>
    <cellStyle name="Normal 9 3 2 5 2 2 4" xfId="2170" xr:uid="{63D0B13C-B1C4-44B9-BEDF-F31D3FADB411}"/>
    <cellStyle name="Normal 9 3 2 5 2 2 4 2" xfId="10382" xr:uid="{05715A3E-C2D2-46C8-8A0C-B5596A71211E}"/>
    <cellStyle name="Normal 9 3 2 5 2 2 4 3" xfId="6277" xr:uid="{6F98EFFA-AB7A-4AFC-AF47-632E91F3387D}"/>
    <cellStyle name="Normal 9 3 2 5 2 2 5" xfId="9356" xr:uid="{BC64DDB4-103E-4CD4-898B-6D21D3B0A7D2}"/>
    <cellStyle name="Normal 9 3 2 5 2 2 6" xfId="5251" xr:uid="{A06E59B1-0996-4A8F-94AE-9FE1322DCB72}"/>
    <cellStyle name="Normal 9 3 2 5 2 3" xfId="2716" xr:uid="{B22ED5BC-67CE-46F7-BDE7-191D1C0BE424}"/>
    <cellStyle name="Normal 9 3 2 5 2 3 2" xfId="10928" xr:uid="{402C1FD1-0BA5-4C75-8C58-5016AB6ED778}"/>
    <cellStyle name="Normal 9 3 2 5 2 3 3" xfId="6823" xr:uid="{D330858A-4A2E-4BCC-B062-1F70FA25CEB4}"/>
    <cellStyle name="Normal 9 3 2 5 2 4" xfId="3742" xr:uid="{0F8CDBB8-5655-4B01-A59B-BD839F55A136}"/>
    <cellStyle name="Normal 9 3 2 5 2 4 2" xfId="11954" xr:uid="{6848ACD1-068F-4694-A986-FB7604AB5AB6}"/>
    <cellStyle name="Normal 9 3 2 5 2 4 3" xfId="7849" xr:uid="{1F162ADF-33E2-496B-9E81-DB3551DE1203}"/>
    <cellStyle name="Normal 9 3 2 5 2 5" xfId="1689" xr:uid="{88EC8B6E-0A8D-42B4-BCF9-1DBE9245076E}"/>
    <cellStyle name="Normal 9 3 2 5 2 5 2" xfId="9901" xr:uid="{5EC0BB6D-6622-43E2-B1B0-4739E3687E04}"/>
    <cellStyle name="Normal 9 3 2 5 2 5 3" xfId="5796" xr:uid="{1DCF0C22-D2B7-4EB5-BC89-158C8DF3C8DE}"/>
    <cellStyle name="Normal 9 3 2 5 2 6" xfId="8875" xr:uid="{A776BC56-A9C3-4BED-981F-DE94F8962A02}"/>
    <cellStyle name="Normal 9 3 2 5 2 7" xfId="4770" xr:uid="{3B3AFDCF-0229-4D43-868E-E8DF2C710FD2}"/>
    <cellStyle name="Normal 9 3 2 5 3" xfId="901" xr:uid="{492F6FC6-9C15-4BC0-8C7A-BED3D2242A04}"/>
    <cellStyle name="Normal 9 3 2 5 3 2" xfId="2955" xr:uid="{2E526E9D-6C5D-4810-9195-C5CE3720E282}"/>
    <cellStyle name="Normal 9 3 2 5 3 2 2" xfId="11167" xr:uid="{69850FAD-49C1-4A5D-86BC-30CFB1982F9E}"/>
    <cellStyle name="Normal 9 3 2 5 3 2 3" xfId="7062" xr:uid="{A8846D91-E97B-4A37-9565-14C788C32ADC}"/>
    <cellStyle name="Normal 9 3 2 5 3 3" xfId="3981" xr:uid="{E9536F08-28E0-4B51-BDC4-2A809546FC44}"/>
    <cellStyle name="Normal 9 3 2 5 3 3 2" xfId="12193" xr:uid="{F45D849E-A9F3-4F4C-96BE-2DFE46781FEF}"/>
    <cellStyle name="Normal 9 3 2 5 3 3 3" xfId="8088" xr:uid="{FC1C5253-531B-4127-8B04-EEB1B3E5A290}"/>
    <cellStyle name="Normal 9 3 2 5 3 4" xfId="1928" xr:uid="{51327C3A-CF67-492B-89F7-7E1ABC056B87}"/>
    <cellStyle name="Normal 9 3 2 5 3 4 2" xfId="10140" xr:uid="{DB6F5387-DA01-40FF-B52B-2160B67AF927}"/>
    <cellStyle name="Normal 9 3 2 5 3 4 3" xfId="6035" xr:uid="{5CDACFDE-21F0-4605-904C-434CEB9678A5}"/>
    <cellStyle name="Normal 9 3 2 5 3 5" xfId="9114" xr:uid="{CCA06E8F-B8BE-4DCF-A9B5-26FA6F5D6845}"/>
    <cellStyle name="Normal 9 3 2 5 3 6" xfId="5009" xr:uid="{CC34C026-7041-4005-999F-439F18354F5B}"/>
    <cellStyle name="Normal 9 3 2 5 4" xfId="2474" xr:uid="{17909C6E-2203-4028-8582-B9A3F0EFF692}"/>
    <cellStyle name="Normal 9 3 2 5 4 2" xfId="10686" xr:uid="{8AD3BC06-53CA-424A-AC6D-C2E8E4D151B1}"/>
    <cellStyle name="Normal 9 3 2 5 4 3" xfId="6581" xr:uid="{37502689-F98A-4E07-B98B-9C1FE90000A1}"/>
    <cellStyle name="Normal 9 3 2 5 5" xfId="3500" xr:uid="{41B082E9-A657-4B90-93A1-9D642887FB6D}"/>
    <cellStyle name="Normal 9 3 2 5 5 2" xfId="11712" xr:uid="{5C318065-17B5-4FA4-BA2B-5AC5682AD6ED}"/>
    <cellStyle name="Normal 9 3 2 5 5 3" xfId="7607" xr:uid="{755889C8-49AD-4E01-89DC-72AB58EFD079}"/>
    <cellStyle name="Normal 9 3 2 5 6" xfId="1447" xr:uid="{153407B8-3235-49B6-BF39-2987746BDC6B}"/>
    <cellStyle name="Normal 9 3 2 5 6 2" xfId="9659" xr:uid="{E0A2CE6E-7779-4FAA-9D47-0686F649A3F9}"/>
    <cellStyle name="Normal 9 3 2 5 6 3" xfId="5554" xr:uid="{173DC7A5-4230-451D-8E8D-86AEFA9F9F0B}"/>
    <cellStyle name="Normal 9 3 2 5 7" xfId="8633" xr:uid="{BBBA4361-AF63-41CB-AA50-A604EB0AA348}"/>
    <cellStyle name="Normal 9 3 2 5 8" xfId="4528" xr:uid="{515F5ADA-048C-40EF-B242-DCD57EB44E26}"/>
    <cellStyle name="Normal 9 3 2 6" xfId="275" xr:uid="{95EEEF2B-8E16-46B1-BCB2-C8912C2C102C}"/>
    <cellStyle name="Normal 9 3 2 6 2" xfId="521" xr:uid="{7BA34E60-D8D2-4917-BA61-18378119CE83}"/>
    <cellStyle name="Normal 9 3 2 6 2 2" xfId="1004" xr:uid="{F2DE4B3B-2E7B-42C3-A180-63449ED3C90D}"/>
    <cellStyle name="Normal 9 3 2 6 2 2 2" xfId="3058" xr:uid="{969F851B-0ED2-4CFB-B3DB-224D6C2CBB25}"/>
    <cellStyle name="Normal 9 3 2 6 2 2 2 2" xfId="11270" xr:uid="{5D3997EE-FFF6-4575-9E32-83358447E92F}"/>
    <cellStyle name="Normal 9 3 2 6 2 2 2 3" xfId="7165" xr:uid="{01EB1A62-A552-405D-B765-2E9B227927BC}"/>
    <cellStyle name="Normal 9 3 2 6 2 2 3" xfId="4084" xr:uid="{1C892892-C60D-4C01-A027-16DC4DDA987B}"/>
    <cellStyle name="Normal 9 3 2 6 2 2 3 2" xfId="12296" xr:uid="{04E29605-864C-48D0-A6A5-1E8CBFF7E484}"/>
    <cellStyle name="Normal 9 3 2 6 2 2 3 3" xfId="8191" xr:uid="{40995D16-5AFE-4D68-A27F-C6F77D315C5F}"/>
    <cellStyle name="Normal 9 3 2 6 2 2 4" xfId="2031" xr:uid="{3D265DE5-C986-41BB-98BA-74920E60BB4C}"/>
    <cellStyle name="Normal 9 3 2 6 2 2 4 2" xfId="10243" xr:uid="{747CB0D1-A8E8-4351-85DC-3406901F9441}"/>
    <cellStyle name="Normal 9 3 2 6 2 2 4 3" xfId="6138" xr:uid="{58435AB9-7865-43EC-BB30-38366781D66D}"/>
    <cellStyle name="Normal 9 3 2 6 2 2 5" xfId="9217" xr:uid="{40AE5C9C-68F1-47BD-9997-2C1C7CC4DFA8}"/>
    <cellStyle name="Normal 9 3 2 6 2 2 6" xfId="5112" xr:uid="{F43CAA89-2CE7-41BD-9382-0D946E0F5171}"/>
    <cellStyle name="Normal 9 3 2 6 2 3" xfId="2577" xr:uid="{ED352455-28BF-4DFC-849E-0538BA182434}"/>
    <cellStyle name="Normal 9 3 2 6 2 3 2" xfId="10789" xr:uid="{82DEC1E9-29AC-42FD-B5B8-15A4FF8DE434}"/>
    <cellStyle name="Normal 9 3 2 6 2 3 3" xfId="6684" xr:uid="{22B8DAD7-F666-41C8-A28B-4FDFD1D13B2D}"/>
    <cellStyle name="Normal 9 3 2 6 2 4" xfId="3603" xr:uid="{698FB7BC-8B8C-4AEE-AAA3-1B9E00018547}"/>
    <cellStyle name="Normal 9 3 2 6 2 4 2" xfId="11815" xr:uid="{A8ABB6E8-906D-47DC-BC77-995FEEFA6571}"/>
    <cellStyle name="Normal 9 3 2 6 2 4 3" xfId="7710" xr:uid="{558FE9A9-540C-4848-9A14-1A85FF54ED92}"/>
    <cellStyle name="Normal 9 3 2 6 2 5" xfId="1550" xr:uid="{B390132A-DA34-4565-8B1C-5B7A482DF986}"/>
    <cellStyle name="Normal 9 3 2 6 2 5 2" xfId="9762" xr:uid="{5084E61E-A2A0-4BFB-B83D-F8A0B2C9A337}"/>
    <cellStyle name="Normal 9 3 2 6 2 5 3" xfId="5657" xr:uid="{9EAC6FD7-A318-4921-BEB7-259EC27E5B5C}"/>
    <cellStyle name="Normal 9 3 2 6 2 6" xfId="8736" xr:uid="{3829EFD2-9602-40B7-8644-6DAF494BE5ED}"/>
    <cellStyle name="Normal 9 3 2 6 2 7" xfId="4631" xr:uid="{E6F43250-9705-493C-BD16-9E63BACAB254}"/>
    <cellStyle name="Normal 9 3 2 6 3" xfId="761" xr:uid="{12D571C3-036D-4565-B5D0-7ABF8B632608}"/>
    <cellStyle name="Normal 9 3 2 6 3 2" xfId="2815" xr:uid="{A8752723-E9EA-4DE5-A066-B598FF4F3EC6}"/>
    <cellStyle name="Normal 9 3 2 6 3 2 2" xfId="11027" xr:uid="{0E672BA5-86CC-4859-8A4E-EE9D0FF46F01}"/>
    <cellStyle name="Normal 9 3 2 6 3 2 3" xfId="6922" xr:uid="{E7D519E3-D361-45E3-AC38-C0931E718509}"/>
    <cellStyle name="Normal 9 3 2 6 3 3" xfId="3841" xr:uid="{563C16B5-CE5F-463C-A7AE-36898E5CE828}"/>
    <cellStyle name="Normal 9 3 2 6 3 3 2" xfId="12053" xr:uid="{90AAAF52-C4D8-4A20-AF1B-103A2C2F4C8E}"/>
    <cellStyle name="Normal 9 3 2 6 3 3 3" xfId="7948" xr:uid="{EE3B5AA3-D54B-4DE6-9416-76D64A055613}"/>
    <cellStyle name="Normal 9 3 2 6 3 4" xfId="1788" xr:uid="{DF5FDC43-8E40-4A0A-B25D-14133FF2E031}"/>
    <cellStyle name="Normal 9 3 2 6 3 4 2" xfId="10000" xr:uid="{F4A443A5-98A1-42B2-A764-D93F35A4EF52}"/>
    <cellStyle name="Normal 9 3 2 6 3 4 3" xfId="5895" xr:uid="{B50ECC47-2A25-4AE3-8891-25DA45FC2860}"/>
    <cellStyle name="Normal 9 3 2 6 3 5" xfId="8974" xr:uid="{57DDCCA2-6712-4348-B552-70261B4CF190}"/>
    <cellStyle name="Normal 9 3 2 6 3 6" xfId="4869" xr:uid="{454B408C-B332-45D2-B29D-2E95E5A426A2}"/>
    <cellStyle name="Normal 9 3 2 6 4" xfId="2334" xr:uid="{5EE80AC1-E964-43B8-843C-C04514ADC9E3}"/>
    <cellStyle name="Normal 9 3 2 6 4 2" xfId="10546" xr:uid="{C9CFB239-DF21-49AF-9084-720529141489}"/>
    <cellStyle name="Normal 9 3 2 6 4 3" xfId="6441" xr:uid="{7E978867-4505-426B-9F20-B6C86C76ADD3}"/>
    <cellStyle name="Normal 9 3 2 6 5" xfId="3360" xr:uid="{5EA4E476-05F8-477B-AA43-42383E6933B5}"/>
    <cellStyle name="Normal 9 3 2 6 5 2" xfId="11572" xr:uid="{3AAC2E16-36E5-4EC0-A513-79584DB406B0}"/>
    <cellStyle name="Normal 9 3 2 6 5 3" xfId="7467" xr:uid="{487AD23A-693B-495E-8236-BE9670B18BBA}"/>
    <cellStyle name="Normal 9 3 2 6 6" xfId="1307" xr:uid="{C836112C-9554-4F4E-889F-9E1E3A22098D}"/>
    <cellStyle name="Normal 9 3 2 6 6 2" xfId="9519" xr:uid="{0810ACAE-FC48-49BD-BBB2-5BDFCD27670F}"/>
    <cellStyle name="Normal 9 3 2 6 6 3" xfId="5414" xr:uid="{FD69F66C-BFFF-48DD-81DD-4DE3D4B1116B}"/>
    <cellStyle name="Normal 9 3 2 6 7" xfId="8493" xr:uid="{91FBEFD5-3629-4156-B3DB-51C46D423E32}"/>
    <cellStyle name="Normal 9 3 2 6 8" xfId="4388" xr:uid="{28C1417F-FEA5-4764-96FA-010DDD01B6D4}"/>
    <cellStyle name="Normal 9 3 2 7" xfId="465" xr:uid="{85D866D5-F7CB-4EEB-A4C0-666A5AFC5E50}"/>
    <cellStyle name="Normal 9 3 2 7 2" xfId="948" xr:uid="{8B036F3D-B85D-4295-B217-BDA004A7EE06}"/>
    <cellStyle name="Normal 9 3 2 7 2 2" xfId="3002" xr:uid="{2E2BACDE-5899-4B0C-BF38-6438BABB006D}"/>
    <cellStyle name="Normal 9 3 2 7 2 2 2" xfId="11214" xr:uid="{7B59F2AD-8C79-4A9A-9CD6-7765FB274FA4}"/>
    <cellStyle name="Normal 9 3 2 7 2 2 3" xfId="7109" xr:uid="{35919F14-467C-4AC6-B373-4DD7E239C395}"/>
    <cellStyle name="Normal 9 3 2 7 2 3" xfId="4028" xr:uid="{99033EDD-F455-4420-99E8-65E560F7E2EA}"/>
    <cellStyle name="Normal 9 3 2 7 2 3 2" xfId="12240" xr:uid="{30A0F632-349B-4290-B7C8-7C46275BD5D8}"/>
    <cellStyle name="Normal 9 3 2 7 2 3 3" xfId="8135" xr:uid="{7C4427DD-81F0-4218-8E9E-E6FFDC041A90}"/>
    <cellStyle name="Normal 9 3 2 7 2 4" xfId="1975" xr:uid="{753FFFCE-DE9D-4025-8D43-8619DC2D22EF}"/>
    <cellStyle name="Normal 9 3 2 7 2 4 2" xfId="10187" xr:uid="{177A878F-3AEA-4352-9FE8-096BF8A73FCA}"/>
    <cellStyle name="Normal 9 3 2 7 2 4 3" xfId="6082" xr:uid="{367CCB26-D7FC-4362-9408-DD4ED0664DEE}"/>
    <cellStyle name="Normal 9 3 2 7 2 5" xfId="9161" xr:uid="{1B939CD6-5B98-481A-8918-69F519C6D20B}"/>
    <cellStyle name="Normal 9 3 2 7 2 6" xfId="5056" xr:uid="{94BEEA73-276A-486C-B0F4-440B1D6A6982}"/>
    <cellStyle name="Normal 9 3 2 7 3" xfId="2521" xr:uid="{83836338-53B3-4F8A-A2F4-2036F37C8DB7}"/>
    <cellStyle name="Normal 9 3 2 7 3 2" xfId="10733" xr:uid="{B3B2E50C-B6D7-4270-8D0E-1F95331CBFFF}"/>
    <cellStyle name="Normal 9 3 2 7 3 3" xfId="6628" xr:uid="{D2905D21-C45C-40B5-9256-10ADDC821038}"/>
    <cellStyle name="Normal 9 3 2 7 4" xfId="3547" xr:uid="{24CCE724-58FF-4B1B-AA2F-CE701336FF9C}"/>
    <cellStyle name="Normal 9 3 2 7 4 2" xfId="11759" xr:uid="{E6D4AA93-8364-4A92-A219-71AAEBB8ECE9}"/>
    <cellStyle name="Normal 9 3 2 7 4 3" xfId="7654" xr:uid="{D8CD5D7D-7AB7-4E06-9B7D-F0003511660C}"/>
    <cellStyle name="Normal 9 3 2 7 5" xfId="1494" xr:uid="{5D006B2D-8063-4071-9443-794460C39B2E}"/>
    <cellStyle name="Normal 9 3 2 7 5 2" xfId="9706" xr:uid="{61628DCC-382C-4B38-ABAC-7FF8E2028B78}"/>
    <cellStyle name="Normal 9 3 2 7 5 3" xfId="5601" xr:uid="{6CAE5031-82CA-453E-BE52-5136C1B862CE}"/>
    <cellStyle name="Normal 9 3 2 7 6" xfId="8680" xr:uid="{73E94126-3732-495C-ACD6-4D6D0A4B56BD}"/>
    <cellStyle name="Normal 9 3 2 7 7" xfId="4575" xr:uid="{E55AC82D-A580-464E-B075-C4E7FD10F4B2}"/>
    <cellStyle name="Normal 9 3 2 8" xfId="217" xr:uid="{64D57060-9909-46D9-8CDD-79A49398CBB9}"/>
    <cellStyle name="Normal 9 3 2 8 2" xfId="2276" xr:uid="{A7529440-F403-41B7-9FE7-386BC89280F5}"/>
    <cellStyle name="Normal 9 3 2 8 2 2" xfId="10488" xr:uid="{230FAAAE-2CC2-4896-A2AF-BEFF85AE02BA}"/>
    <cellStyle name="Normal 9 3 2 8 2 3" xfId="6383" xr:uid="{FA524BFD-8A94-4C69-A766-BDFA5AC44582}"/>
    <cellStyle name="Normal 9 3 2 8 3" xfId="3302" xr:uid="{4C22EBD2-FDDD-4B81-80CD-8BA6D7735825}"/>
    <cellStyle name="Normal 9 3 2 8 3 2" xfId="11514" xr:uid="{3B69A706-F7D3-4572-9DAF-7BCD431F7180}"/>
    <cellStyle name="Normal 9 3 2 8 3 3" xfId="7409" xr:uid="{0B3D9E82-DE89-4FAA-8EC4-E70A52A986A7}"/>
    <cellStyle name="Normal 9 3 2 8 4" xfId="1249" xr:uid="{6768E4B7-A386-4C50-9303-ECF6BC9843D1}"/>
    <cellStyle name="Normal 9 3 2 8 4 2" xfId="9461" xr:uid="{FB449D72-2911-4D3E-8A5F-93D59357E0D0}"/>
    <cellStyle name="Normal 9 3 2 8 4 3" xfId="5356" xr:uid="{3754574C-486C-4D2D-AD3F-9FF9FDA36ED1}"/>
    <cellStyle name="Normal 9 3 2 8 5" xfId="8435" xr:uid="{E032E3F0-78B7-44B7-8AC4-A370E5FD8810}"/>
    <cellStyle name="Normal 9 3 2 8 6" xfId="4330" xr:uid="{14557CF2-F01A-4839-9533-754B079036F0}"/>
    <cellStyle name="Normal 9 3 2 9" xfId="703" xr:uid="{5565A972-608D-4982-9BE4-3D2E99DA5493}"/>
    <cellStyle name="Normal 9 3 2 9 2" xfId="2757" xr:uid="{8DB3ACCC-8989-49E3-B567-45C50CE1C9A0}"/>
    <cellStyle name="Normal 9 3 2 9 2 2" xfId="10969" xr:uid="{1A1D98FD-36BC-479E-B751-EE876AF032C6}"/>
    <cellStyle name="Normal 9 3 2 9 2 3" xfId="6864" xr:uid="{10D19F99-B385-4E77-9A68-6505FCB4F1B2}"/>
    <cellStyle name="Normal 9 3 2 9 3" xfId="3783" xr:uid="{19CDD91C-5E57-42D1-B21C-5876736000C4}"/>
    <cellStyle name="Normal 9 3 2 9 3 2" xfId="11995" xr:uid="{18658AFF-4DE5-47EB-BD22-6DDF2BC2615A}"/>
    <cellStyle name="Normal 9 3 2 9 3 3" xfId="7890" xr:uid="{4EAA6FC7-2E20-4ED4-9FE2-DA7FEC37F68D}"/>
    <cellStyle name="Normal 9 3 2 9 4" xfId="1730" xr:uid="{48E72B7A-D579-4463-953F-05EB8F85E191}"/>
    <cellStyle name="Normal 9 3 2 9 4 2" xfId="9942" xr:uid="{83B91C79-27DE-49C7-9F83-BDE9A9B4359A}"/>
    <cellStyle name="Normal 9 3 2 9 4 3" xfId="5837" xr:uid="{8944D661-7E18-44C2-B147-D52D57E0BDB3}"/>
    <cellStyle name="Normal 9 3 2 9 5" xfId="8916" xr:uid="{1E50F171-1D4F-4617-B7AD-B4E318BD02CA}"/>
    <cellStyle name="Normal 9 3 2 9 6" xfId="4811" xr:uid="{EFAFCDF1-4C00-4523-A63F-9012150927F4}"/>
    <cellStyle name="Normal 9 3 3" xfId="153" xr:uid="{A03C13AD-B915-4A54-BB70-0524D9A44D20}"/>
    <cellStyle name="Normal 9 3 3 10" xfId="704" xr:uid="{5C4F48C8-5B12-49D3-978F-A437DEB6B194}"/>
    <cellStyle name="Normal 9 3 3 10 2" xfId="2758" xr:uid="{6A059BC5-B4B5-4DFB-80B3-8D391E64403A}"/>
    <cellStyle name="Normal 9 3 3 10 2 2" xfId="10970" xr:uid="{2A02C203-96E6-48E8-950A-7F43969ED145}"/>
    <cellStyle name="Normal 9 3 3 10 2 3" xfId="6865" xr:uid="{54885813-B0C3-4218-8709-9DC14D11E939}"/>
    <cellStyle name="Normal 9 3 3 10 3" xfId="3784" xr:uid="{D3B3FFE6-D111-4336-A031-250842B4DA6F}"/>
    <cellStyle name="Normal 9 3 3 10 3 2" xfId="11996" xr:uid="{97D04DAA-0883-4B2D-B0DA-5BF576ED5E8E}"/>
    <cellStyle name="Normal 9 3 3 10 3 3" xfId="7891" xr:uid="{902BDAB1-AD55-4DBA-9D6B-B646D95A3502}"/>
    <cellStyle name="Normal 9 3 3 10 4" xfId="1731" xr:uid="{866F0EF8-6242-4BA9-A090-2D66BDD01D60}"/>
    <cellStyle name="Normal 9 3 3 10 4 2" xfId="9943" xr:uid="{0CC4E9FB-3C55-4C90-89D7-3597DFF2B346}"/>
    <cellStyle name="Normal 9 3 3 10 4 3" xfId="5838" xr:uid="{40904968-2380-4A51-BA4F-844D89BEAB32}"/>
    <cellStyle name="Normal 9 3 3 10 5" xfId="8917" xr:uid="{8871B2F4-9750-4165-8875-393764A0A8BC}"/>
    <cellStyle name="Normal 9 3 3 10 6" xfId="4812" xr:uid="{505C2FBB-DA74-45E8-96C3-F1E53D61A89D}"/>
    <cellStyle name="Normal 9 3 3 11" xfId="2220" xr:uid="{56053ECF-173E-47F5-93A1-47ECC2004268}"/>
    <cellStyle name="Normal 9 3 3 11 2" xfId="10432" xr:uid="{05D2BE8A-8460-4E5F-B41F-BF81DDD12BA2}"/>
    <cellStyle name="Normal 9 3 3 11 3" xfId="6327" xr:uid="{2E3B227B-3893-442C-A94B-97A026A69584}"/>
    <cellStyle name="Normal 9 3 3 12" xfId="3246" xr:uid="{D43299F2-1E1E-40BF-A989-76F07DD7A091}"/>
    <cellStyle name="Normal 9 3 3 12 2" xfId="11458" xr:uid="{31A35CFD-C22F-4CA0-9244-9B0A91E6ED98}"/>
    <cellStyle name="Normal 9 3 3 12 3" xfId="7353" xr:uid="{2D071D6E-B9CE-49F6-A977-0E5D941C3308}"/>
    <cellStyle name="Normal 9 3 3 13" xfId="1193" xr:uid="{A42C965D-3924-4DF5-B77E-196AA0C6AEC1}"/>
    <cellStyle name="Normal 9 3 3 13 2" xfId="9405" xr:uid="{E3E22142-1351-466A-BF79-9B96FAB0E9E6}"/>
    <cellStyle name="Normal 9 3 3 13 3" xfId="5300" xr:uid="{54CD9FE4-31A7-4019-96F1-C68E9125659D}"/>
    <cellStyle name="Normal 9 3 3 14" xfId="8379" xr:uid="{A540B98B-6A06-457B-B603-FB6AB25384E3}"/>
    <cellStyle name="Normal 9 3 3 15" xfId="4274" xr:uid="{580C4A38-BAA4-49D7-9F2D-BCAD94DDB000}"/>
    <cellStyle name="Normal 9 3 3 2" xfId="171" xr:uid="{809FB4B4-73CC-4385-8FDB-86AC4FED6708}"/>
    <cellStyle name="Normal 9 3 3 2 10" xfId="715" xr:uid="{9453FA83-66E3-485E-834E-73FBE6366862}"/>
    <cellStyle name="Normal 9 3 3 2 10 2" xfId="2769" xr:uid="{1BFD873F-C143-4D82-8C1A-5B33732462C5}"/>
    <cellStyle name="Normal 9 3 3 2 10 2 2" xfId="10981" xr:uid="{AA5A482A-81BF-42D9-9E5D-3AB9E74D98EB}"/>
    <cellStyle name="Normal 9 3 3 2 10 2 3" xfId="6876" xr:uid="{CB490CFA-EBA5-48CE-8C27-D06A1E710A10}"/>
    <cellStyle name="Normal 9 3 3 2 10 3" xfId="3795" xr:uid="{580B573E-F9F7-46C9-936B-F2762F62E0C7}"/>
    <cellStyle name="Normal 9 3 3 2 10 3 2" xfId="12007" xr:uid="{7E8A35FB-89D9-44E4-BE86-D3D845BCED41}"/>
    <cellStyle name="Normal 9 3 3 2 10 3 3" xfId="7902" xr:uid="{52C8D128-275E-41A1-BE25-F005E84FCDAA}"/>
    <cellStyle name="Normal 9 3 3 2 10 4" xfId="1742" xr:uid="{47EA8F9E-7852-4F4A-ADD4-6225409F77D6}"/>
    <cellStyle name="Normal 9 3 3 2 10 4 2" xfId="9954" xr:uid="{2E7CA82C-566C-48F0-AB3A-9353EF5BB643}"/>
    <cellStyle name="Normal 9 3 3 2 10 4 3" xfId="5849" xr:uid="{F5C98D31-F592-4261-8D96-056E4AB7DBCD}"/>
    <cellStyle name="Normal 9 3 3 2 10 5" xfId="8928" xr:uid="{F5072A66-798C-47C8-BC37-5D2FB5BA39CF}"/>
    <cellStyle name="Normal 9 3 3 2 10 6" xfId="4823" xr:uid="{E05F9877-504D-4399-B8C6-4C1934B1974F}"/>
    <cellStyle name="Normal 9 3 3 2 11" xfId="2231" xr:uid="{EF74140A-B847-4EE8-8B21-988CCFCC4F7C}"/>
    <cellStyle name="Normal 9 3 3 2 11 2" xfId="10443" xr:uid="{05185A77-86F0-4DEB-85E0-9F2917575591}"/>
    <cellStyle name="Normal 9 3 3 2 11 3" xfId="6338" xr:uid="{93FDF11F-936E-4593-AA9A-87560C73464D}"/>
    <cellStyle name="Normal 9 3 3 2 12" xfId="3257" xr:uid="{2AF4537D-B609-4CFA-98F9-04C43E0E0D98}"/>
    <cellStyle name="Normal 9 3 3 2 12 2" xfId="11469" xr:uid="{9A8449B4-DA48-4A3C-B3FA-3446CD912B96}"/>
    <cellStyle name="Normal 9 3 3 2 12 3" xfId="7364" xr:uid="{A1217FE8-ADF2-4945-A25C-554E81B938A8}"/>
    <cellStyle name="Normal 9 3 3 2 13" xfId="1204" xr:uid="{ECC3B24F-AAC3-45C6-ABEB-259CA9D7DEE4}"/>
    <cellStyle name="Normal 9 3 3 2 13 2" xfId="9416" xr:uid="{0E7AE764-06CC-4894-8B6E-05276E9864D9}"/>
    <cellStyle name="Normal 9 3 3 2 13 3" xfId="5311" xr:uid="{B313A3E9-2A08-4D43-A100-833A513C93C7}"/>
    <cellStyle name="Normal 9 3 3 2 14" xfId="8390" xr:uid="{727FD3D6-65A8-41BE-90EA-43B44C7C5039}"/>
    <cellStyle name="Normal 9 3 3 2 15" xfId="4285" xr:uid="{4DAB9209-184A-4AA5-B612-D88247F5BCEC}"/>
    <cellStyle name="Normal 9 3 3 2 2" xfId="176" xr:uid="{20B07F30-B8AD-4A10-8226-671FE24CBE94}"/>
    <cellStyle name="Normal 9 3 3 2 2 10" xfId="2236" xr:uid="{6ACF279F-3D14-44CC-BFB2-ED1FB51FD222}"/>
    <cellStyle name="Normal 9 3 3 2 2 10 2" xfId="10448" xr:uid="{E141FE94-D306-4BD1-98E6-75300DC0BC9E}"/>
    <cellStyle name="Normal 9 3 3 2 2 10 3" xfId="6343" xr:uid="{A9989868-379E-45CA-BF5C-31A60F52A588}"/>
    <cellStyle name="Normal 9 3 3 2 2 11" xfId="3262" xr:uid="{662BE204-5766-4880-823C-294FFF6A30DE}"/>
    <cellStyle name="Normal 9 3 3 2 2 11 2" xfId="11474" xr:uid="{C50DD6B2-C181-457E-B11C-A56B580ACF93}"/>
    <cellStyle name="Normal 9 3 3 2 2 11 3" xfId="7369" xr:uid="{D8FB832D-5CC7-42F6-8C0D-88A9BF986CDE}"/>
    <cellStyle name="Normal 9 3 3 2 2 12" xfId="1209" xr:uid="{1A124B59-CED1-4788-A486-4070D490B58A}"/>
    <cellStyle name="Normal 9 3 3 2 2 12 2" xfId="9421" xr:uid="{A2AB8238-D279-4801-A404-DB70FAB69A66}"/>
    <cellStyle name="Normal 9 3 3 2 2 12 3" xfId="5316" xr:uid="{299D2568-BE44-4733-8DB2-BD46609D0BB0}"/>
    <cellStyle name="Normal 9 3 3 2 2 13" xfId="8395" xr:uid="{C095705C-3FB3-482B-A195-D07BACEEA665}"/>
    <cellStyle name="Normal 9 3 3 2 2 14" xfId="4290" xr:uid="{302FC025-2AC2-4F5F-9526-D0A970BFB7A4}"/>
    <cellStyle name="Normal 9 3 3 2 2 2" xfId="323" xr:uid="{51FE0674-9E58-460E-9C47-E79DBF22C114}"/>
    <cellStyle name="Normal 9 3 3 2 2 2 2" xfId="568" xr:uid="{2B7C8F73-2944-4FB9-83D8-CC957764E5AF}"/>
    <cellStyle name="Normal 9 3 3 2 2 2 2 2" xfId="1051" xr:uid="{7E99D1AA-3189-45D3-B3A2-E28E0E7B55E7}"/>
    <cellStyle name="Normal 9 3 3 2 2 2 2 2 2" xfId="3105" xr:uid="{8C7ADF13-5988-4F81-8F31-04124E6B4809}"/>
    <cellStyle name="Normal 9 3 3 2 2 2 2 2 2 2" xfId="11317" xr:uid="{245F2642-1380-4B90-85E1-05FC6D3BDEF4}"/>
    <cellStyle name="Normal 9 3 3 2 2 2 2 2 2 3" xfId="7212" xr:uid="{957E9518-F798-4C3E-87EB-9C01D2371256}"/>
    <cellStyle name="Normal 9 3 3 2 2 2 2 2 3" xfId="4131" xr:uid="{27F6DE66-A6CD-49E6-9E2C-E84939A1FB31}"/>
    <cellStyle name="Normal 9 3 3 2 2 2 2 2 3 2" xfId="12343" xr:uid="{F57EFE00-3719-41DA-B084-B85FF0BC0B17}"/>
    <cellStyle name="Normal 9 3 3 2 2 2 2 2 3 3" xfId="8238" xr:uid="{F47BB50F-B660-45F1-82C9-47FBFD82A19E}"/>
    <cellStyle name="Normal 9 3 3 2 2 2 2 2 4" xfId="2078" xr:uid="{C268274D-B937-446F-B10B-1B9CD6AB206C}"/>
    <cellStyle name="Normal 9 3 3 2 2 2 2 2 4 2" xfId="10290" xr:uid="{FB5AD934-152B-4B2D-9F77-851EE68B64EE}"/>
    <cellStyle name="Normal 9 3 3 2 2 2 2 2 4 3" xfId="6185" xr:uid="{3CADABD8-9F4F-479B-9A6E-6036A36A8CA9}"/>
    <cellStyle name="Normal 9 3 3 2 2 2 2 2 5" xfId="9264" xr:uid="{39FAED5B-33F0-4C97-93E5-338384C1A49D}"/>
    <cellStyle name="Normal 9 3 3 2 2 2 2 2 6" xfId="5159" xr:uid="{FF0EFFEB-E55C-44F2-B190-0A3C3FF4BFEC}"/>
    <cellStyle name="Normal 9 3 3 2 2 2 2 3" xfId="2624" xr:uid="{AD3FE086-C16C-4277-9F45-52DE47DD4019}"/>
    <cellStyle name="Normal 9 3 3 2 2 2 2 3 2" xfId="10836" xr:uid="{FB00525A-F4F4-4F54-9094-43B84E6BD298}"/>
    <cellStyle name="Normal 9 3 3 2 2 2 2 3 3" xfId="6731" xr:uid="{2443C344-B5F7-4E4F-AC11-26ABD55225B8}"/>
    <cellStyle name="Normal 9 3 3 2 2 2 2 4" xfId="3650" xr:uid="{52D34B8C-0739-4145-BAC9-3FDC9EBE124F}"/>
    <cellStyle name="Normal 9 3 3 2 2 2 2 4 2" xfId="11862" xr:uid="{DF049ECF-E735-4374-99FB-FC76B8B78D3B}"/>
    <cellStyle name="Normal 9 3 3 2 2 2 2 4 3" xfId="7757" xr:uid="{AA8EBDC1-2774-439E-8C1C-D38D8CA0D675}"/>
    <cellStyle name="Normal 9 3 3 2 2 2 2 5" xfId="1597" xr:uid="{3B79B57D-A3AA-4A0B-86CD-D8F0F83DF424}"/>
    <cellStyle name="Normal 9 3 3 2 2 2 2 5 2" xfId="9809" xr:uid="{1D2D7F49-9700-4CCA-8E6A-57D83E83B3D0}"/>
    <cellStyle name="Normal 9 3 3 2 2 2 2 5 3" xfId="5704" xr:uid="{DE2933DB-2AD9-4131-8F6C-2499700DC6EA}"/>
    <cellStyle name="Normal 9 3 3 2 2 2 2 6" xfId="8783" xr:uid="{9466A888-8B98-42E6-A03E-1EA7EF0ED843}"/>
    <cellStyle name="Normal 9 3 3 2 2 2 2 7" xfId="4678" xr:uid="{390A3F5F-8683-4DAD-8D55-761C61222D21}"/>
    <cellStyle name="Normal 9 3 3 2 2 2 3" xfId="809" xr:uid="{EA28096D-4A0E-4AFF-A175-0D9B86FAE632}"/>
    <cellStyle name="Normal 9 3 3 2 2 2 3 2" xfId="2863" xr:uid="{1A2F7378-F1CA-443C-BF2D-C672D33C3AC2}"/>
    <cellStyle name="Normal 9 3 3 2 2 2 3 2 2" xfId="11075" xr:uid="{2E1C52C5-E6B1-40E5-9F2C-88605B343F56}"/>
    <cellStyle name="Normal 9 3 3 2 2 2 3 2 3" xfId="6970" xr:uid="{B532EB3C-EF1B-4CD5-9B4B-E53454C23116}"/>
    <cellStyle name="Normal 9 3 3 2 2 2 3 3" xfId="3889" xr:uid="{4462DDF9-7941-4474-86D1-CCA5B4BBAFE2}"/>
    <cellStyle name="Normal 9 3 3 2 2 2 3 3 2" xfId="12101" xr:uid="{E15DFA21-9E9A-4FC4-8037-01C67F563D24}"/>
    <cellStyle name="Normal 9 3 3 2 2 2 3 3 3" xfId="7996" xr:uid="{25E2BB50-1BAC-44DE-B345-66AD2FC7A2FF}"/>
    <cellStyle name="Normal 9 3 3 2 2 2 3 4" xfId="1836" xr:uid="{1F5D3F2D-953D-4ADD-8E90-8E1A09152576}"/>
    <cellStyle name="Normal 9 3 3 2 2 2 3 4 2" xfId="10048" xr:uid="{61C3C98A-F595-4085-A364-54081B38AAB5}"/>
    <cellStyle name="Normal 9 3 3 2 2 2 3 4 3" xfId="5943" xr:uid="{BFE97B84-57B2-4C6D-9875-9FE34F8D0CAE}"/>
    <cellStyle name="Normal 9 3 3 2 2 2 3 5" xfId="9022" xr:uid="{2214DA9A-7FC2-4876-85C1-AE05BCF53FEF}"/>
    <cellStyle name="Normal 9 3 3 2 2 2 3 6" xfId="4917" xr:uid="{8E56763E-97FA-4ACB-A967-5327042FB161}"/>
    <cellStyle name="Normal 9 3 3 2 2 2 4" xfId="2382" xr:uid="{44095820-A4BB-487B-927B-AD1045B59FAF}"/>
    <cellStyle name="Normal 9 3 3 2 2 2 4 2" xfId="10594" xr:uid="{652029E9-BC3F-4811-8CBD-862D3C71D346}"/>
    <cellStyle name="Normal 9 3 3 2 2 2 4 3" xfId="6489" xr:uid="{FBDC8356-F6BB-4AD4-A2E6-88FEF95AEC86}"/>
    <cellStyle name="Normal 9 3 3 2 2 2 5" xfId="3408" xr:uid="{9432A615-5889-469C-B8A0-145CC620B921}"/>
    <cellStyle name="Normal 9 3 3 2 2 2 5 2" xfId="11620" xr:uid="{858C23E9-C787-49F9-9E1D-8A0EC80F1CE7}"/>
    <cellStyle name="Normal 9 3 3 2 2 2 5 3" xfId="7515" xr:uid="{EDA5E8F7-A757-4C10-9AA4-7D54BCAA04C9}"/>
    <cellStyle name="Normal 9 3 3 2 2 2 6" xfId="1355" xr:uid="{AC91DCC1-DC49-4FA3-A920-8FB0B7D30D9E}"/>
    <cellStyle name="Normal 9 3 3 2 2 2 6 2" xfId="9567" xr:uid="{D09DDDE7-08B2-4361-BD33-80E6E2D13FF6}"/>
    <cellStyle name="Normal 9 3 3 2 2 2 6 3" xfId="5462" xr:uid="{719D7EC2-98C4-429F-8720-3FB03ABF9BF5}"/>
    <cellStyle name="Normal 9 3 3 2 2 2 7" xfId="8541" xr:uid="{63874DC9-9078-4ADE-A197-BEAE64E61EDE}"/>
    <cellStyle name="Normal 9 3 3 2 2 2 8" xfId="4436" xr:uid="{3B8CF7E2-9053-4171-9C94-B5A878047041}"/>
    <cellStyle name="Normal 9 3 3 2 2 3" xfId="350" xr:uid="{4B7275E6-D708-4A26-92D1-12ED50A4C203}"/>
    <cellStyle name="Normal 9 3 3 2 2 3 2" xfId="595" xr:uid="{30A66CA8-EF20-401C-8488-5B9FECA0103C}"/>
    <cellStyle name="Normal 9 3 3 2 2 3 2 2" xfId="1078" xr:uid="{3ECAB538-513F-4491-AF4D-7A456C840DCA}"/>
    <cellStyle name="Normal 9 3 3 2 2 3 2 2 2" xfId="3132" xr:uid="{AA696DB3-5EB5-4A78-97C8-C63A29E79AEF}"/>
    <cellStyle name="Normal 9 3 3 2 2 3 2 2 2 2" xfId="11344" xr:uid="{2EA3FB92-31DB-4582-BB05-9EA821A3B99A}"/>
    <cellStyle name="Normal 9 3 3 2 2 3 2 2 2 3" xfId="7239" xr:uid="{0982730C-2678-4445-8820-255CB0D557F0}"/>
    <cellStyle name="Normal 9 3 3 2 2 3 2 2 3" xfId="4158" xr:uid="{453B8B63-7BDE-46F5-BE0E-2A23842DDF91}"/>
    <cellStyle name="Normal 9 3 3 2 2 3 2 2 3 2" xfId="12370" xr:uid="{3A6C228D-D1DA-44D9-B454-EED6FA61CD34}"/>
    <cellStyle name="Normal 9 3 3 2 2 3 2 2 3 3" xfId="8265" xr:uid="{E31B539E-68EE-40E5-B570-EAE2E6D1BB62}"/>
    <cellStyle name="Normal 9 3 3 2 2 3 2 2 4" xfId="2105" xr:uid="{58475698-0F0A-484B-9DD4-5DB1CFEF72F9}"/>
    <cellStyle name="Normal 9 3 3 2 2 3 2 2 4 2" xfId="10317" xr:uid="{211E1BD4-86B4-4A0F-8A13-77A00C281710}"/>
    <cellStyle name="Normal 9 3 3 2 2 3 2 2 4 3" xfId="6212" xr:uid="{D27865E2-3335-4F0F-95B2-1E3673F4C952}"/>
    <cellStyle name="Normal 9 3 3 2 2 3 2 2 5" xfId="9291" xr:uid="{8820D8FD-649F-4735-BEE8-3A41F61EE89C}"/>
    <cellStyle name="Normal 9 3 3 2 2 3 2 2 6" xfId="5186" xr:uid="{785FEE7F-ED73-4360-8C82-E9C1389A0CC4}"/>
    <cellStyle name="Normal 9 3 3 2 2 3 2 3" xfId="2651" xr:uid="{06710B5A-24CD-423E-9B67-64AB57B7C99E}"/>
    <cellStyle name="Normal 9 3 3 2 2 3 2 3 2" xfId="10863" xr:uid="{D0630F54-77E2-454D-A008-57DA77BCD9EA}"/>
    <cellStyle name="Normal 9 3 3 2 2 3 2 3 3" xfId="6758" xr:uid="{F2F06372-5CE2-44A1-846C-516055EE9AA2}"/>
    <cellStyle name="Normal 9 3 3 2 2 3 2 4" xfId="3677" xr:uid="{9B968912-9347-42D9-AC0C-0D37E0A70ABC}"/>
    <cellStyle name="Normal 9 3 3 2 2 3 2 4 2" xfId="11889" xr:uid="{FC5AB56C-0EE8-491E-99DB-3E0AA43735E4}"/>
    <cellStyle name="Normal 9 3 3 2 2 3 2 4 3" xfId="7784" xr:uid="{10DB137A-EA52-4F1C-8538-A7F7059BA0C4}"/>
    <cellStyle name="Normal 9 3 3 2 2 3 2 5" xfId="1624" xr:uid="{18028885-A98F-4061-9EDD-C71336E46CD1}"/>
    <cellStyle name="Normal 9 3 3 2 2 3 2 5 2" xfId="9836" xr:uid="{78B41676-C9A7-4647-A9E7-38D9DFB4F2DA}"/>
    <cellStyle name="Normal 9 3 3 2 2 3 2 5 3" xfId="5731" xr:uid="{908AE742-329D-4067-A70B-317A7918FCFD}"/>
    <cellStyle name="Normal 9 3 3 2 2 3 2 6" xfId="8810" xr:uid="{8781218E-D1BB-447B-B71A-F6F0BE317BA2}"/>
    <cellStyle name="Normal 9 3 3 2 2 3 2 7" xfId="4705" xr:uid="{A75058A2-5497-4AF6-9414-6F50569F6949}"/>
    <cellStyle name="Normal 9 3 3 2 2 3 3" xfId="836" xr:uid="{D2B6778B-02EC-4FC2-BA41-84F618BFE33D}"/>
    <cellStyle name="Normal 9 3 3 2 2 3 3 2" xfId="2890" xr:uid="{1AFE243A-B984-44B8-847D-2A9430C1D13D}"/>
    <cellStyle name="Normal 9 3 3 2 2 3 3 2 2" xfId="11102" xr:uid="{F7E40FD8-4978-4B5A-9083-4AB9FFA1E2AB}"/>
    <cellStyle name="Normal 9 3 3 2 2 3 3 2 3" xfId="6997" xr:uid="{8D5CB328-ECBA-4591-8481-1BBDAEA9CF93}"/>
    <cellStyle name="Normal 9 3 3 2 2 3 3 3" xfId="3916" xr:uid="{9E6BA420-2E59-488C-8342-42656EDE0F08}"/>
    <cellStyle name="Normal 9 3 3 2 2 3 3 3 2" xfId="12128" xr:uid="{EBA8FEB9-BAF3-4653-8B7F-6B92F0D22880}"/>
    <cellStyle name="Normal 9 3 3 2 2 3 3 3 3" xfId="8023" xr:uid="{3ABF788A-C10E-4CFC-94A3-5489CB89CA44}"/>
    <cellStyle name="Normal 9 3 3 2 2 3 3 4" xfId="1863" xr:uid="{CD5E0FFC-E730-4AA4-935C-008BA77D75DD}"/>
    <cellStyle name="Normal 9 3 3 2 2 3 3 4 2" xfId="10075" xr:uid="{046E97E7-F70B-4B28-9BEE-46C3C330DA4F}"/>
    <cellStyle name="Normal 9 3 3 2 2 3 3 4 3" xfId="5970" xr:uid="{BBA218D2-D941-4E61-BF0B-30E82EF446CB}"/>
    <cellStyle name="Normal 9 3 3 2 2 3 3 5" xfId="9049" xr:uid="{490C3022-30B5-43D1-ABC7-5F3FE7556283}"/>
    <cellStyle name="Normal 9 3 3 2 2 3 3 6" xfId="4944" xr:uid="{F7E9BAAF-95C7-46E6-A0F0-87508198E702}"/>
    <cellStyle name="Normal 9 3 3 2 2 3 4" xfId="2409" xr:uid="{9BF3590B-85ED-4B29-8737-BA186E7BCF3B}"/>
    <cellStyle name="Normal 9 3 3 2 2 3 4 2" xfId="10621" xr:uid="{FB3021E4-9F19-4F8E-BC84-1866DBBEADEA}"/>
    <cellStyle name="Normal 9 3 3 2 2 3 4 3" xfId="6516" xr:uid="{764CC45A-3BFC-45AB-A744-5CD8752C2968}"/>
    <cellStyle name="Normal 9 3 3 2 2 3 5" xfId="3435" xr:uid="{0CA8B538-EB57-41B0-B633-8DB15EDECACB}"/>
    <cellStyle name="Normal 9 3 3 2 2 3 5 2" xfId="11647" xr:uid="{C5B92334-42BC-4A73-AC1C-5F9E65C967D8}"/>
    <cellStyle name="Normal 9 3 3 2 2 3 5 3" xfId="7542" xr:uid="{7D816A68-8A75-4C53-8FD4-99B70574D379}"/>
    <cellStyle name="Normal 9 3 3 2 2 3 6" xfId="1382" xr:uid="{16C1FFEB-179A-4D03-8C0E-7827B16D4FBC}"/>
    <cellStyle name="Normal 9 3 3 2 2 3 6 2" xfId="9594" xr:uid="{1A22747B-5071-46B2-B2FC-9927658865AE}"/>
    <cellStyle name="Normal 9 3 3 2 2 3 6 3" xfId="5489" xr:uid="{674AFD15-9ADE-4121-BB30-652EC3441C80}"/>
    <cellStyle name="Normal 9 3 3 2 2 3 7" xfId="8568" xr:uid="{65184478-517E-49C9-A9BF-730C4C2515BB}"/>
    <cellStyle name="Normal 9 3 3 2 2 3 8" xfId="4463" xr:uid="{4F8AD140-D075-499D-A2EB-703BC1E67625}"/>
    <cellStyle name="Normal 9 3 3 2 2 4" xfId="393" xr:uid="{CE8CFEE7-5B2A-49C8-88A7-002B42560EC0}"/>
    <cellStyle name="Normal 9 3 3 2 2 4 2" xfId="636" xr:uid="{7BABB189-7BF9-478D-B35B-367231813B25}"/>
    <cellStyle name="Normal 9 3 3 2 2 4 2 2" xfId="1119" xr:uid="{5DE6841C-DC0D-4C70-BAEA-DCF343F8E7D5}"/>
    <cellStyle name="Normal 9 3 3 2 2 4 2 2 2" xfId="3173" xr:uid="{8C06046A-C857-40B4-9FBD-57AB14A0D43A}"/>
    <cellStyle name="Normal 9 3 3 2 2 4 2 2 2 2" xfId="11385" xr:uid="{B1624113-B387-475E-8A98-189626593F44}"/>
    <cellStyle name="Normal 9 3 3 2 2 4 2 2 2 3" xfId="7280" xr:uid="{97E3C7FE-7E94-47A8-A470-F284123ED821}"/>
    <cellStyle name="Normal 9 3 3 2 2 4 2 2 3" xfId="4199" xr:uid="{6B93CC68-5A2F-49FF-94BD-7C8A120694F0}"/>
    <cellStyle name="Normal 9 3 3 2 2 4 2 2 3 2" xfId="12411" xr:uid="{F1EF6D0E-87CE-4983-AC2B-E58D9C9D6C59}"/>
    <cellStyle name="Normal 9 3 3 2 2 4 2 2 3 3" xfId="8306" xr:uid="{EF0DBB0E-2146-4691-92C6-D851A67CBD1B}"/>
    <cellStyle name="Normal 9 3 3 2 2 4 2 2 4" xfId="2146" xr:uid="{CE1A9C74-BA27-4F13-82FB-92066219DB41}"/>
    <cellStyle name="Normal 9 3 3 2 2 4 2 2 4 2" xfId="10358" xr:uid="{34384887-E1CF-4D1F-A72E-47C53CF64EB7}"/>
    <cellStyle name="Normal 9 3 3 2 2 4 2 2 4 3" xfId="6253" xr:uid="{9B2BBC7F-3D6C-4DDB-89C3-EAA38649E015}"/>
    <cellStyle name="Normal 9 3 3 2 2 4 2 2 5" xfId="9332" xr:uid="{AD04B3B9-588A-485B-9338-B9EE1D442BBF}"/>
    <cellStyle name="Normal 9 3 3 2 2 4 2 2 6" xfId="5227" xr:uid="{29F6D2B1-0D9A-4387-AA6A-5191737E2DBD}"/>
    <cellStyle name="Normal 9 3 3 2 2 4 2 3" xfId="2692" xr:uid="{17EB0C3E-39A1-40D1-B2F2-87023112CE21}"/>
    <cellStyle name="Normal 9 3 3 2 2 4 2 3 2" xfId="10904" xr:uid="{4C89AD4F-5842-4A53-81A2-CA1899AB7C6A}"/>
    <cellStyle name="Normal 9 3 3 2 2 4 2 3 3" xfId="6799" xr:uid="{CF7CB0EA-5E15-4644-8ECF-189BA3A2DFED}"/>
    <cellStyle name="Normal 9 3 3 2 2 4 2 4" xfId="3718" xr:uid="{090A8E3B-AF22-4247-AACD-7110314F7AB9}"/>
    <cellStyle name="Normal 9 3 3 2 2 4 2 4 2" xfId="11930" xr:uid="{AA2BF541-2396-4ECC-B69D-07C36A4E9888}"/>
    <cellStyle name="Normal 9 3 3 2 2 4 2 4 3" xfId="7825" xr:uid="{AA76A97A-26D4-4CE3-A6AA-45BC0E8D3E49}"/>
    <cellStyle name="Normal 9 3 3 2 2 4 2 5" xfId="1665" xr:uid="{01B2A7DD-8601-40CC-855B-809B36E6606E}"/>
    <cellStyle name="Normal 9 3 3 2 2 4 2 5 2" xfId="9877" xr:uid="{F9DD9033-A22F-44FF-A589-20607396C55B}"/>
    <cellStyle name="Normal 9 3 3 2 2 4 2 5 3" xfId="5772" xr:uid="{16488D83-90F6-4923-8722-820C62C91C2D}"/>
    <cellStyle name="Normal 9 3 3 2 2 4 2 6" xfId="8851" xr:uid="{A30569CE-F298-4FDD-87A2-052F7D0EA42C}"/>
    <cellStyle name="Normal 9 3 3 2 2 4 2 7" xfId="4746" xr:uid="{15D113B5-20D4-4106-8431-6115AE71D56B}"/>
    <cellStyle name="Normal 9 3 3 2 2 4 3" xfId="877" xr:uid="{422EB1E8-9E91-41A7-941F-CE17CA3D30A1}"/>
    <cellStyle name="Normal 9 3 3 2 2 4 3 2" xfId="2931" xr:uid="{380EC6C6-4295-49F4-8D51-A8FDEF8A512B}"/>
    <cellStyle name="Normal 9 3 3 2 2 4 3 2 2" xfId="11143" xr:uid="{056F2C0A-3BB3-4F46-85B9-1B9AF070CE0C}"/>
    <cellStyle name="Normal 9 3 3 2 2 4 3 2 3" xfId="7038" xr:uid="{F9A0653B-1E69-439B-B003-BB0B23B06DF3}"/>
    <cellStyle name="Normal 9 3 3 2 2 4 3 3" xfId="3957" xr:uid="{62172F3E-7D05-4461-A7E5-A046758038A3}"/>
    <cellStyle name="Normal 9 3 3 2 2 4 3 3 2" xfId="12169" xr:uid="{4797E9EE-8752-477D-8BE6-81B16C679AB9}"/>
    <cellStyle name="Normal 9 3 3 2 2 4 3 3 3" xfId="8064" xr:uid="{1075C34F-8931-4E64-937B-CE2BF2E596F6}"/>
    <cellStyle name="Normal 9 3 3 2 2 4 3 4" xfId="1904" xr:uid="{9A36F657-65A7-49A5-B928-052D1E5E61AD}"/>
    <cellStyle name="Normal 9 3 3 2 2 4 3 4 2" xfId="10116" xr:uid="{A409835A-1A1B-4694-81AF-AA59258157F6}"/>
    <cellStyle name="Normal 9 3 3 2 2 4 3 4 3" xfId="6011" xr:uid="{FF3C1008-C965-44C0-B3AC-146577EE30C1}"/>
    <cellStyle name="Normal 9 3 3 2 2 4 3 5" xfId="9090" xr:uid="{D29806E0-5E7A-4BCE-A5EC-EE4FA47C7AC8}"/>
    <cellStyle name="Normal 9 3 3 2 2 4 3 6" xfId="4985" xr:uid="{50A8F2DB-BDFE-4255-BA71-4FCAECE330D7}"/>
    <cellStyle name="Normal 9 3 3 2 2 4 4" xfId="2450" xr:uid="{9AC1463C-62DB-407A-BE96-B7DEF49BC0CE}"/>
    <cellStyle name="Normal 9 3 3 2 2 4 4 2" xfId="10662" xr:uid="{0871F9E2-A5D8-4EFE-89F7-19E3D08B60FD}"/>
    <cellStyle name="Normal 9 3 3 2 2 4 4 3" xfId="6557" xr:uid="{876AD404-23FB-4C0D-913B-4EBAFD213688}"/>
    <cellStyle name="Normal 9 3 3 2 2 4 5" xfId="3476" xr:uid="{CE2357FF-3FF2-4CFE-ADF2-7B3B2880FFD7}"/>
    <cellStyle name="Normal 9 3 3 2 2 4 5 2" xfId="11688" xr:uid="{5D366DCC-F230-4433-8E70-E9DE9F530ABF}"/>
    <cellStyle name="Normal 9 3 3 2 2 4 5 3" xfId="7583" xr:uid="{C3778788-325A-4583-9396-B43C2ECFFAA6}"/>
    <cellStyle name="Normal 9 3 3 2 2 4 6" xfId="1423" xr:uid="{D6C45237-9996-4741-8D84-8DF841A68F83}"/>
    <cellStyle name="Normal 9 3 3 2 2 4 6 2" xfId="9635" xr:uid="{294F5D22-1B6F-4212-B976-BE1C9935B59C}"/>
    <cellStyle name="Normal 9 3 3 2 2 4 6 3" xfId="5530" xr:uid="{025D2A4F-97E4-4360-AEFD-744E06FD6FD0}"/>
    <cellStyle name="Normal 9 3 3 2 2 4 7" xfId="8609" xr:uid="{2063D179-1BC0-4EDD-80A7-66F6BC57ECD5}"/>
    <cellStyle name="Normal 9 3 3 2 2 4 8" xfId="4504" xr:uid="{329259C2-FEFA-43E6-BC51-78F9C6DD37E4}"/>
    <cellStyle name="Normal 9 3 3 2 2 5" xfId="434" xr:uid="{F8C46C6E-07AB-4878-A303-9D067DEC4180}"/>
    <cellStyle name="Normal 9 3 3 2 2 5 2" xfId="677" xr:uid="{AC20BFBD-0E24-48DD-9FB9-F4217555C587}"/>
    <cellStyle name="Normal 9 3 3 2 2 5 2 2" xfId="1160" xr:uid="{40D4EB9C-8C01-4D72-851A-6967D3EA0005}"/>
    <cellStyle name="Normal 9 3 3 2 2 5 2 2 2" xfId="3214" xr:uid="{DFF9AC77-6BA2-44EE-BC98-BED8A11F111B}"/>
    <cellStyle name="Normal 9 3 3 2 2 5 2 2 2 2" xfId="11426" xr:uid="{8ECF814D-E4C8-4629-8404-D43FAE7E213C}"/>
    <cellStyle name="Normal 9 3 3 2 2 5 2 2 2 3" xfId="7321" xr:uid="{DB9760DA-3B32-4AE9-B665-76D67CF8D31D}"/>
    <cellStyle name="Normal 9 3 3 2 2 5 2 2 3" xfId="4240" xr:uid="{6319A7F4-9F77-4551-AFDE-3846315098CF}"/>
    <cellStyle name="Normal 9 3 3 2 2 5 2 2 3 2" xfId="12452" xr:uid="{B7F676E4-A950-4797-B552-567C042AD790}"/>
    <cellStyle name="Normal 9 3 3 2 2 5 2 2 3 3" xfId="8347" xr:uid="{7020948D-EB33-43C5-BECA-080EF0719562}"/>
    <cellStyle name="Normal 9 3 3 2 2 5 2 2 4" xfId="2187" xr:uid="{F4287CA4-C66F-472F-AD89-CAF53E5CA526}"/>
    <cellStyle name="Normal 9 3 3 2 2 5 2 2 4 2" xfId="10399" xr:uid="{7E2DC721-ED54-44D4-9804-60C59C204B21}"/>
    <cellStyle name="Normal 9 3 3 2 2 5 2 2 4 3" xfId="6294" xr:uid="{DA7A5CDB-E89F-4E71-854C-AB431F79BC99}"/>
    <cellStyle name="Normal 9 3 3 2 2 5 2 2 5" xfId="9373" xr:uid="{745AABF7-1D43-4B3E-829D-0D3D1113EEEA}"/>
    <cellStyle name="Normal 9 3 3 2 2 5 2 2 6" xfId="5268" xr:uid="{FD21FCAB-FB83-45BA-88C9-974CEBE96451}"/>
    <cellStyle name="Normal 9 3 3 2 2 5 2 3" xfId="2733" xr:uid="{F70D91AE-9FEE-456C-8FA5-9DD7C58C1C57}"/>
    <cellStyle name="Normal 9 3 3 2 2 5 2 3 2" xfId="10945" xr:uid="{9C8EA167-E082-4588-9B05-22B33EF780E3}"/>
    <cellStyle name="Normal 9 3 3 2 2 5 2 3 3" xfId="6840" xr:uid="{B2CC6CC5-80E0-4AB7-BD48-F84263159BCA}"/>
    <cellStyle name="Normal 9 3 3 2 2 5 2 4" xfId="3759" xr:uid="{FCCBAD0A-E982-4071-B39F-68110615C98E}"/>
    <cellStyle name="Normal 9 3 3 2 2 5 2 4 2" xfId="11971" xr:uid="{209DD2BA-8D48-44DD-8488-72CFD2AA7000}"/>
    <cellStyle name="Normal 9 3 3 2 2 5 2 4 3" xfId="7866" xr:uid="{4F40FBE1-6677-495C-A771-517FD07BA2D6}"/>
    <cellStyle name="Normal 9 3 3 2 2 5 2 5" xfId="1706" xr:uid="{95D22DE9-2B19-495A-B660-16D8BF92DB31}"/>
    <cellStyle name="Normal 9 3 3 2 2 5 2 5 2" xfId="9918" xr:uid="{F5F74C66-ABB0-44DD-A7DC-1758BE5141D7}"/>
    <cellStyle name="Normal 9 3 3 2 2 5 2 5 3" xfId="5813" xr:uid="{D54A68F0-ECB5-4F17-828A-167C8226F390}"/>
    <cellStyle name="Normal 9 3 3 2 2 5 2 6" xfId="8892" xr:uid="{68C87D88-193D-45A4-8C35-26A6F0D2F97B}"/>
    <cellStyle name="Normal 9 3 3 2 2 5 2 7" xfId="4787" xr:uid="{5713C922-BAA0-4420-96FC-46BF8077F230}"/>
    <cellStyle name="Normal 9 3 3 2 2 5 3" xfId="918" xr:uid="{6FA1B25B-EA61-4487-AD12-AC51C1A60D21}"/>
    <cellStyle name="Normal 9 3 3 2 2 5 3 2" xfId="2972" xr:uid="{7843E7C4-BB3F-432E-A9CF-0EE364EA86BE}"/>
    <cellStyle name="Normal 9 3 3 2 2 5 3 2 2" xfId="11184" xr:uid="{CECB091F-ADBA-4851-B9B2-1172321A7083}"/>
    <cellStyle name="Normal 9 3 3 2 2 5 3 2 3" xfId="7079" xr:uid="{7CB3AC98-5A9A-4855-A183-98D9407C8873}"/>
    <cellStyle name="Normal 9 3 3 2 2 5 3 3" xfId="3998" xr:uid="{7BFD4139-5997-4FD1-8E0C-650C79F44391}"/>
    <cellStyle name="Normal 9 3 3 2 2 5 3 3 2" xfId="12210" xr:uid="{D76C5421-AB13-4EF4-A02F-2321499F73A6}"/>
    <cellStyle name="Normal 9 3 3 2 2 5 3 3 3" xfId="8105" xr:uid="{1B2B59E3-A943-4301-B997-04C96347E38F}"/>
    <cellStyle name="Normal 9 3 3 2 2 5 3 4" xfId="1945" xr:uid="{8104C823-B6B7-4F5E-AA6C-0DDB4EB2762B}"/>
    <cellStyle name="Normal 9 3 3 2 2 5 3 4 2" xfId="10157" xr:uid="{0C9B0286-E4F0-4B2A-987E-3335F67410FD}"/>
    <cellStyle name="Normal 9 3 3 2 2 5 3 4 3" xfId="6052" xr:uid="{AD56BF07-1D77-4CD6-81D5-72F9D89E321B}"/>
    <cellStyle name="Normal 9 3 3 2 2 5 3 5" xfId="9131" xr:uid="{EAF39A7D-6692-47D5-A051-5C809F132EA3}"/>
    <cellStyle name="Normal 9 3 3 2 2 5 3 6" xfId="5026" xr:uid="{8EECEA97-9AC8-417D-9630-3608C5C264C6}"/>
    <cellStyle name="Normal 9 3 3 2 2 5 4" xfId="2491" xr:uid="{A55C1348-A065-4EFA-A41F-B73A13E2476C}"/>
    <cellStyle name="Normal 9 3 3 2 2 5 4 2" xfId="10703" xr:uid="{69927907-1681-4FB7-926D-F945104A455F}"/>
    <cellStyle name="Normal 9 3 3 2 2 5 4 3" xfId="6598" xr:uid="{7F79734F-6741-4ADD-AFDB-58C126F815BC}"/>
    <cellStyle name="Normal 9 3 3 2 2 5 5" xfId="3517" xr:uid="{7EC617DC-1878-47E0-895C-789941C99850}"/>
    <cellStyle name="Normal 9 3 3 2 2 5 5 2" xfId="11729" xr:uid="{508F818A-D915-4B35-BBA5-9F2151604FD9}"/>
    <cellStyle name="Normal 9 3 3 2 2 5 5 3" xfId="7624" xr:uid="{365516BE-B09C-4403-A1CC-7EA7073CFD52}"/>
    <cellStyle name="Normal 9 3 3 2 2 5 6" xfId="1464" xr:uid="{33883FB8-1A84-4E7E-B6E8-445B2EFF1C68}"/>
    <cellStyle name="Normal 9 3 3 2 2 5 6 2" xfId="9676" xr:uid="{F38EE191-B781-4FB5-8429-8199A878DA34}"/>
    <cellStyle name="Normal 9 3 3 2 2 5 6 3" xfId="5571" xr:uid="{194C6169-939C-4770-9E92-F2504BB04B02}"/>
    <cellStyle name="Normal 9 3 3 2 2 5 7" xfId="8650" xr:uid="{4D3ED9F4-D5A4-4FA8-9930-74E2A7BCE469}"/>
    <cellStyle name="Normal 9 3 3 2 2 5 8" xfId="4545" xr:uid="{FFE8F980-E1E5-4DCF-9D94-24522E286067}"/>
    <cellStyle name="Normal 9 3 3 2 2 6" xfId="292" xr:uid="{E4D4A4F0-E634-483C-A3B6-C4B432233868}"/>
    <cellStyle name="Normal 9 3 3 2 2 6 2" xfId="538" xr:uid="{1FF4901F-7286-4DB3-800E-19C0DC649BCA}"/>
    <cellStyle name="Normal 9 3 3 2 2 6 2 2" xfId="1021" xr:uid="{6F783FA4-5DEC-49DD-B9BD-767C81F35C13}"/>
    <cellStyle name="Normal 9 3 3 2 2 6 2 2 2" xfId="3075" xr:uid="{FC00223F-F55B-4CE6-B4B6-B47423898566}"/>
    <cellStyle name="Normal 9 3 3 2 2 6 2 2 2 2" xfId="11287" xr:uid="{1AF82C2D-AAD0-481A-A184-DEBF3FF397C8}"/>
    <cellStyle name="Normal 9 3 3 2 2 6 2 2 2 3" xfId="7182" xr:uid="{92652530-A592-4EA6-B1D5-ABD85C9B617C}"/>
    <cellStyle name="Normal 9 3 3 2 2 6 2 2 3" xfId="4101" xr:uid="{B87808CB-EADB-458F-8876-DB741F8402B4}"/>
    <cellStyle name="Normal 9 3 3 2 2 6 2 2 3 2" xfId="12313" xr:uid="{FF97D3D0-F550-42C7-B191-476FD840058A}"/>
    <cellStyle name="Normal 9 3 3 2 2 6 2 2 3 3" xfId="8208" xr:uid="{4DE5AEE5-82D0-4D75-B24A-86593E184381}"/>
    <cellStyle name="Normal 9 3 3 2 2 6 2 2 4" xfId="2048" xr:uid="{BC59189A-5E30-4990-871C-5DAA52CECDD0}"/>
    <cellStyle name="Normal 9 3 3 2 2 6 2 2 4 2" xfId="10260" xr:uid="{7197D9C5-1FB9-461C-BAB1-38B445EB0142}"/>
    <cellStyle name="Normal 9 3 3 2 2 6 2 2 4 3" xfId="6155" xr:uid="{420F7655-6CCA-4890-9D8E-1FF22FEE526B}"/>
    <cellStyle name="Normal 9 3 3 2 2 6 2 2 5" xfId="9234" xr:uid="{E33D430C-3B05-4B4D-A877-6879E7420CF4}"/>
    <cellStyle name="Normal 9 3 3 2 2 6 2 2 6" xfId="5129" xr:uid="{C9443B15-3B33-4191-9BFB-1E788A2D4633}"/>
    <cellStyle name="Normal 9 3 3 2 2 6 2 3" xfId="2594" xr:uid="{FF96821B-7545-4D34-A1CE-5699D333D900}"/>
    <cellStyle name="Normal 9 3 3 2 2 6 2 3 2" xfId="10806" xr:uid="{EFA15585-2680-4DB1-B1B7-D83BB22F2AD6}"/>
    <cellStyle name="Normal 9 3 3 2 2 6 2 3 3" xfId="6701" xr:uid="{C5912D03-6A4E-4F6E-B3CB-E358E16B745F}"/>
    <cellStyle name="Normal 9 3 3 2 2 6 2 4" xfId="3620" xr:uid="{42DF071B-3590-4EE3-8010-4DCB8C02706F}"/>
    <cellStyle name="Normal 9 3 3 2 2 6 2 4 2" xfId="11832" xr:uid="{27A50C89-061F-4B37-88A5-99EA2229C721}"/>
    <cellStyle name="Normal 9 3 3 2 2 6 2 4 3" xfId="7727" xr:uid="{2022B7B3-AAEB-41CA-A180-F226CA0CF1BA}"/>
    <cellStyle name="Normal 9 3 3 2 2 6 2 5" xfId="1567" xr:uid="{2883F961-254E-4F21-B9BD-9DF9F94415EF}"/>
    <cellStyle name="Normal 9 3 3 2 2 6 2 5 2" xfId="9779" xr:uid="{3CDCC116-3C7E-4C50-ABE3-DF075700EC3F}"/>
    <cellStyle name="Normal 9 3 3 2 2 6 2 5 3" xfId="5674" xr:uid="{FE5B4C2E-7058-4B0E-8CC1-1DB787BF0CB6}"/>
    <cellStyle name="Normal 9 3 3 2 2 6 2 6" xfId="8753" xr:uid="{4F37A46A-5738-4072-97DC-D265AE9205F1}"/>
    <cellStyle name="Normal 9 3 3 2 2 6 2 7" xfId="4648" xr:uid="{5007186C-9F1B-41CF-A36F-2971E8F54FFC}"/>
    <cellStyle name="Normal 9 3 3 2 2 6 3" xfId="778" xr:uid="{DBAC9DC3-4D5A-45E9-B33D-ECD1BCD5ADF0}"/>
    <cellStyle name="Normal 9 3 3 2 2 6 3 2" xfId="2832" xr:uid="{DC52D55A-9346-4210-8B50-D156539452B2}"/>
    <cellStyle name="Normal 9 3 3 2 2 6 3 2 2" xfId="11044" xr:uid="{FC89B783-8C44-4FAB-ADCD-FAE61277A198}"/>
    <cellStyle name="Normal 9 3 3 2 2 6 3 2 3" xfId="6939" xr:uid="{E734FD2D-2648-4D80-8F57-A74961E9DF5E}"/>
    <cellStyle name="Normal 9 3 3 2 2 6 3 3" xfId="3858" xr:uid="{B5BE9AE9-DC44-4A1B-B080-B0B4AA87C309}"/>
    <cellStyle name="Normal 9 3 3 2 2 6 3 3 2" xfId="12070" xr:uid="{1EAD7BCB-8BD0-4723-A692-3563C11D88F2}"/>
    <cellStyle name="Normal 9 3 3 2 2 6 3 3 3" xfId="7965" xr:uid="{569602FA-AB4F-448F-AB5B-2132F7257BF2}"/>
    <cellStyle name="Normal 9 3 3 2 2 6 3 4" xfId="1805" xr:uid="{3F1BEE08-444A-4939-B64F-E9BA84E1D312}"/>
    <cellStyle name="Normal 9 3 3 2 2 6 3 4 2" xfId="10017" xr:uid="{7231ED53-B028-4B4C-B351-C4F753403C2C}"/>
    <cellStyle name="Normal 9 3 3 2 2 6 3 4 3" xfId="5912" xr:uid="{4F269C67-D0AA-4912-8F28-28835F796105}"/>
    <cellStyle name="Normal 9 3 3 2 2 6 3 5" xfId="8991" xr:uid="{1D79A3ED-6798-49AA-A687-4B40E0428F7E}"/>
    <cellStyle name="Normal 9 3 3 2 2 6 3 6" xfId="4886" xr:uid="{04F17C25-AF8B-4EE6-9DAB-1C8380FCFFB2}"/>
    <cellStyle name="Normal 9 3 3 2 2 6 4" xfId="2351" xr:uid="{EB95080A-6A3C-4E81-8BAC-6148D7D9872D}"/>
    <cellStyle name="Normal 9 3 3 2 2 6 4 2" xfId="10563" xr:uid="{062972D4-EA6E-450C-B4E9-23F03F4B5E80}"/>
    <cellStyle name="Normal 9 3 3 2 2 6 4 3" xfId="6458" xr:uid="{D2377994-8937-46C2-955C-57B99C396D49}"/>
    <cellStyle name="Normal 9 3 3 2 2 6 5" xfId="3377" xr:uid="{BF1246AA-FFB8-410D-ACD7-257141E51C5D}"/>
    <cellStyle name="Normal 9 3 3 2 2 6 5 2" xfId="11589" xr:uid="{91C2025E-550B-4A2C-965A-CBD319F7B608}"/>
    <cellStyle name="Normal 9 3 3 2 2 6 5 3" xfId="7484" xr:uid="{D4D02956-4BD4-4096-889D-FCFB394FDCD3}"/>
    <cellStyle name="Normal 9 3 3 2 2 6 6" xfId="1324" xr:uid="{BF162A5C-5585-42FA-B537-6DD3955AF0E0}"/>
    <cellStyle name="Normal 9 3 3 2 2 6 6 2" xfId="9536" xr:uid="{3D1789D3-6512-4B75-8CBD-55995469E4F0}"/>
    <cellStyle name="Normal 9 3 3 2 2 6 6 3" xfId="5431" xr:uid="{226CE151-55C2-4101-A551-31BB926FC735}"/>
    <cellStyle name="Normal 9 3 3 2 2 6 7" xfId="8510" xr:uid="{E8452404-0DAF-4051-9416-12AE1F0EEF3B}"/>
    <cellStyle name="Normal 9 3 3 2 2 6 8" xfId="4405" xr:uid="{028CE423-B52C-48B8-BF83-6C550DBE1269}"/>
    <cellStyle name="Normal 9 3 3 2 2 7" xfId="481" xr:uid="{BFEB0A55-F82C-4360-BA83-9FEC82666D3B}"/>
    <cellStyle name="Normal 9 3 3 2 2 7 2" xfId="964" xr:uid="{378BCE0A-2096-4CAD-9494-768FCCAE04CD}"/>
    <cellStyle name="Normal 9 3 3 2 2 7 2 2" xfId="3018" xr:uid="{0DB2C6EC-B3F0-471D-8AAF-6236090A215C}"/>
    <cellStyle name="Normal 9 3 3 2 2 7 2 2 2" xfId="11230" xr:uid="{28A68E96-7183-44B3-A5F4-71C246F5FF60}"/>
    <cellStyle name="Normal 9 3 3 2 2 7 2 2 3" xfId="7125" xr:uid="{1664AA49-3178-441C-97E0-4B05283C3AAE}"/>
    <cellStyle name="Normal 9 3 3 2 2 7 2 3" xfId="4044" xr:uid="{67A70A27-FA9F-4010-9432-DE021B3BCD03}"/>
    <cellStyle name="Normal 9 3 3 2 2 7 2 3 2" xfId="12256" xr:uid="{D7110BBC-94D9-4FF5-95C2-0824EF9291E7}"/>
    <cellStyle name="Normal 9 3 3 2 2 7 2 3 3" xfId="8151" xr:uid="{6BAD0847-6CE1-45F1-A043-D533E7AEBF1B}"/>
    <cellStyle name="Normal 9 3 3 2 2 7 2 4" xfId="1991" xr:uid="{FCB44A3D-7570-4C35-89F1-B6316C25E9D2}"/>
    <cellStyle name="Normal 9 3 3 2 2 7 2 4 2" xfId="10203" xr:uid="{12FBB8B8-603C-4E10-98C1-8635C0C068D2}"/>
    <cellStyle name="Normal 9 3 3 2 2 7 2 4 3" xfId="6098" xr:uid="{007A600E-CD11-4B66-9558-03BC64D62F5A}"/>
    <cellStyle name="Normal 9 3 3 2 2 7 2 5" xfId="9177" xr:uid="{2042A4A7-30C5-4C17-BD98-1D031135CB4C}"/>
    <cellStyle name="Normal 9 3 3 2 2 7 2 6" xfId="5072" xr:uid="{C81E895A-8A31-4A9A-94FD-3E8D9C67B281}"/>
    <cellStyle name="Normal 9 3 3 2 2 7 3" xfId="2537" xr:uid="{9274B701-4E03-4FE6-949C-EF0080E38228}"/>
    <cellStyle name="Normal 9 3 3 2 2 7 3 2" xfId="10749" xr:uid="{77E51B08-C22A-4DBC-9457-551405836A23}"/>
    <cellStyle name="Normal 9 3 3 2 2 7 3 3" xfId="6644" xr:uid="{C967A0B1-0A32-4CF5-8BA7-E84E91928F52}"/>
    <cellStyle name="Normal 9 3 3 2 2 7 4" xfId="3563" xr:uid="{FCAC09AE-E673-4136-A275-A79771DBD16C}"/>
    <cellStyle name="Normal 9 3 3 2 2 7 4 2" xfId="11775" xr:uid="{7F236E02-CF8F-41EF-AD51-05BCE0422000}"/>
    <cellStyle name="Normal 9 3 3 2 2 7 4 3" xfId="7670" xr:uid="{0149AE8C-9287-4265-AB3C-23319C6DDAA8}"/>
    <cellStyle name="Normal 9 3 3 2 2 7 5" xfId="1510" xr:uid="{F973F7EE-C586-44FF-845D-B6EFBECF0CE7}"/>
    <cellStyle name="Normal 9 3 3 2 2 7 5 2" xfId="9722" xr:uid="{ADFE733F-EF4A-4B08-A51C-D242F6B53F13}"/>
    <cellStyle name="Normal 9 3 3 2 2 7 5 3" xfId="5617" xr:uid="{09FA60F5-3CD1-4115-9416-5A5175A27DB8}"/>
    <cellStyle name="Normal 9 3 3 2 2 7 6" xfId="8696" xr:uid="{7BCD86AF-3947-4A42-BCBB-2103450E93EB}"/>
    <cellStyle name="Normal 9 3 3 2 2 7 7" xfId="4591" xr:uid="{867D4ACD-F5D4-4503-9A53-3D79AF3068DF}"/>
    <cellStyle name="Normal 9 3 3 2 2 8" xfId="234" xr:uid="{DB5C53B0-4CDE-4CC5-9B72-68845E3A5756}"/>
    <cellStyle name="Normal 9 3 3 2 2 8 2" xfId="2293" xr:uid="{659D2A85-A80F-43A3-8EE3-B700766369FC}"/>
    <cellStyle name="Normal 9 3 3 2 2 8 2 2" xfId="10505" xr:uid="{AADB2693-367E-44B7-9C45-3F854CCAB3E3}"/>
    <cellStyle name="Normal 9 3 3 2 2 8 2 3" xfId="6400" xr:uid="{98522347-3B45-429B-87CF-24F7123801A0}"/>
    <cellStyle name="Normal 9 3 3 2 2 8 3" xfId="3319" xr:uid="{E4B98390-6BC0-4D8C-929A-7FC90E6FCAB1}"/>
    <cellStyle name="Normal 9 3 3 2 2 8 3 2" xfId="11531" xr:uid="{6D63BCA0-61E5-4F48-9300-3732DAA52BB6}"/>
    <cellStyle name="Normal 9 3 3 2 2 8 3 3" xfId="7426" xr:uid="{9BA8A81B-E61E-4E36-BADD-BEA4B70570C9}"/>
    <cellStyle name="Normal 9 3 3 2 2 8 4" xfId="1266" xr:uid="{0FEFFDA9-A36A-4840-A00C-A1E453BB7DF6}"/>
    <cellStyle name="Normal 9 3 3 2 2 8 4 2" xfId="9478" xr:uid="{9D793797-FD12-4BD5-AC5D-616DB021C890}"/>
    <cellStyle name="Normal 9 3 3 2 2 8 4 3" xfId="5373" xr:uid="{A646446B-137C-4779-A43F-BC7C63D798E3}"/>
    <cellStyle name="Normal 9 3 3 2 2 8 5" xfId="8452" xr:uid="{A8FCC5BB-1F73-47DC-8ED9-12D2590BFC36}"/>
    <cellStyle name="Normal 9 3 3 2 2 8 6" xfId="4347" xr:uid="{8689AF62-A714-4631-89F6-8284F30D036F}"/>
    <cellStyle name="Normal 9 3 3 2 2 9" xfId="720" xr:uid="{3580EA64-6BD1-4BD4-A64B-6799144677CF}"/>
    <cellStyle name="Normal 9 3 3 2 2 9 2" xfId="2774" xr:uid="{40ECCCDE-F359-4532-928F-5E012A3A8530}"/>
    <cellStyle name="Normal 9 3 3 2 2 9 2 2" xfId="10986" xr:uid="{DBF971AC-22F6-4E76-8BDC-7F90B1FF940C}"/>
    <cellStyle name="Normal 9 3 3 2 2 9 2 3" xfId="6881" xr:uid="{AF175BA8-2414-449C-ACB6-B11D7B81275E}"/>
    <cellStyle name="Normal 9 3 3 2 2 9 3" xfId="3800" xr:uid="{153C4C7A-778F-4E56-AE95-67139BA22178}"/>
    <cellStyle name="Normal 9 3 3 2 2 9 3 2" xfId="12012" xr:uid="{C31159C7-B870-425F-B878-F6885678C543}"/>
    <cellStyle name="Normal 9 3 3 2 2 9 3 3" xfId="7907" xr:uid="{374B9D72-2EC9-4162-B09C-B6A25FD42DD4}"/>
    <cellStyle name="Normal 9 3 3 2 2 9 4" xfId="1747" xr:uid="{34C653A1-8E65-4821-8A9F-A3D48ED8BB15}"/>
    <cellStyle name="Normal 9 3 3 2 2 9 4 2" xfId="9959" xr:uid="{F30071EC-6EDD-4C59-B24F-A7EF55D5FD2D}"/>
    <cellStyle name="Normal 9 3 3 2 2 9 4 3" xfId="5854" xr:uid="{C19C1E89-6137-4BBC-979E-5E8C7AD6B344}"/>
    <cellStyle name="Normal 9 3 3 2 2 9 5" xfId="8933" xr:uid="{7CBEDABE-D880-4841-9584-C1220BDA4ADE}"/>
    <cellStyle name="Normal 9 3 3 2 2 9 6" xfId="4828" xr:uid="{5B71A335-D723-4C08-AD4F-BDD5960743C8}"/>
    <cellStyle name="Normal 9 3 3 2 3" xfId="197" xr:uid="{62CF13D8-81E9-48B7-BAEB-4DED76FBCA8A}"/>
    <cellStyle name="Normal 9 3 3 2 3 10" xfId="4311" xr:uid="{E84DC13F-1D5C-459D-921E-4C873FBFD982}"/>
    <cellStyle name="Normal 9 3 3 2 3 2" xfId="313" xr:uid="{EBFF5223-8DE3-4C9B-9B55-89AB8E32AEAF}"/>
    <cellStyle name="Normal 9 3 3 2 3 2 2" xfId="558" xr:uid="{40F6FBA3-8FC5-4852-91DD-B2E4B90ED1D7}"/>
    <cellStyle name="Normal 9 3 3 2 3 2 2 2" xfId="1041" xr:uid="{DB25BB4D-1F91-45CE-99FC-599B18EDEA57}"/>
    <cellStyle name="Normal 9 3 3 2 3 2 2 2 2" xfId="3095" xr:uid="{4FF99034-1C91-4113-A7AE-754F8D9A2495}"/>
    <cellStyle name="Normal 9 3 3 2 3 2 2 2 2 2" xfId="11307" xr:uid="{12C5058E-2FDC-4F66-A965-B94A13DF1CCF}"/>
    <cellStyle name="Normal 9 3 3 2 3 2 2 2 2 3" xfId="7202" xr:uid="{3EB622EC-7BAE-4AFF-AC28-8E8F9167A21D}"/>
    <cellStyle name="Normal 9 3 3 2 3 2 2 2 3" xfId="4121" xr:uid="{9E3A308E-E10A-4E00-8ED6-999622C02B77}"/>
    <cellStyle name="Normal 9 3 3 2 3 2 2 2 3 2" xfId="12333" xr:uid="{39B3B7AA-ED6A-4676-9D54-6EB70E10EC17}"/>
    <cellStyle name="Normal 9 3 3 2 3 2 2 2 3 3" xfId="8228" xr:uid="{378BA269-5FBD-4B2E-BF16-F616E94A2533}"/>
    <cellStyle name="Normal 9 3 3 2 3 2 2 2 4" xfId="2068" xr:uid="{0DC94A0F-25A6-44F6-BE23-3F619F6CB164}"/>
    <cellStyle name="Normal 9 3 3 2 3 2 2 2 4 2" xfId="10280" xr:uid="{2451AEC8-ED4B-4C4D-8B51-0109B9A0D961}"/>
    <cellStyle name="Normal 9 3 3 2 3 2 2 2 4 3" xfId="6175" xr:uid="{91B281C3-89C6-40AE-A6DD-B6E3A3428DFD}"/>
    <cellStyle name="Normal 9 3 3 2 3 2 2 2 5" xfId="9254" xr:uid="{D42F9F2F-A1A7-4E46-A129-60E68E1E1519}"/>
    <cellStyle name="Normal 9 3 3 2 3 2 2 2 6" xfId="5149" xr:uid="{D2DCB6DD-1D90-466C-8524-FB27BE269F1D}"/>
    <cellStyle name="Normal 9 3 3 2 3 2 2 3" xfId="2614" xr:uid="{8CC4AFA3-DEE6-49D8-8E11-1541C48F4F83}"/>
    <cellStyle name="Normal 9 3 3 2 3 2 2 3 2" xfId="10826" xr:uid="{BB2A6A6F-21C2-4DA8-8164-F264E4FD33EC}"/>
    <cellStyle name="Normal 9 3 3 2 3 2 2 3 3" xfId="6721" xr:uid="{455EBF73-8DD4-459A-84F9-EAE63FD29DF1}"/>
    <cellStyle name="Normal 9 3 3 2 3 2 2 4" xfId="3640" xr:uid="{5A2C2B53-5E6A-49A4-9089-B88AB43422BA}"/>
    <cellStyle name="Normal 9 3 3 2 3 2 2 4 2" xfId="11852" xr:uid="{D2E7F1F9-06B9-443E-8238-78B07F0C4904}"/>
    <cellStyle name="Normal 9 3 3 2 3 2 2 4 3" xfId="7747" xr:uid="{E7A45ADE-E758-4619-A24B-24396BA7D663}"/>
    <cellStyle name="Normal 9 3 3 2 3 2 2 5" xfId="1587" xr:uid="{2C72FE25-57A5-47E4-8210-A7E465E4746A}"/>
    <cellStyle name="Normal 9 3 3 2 3 2 2 5 2" xfId="9799" xr:uid="{80883255-B42E-45B6-93B9-5E059DD9F560}"/>
    <cellStyle name="Normal 9 3 3 2 3 2 2 5 3" xfId="5694" xr:uid="{3812DB73-6AE1-49D2-B393-A691A242E9E1}"/>
    <cellStyle name="Normal 9 3 3 2 3 2 2 6" xfId="8773" xr:uid="{A7DE3B79-3468-4B4F-A77B-C6C349390305}"/>
    <cellStyle name="Normal 9 3 3 2 3 2 2 7" xfId="4668" xr:uid="{598CD830-C691-4D40-A859-BE0D63A8D9DF}"/>
    <cellStyle name="Normal 9 3 3 2 3 2 3" xfId="799" xr:uid="{907A8DAA-37C9-4903-997E-EB800CAEA302}"/>
    <cellStyle name="Normal 9 3 3 2 3 2 3 2" xfId="2853" xr:uid="{9775F40B-B086-492E-92CC-DF209EF52459}"/>
    <cellStyle name="Normal 9 3 3 2 3 2 3 2 2" xfId="11065" xr:uid="{58770DB0-94F0-49D5-8569-CB110331BC65}"/>
    <cellStyle name="Normal 9 3 3 2 3 2 3 2 3" xfId="6960" xr:uid="{8E77AB04-8607-4701-B048-74F9913835ED}"/>
    <cellStyle name="Normal 9 3 3 2 3 2 3 3" xfId="3879" xr:uid="{38B7D2D7-1238-4472-AA4D-793937D2F226}"/>
    <cellStyle name="Normal 9 3 3 2 3 2 3 3 2" xfId="12091" xr:uid="{DA952BEF-FE4A-46EE-9D25-8CE416B16C92}"/>
    <cellStyle name="Normal 9 3 3 2 3 2 3 3 3" xfId="7986" xr:uid="{1F1C421F-F5D5-4481-983E-1350BC27E248}"/>
    <cellStyle name="Normal 9 3 3 2 3 2 3 4" xfId="1826" xr:uid="{B79E51CF-C411-49C2-BAFC-504E6050A65F}"/>
    <cellStyle name="Normal 9 3 3 2 3 2 3 4 2" xfId="10038" xr:uid="{163D09E2-F8F3-4FA6-B46C-36CCB60A900F}"/>
    <cellStyle name="Normal 9 3 3 2 3 2 3 4 3" xfId="5933" xr:uid="{68DA3811-F6C8-4C91-858A-30E51AD29097}"/>
    <cellStyle name="Normal 9 3 3 2 3 2 3 5" xfId="9012" xr:uid="{EB6A280D-87E9-4D2C-8867-F6E479238ECA}"/>
    <cellStyle name="Normal 9 3 3 2 3 2 3 6" xfId="4907" xr:uid="{F0AF272E-006A-4A4F-AEC4-B580DBB19A71}"/>
    <cellStyle name="Normal 9 3 3 2 3 2 4" xfId="2372" xr:uid="{BCFCB253-EA2E-47B4-94C3-1AD3038CBCA3}"/>
    <cellStyle name="Normal 9 3 3 2 3 2 4 2" xfId="10584" xr:uid="{1CA73A3F-D71D-4CF0-8E2D-AE9A98794981}"/>
    <cellStyle name="Normal 9 3 3 2 3 2 4 3" xfId="6479" xr:uid="{1D0D6464-9250-44B2-973C-B7E8F90E5034}"/>
    <cellStyle name="Normal 9 3 3 2 3 2 5" xfId="3398" xr:uid="{FDC0418C-1A3B-4B5E-98E7-557238BDF69D}"/>
    <cellStyle name="Normal 9 3 3 2 3 2 5 2" xfId="11610" xr:uid="{6CE1F365-CF8E-4DD2-935A-27990CB166D3}"/>
    <cellStyle name="Normal 9 3 3 2 3 2 5 3" xfId="7505" xr:uid="{4134FE25-CDE9-4AE7-9CED-FB54767611BF}"/>
    <cellStyle name="Normal 9 3 3 2 3 2 6" xfId="1345" xr:uid="{725ECFDC-D1F3-40D8-B8AF-DB2DEF69A3A5}"/>
    <cellStyle name="Normal 9 3 3 2 3 2 6 2" xfId="9557" xr:uid="{B088741D-D257-402F-A135-AEAAD53BAA6F}"/>
    <cellStyle name="Normal 9 3 3 2 3 2 6 3" xfId="5452" xr:uid="{9BEDBAFA-0D47-4A7C-9232-A46C2C8F3383}"/>
    <cellStyle name="Normal 9 3 3 2 3 2 7" xfId="8531" xr:uid="{8D8516F2-3BAE-4409-BCCC-1B4A48A3F945}"/>
    <cellStyle name="Normal 9 3 3 2 3 2 8" xfId="4426" xr:uid="{ADC4F9E2-9BD8-476E-B584-B74B6E4BA9FF}"/>
    <cellStyle name="Normal 9 3 3 2 3 3" xfId="501" xr:uid="{594CF3D5-FFC8-43D1-B71F-3DF710F35841}"/>
    <cellStyle name="Normal 9 3 3 2 3 3 2" xfId="984" xr:uid="{B05BFEE6-9B68-4659-9999-41369A158679}"/>
    <cellStyle name="Normal 9 3 3 2 3 3 2 2" xfId="3038" xr:uid="{6E4335B2-CDBC-4255-8D63-E645C6ACA524}"/>
    <cellStyle name="Normal 9 3 3 2 3 3 2 2 2" xfId="11250" xr:uid="{1B920940-E566-4EBF-841E-376364B80D2C}"/>
    <cellStyle name="Normal 9 3 3 2 3 3 2 2 3" xfId="7145" xr:uid="{FA3F2FDB-D58F-49C6-92DF-CA2F569F5F13}"/>
    <cellStyle name="Normal 9 3 3 2 3 3 2 3" xfId="4064" xr:uid="{6854C5B9-3690-4360-9837-BC96A85D1C3A}"/>
    <cellStyle name="Normal 9 3 3 2 3 3 2 3 2" xfId="12276" xr:uid="{7D196F77-8332-4416-A032-8471BFC1446A}"/>
    <cellStyle name="Normal 9 3 3 2 3 3 2 3 3" xfId="8171" xr:uid="{06B36DB2-BB8A-4F2F-BFA0-BF47E709960B}"/>
    <cellStyle name="Normal 9 3 3 2 3 3 2 4" xfId="2011" xr:uid="{C8527787-B107-4093-8AA5-E3AD2E7D753E}"/>
    <cellStyle name="Normal 9 3 3 2 3 3 2 4 2" xfId="10223" xr:uid="{63769E31-2056-4121-9227-223C4244EC06}"/>
    <cellStyle name="Normal 9 3 3 2 3 3 2 4 3" xfId="6118" xr:uid="{EEAE76DC-0456-4DD0-8C66-4EB0147CF811}"/>
    <cellStyle name="Normal 9 3 3 2 3 3 2 5" xfId="9197" xr:uid="{A4FE8C8B-750B-478B-8C7D-3BB670C92049}"/>
    <cellStyle name="Normal 9 3 3 2 3 3 2 6" xfId="5092" xr:uid="{841BCC73-C26B-4641-A14A-904065103F2E}"/>
    <cellStyle name="Normal 9 3 3 2 3 3 3" xfId="2557" xr:uid="{228E5F5C-A5E9-4078-9636-6AAC284E9566}"/>
    <cellStyle name="Normal 9 3 3 2 3 3 3 2" xfId="10769" xr:uid="{6755379A-5BB8-4EB7-AFB5-721ADDDE37CF}"/>
    <cellStyle name="Normal 9 3 3 2 3 3 3 3" xfId="6664" xr:uid="{AF8D9FE5-F2CC-4505-A90D-2843B4EBB8D4}"/>
    <cellStyle name="Normal 9 3 3 2 3 3 4" xfId="3583" xr:uid="{8B691E3F-BB2B-404E-82B5-EB6D61DD5573}"/>
    <cellStyle name="Normal 9 3 3 2 3 3 4 2" xfId="11795" xr:uid="{9B96EE3F-C60F-4305-A7EB-037FA462FB55}"/>
    <cellStyle name="Normal 9 3 3 2 3 3 4 3" xfId="7690" xr:uid="{1EA9F9A6-0B3B-4981-B52B-7B59D7FE7987}"/>
    <cellStyle name="Normal 9 3 3 2 3 3 5" xfId="1530" xr:uid="{F19C85A0-E1CF-4023-9869-778554B67186}"/>
    <cellStyle name="Normal 9 3 3 2 3 3 5 2" xfId="9742" xr:uid="{DDF27BED-E453-49D8-B61A-5EED6BC4DCFC}"/>
    <cellStyle name="Normal 9 3 3 2 3 3 5 3" xfId="5637" xr:uid="{81CFF684-4B6C-4F4F-BCD0-7A90FE7568FF}"/>
    <cellStyle name="Normal 9 3 3 2 3 3 6" xfId="8716" xr:uid="{8C6CA1B7-5730-4EB7-84DF-83EF6F527446}"/>
    <cellStyle name="Normal 9 3 3 2 3 3 7" xfId="4611" xr:uid="{761D4530-BD90-47A4-BC13-B1D977955295}"/>
    <cellStyle name="Normal 9 3 3 2 3 4" xfId="255" xr:uid="{98B863D7-23A8-4B2F-9B8D-04C9F73AB389}"/>
    <cellStyle name="Normal 9 3 3 2 3 4 2" xfId="2314" xr:uid="{E7237927-AF9C-405E-B8C1-F1026B5538D4}"/>
    <cellStyle name="Normal 9 3 3 2 3 4 2 2" xfId="10526" xr:uid="{3EB3F0CB-C5EF-46BA-B020-A5A6A9E5AF5F}"/>
    <cellStyle name="Normal 9 3 3 2 3 4 2 3" xfId="6421" xr:uid="{B512130C-6D6D-45E9-BE66-760667272BDE}"/>
    <cellStyle name="Normal 9 3 3 2 3 4 3" xfId="3340" xr:uid="{15943EBD-42E4-42ED-9106-C8D6958F34FF}"/>
    <cellStyle name="Normal 9 3 3 2 3 4 3 2" xfId="11552" xr:uid="{147D26CA-9532-4040-8225-A31BBEF1839D}"/>
    <cellStyle name="Normal 9 3 3 2 3 4 3 3" xfId="7447" xr:uid="{039B00FE-7C7E-4FB2-BA66-9460DA069A43}"/>
    <cellStyle name="Normal 9 3 3 2 3 4 4" xfId="1287" xr:uid="{6FF1F007-26AC-40FB-B9C6-389C9FC6E35C}"/>
    <cellStyle name="Normal 9 3 3 2 3 4 4 2" xfId="9499" xr:uid="{8D155656-6193-4DCD-A992-99595C8502C8}"/>
    <cellStyle name="Normal 9 3 3 2 3 4 4 3" xfId="5394" xr:uid="{9674133E-4D74-4540-A154-453366A5D0EC}"/>
    <cellStyle name="Normal 9 3 3 2 3 4 5" xfId="8473" xr:uid="{06478378-F853-4BFE-A2B7-F0958A810DC9}"/>
    <cellStyle name="Normal 9 3 3 2 3 4 6" xfId="4368" xr:uid="{93F3BF64-02D1-4D9C-B602-275CEB0AC3E9}"/>
    <cellStyle name="Normal 9 3 3 2 3 5" xfId="741" xr:uid="{7834F1A2-08A1-442B-A20E-B40F137F4937}"/>
    <cellStyle name="Normal 9 3 3 2 3 5 2" xfId="2795" xr:uid="{804823F1-1C2F-442E-8FC4-424161D6B410}"/>
    <cellStyle name="Normal 9 3 3 2 3 5 2 2" xfId="11007" xr:uid="{0EE66EF4-08FD-4441-B4B5-03A1876F59C8}"/>
    <cellStyle name="Normal 9 3 3 2 3 5 2 3" xfId="6902" xr:uid="{61E0B849-F6DA-49DD-A9B6-7D3ABA051D08}"/>
    <cellStyle name="Normal 9 3 3 2 3 5 3" xfId="3821" xr:uid="{6F570514-4044-43AC-A917-AA50FEE28484}"/>
    <cellStyle name="Normal 9 3 3 2 3 5 3 2" xfId="12033" xr:uid="{A612AD04-A4B4-4CB0-9E2E-E1487964DD1C}"/>
    <cellStyle name="Normal 9 3 3 2 3 5 3 3" xfId="7928" xr:uid="{0B8F779C-E7CE-413D-B806-24FF2A069FCB}"/>
    <cellStyle name="Normal 9 3 3 2 3 5 4" xfId="1768" xr:uid="{33174C42-FEF1-4A89-BAE2-310AD13B0BBE}"/>
    <cellStyle name="Normal 9 3 3 2 3 5 4 2" xfId="9980" xr:uid="{6ACBCFAB-78C5-459E-8C05-DB7E67910C30}"/>
    <cellStyle name="Normal 9 3 3 2 3 5 4 3" xfId="5875" xr:uid="{A85A7D6D-542F-4251-82B7-676C0EA77144}"/>
    <cellStyle name="Normal 9 3 3 2 3 5 5" xfId="8954" xr:uid="{E26237F9-099B-499D-AC7D-428D5A8A3A85}"/>
    <cellStyle name="Normal 9 3 3 2 3 5 6" xfId="4849" xr:uid="{7379F990-D2F3-4C5B-B88C-8FBDE4663285}"/>
    <cellStyle name="Normal 9 3 3 2 3 6" xfId="2257" xr:uid="{84276EF3-97AB-4C05-9CC0-86B0AB50CBB9}"/>
    <cellStyle name="Normal 9 3 3 2 3 6 2" xfId="10469" xr:uid="{4EDF0CEA-1B1A-4353-8C91-25103702AB2F}"/>
    <cellStyle name="Normal 9 3 3 2 3 6 3" xfId="6364" xr:uid="{718AEF4C-1851-439C-B25F-3A906DA899C6}"/>
    <cellStyle name="Normal 9 3 3 2 3 7" xfId="3283" xr:uid="{2640F299-CD61-4B47-BA21-B9FFD7CA275C}"/>
    <cellStyle name="Normal 9 3 3 2 3 7 2" xfId="11495" xr:uid="{F3148775-0C14-4434-A5FB-C6A2E1F64ECC}"/>
    <cellStyle name="Normal 9 3 3 2 3 7 3" xfId="7390" xr:uid="{BD62B6EB-9C32-4837-8B7C-E7B54A894A54}"/>
    <cellStyle name="Normal 9 3 3 2 3 8" xfId="1230" xr:uid="{CDCBFCBF-39C3-4E3A-A198-C30AD4528D0F}"/>
    <cellStyle name="Normal 9 3 3 2 3 8 2" xfId="9442" xr:uid="{C6859D5A-ECE9-4683-843E-628E4A95F1EF}"/>
    <cellStyle name="Normal 9 3 3 2 3 8 3" xfId="5337" xr:uid="{CC9D4B8F-12AE-44D2-8004-0A531097F556}"/>
    <cellStyle name="Normal 9 3 3 2 3 9" xfId="8416" xr:uid="{D097FE82-DBFB-497E-AD94-870148AAF518}"/>
    <cellStyle name="Normal 9 3 3 2 4" xfId="345" xr:uid="{CEFBD5ED-18B7-49BE-AE98-559A5DF61158}"/>
    <cellStyle name="Normal 9 3 3 2 4 2" xfId="590" xr:uid="{93CF2A3D-9FED-43C1-A4EE-4D0F81BBF7F7}"/>
    <cellStyle name="Normal 9 3 3 2 4 2 2" xfId="1073" xr:uid="{D613D1D5-B9A3-48A2-887B-C926AD5B5800}"/>
    <cellStyle name="Normal 9 3 3 2 4 2 2 2" xfId="3127" xr:uid="{3AFA96AF-22E7-4F29-8148-59E8C21FD174}"/>
    <cellStyle name="Normal 9 3 3 2 4 2 2 2 2" xfId="11339" xr:uid="{DEA00C2F-CCAE-4923-809C-B5C662A498C8}"/>
    <cellStyle name="Normal 9 3 3 2 4 2 2 2 3" xfId="7234" xr:uid="{AF317F2C-805A-4646-AA39-9F35C7B9A454}"/>
    <cellStyle name="Normal 9 3 3 2 4 2 2 3" xfId="4153" xr:uid="{71C59BE7-5227-4884-BBFC-51E3D60819C3}"/>
    <cellStyle name="Normal 9 3 3 2 4 2 2 3 2" xfId="12365" xr:uid="{D66F5F43-2B5F-4A8B-84D3-5BC6D5BB82DB}"/>
    <cellStyle name="Normal 9 3 3 2 4 2 2 3 3" xfId="8260" xr:uid="{5ED888F1-359E-40C8-A2F6-60001DBEDFAC}"/>
    <cellStyle name="Normal 9 3 3 2 4 2 2 4" xfId="2100" xr:uid="{F2963545-D2A9-4956-9750-867D5481F461}"/>
    <cellStyle name="Normal 9 3 3 2 4 2 2 4 2" xfId="10312" xr:uid="{4B4502B2-2F7D-4809-B75C-A2DE5BCB38C5}"/>
    <cellStyle name="Normal 9 3 3 2 4 2 2 4 3" xfId="6207" xr:uid="{4876BC7F-AA33-4C9B-920A-0376261F94AB}"/>
    <cellStyle name="Normal 9 3 3 2 4 2 2 5" xfId="9286" xr:uid="{5BAB63DF-D5FA-432A-92F3-C31132D07BCA}"/>
    <cellStyle name="Normal 9 3 3 2 4 2 2 6" xfId="5181" xr:uid="{53A1E689-8B45-469D-88EF-41964655D6D6}"/>
    <cellStyle name="Normal 9 3 3 2 4 2 3" xfId="2646" xr:uid="{DE429E5D-B7DB-45A1-86B2-6F0EAD9B6C31}"/>
    <cellStyle name="Normal 9 3 3 2 4 2 3 2" xfId="10858" xr:uid="{1C0442F7-6C67-4510-96CF-398F1472B73A}"/>
    <cellStyle name="Normal 9 3 3 2 4 2 3 3" xfId="6753" xr:uid="{F514A656-7DFD-4B18-95E1-717DBF9C94AF}"/>
    <cellStyle name="Normal 9 3 3 2 4 2 4" xfId="3672" xr:uid="{ECC0EE32-D1FB-4272-BA94-BF106E8D7149}"/>
    <cellStyle name="Normal 9 3 3 2 4 2 4 2" xfId="11884" xr:uid="{E51677E5-001A-4DCC-AB3B-634BB4D2700C}"/>
    <cellStyle name="Normal 9 3 3 2 4 2 4 3" xfId="7779" xr:uid="{4F5FAFB2-264B-4CCE-BC02-027A4DCCE8EF}"/>
    <cellStyle name="Normal 9 3 3 2 4 2 5" xfId="1619" xr:uid="{5B26A4C0-9994-45AC-B57D-A2D1C6414E70}"/>
    <cellStyle name="Normal 9 3 3 2 4 2 5 2" xfId="9831" xr:uid="{5D55656F-0C2D-4821-9F4F-1ECB085C8ECA}"/>
    <cellStyle name="Normal 9 3 3 2 4 2 5 3" xfId="5726" xr:uid="{2132D913-5ABE-4989-BBB5-275FE830EC5D}"/>
    <cellStyle name="Normal 9 3 3 2 4 2 6" xfId="8805" xr:uid="{F938B87C-8679-4751-B712-B1CD1A525067}"/>
    <cellStyle name="Normal 9 3 3 2 4 2 7" xfId="4700" xr:uid="{D1B72B76-1630-4C51-9FA0-7D0419F20E52}"/>
    <cellStyle name="Normal 9 3 3 2 4 3" xfId="831" xr:uid="{F844A360-DB67-4FAE-9FFB-0A547CE8F608}"/>
    <cellStyle name="Normal 9 3 3 2 4 3 2" xfId="2885" xr:uid="{150B7219-985C-4ADB-BE78-D87E4C781F85}"/>
    <cellStyle name="Normal 9 3 3 2 4 3 2 2" xfId="11097" xr:uid="{22ACA654-4F15-4B76-9EF4-C73B1361B582}"/>
    <cellStyle name="Normal 9 3 3 2 4 3 2 3" xfId="6992" xr:uid="{4DDC73BC-3089-4584-9607-4D2054F866AF}"/>
    <cellStyle name="Normal 9 3 3 2 4 3 3" xfId="3911" xr:uid="{0E3CE78A-31BD-41E7-9C56-94A6AF070E2C}"/>
    <cellStyle name="Normal 9 3 3 2 4 3 3 2" xfId="12123" xr:uid="{01248D28-2375-4012-8E39-D1ECABC1F29C}"/>
    <cellStyle name="Normal 9 3 3 2 4 3 3 3" xfId="8018" xr:uid="{1ADB0195-EF8A-41D0-A3EA-F3F3A4821262}"/>
    <cellStyle name="Normal 9 3 3 2 4 3 4" xfId="1858" xr:uid="{765F89B5-F1AE-4365-874D-F54CD615556A}"/>
    <cellStyle name="Normal 9 3 3 2 4 3 4 2" xfId="10070" xr:uid="{AD46D58D-DAE0-40CE-8CD4-944D2F95842C}"/>
    <cellStyle name="Normal 9 3 3 2 4 3 4 3" xfId="5965" xr:uid="{94A7B850-BDFF-4761-B53F-6AAC034E3454}"/>
    <cellStyle name="Normal 9 3 3 2 4 3 5" xfId="9044" xr:uid="{4200E5F0-021D-48BF-863B-AF4AF3A0D127}"/>
    <cellStyle name="Normal 9 3 3 2 4 3 6" xfId="4939" xr:uid="{4E034B82-5D15-4106-BE62-42822EEDC6B3}"/>
    <cellStyle name="Normal 9 3 3 2 4 4" xfId="2404" xr:uid="{8B66A39D-49D1-45CE-90BD-0AB895A82BDE}"/>
    <cellStyle name="Normal 9 3 3 2 4 4 2" xfId="10616" xr:uid="{4CC764F1-71EB-4D65-964D-B8EB09181313}"/>
    <cellStyle name="Normal 9 3 3 2 4 4 3" xfId="6511" xr:uid="{B55F01D2-B8D6-4A3F-98BE-82916834DCF7}"/>
    <cellStyle name="Normal 9 3 3 2 4 5" xfId="3430" xr:uid="{33B86631-D11C-48D3-87CE-E13004BB738B}"/>
    <cellStyle name="Normal 9 3 3 2 4 5 2" xfId="11642" xr:uid="{F66C6F26-AC8F-4085-9977-8F01B6520B42}"/>
    <cellStyle name="Normal 9 3 3 2 4 5 3" xfId="7537" xr:uid="{02ABCE46-57DD-4E56-B96F-D83FD67A92E3}"/>
    <cellStyle name="Normal 9 3 3 2 4 6" xfId="1377" xr:uid="{A7318D10-818E-4B0C-ACC3-877C0674F4CC}"/>
    <cellStyle name="Normal 9 3 3 2 4 6 2" xfId="9589" xr:uid="{55C258EC-9585-47DC-BEB3-5DFE09402A31}"/>
    <cellStyle name="Normal 9 3 3 2 4 6 3" xfId="5484" xr:uid="{022F0B99-E14D-4063-A44B-36F44FEC2C28}"/>
    <cellStyle name="Normal 9 3 3 2 4 7" xfId="8563" xr:uid="{BC440873-0C02-4143-8E0D-6A75501DB641}"/>
    <cellStyle name="Normal 9 3 3 2 4 8" xfId="4458" xr:uid="{E938A244-0B5E-4F0D-975B-2BC6A2C2D605}"/>
    <cellStyle name="Normal 9 3 3 2 5" xfId="388" xr:uid="{E14FEA9D-0322-4FD4-AF66-0739443A2867}"/>
    <cellStyle name="Normal 9 3 3 2 5 2" xfId="631" xr:uid="{AD1AD8C5-91F7-409F-B631-37FFE09214EA}"/>
    <cellStyle name="Normal 9 3 3 2 5 2 2" xfId="1114" xr:uid="{85DC82F5-2B7A-48A5-9572-D681D337B0B7}"/>
    <cellStyle name="Normal 9 3 3 2 5 2 2 2" xfId="3168" xr:uid="{75DA51C0-DA39-49EB-B774-B161FAD7E82F}"/>
    <cellStyle name="Normal 9 3 3 2 5 2 2 2 2" xfId="11380" xr:uid="{338B1287-7A14-4151-A4B0-37429838F635}"/>
    <cellStyle name="Normal 9 3 3 2 5 2 2 2 3" xfId="7275" xr:uid="{12625999-D870-427F-8CB3-DD30DBE107F6}"/>
    <cellStyle name="Normal 9 3 3 2 5 2 2 3" xfId="4194" xr:uid="{F306D345-2A2D-47FC-8E21-1FDEB55557A2}"/>
    <cellStyle name="Normal 9 3 3 2 5 2 2 3 2" xfId="12406" xr:uid="{F9455D28-05E3-4633-8F6C-40F71558351B}"/>
    <cellStyle name="Normal 9 3 3 2 5 2 2 3 3" xfId="8301" xr:uid="{8F215495-7A46-41B7-8E98-5BC5CF534824}"/>
    <cellStyle name="Normal 9 3 3 2 5 2 2 4" xfId="2141" xr:uid="{E0885A5F-AE75-4B24-AD43-5E6711FFDEEC}"/>
    <cellStyle name="Normal 9 3 3 2 5 2 2 4 2" xfId="10353" xr:uid="{FB0C970C-575A-4899-8076-EB2F71D5607A}"/>
    <cellStyle name="Normal 9 3 3 2 5 2 2 4 3" xfId="6248" xr:uid="{9DB84DCB-D20E-4AF2-A6F6-B06A7565C220}"/>
    <cellStyle name="Normal 9 3 3 2 5 2 2 5" xfId="9327" xr:uid="{8B27EEA8-3287-4D7C-8AFC-5EE7D4CC0CA3}"/>
    <cellStyle name="Normal 9 3 3 2 5 2 2 6" xfId="5222" xr:uid="{A7A5A7A6-D1C1-4E46-BF85-DB3A02D64E5D}"/>
    <cellStyle name="Normal 9 3 3 2 5 2 3" xfId="2687" xr:uid="{F9772D95-CE16-46D1-A754-F66606CC313B}"/>
    <cellStyle name="Normal 9 3 3 2 5 2 3 2" xfId="10899" xr:uid="{462A0A4C-5F5A-4405-BF67-C4C9D955047F}"/>
    <cellStyle name="Normal 9 3 3 2 5 2 3 3" xfId="6794" xr:uid="{BB170627-033C-49D4-8A10-63D3212D076D}"/>
    <cellStyle name="Normal 9 3 3 2 5 2 4" xfId="3713" xr:uid="{B002BC4C-ADD6-4179-8609-46F6DDFC5C8B}"/>
    <cellStyle name="Normal 9 3 3 2 5 2 4 2" xfId="11925" xr:uid="{8E79CDA1-04DD-4858-BF65-EBBC58FA9B36}"/>
    <cellStyle name="Normal 9 3 3 2 5 2 4 3" xfId="7820" xr:uid="{83D00DBA-EA89-4356-AA6D-C44EA5A8F726}"/>
    <cellStyle name="Normal 9 3 3 2 5 2 5" xfId="1660" xr:uid="{97CCAF1C-D721-4DF8-A875-8220BC80117F}"/>
    <cellStyle name="Normal 9 3 3 2 5 2 5 2" xfId="9872" xr:uid="{A4218BB8-4091-4C0F-A7AC-68C66DCECA9B}"/>
    <cellStyle name="Normal 9 3 3 2 5 2 5 3" xfId="5767" xr:uid="{15E88429-54E0-430C-8EFA-DF96FFC39591}"/>
    <cellStyle name="Normal 9 3 3 2 5 2 6" xfId="8846" xr:uid="{F9C4D33F-55C9-4623-9462-51F0016024BA}"/>
    <cellStyle name="Normal 9 3 3 2 5 2 7" xfId="4741" xr:uid="{5076ADBD-0678-4C7C-B44E-88915FF5E9DF}"/>
    <cellStyle name="Normal 9 3 3 2 5 3" xfId="872" xr:uid="{1AA3AD39-B781-4BEB-A90D-48565F1041A3}"/>
    <cellStyle name="Normal 9 3 3 2 5 3 2" xfId="2926" xr:uid="{B6494429-C532-4CA5-9B94-E4F7F9FBAF0D}"/>
    <cellStyle name="Normal 9 3 3 2 5 3 2 2" xfId="11138" xr:uid="{B455C5F7-6C3B-42E7-9100-E564DCBD1900}"/>
    <cellStyle name="Normal 9 3 3 2 5 3 2 3" xfId="7033" xr:uid="{D9F79CE1-1879-4680-8188-B2A4B41FAB55}"/>
    <cellStyle name="Normal 9 3 3 2 5 3 3" xfId="3952" xr:uid="{1B8BBCD8-3661-4EBA-B729-8E574A828553}"/>
    <cellStyle name="Normal 9 3 3 2 5 3 3 2" xfId="12164" xr:uid="{B80D701F-68A4-42D8-87ED-95EAD72AEFEF}"/>
    <cellStyle name="Normal 9 3 3 2 5 3 3 3" xfId="8059" xr:uid="{0F2889BE-2924-440A-8B74-A3E3F58F1E34}"/>
    <cellStyle name="Normal 9 3 3 2 5 3 4" xfId="1899" xr:uid="{0AD2D167-F14D-4036-BE45-34EDECC3ECEE}"/>
    <cellStyle name="Normal 9 3 3 2 5 3 4 2" xfId="10111" xr:uid="{607EE83B-BB7B-433C-88C1-B0FDD658F98A}"/>
    <cellStyle name="Normal 9 3 3 2 5 3 4 3" xfId="6006" xr:uid="{5EFABC3B-9E1F-4B6D-B149-A6FB19F84D42}"/>
    <cellStyle name="Normal 9 3 3 2 5 3 5" xfId="9085" xr:uid="{42A0D15A-7E9F-423C-89A6-CCEE55ED1A8F}"/>
    <cellStyle name="Normal 9 3 3 2 5 3 6" xfId="4980" xr:uid="{4EA8FB08-13BC-4B4E-82C8-2FE00150725B}"/>
    <cellStyle name="Normal 9 3 3 2 5 4" xfId="2445" xr:uid="{6C05DA3B-1A90-480B-885D-897DD403B2E9}"/>
    <cellStyle name="Normal 9 3 3 2 5 4 2" xfId="10657" xr:uid="{9817FB55-A889-4829-9715-F2D576EBA718}"/>
    <cellStyle name="Normal 9 3 3 2 5 4 3" xfId="6552" xr:uid="{588F42CE-0EC2-460A-878D-1D9A95B7D15B}"/>
    <cellStyle name="Normal 9 3 3 2 5 5" xfId="3471" xr:uid="{9D432723-87D6-48C1-BD6D-1781A2CA38B6}"/>
    <cellStyle name="Normal 9 3 3 2 5 5 2" xfId="11683" xr:uid="{DFD535F5-357B-4516-8030-C518F2B7BD8B}"/>
    <cellStyle name="Normal 9 3 3 2 5 5 3" xfId="7578" xr:uid="{D81C8F9F-E35D-467B-BC90-25EDCBD393EA}"/>
    <cellStyle name="Normal 9 3 3 2 5 6" xfId="1418" xr:uid="{F01CB9E8-96FA-4472-AA4E-33499D71D78E}"/>
    <cellStyle name="Normal 9 3 3 2 5 6 2" xfId="9630" xr:uid="{F32C1789-F356-4226-8CC0-E54B4E880296}"/>
    <cellStyle name="Normal 9 3 3 2 5 6 3" xfId="5525" xr:uid="{6461494A-F56C-4311-97F5-F48B25DB533E}"/>
    <cellStyle name="Normal 9 3 3 2 5 7" xfId="8604" xr:uid="{ACBB65C4-7466-4FB0-8785-ACB270F67302}"/>
    <cellStyle name="Normal 9 3 3 2 5 8" xfId="4499" xr:uid="{25042864-068A-4D8F-87D3-BF6A9A6C7D50}"/>
    <cellStyle name="Normal 9 3 3 2 6" xfId="429" xr:uid="{E826AB52-D837-430F-BCC8-87698BD6A5FD}"/>
    <cellStyle name="Normal 9 3 3 2 6 2" xfId="672" xr:uid="{AA85C089-8E9E-4CF4-BDA7-D2E84542B5D1}"/>
    <cellStyle name="Normal 9 3 3 2 6 2 2" xfId="1155" xr:uid="{C6DB20CC-4957-453E-86D7-56A09943B7DD}"/>
    <cellStyle name="Normal 9 3 3 2 6 2 2 2" xfId="3209" xr:uid="{67246853-76C2-47E0-A4EA-5556E6304A0B}"/>
    <cellStyle name="Normal 9 3 3 2 6 2 2 2 2" xfId="11421" xr:uid="{CCB3DE54-D9DD-4E60-B3FD-98AF3CBF3A4C}"/>
    <cellStyle name="Normal 9 3 3 2 6 2 2 2 3" xfId="7316" xr:uid="{203003C0-E8F6-4D9F-8112-48F8A0293498}"/>
    <cellStyle name="Normal 9 3 3 2 6 2 2 3" xfId="4235" xr:uid="{D990C128-139A-4855-AFFC-DF71F3CA9178}"/>
    <cellStyle name="Normal 9 3 3 2 6 2 2 3 2" xfId="12447" xr:uid="{79F4DCC9-68A0-4125-BD36-FE5AC3325162}"/>
    <cellStyle name="Normal 9 3 3 2 6 2 2 3 3" xfId="8342" xr:uid="{26121E76-BF24-4364-A476-42380BF20F18}"/>
    <cellStyle name="Normal 9 3 3 2 6 2 2 4" xfId="2182" xr:uid="{AC3D5820-EDC0-4371-AA3F-99ACC9D9A923}"/>
    <cellStyle name="Normal 9 3 3 2 6 2 2 4 2" xfId="10394" xr:uid="{00354A9D-963A-4882-89D3-FEAC05C76F35}"/>
    <cellStyle name="Normal 9 3 3 2 6 2 2 4 3" xfId="6289" xr:uid="{D0D16B89-1858-4766-9E3E-06D80C4402EC}"/>
    <cellStyle name="Normal 9 3 3 2 6 2 2 5" xfId="9368" xr:uid="{B041F503-F140-4B5A-990D-8C1EA1463B5D}"/>
    <cellStyle name="Normal 9 3 3 2 6 2 2 6" xfId="5263" xr:uid="{B91C8432-42DB-45AE-A0D4-D322B0AA8469}"/>
    <cellStyle name="Normal 9 3 3 2 6 2 3" xfId="2728" xr:uid="{087392DD-2A6A-4A13-8130-4104DE70B3FF}"/>
    <cellStyle name="Normal 9 3 3 2 6 2 3 2" xfId="10940" xr:uid="{2638E9B0-35DE-4693-BFF1-3B4F197A18F6}"/>
    <cellStyle name="Normal 9 3 3 2 6 2 3 3" xfId="6835" xr:uid="{17AAC1BB-CA0B-4283-B29F-32DADB17095A}"/>
    <cellStyle name="Normal 9 3 3 2 6 2 4" xfId="3754" xr:uid="{64281800-C3DC-4A2C-B568-E152F4449032}"/>
    <cellStyle name="Normal 9 3 3 2 6 2 4 2" xfId="11966" xr:uid="{E8448481-313A-48F7-8D0D-15EBE4F97692}"/>
    <cellStyle name="Normal 9 3 3 2 6 2 4 3" xfId="7861" xr:uid="{0A1C027C-796A-428C-93E3-4E14A6E8BE18}"/>
    <cellStyle name="Normal 9 3 3 2 6 2 5" xfId="1701" xr:uid="{59DE1581-88D7-41AF-9933-71847EAC99C6}"/>
    <cellStyle name="Normal 9 3 3 2 6 2 5 2" xfId="9913" xr:uid="{A1C5C31D-5AB1-498C-B42C-4188934C46DC}"/>
    <cellStyle name="Normal 9 3 3 2 6 2 5 3" xfId="5808" xr:uid="{4E9A4BFE-CE93-4393-BD8E-AE045C920490}"/>
    <cellStyle name="Normal 9 3 3 2 6 2 6" xfId="8887" xr:uid="{DACC8D2F-1F74-453B-B3F8-E71C6D322A52}"/>
    <cellStyle name="Normal 9 3 3 2 6 2 7" xfId="4782" xr:uid="{7AC451F6-0781-4B20-86AC-C68B406E5A74}"/>
    <cellStyle name="Normal 9 3 3 2 6 3" xfId="913" xr:uid="{BCBF81F3-B788-4C5C-92B2-8EB0F73164BF}"/>
    <cellStyle name="Normal 9 3 3 2 6 3 2" xfId="2967" xr:uid="{12564943-78AE-4E6F-B7F0-79C7157686D1}"/>
    <cellStyle name="Normal 9 3 3 2 6 3 2 2" xfId="11179" xr:uid="{7495BB18-6068-4CA6-9316-5128FB0C2A13}"/>
    <cellStyle name="Normal 9 3 3 2 6 3 2 3" xfId="7074" xr:uid="{5E815DC8-2651-43EF-ACB1-93C1D1DE6846}"/>
    <cellStyle name="Normal 9 3 3 2 6 3 3" xfId="3993" xr:uid="{CFF828D8-F7FC-44FC-81BB-FEEA71FA926D}"/>
    <cellStyle name="Normal 9 3 3 2 6 3 3 2" xfId="12205" xr:uid="{F0DABD44-D93B-499B-8943-F4D6384CEDB4}"/>
    <cellStyle name="Normal 9 3 3 2 6 3 3 3" xfId="8100" xr:uid="{2B049B82-A10B-4443-AE32-79A24090950F}"/>
    <cellStyle name="Normal 9 3 3 2 6 3 4" xfId="1940" xr:uid="{7C08B555-C8D1-4FBE-89EE-5593520948CF}"/>
    <cellStyle name="Normal 9 3 3 2 6 3 4 2" xfId="10152" xr:uid="{258B468D-A8B4-4C99-8305-6ED2AC328DA9}"/>
    <cellStyle name="Normal 9 3 3 2 6 3 4 3" xfId="6047" xr:uid="{C7DCBD60-F858-4D25-A2AF-E1A7E07494FE}"/>
    <cellStyle name="Normal 9 3 3 2 6 3 5" xfId="9126" xr:uid="{907A129A-DE29-478A-ACA3-3154BD59263A}"/>
    <cellStyle name="Normal 9 3 3 2 6 3 6" xfId="5021" xr:uid="{D9657CDD-05B3-413A-AD37-154B06100BC8}"/>
    <cellStyle name="Normal 9 3 3 2 6 4" xfId="2486" xr:uid="{8B0CA99A-5956-4637-9265-5FECEE5393E6}"/>
    <cellStyle name="Normal 9 3 3 2 6 4 2" xfId="10698" xr:uid="{F035CED0-34C4-4BFD-A700-54EEB35F3F34}"/>
    <cellStyle name="Normal 9 3 3 2 6 4 3" xfId="6593" xr:uid="{AC1E759E-7711-43B7-9F1C-AEA0F8EB499D}"/>
    <cellStyle name="Normal 9 3 3 2 6 5" xfId="3512" xr:uid="{114FB57A-09C0-4EC3-8814-9693BB96A5A2}"/>
    <cellStyle name="Normal 9 3 3 2 6 5 2" xfId="11724" xr:uid="{68CAA31B-F3A4-4715-8020-3725A54AB798}"/>
    <cellStyle name="Normal 9 3 3 2 6 5 3" xfId="7619" xr:uid="{9891CD25-D450-44B0-A79A-737B39CE5D42}"/>
    <cellStyle name="Normal 9 3 3 2 6 6" xfId="1459" xr:uid="{08E7C5F3-E71A-46FF-924B-AAA7DF58B569}"/>
    <cellStyle name="Normal 9 3 3 2 6 6 2" xfId="9671" xr:uid="{0A5A61AA-8B9E-4DDE-80B4-8D2A23ADD5C8}"/>
    <cellStyle name="Normal 9 3 3 2 6 6 3" xfId="5566" xr:uid="{D47AE835-9D36-48EE-B379-1D55186FCB09}"/>
    <cellStyle name="Normal 9 3 3 2 6 7" xfId="8645" xr:uid="{D31DE3BC-42E6-4867-946E-C0154E0266D0}"/>
    <cellStyle name="Normal 9 3 3 2 6 8" xfId="4540" xr:uid="{4E1AC476-8FA5-4B95-8351-3ADFA0AF64FA}"/>
    <cellStyle name="Normal 9 3 3 2 7" xfId="287" xr:uid="{AA3A4E6E-17AF-49B4-A412-3E2010DB0754}"/>
    <cellStyle name="Normal 9 3 3 2 7 2" xfId="533" xr:uid="{08DDC95D-1C8D-4124-91A2-34203D709C93}"/>
    <cellStyle name="Normal 9 3 3 2 7 2 2" xfId="1016" xr:uid="{A16B1B01-08D3-4C13-A99B-B632DBB83447}"/>
    <cellStyle name="Normal 9 3 3 2 7 2 2 2" xfId="3070" xr:uid="{6CD23BBD-43D2-47B6-AD95-2F89177B0D40}"/>
    <cellStyle name="Normal 9 3 3 2 7 2 2 2 2" xfId="11282" xr:uid="{7F9832FD-B9D6-492E-AA42-85F357A112EC}"/>
    <cellStyle name="Normal 9 3 3 2 7 2 2 2 3" xfId="7177" xr:uid="{283C17CB-1262-4524-9899-AA98147E25FF}"/>
    <cellStyle name="Normal 9 3 3 2 7 2 2 3" xfId="4096" xr:uid="{B1EBB156-2E23-4450-BFF3-7B8BD6385CC4}"/>
    <cellStyle name="Normal 9 3 3 2 7 2 2 3 2" xfId="12308" xr:uid="{8A557DDF-A5F2-4D97-A4D0-A3A5C010ABF6}"/>
    <cellStyle name="Normal 9 3 3 2 7 2 2 3 3" xfId="8203" xr:uid="{F0E01AD7-59F4-40A9-BE8B-F43916D35EC1}"/>
    <cellStyle name="Normal 9 3 3 2 7 2 2 4" xfId="2043" xr:uid="{846D5B93-273B-4A17-BCAC-03883A9D2B17}"/>
    <cellStyle name="Normal 9 3 3 2 7 2 2 4 2" xfId="10255" xr:uid="{9CB7829C-446C-43C9-9681-0F9543DCA922}"/>
    <cellStyle name="Normal 9 3 3 2 7 2 2 4 3" xfId="6150" xr:uid="{0FED9C4C-46A6-4181-993D-83B603ED1BFF}"/>
    <cellStyle name="Normal 9 3 3 2 7 2 2 5" xfId="9229" xr:uid="{84998814-A82B-48BE-9C2F-BE637BEA68FD}"/>
    <cellStyle name="Normal 9 3 3 2 7 2 2 6" xfId="5124" xr:uid="{11E18D23-F5B1-4F37-AE59-E8754F428CF0}"/>
    <cellStyle name="Normal 9 3 3 2 7 2 3" xfId="2589" xr:uid="{190DDCC4-D948-46E8-B7B5-102EF6DBA004}"/>
    <cellStyle name="Normal 9 3 3 2 7 2 3 2" xfId="10801" xr:uid="{F43B6E73-3990-4B11-A674-DC0FC4343B40}"/>
    <cellStyle name="Normal 9 3 3 2 7 2 3 3" xfId="6696" xr:uid="{9A7BB836-57B4-4F47-AE63-A145598411D7}"/>
    <cellStyle name="Normal 9 3 3 2 7 2 4" xfId="3615" xr:uid="{72EC487E-1D42-4815-92DA-39EC3D69785C}"/>
    <cellStyle name="Normal 9 3 3 2 7 2 4 2" xfId="11827" xr:uid="{53F7FC87-D7FC-4656-AC87-693615DF4336}"/>
    <cellStyle name="Normal 9 3 3 2 7 2 4 3" xfId="7722" xr:uid="{14BE87B8-C8D1-44CF-B34E-96E44836D315}"/>
    <cellStyle name="Normal 9 3 3 2 7 2 5" xfId="1562" xr:uid="{A03C0285-1D49-4126-9781-5ABA73CA90A9}"/>
    <cellStyle name="Normal 9 3 3 2 7 2 5 2" xfId="9774" xr:uid="{A3AEF58D-41B3-4B0D-8EF1-27BF3A79E6DB}"/>
    <cellStyle name="Normal 9 3 3 2 7 2 5 3" xfId="5669" xr:uid="{AEC8741A-2917-4E1B-8FA1-D56D4FE33DDF}"/>
    <cellStyle name="Normal 9 3 3 2 7 2 6" xfId="8748" xr:uid="{1135CB4E-329A-40E3-A451-ACD1019CBA27}"/>
    <cellStyle name="Normal 9 3 3 2 7 2 7" xfId="4643" xr:uid="{F6ACFE98-DBAD-40E4-8B7D-1A26EE9F8CB0}"/>
    <cellStyle name="Normal 9 3 3 2 7 3" xfId="773" xr:uid="{C23E89E1-DF67-4155-B24A-C93618612B62}"/>
    <cellStyle name="Normal 9 3 3 2 7 3 2" xfId="2827" xr:uid="{3E438FF6-FBD0-4F3C-8D4B-58DF5A9BFDD3}"/>
    <cellStyle name="Normal 9 3 3 2 7 3 2 2" xfId="11039" xr:uid="{22A02922-5338-4F48-BB3B-F9A0957791B5}"/>
    <cellStyle name="Normal 9 3 3 2 7 3 2 3" xfId="6934" xr:uid="{3269C19E-8B05-4421-9AB2-10A014A3C13A}"/>
    <cellStyle name="Normal 9 3 3 2 7 3 3" xfId="3853" xr:uid="{E3419DE3-3184-4775-9088-E11A6F9FDDA0}"/>
    <cellStyle name="Normal 9 3 3 2 7 3 3 2" xfId="12065" xr:uid="{75CFBA99-5989-4178-A501-9673AC4B0FA4}"/>
    <cellStyle name="Normal 9 3 3 2 7 3 3 3" xfId="7960" xr:uid="{8C749441-77C7-4514-AC33-75570DB27C4C}"/>
    <cellStyle name="Normal 9 3 3 2 7 3 4" xfId="1800" xr:uid="{E263BF14-C0D0-47AA-B4AD-E8BFE76B5738}"/>
    <cellStyle name="Normal 9 3 3 2 7 3 4 2" xfId="10012" xr:uid="{FC7B1F38-22F1-412B-BA7F-816B7FC1878E}"/>
    <cellStyle name="Normal 9 3 3 2 7 3 4 3" xfId="5907" xr:uid="{13B7F900-4678-4CA2-B5CC-7F3F4F58EDF3}"/>
    <cellStyle name="Normal 9 3 3 2 7 3 5" xfId="8986" xr:uid="{2397650E-4DB0-4E16-8A81-233DDBB47C9B}"/>
    <cellStyle name="Normal 9 3 3 2 7 3 6" xfId="4881" xr:uid="{3B5568C7-6E89-44F7-B03F-6735E27E7DC0}"/>
    <cellStyle name="Normal 9 3 3 2 7 4" xfId="2346" xr:uid="{926A9B48-ED96-4C98-89F4-04E8B963B214}"/>
    <cellStyle name="Normal 9 3 3 2 7 4 2" xfId="10558" xr:uid="{343B3FA2-8BE2-4450-86B7-FBF0158A6F83}"/>
    <cellStyle name="Normal 9 3 3 2 7 4 3" xfId="6453" xr:uid="{42636198-2CC8-4DF0-AF7C-937900849141}"/>
    <cellStyle name="Normal 9 3 3 2 7 5" xfId="3372" xr:uid="{C7E09464-E364-4E5B-80B3-1DE8A12887A7}"/>
    <cellStyle name="Normal 9 3 3 2 7 5 2" xfId="11584" xr:uid="{DCBA40E8-4BBF-400D-BFC5-0B9B3575F6ED}"/>
    <cellStyle name="Normal 9 3 3 2 7 5 3" xfId="7479" xr:uid="{CA2D2851-2D94-42B0-81CA-C2078A826EB6}"/>
    <cellStyle name="Normal 9 3 3 2 7 6" xfId="1319" xr:uid="{DEDE0A4F-4111-4F11-83AA-B6D9EFA59A00}"/>
    <cellStyle name="Normal 9 3 3 2 7 6 2" xfId="9531" xr:uid="{5D2104A0-DA70-4B21-A93C-7C05C70E8918}"/>
    <cellStyle name="Normal 9 3 3 2 7 6 3" xfId="5426" xr:uid="{8551FF7F-2EB9-45BF-A442-E7E361EEF412}"/>
    <cellStyle name="Normal 9 3 3 2 7 7" xfId="8505" xr:uid="{E28A0D35-CE2B-478E-9039-875F94A2E3EA}"/>
    <cellStyle name="Normal 9 3 3 2 7 8" xfId="4400" xr:uid="{A2E13370-2FA9-4F74-B482-E5880F228668}"/>
    <cellStyle name="Normal 9 3 3 2 8" xfId="476" xr:uid="{BB99F18A-E1C4-4C3B-BC2D-2B3A2274F4ED}"/>
    <cellStyle name="Normal 9 3 3 2 8 2" xfId="959" xr:uid="{5AA5AB68-4E79-4C5B-8239-4F6D2D1071C7}"/>
    <cellStyle name="Normal 9 3 3 2 8 2 2" xfId="3013" xr:uid="{7918D62F-CA2D-4278-9EAD-2B8030E85E4B}"/>
    <cellStyle name="Normal 9 3 3 2 8 2 2 2" xfId="11225" xr:uid="{4911D626-35AC-4F4B-A046-2A021D5426AF}"/>
    <cellStyle name="Normal 9 3 3 2 8 2 2 3" xfId="7120" xr:uid="{E427B562-DDF9-4A2A-8A57-F413417069F0}"/>
    <cellStyle name="Normal 9 3 3 2 8 2 3" xfId="4039" xr:uid="{DA8F34A3-8061-47DD-9F43-BAE9C9D82D68}"/>
    <cellStyle name="Normal 9 3 3 2 8 2 3 2" xfId="12251" xr:uid="{44DB1D83-F4AF-42B6-AE50-DED937678DCC}"/>
    <cellStyle name="Normal 9 3 3 2 8 2 3 3" xfId="8146" xr:uid="{243295A1-137E-4633-8C25-CDE66C6EE23E}"/>
    <cellStyle name="Normal 9 3 3 2 8 2 4" xfId="1986" xr:uid="{1E82055E-319B-4479-AF29-3A22DB7B56E1}"/>
    <cellStyle name="Normal 9 3 3 2 8 2 4 2" xfId="10198" xr:uid="{315196AE-6CC9-416C-8116-C273DEFBF8F4}"/>
    <cellStyle name="Normal 9 3 3 2 8 2 4 3" xfId="6093" xr:uid="{CD691B3B-88F9-4034-A904-8B46C705ACBE}"/>
    <cellStyle name="Normal 9 3 3 2 8 2 5" xfId="9172" xr:uid="{2FA6EF9E-6F4F-43F1-B62F-9851CD6B92F9}"/>
    <cellStyle name="Normal 9 3 3 2 8 2 6" xfId="5067" xr:uid="{7552834C-CAC4-4F96-B022-49A5430FC3D4}"/>
    <cellStyle name="Normal 9 3 3 2 8 3" xfId="2532" xr:uid="{AE328B84-A632-4E6E-ADF6-478EA31916E3}"/>
    <cellStyle name="Normal 9 3 3 2 8 3 2" xfId="10744" xr:uid="{D799BB5A-CD16-46DC-84A3-E29447C824BB}"/>
    <cellStyle name="Normal 9 3 3 2 8 3 3" xfId="6639" xr:uid="{59AACB8A-8E73-4AA8-85E6-BDBF98D8900E}"/>
    <cellStyle name="Normal 9 3 3 2 8 4" xfId="3558" xr:uid="{1DDCA0F1-8358-494C-866E-45F3C42C52C7}"/>
    <cellStyle name="Normal 9 3 3 2 8 4 2" xfId="11770" xr:uid="{C95CFCA8-3B15-4F34-81A0-0508B8451BB8}"/>
    <cellStyle name="Normal 9 3 3 2 8 4 3" xfId="7665" xr:uid="{9144D6A9-F14A-435E-B6CC-4C8DC663D635}"/>
    <cellStyle name="Normal 9 3 3 2 8 5" xfId="1505" xr:uid="{37BDF228-E86D-4D51-8889-482A5A9C0F09}"/>
    <cellStyle name="Normal 9 3 3 2 8 5 2" xfId="9717" xr:uid="{E6816AF1-DE32-4179-9A6A-BCADBDB12418}"/>
    <cellStyle name="Normal 9 3 3 2 8 5 3" xfId="5612" xr:uid="{999CF996-64CA-4DC3-AA3B-79331DA9AF9E}"/>
    <cellStyle name="Normal 9 3 3 2 8 6" xfId="8691" xr:uid="{BD9A0E8C-E2CD-4FE6-9FA5-E7C0E4B0E586}"/>
    <cellStyle name="Normal 9 3 3 2 8 7" xfId="4586" xr:uid="{FBDB5635-B3C5-4040-902B-1D4120C891B7}"/>
    <cellStyle name="Normal 9 3 3 2 9" xfId="229" xr:uid="{05C4A8AC-FC00-41C7-A783-66BCA4A52288}"/>
    <cellStyle name="Normal 9 3 3 2 9 2" xfId="2288" xr:uid="{6867C982-360D-45B7-AD21-3E593836BE14}"/>
    <cellStyle name="Normal 9 3 3 2 9 2 2" xfId="10500" xr:uid="{934DDB24-AC46-4E96-9087-5864372573B6}"/>
    <cellStyle name="Normal 9 3 3 2 9 2 3" xfId="6395" xr:uid="{5526FFEA-91AE-4E7A-99AF-1F71671E873A}"/>
    <cellStyle name="Normal 9 3 3 2 9 3" xfId="3314" xr:uid="{DDCF1881-40F3-49E8-A97F-57FB4DAB5913}"/>
    <cellStyle name="Normal 9 3 3 2 9 3 2" xfId="11526" xr:uid="{B417E9B5-F214-4F6D-B3BF-43531D977E99}"/>
    <cellStyle name="Normal 9 3 3 2 9 3 3" xfId="7421" xr:uid="{3A26B55B-2ED3-4DA6-A56D-0C41EDACB7C2}"/>
    <cellStyle name="Normal 9 3 3 2 9 4" xfId="1261" xr:uid="{79F3AA19-74E9-4007-A752-3827215B8D03}"/>
    <cellStyle name="Normal 9 3 3 2 9 4 2" xfId="9473" xr:uid="{E3D0BB85-9C85-4C67-9934-49A0093CD896}"/>
    <cellStyle name="Normal 9 3 3 2 9 4 3" xfId="5368" xr:uid="{E694958A-A4DC-4BF1-83E5-24F9E9D93102}"/>
    <cellStyle name="Normal 9 3 3 2 9 5" xfId="8447" xr:uid="{3B724F01-DE8E-47AA-8422-41D77F3CEE54}"/>
    <cellStyle name="Normal 9 3 3 2 9 6" xfId="4342" xr:uid="{301B5658-571B-4339-9CDD-AF59B05BE957}"/>
    <cellStyle name="Normal 9 3 3 3" xfId="196" xr:uid="{AB172ABF-85D5-435E-A88E-CFE6F2694218}"/>
    <cellStyle name="Normal 9 3 3 3 10" xfId="4310" xr:uid="{47EB14DA-7382-4D1D-A726-9BB2B19ADFC0}"/>
    <cellStyle name="Normal 9 3 3 3 2" xfId="312" xr:uid="{7C77DBFE-0BC9-42CD-B8B7-E08834512CEE}"/>
    <cellStyle name="Normal 9 3 3 3 2 2" xfId="557" xr:uid="{AB3931A7-6114-4309-BA44-A1C348AD102E}"/>
    <cellStyle name="Normal 9 3 3 3 2 2 2" xfId="1040" xr:uid="{FF6B2C21-80F4-4B82-9754-81C3184FF917}"/>
    <cellStyle name="Normal 9 3 3 3 2 2 2 2" xfId="3094" xr:uid="{905FC24F-011F-4FE2-9058-D493FF105509}"/>
    <cellStyle name="Normal 9 3 3 3 2 2 2 2 2" xfId="11306" xr:uid="{23A60428-038B-4054-AA0C-6369DB50784C}"/>
    <cellStyle name="Normal 9 3 3 3 2 2 2 2 3" xfId="7201" xr:uid="{771C532A-039B-4423-9C37-1272D14D0C81}"/>
    <cellStyle name="Normal 9 3 3 3 2 2 2 3" xfId="4120" xr:uid="{E60D57C7-D0E8-4E73-A663-0EC8BDE15C48}"/>
    <cellStyle name="Normal 9 3 3 3 2 2 2 3 2" xfId="12332" xr:uid="{40705C98-C2FD-42A5-8E89-F7B5BEF7D05C}"/>
    <cellStyle name="Normal 9 3 3 3 2 2 2 3 3" xfId="8227" xr:uid="{4B61DA11-184C-4E61-8764-BB3F3197E570}"/>
    <cellStyle name="Normal 9 3 3 3 2 2 2 4" xfId="2067" xr:uid="{F600C4EB-AD9D-4228-AAC0-C669970F258D}"/>
    <cellStyle name="Normal 9 3 3 3 2 2 2 4 2" xfId="10279" xr:uid="{5ABB1B49-6EB5-48F0-86C1-6F3C02408910}"/>
    <cellStyle name="Normal 9 3 3 3 2 2 2 4 3" xfId="6174" xr:uid="{4FAC6FF8-BCBA-4DA0-8096-7DE4B51C7E1B}"/>
    <cellStyle name="Normal 9 3 3 3 2 2 2 5" xfId="9253" xr:uid="{EDC4507E-C195-4D76-ACC2-47B7EB8DD8B6}"/>
    <cellStyle name="Normal 9 3 3 3 2 2 2 6" xfId="5148" xr:uid="{F04AD597-CEE2-4C9C-8217-FA6729DE28E6}"/>
    <cellStyle name="Normal 9 3 3 3 2 2 3" xfId="2613" xr:uid="{F3F33C45-8A68-42A9-A41C-BEE5D60B188C}"/>
    <cellStyle name="Normal 9 3 3 3 2 2 3 2" xfId="10825" xr:uid="{6C27A7A6-A365-4708-A059-B21CE55DDBB5}"/>
    <cellStyle name="Normal 9 3 3 3 2 2 3 3" xfId="6720" xr:uid="{E281218A-1239-49F2-97E5-BF21430B1444}"/>
    <cellStyle name="Normal 9 3 3 3 2 2 4" xfId="3639" xr:uid="{D8161335-276B-4F35-ACA2-8B01D3D20072}"/>
    <cellStyle name="Normal 9 3 3 3 2 2 4 2" xfId="11851" xr:uid="{4D5AF070-779F-49CA-91CD-03323418791C}"/>
    <cellStyle name="Normal 9 3 3 3 2 2 4 3" xfId="7746" xr:uid="{EB24E8E3-33F4-43EF-B377-2FC90B763D4A}"/>
    <cellStyle name="Normal 9 3 3 3 2 2 5" xfId="1586" xr:uid="{B9E75054-4587-453D-81C3-C531819AF9E9}"/>
    <cellStyle name="Normal 9 3 3 3 2 2 5 2" xfId="9798" xr:uid="{2AFF630B-ADCE-470B-AA72-761D9628D8B3}"/>
    <cellStyle name="Normal 9 3 3 3 2 2 5 3" xfId="5693" xr:uid="{D78FD599-1F0D-48C2-AF22-11B25846868B}"/>
    <cellStyle name="Normal 9 3 3 3 2 2 6" xfId="8772" xr:uid="{92CDA39F-BEF7-4904-AD01-D2DC5F27BF2B}"/>
    <cellStyle name="Normal 9 3 3 3 2 2 7" xfId="4667" xr:uid="{03AB1708-85DD-474A-887D-91BA94AAB89D}"/>
    <cellStyle name="Normal 9 3 3 3 2 3" xfId="798" xr:uid="{F655C393-1A5D-4391-A30B-5BA2DD9D3011}"/>
    <cellStyle name="Normal 9 3 3 3 2 3 2" xfId="2852" xr:uid="{BB715AD0-D2C8-4C88-9F4F-5D3553F32BD1}"/>
    <cellStyle name="Normal 9 3 3 3 2 3 2 2" xfId="11064" xr:uid="{30B810B8-8797-42F6-A356-432506DE2B37}"/>
    <cellStyle name="Normal 9 3 3 3 2 3 2 3" xfId="6959" xr:uid="{B72575D7-5ED2-4E4D-9EF7-DA8145422CBC}"/>
    <cellStyle name="Normal 9 3 3 3 2 3 3" xfId="3878" xr:uid="{6676D660-42A3-4109-949B-084E67911EEF}"/>
    <cellStyle name="Normal 9 3 3 3 2 3 3 2" xfId="12090" xr:uid="{9425273A-8801-4F8F-B6EC-2B394CE9D3D4}"/>
    <cellStyle name="Normal 9 3 3 3 2 3 3 3" xfId="7985" xr:uid="{2E756AB0-8CFE-488B-BAC3-16560D4707ED}"/>
    <cellStyle name="Normal 9 3 3 3 2 3 4" xfId="1825" xr:uid="{9405B77A-02D6-4EE6-84CF-A77121BC7502}"/>
    <cellStyle name="Normal 9 3 3 3 2 3 4 2" xfId="10037" xr:uid="{122E8AB9-DD99-4337-A687-16FD62BE0F44}"/>
    <cellStyle name="Normal 9 3 3 3 2 3 4 3" xfId="5932" xr:uid="{A6AF30DF-7470-48EE-B16B-021A716C13E3}"/>
    <cellStyle name="Normal 9 3 3 3 2 3 5" xfId="9011" xr:uid="{C97ADA9C-C90A-4D5A-9661-AB76340B3685}"/>
    <cellStyle name="Normal 9 3 3 3 2 3 6" xfId="4906" xr:uid="{251D56C2-7130-4F1C-AF27-1F4536415CAE}"/>
    <cellStyle name="Normal 9 3 3 3 2 4" xfId="2371" xr:uid="{513C4406-87AA-451B-A20B-D322DD6DA967}"/>
    <cellStyle name="Normal 9 3 3 3 2 4 2" xfId="10583" xr:uid="{A7DCAF04-58EC-479C-B2FB-2CE5FD4C3095}"/>
    <cellStyle name="Normal 9 3 3 3 2 4 3" xfId="6478" xr:uid="{29C483D7-DD43-4074-B883-AE14CF392BDB}"/>
    <cellStyle name="Normal 9 3 3 3 2 5" xfId="3397" xr:uid="{72BC9B38-EF4B-4939-954A-589A9C275D71}"/>
    <cellStyle name="Normal 9 3 3 3 2 5 2" xfId="11609" xr:uid="{EDE65817-6D8F-4916-AAA4-AE59AF2B3561}"/>
    <cellStyle name="Normal 9 3 3 3 2 5 3" xfId="7504" xr:uid="{9B75EB90-644A-4B55-8A23-9FAFD373FBF6}"/>
    <cellStyle name="Normal 9 3 3 3 2 6" xfId="1344" xr:uid="{9F364CF3-66CD-4898-A1E7-F7158E54DE66}"/>
    <cellStyle name="Normal 9 3 3 3 2 6 2" xfId="9556" xr:uid="{434669D4-09FF-4470-97CF-4496E6084EF5}"/>
    <cellStyle name="Normal 9 3 3 3 2 6 3" xfId="5451" xr:uid="{6B2A58E8-0ABB-420B-A328-F64E1EE1A6F4}"/>
    <cellStyle name="Normal 9 3 3 3 2 7" xfId="8530" xr:uid="{F46A6169-92C4-492E-AE44-8AE035942DCA}"/>
    <cellStyle name="Normal 9 3 3 3 2 8" xfId="4425" xr:uid="{45AA566C-48C8-45C7-9DBC-EB81AB52BA3E}"/>
    <cellStyle name="Normal 9 3 3 3 3" xfId="500" xr:uid="{06C96F5C-3883-4072-987F-7FB0685824BC}"/>
    <cellStyle name="Normal 9 3 3 3 3 2" xfId="983" xr:uid="{4A0D544E-3761-492D-B65B-20CE3FA29CF7}"/>
    <cellStyle name="Normal 9 3 3 3 3 2 2" xfId="3037" xr:uid="{55792109-3020-435C-8E10-84FFA25A3707}"/>
    <cellStyle name="Normal 9 3 3 3 3 2 2 2" xfId="11249" xr:uid="{655B41F7-224F-43B6-8E43-9BB7B324D158}"/>
    <cellStyle name="Normal 9 3 3 3 3 2 2 3" xfId="7144" xr:uid="{FE2E8675-8DEA-4E7C-B67A-F8211B3E236E}"/>
    <cellStyle name="Normal 9 3 3 3 3 2 3" xfId="4063" xr:uid="{F441ADD9-20C3-45D0-A51F-23C05EEF40FA}"/>
    <cellStyle name="Normal 9 3 3 3 3 2 3 2" xfId="12275" xr:uid="{DD560C8B-2E2D-4868-8203-6513643CF828}"/>
    <cellStyle name="Normal 9 3 3 3 3 2 3 3" xfId="8170" xr:uid="{4F8F808C-42D8-4955-979A-91B4359442D4}"/>
    <cellStyle name="Normal 9 3 3 3 3 2 4" xfId="2010" xr:uid="{9F97C204-0AC2-404E-98D4-128A4151287D}"/>
    <cellStyle name="Normal 9 3 3 3 3 2 4 2" xfId="10222" xr:uid="{37341239-6079-480E-BA3A-33D72A3695A3}"/>
    <cellStyle name="Normal 9 3 3 3 3 2 4 3" xfId="6117" xr:uid="{26F9815C-0385-42A0-BDF4-784F377BA18A}"/>
    <cellStyle name="Normal 9 3 3 3 3 2 5" xfId="9196" xr:uid="{9AC7E9AD-C3CD-420D-9A7D-8F318247C654}"/>
    <cellStyle name="Normal 9 3 3 3 3 2 6" xfId="5091" xr:uid="{E380444D-FFCF-44C3-8AE9-AF992BCA3DF6}"/>
    <cellStyle name="Normal 9 3 3 3 3 3" xfId="2556" xr:uid="{12ACDCCE-C452-452B-B971-8948C1CF0DD9}"/>
    <cellStyle name="Normal 9 3 3 3 3 3 2" xfId="10768" xr:uid="{8D8A69E1-4D2E-42A7-ABBE-FE5ACB0BAB5D}"/>
    <cellStyle name="Normal 9 3 3 3 3 3 3" xfId="6663" xr:uid="{C7DDCA48-56B1-4EE3-ADF4-3C5FF8B4F562}"/>
    <cellStyle name="Normal 9 3 3 3 3 4" xfId="3582" xr:uid="{A57577A3-0805-4E25-8A96-65B37D301D54}"/>
    <cellStyle name="Normal 9 3 3 3 3 4 2" xfId="11794" xr:uid="{877AC2EE-7F10-46D6-BDF2-699B02EBCFA5}"/>
    <cellStyle name="Normal 9 3 3 3 3 4 3" xfId="7689" xr:uid="{F7BE3017-97C3-4149-AD2F-1BEFF7D62E5F}"/>
    <cellStyle name="Normal 9 3 3 3 3 5" xfId="1529" xr:uid="{0C7BFCE5-CA92-4F17-84E8-5D7B2858633A}"/>
    <cellStyle name="Normal 9 3 3 3 3 5 2" xfId="9741" xr:uid="{F185FA05-CC48-4854-B66A-D0DEA96A9F9E}"/>
    <cellStyle name="Normal 9 3 3 3 3 5 3" xfId="5636" xr:uid="{DF5E10A2-AC62-4F48-BBA0-A4F8ED01355E}"/>
    <cellStyle name="Normal 9 3 3 3 3 6" xfId="8715" xr:uid="{D4805464-2087-4F84-969F-7B8201E9B893}"/>
    <cellStyle name="Normal 9 3 3 3 3 7" xfId="4610" xr:uid="{DD30DE7A-9D09-4692-A085-8705FCD73248}"/>
    <cellStyle name="Normal 9 3 3 3 4" xfId="254" xr:uid="{E8F23700-A2C0-4AA1-8034-9AC5EDC3DC7D}"/>
    <cellStyle name="Normal 9 3 3 3 4 2" xfId="2313" xr:uid="{055C0553-3150-4514-8F18-0FC8792ACAB0}"/>
    <cellStyle name="Normal 9 3 3 3 4 2 2" xfId="10525" xr:uid="{780ADF05-9213-4C82-A1A1-C5B55D78679A}"/>
    <cellStyle name="Normal 9 3 3 3 4 2 3" xfId="6420" xr:uid="{37B8AB19-4292-4E03-B70C-AE7AD9C74C62}"/>
    <cellStyle name="Normal 9 3 3 3 4 3" xfId="3339" xr:uid="{3360013E-3151-4CC8-8CEC-4FF5C091FC84}"/>
    <cellStyle name="Normal 9 3 3 3 4 3 2" xfId="11551" xr:uid="{B4FDE1C5-4971-4819-B49C-B1637E6FDCE6}"/>
    <cellStyle name="Normal 9 3 3 3 4 3 3" xfId="7446" xr:uid="{5ACF7818-953C-4EE8-9AC5-65C7324672AC}"/>
    <cellStyle name="Normal 9 3 3 3 4 4" xfId="1286" xr:uid="{717AB783-A9D7-4329-9F43-F6F81F3350C3}"/>
    <cellStyle name="Normal 9 3 3 3 4 4 2" xfId="9498" xr:uid="{3FC4A4D4-CE9E-4C72-8046-76F6D7F0BC31}"/>
    <cellStyle name="Normal 9 3 3 3 4 4 3" xfId="5393" xr:uid="{C2A09A59-3F99-4C0E-A490-90B79BB5509A}"/>
    <cellStyle name="Normal 9 3 3 3 4 5" xfId="8472" xr:uid="{85BA2517-912A-415C-BED2-D0409D524F21}"/>
    <cellStyle name="Normal 9 3 3 3 4 6" xfId="4367" xr:uid="{0C1EA5E0-0F14-442F-9AFD-CFAB8F3AC6DD}"/>
    <cellStyle name="Normal 9 3 3 3 5" xfId="740" xr:uid="{CFDECE30-756C-43ED-AB94-CAF4130ED557}"/>
    <cellStyle name="Normal 9 3 3 3 5 2" xfId="2794" xr:uid="{7157FF8D-B41A-4DE8-A637-A66D89C3F066}"/>
    <cellStyle name="Normal 9 3 3 3 5 2 2" xfId="11006" xr:uid="{AE124663-214E-43AC-842C-9EE7228FE915}"/>
    <cellStyle name="Normal 9 3 3 3 5 2 3" xfId="6901" xr:uid="{FAB379C7-F75F-4205-9688-7CB8EBFE6729}"/>
    <cellStyle name="Normal 9 3 3 3 5 3" xfId="3820" xr:uid="{BAB04232-CD7F-4020-9CA5-061E113E77E7}"/>
    <cellStyle name="Normal 9 3 3 3 5 3 2" xfId="12032" xr:uid="{BEB68277-E6EB-4521-8E21-42A8FA84C1E2}"/>
    <cellStyle name="Normal 9 3 3 3 5 3 3" xfId="7927" xr:uid="{78418873-645C-4DC8-9BFF-4CC7E866C5CD}"/>
    <cellStyle name="Normal 9 3 3 3 5 4" xfId="1767" xr:uid="{6B0AEF3F-28C2-4860-A0AC-D18851F36B66}"/>
    <cellStyle name="Normal 9 3 3 3 5 4 2" xfId="9979" xr:uid="{26F7DD12-6C16-42AE-B0E5-DB3AC977D8B7}"/>
    <cellStyle name="Normal 9 3 3 3 5 4 3" xfId="5874" xr:uid="{30D4EB48-72E0-4874-A8D3-9AA3AB19566F}"/>
    <cellStyle name="Normal 9 3 3 3 5 5" xfId="8953" xr:uid="{F799C1D2-B732-4C86-88DC-36848E0932BD}"/>
    <cellStyle name="Normal 9 3 3 3 5 6" xfId="4848" xr:uid="{81AC1456-54D2-417F-B22F-F81F74C18A86}"/>
    <cellStyle name="Normal 9 3 3 3 6" xfId="2256" xr:uid="{522F4204-DC76-4E2C-8A95-1C505AFF9037}"/>
    <cellStyle name="Normal 9 3 3 3 6 2" xfId="10468" xr:uid="{B9ED52AB-F7E4-4C73-9B86-6FD95821D4F6}"/>
    <cellStyle name="Normal 9 3 3 3 6 3" xfId="6363" xr:uid="{52617C84-E1DA-44A8-B954-B00A7F3B28D5}"/>
    <cellStyle name="Normal 9 3 3 3 7" xfId="3282" xr:uid="{2D8FFB05-9621-42BF-A0D9-F2547FD2E51C}"/>
    <cellStyle name="Normal 9 3 3 3 7 2" xfId="11494" xr:uid="{A7DF7441-9316-4D19-9BC1-5D5DB5C736F7}"/>
    <cellStyle name="Normal 9 3 3 3 7 3" xfId="7389" xr:uid="{88821A24-018C-45D3-8C1A-699C1EB22FFF}"/>
    <cellStyle name="Normal 9 3 3 3 8" xfId="1229" xr:uid="{B1E85BC4-F9EC-4DDC-9AAA-6E4FC591E682}"/>
    <cellStyle name="Normal 9 3 3 3 8 2" xfId="9441" xr:uid="{05D90751-A011-4D54-9AA9-2DC6615596F3}"/>
    <cellStyle name="Normal 9 3 3 3 8 3" xfId="5336" xr:uid="{4CE37DC8-9040-4CD3-9525-CEBD58032206}"/>
    <cellStyle name="Normal 9 3 3 3 9" xfId="8415" xr:uid="{C5BB34B4-9C9D-4FCE-B507-E9B246F8C1FB}"/>
    <cellStyle name="Normal 9 3 3 4" xfId="334" xr:uid="{BFD7636B-7AD2-4E1A-8DA6-79595068830B}"/>
    <cellStyle name="Normal 9 3 3 4 2" xfId="579" xr:uid="{E7B09110-9AEB-4738-B934-45E4D2ADEC1A}"/>
    <cellStyle name="Normal 9 3 3 4 2 2" xfId="1062" xr:uid="{13583753-0422-48DB-A8B0-9A6295018CB2}"/>
    <cellStyle name="Normal 9 3 3 4 2 2 2" xfId="3116" xr:uid="{2E5C0DCA-6892-4A9A-8436-8A02D00E78FD}"/>
    <cellStyle name="Normal 9 3 3 4 2 2 2 2" xfId="11328" xr:uid="{42DB42F9-EC2E-4DDE-AE00-BBEBB18878E8}"/>
    <cellStyle name="Normal 9 3 3 4 2 2 2 3" xfId="7223" xr:uid="{46F98029-08AC-45EC-8689-D02A5A038531}"/>
    <cellStyle name="Normal 9 3 3 4 2 2 3" xfId="4142" xr:uid="{655B0420-2C46-47C3-887C-629B5EAB95C4}"/>
    <cellStyle name="Normal 9 3 3 4 2 2 3 2" xfId="12354" xr:uid="{4881C04F-F2C3-4F85-B997-86CE892CFD0C}"/>
    <cellStyle name="Normal 9 3 3 4 2 2 3 3" xfId="8249" xr:uid="{5E00A9D8-E58C-45E9-966D-DC99661B47C8}"/>
    <cellStyle name="Normal 9 3 3 4 2 2 4" xfId="2089" xr:uid="{DA09AD29-9717-4120-A96F-626F9DFE47D7}"/>
    <cellStyle name="Normal 9 3 3 4 2 2 4 2" xfId="10301" xr:uid="{58137946-4A55-451F-9CA9-DB20057D5FB8}"/>
    <cellStyle name="Normal 9 3 3 4 2 2 4 3" xfId="6196" xr:uid="{B241C9A0-D97A-4483-87DF-729A125AD00A}"/>
    <cellStyle name="Normal 9 3 3 4 2 2 5" xfId="9275" xr:uid="{661DA7F3-973E-4D8B-A54D-3A89CE4DC566}"/>
    <cellStyle name="Normal 9 3 3 4 2 2 6" xfId="5170" xr:uid="{06F4740D-5785-48DF-845F-4BFED02BB125}"/>
    <cellStyle name="Normal 9 3 3 4 2 3" xfId="2635" xr:uid="{8F6001A5-52C5-426C-A087-D740510FD6FA}"/>
    <cellStyle name="Normal 9 3 3 4 2 3 2" xfId="10847" xr:uid="{242262D6-0EC3-41CA-BF39-64F57DB444EC}"/>
    <cellStyle name="Normal 9 3 3 4 2 3 3" xfId="6742" xr:uid="{09007129-43CD-415F-8CCA-BC1F0169733C}"/>
    <cellStyle name="Normal 9 3 3 4 2 4" xfId="3661" xr:uid="{D940FBAE-ED67-4C7D-B426-DC2A51B5C24F}"/>
    <cellStyle name="Normal 9 3 3 4 2 4 2" xfId="11873" xr:uid="{5D8993AF-9B38-483A-95D1-17EA55412758}"/>
    <cellStyle name="Normal 9 3 3 4 2 4 3" xfId="7768" xr:uid="{68FAFB9C-FD3B-492E-A7B6-E54B2A351F70}"/>
    <cellStyle name="Normal 9 3 3 4 2 5" xfId="1608" xr:uid="{E795C811-D981-46D4-83FC-5CAE077FF49F}"/>
    <cellStyle name="Normal 9 3 3 4 2 5 2" xfId="9820" xr:uid="{F930C225-C5B4-4F85-B4F5-652AEF51DFD8}"/>
    <cellStyle name="Normal 9 3 3 4 2 5 3" xfId="5715" xr:uid="{36FF757B-03C5-4F5F-965D-BEF0677AC423}"/>
    <cellStyle name="Normal 9 3 3 4 2 6" xfId="8794" xr:uid="{51C2588A-1D09-4BA1-8B9B-397001AE6E0E}"/>
    <cellStyle name="Normal 9 3 3 4 2 7" xfId="4689" xr:uid="{9DF8FB2B-7618-4811-96B0-ADFB43550359}"/>
    <cellStyle name="Normal 9 3 3 4 3" xfId="820" xr:uid="{FFCF6150-82ED-452F-A451-7973202C68F8}"/>
    <cellStyle name="Normal 9 3 3 4 3 2" xfId="2874" xr:uid="{F26F5709-0253-4EF2-A27B-3C93AD11477E}"/>
    <cellStyle name="Normal 9 3 3 4 3 2 2" xfId="11086" xr:uid="{A8B99E05-1680-4C9E-BF9B-C73A6C9BC989}"/>
    <cellStyle name="Normal 9 3 3 4 3 2 3" xfId="6981" xr:uid="{A1C20615-7604-4BB4-8C3B-AF4FD5903CC6}"/>
    <cellStyle name="Normal 9 3 3 4 3 3" xfId="3900" xr:uid="{5F26234D-0AB6-49CA-A355-6893A66461AD}"/>
    <cellStyle name="Normal 9 3 3 4 3 3 2" xfId="12112" xr:uid="{B90190A8-2BED-4C7F-9994-60014FBF6E08}"/>
    <cellStyle name="Normal 9 3 3 4 3 3 3" xfId="8007" xr:uid="{AF1E0A7A-D4E6-407A-AD5B-2E201EADCBBF}"/>
    <cellStyle name="Normal 9 3 3 4 3 4" xfId="1847" xr:uid="{AE1E80F6-0519-4AC8-AB10-052C7D7D6FDF}"/>
    <cellStyle name="Normal 9 3 3 4 3 4 2" xfId="10059" xr:uid="{4EA8B018-4A5A-4FC5-A3E4-8A3D2761CA8F}"/>
    <cellStyle name="Normal 9 3 3 4 3 4 3" xfId="5954" xr:uid="{857EC5CA-D084-414A-940D-8EF64DEF6651}"/>
    <cellStyle name="Normal 9 3 3 4 3 5" xfId="9033" xr:uid="{9FE58517-80FD-41AB-8EBA-2E702537E481}"/>
    <cellStyle name="Normal 9 3 3 4 3 6" xfId="4928" xr:uid="{F7496C70-CA38-4F3A-84C8-87AA913A207E}"/>
    <cellStyle name="Normal 9 3 3 4 4" xfId="2393" xr:uid="{83AC536D-C3A7-490F-90E2-C9895B8270E0}"/>
    <cellStyle name="Normal 9 3 3 4 4 2" xfId="10605" xr:uid="{B0D2204F-9D01-4081-8B65-7F4A9C538901}"/>
    <cellStyle name="Normal 9 3 3 4 4 3" xfId="6500" xr:uid="{7613A0D4-F58D-484B-86BD-9E30FC7EA012}"/>
    <cellStyle name="Normal 9 3 3 4 5" xfId="3419" xr:uid="{4A61249B-1BF1-4F4A-851D-DBCB479B95E8}"/>
    <cellStyle name="Normal 9 3 3 4 5 2" xfId="11631" xr:uid="{B45AAB87-B96F-400C-A133-33182A38D92D}"/>
    <cellStyle name="Normal 9 3 3 4 5 3" xfId="7526" xr:uid="{0B96BA6D-C158-41FC-B365-3C43B759C99E}"/>
    <cellStyle name="Normal 9 3 3 4 6" xfId="1366" xr:uid="{01D9D374-C376-46A4-9548-717DF8CC9A23}"/>
    <cellStyle name="Normal 9 3 3 4 6 2" xfId="9578" xr:uid="{86FE1222-A853-4ED2-BA89-FFF858A31DC5}"/>
    <cellStyle name="Normal 9 3 3 4 6 3" xfId="5473" xr:uid="{1B1E7A6E-906D-48A9-B033-F181DC295B0E}"/>
    <cellStyle name="Normal 9 3 3 4 7" xfId="8552" xr:uid="{863192A6-7634-4CB1-A14B-8AF0C0E0BC6B}"/>
    <cellStyle name="Normal 9 3 3 4 8" xfId="4447" xr:uid="{C97DBB12-2B45-476B-AD0D-2B110B1B976F}"/>
    <cellStyle name="Normal 9 3 3 5" xfId="377" xr:uid="{B5B50F82-396A-4358-819F-BBC22D171149}"/>
    <cellStyle name="Normal 9 3 3 5 2" xfId="620" xr:uid="{5891FC0F-E22D-452C-9921-B125010BBD62}"/>
    <cellStyle name="Normal 9 3 3 5 2 2" xfId="1103" xr:uid="{6AA790B6-5CB8-413A-9BDA-7A61BD43F551}"/>
    <cellStyle name="Normal 9 3 3 5 2 2 2" xfId="3157" xr:uid="{92448577-DE02-4EE5-AA64-C8877B323EA6}"/>
    <cellStyle name="Normal 9 3 3 5 2 2 2 2" xfId="11369" xr:uid="{426ABB9E-2087-43CF-9168-14D20E0C0B52}"/>
    <cellStyle name="Normal 9 3 3 5 2 2 2 3" xfId="7264" xr:uid="{D9E87872-C24B-44F7-BCD7-D0ED2B23C608}"/>
    <cellStyle name="Normal 9 3 3 5 2 2 3" xfId="4183" xr:uid="{F825448F-A2BD-4515-8EC1-4E76E34F575F}"/>
    <cellStyle name="Normal 9 3 3 5 2 2 3 2" xfId="12395" xr:uid="{2DE62E8E-92E2-4A33-9E73-09AB18BD678E}"/>
    <cellStyle name="Normal 9 3 3 5 2 2 3 3" xfId="8290" xr:uid="{73738E88-F640-4E66-9802-B6A405B77643}"/>
    <cellStyle name="Normal 9 3 3 5 2 2 4" xfId="2130" xr:uid="{B0CE6803-A6D5-412B-8CD6-8455D3BBDE2C}"/>
    <cellStyle name="Normal 9 3 3 5 2 2 4 2" xfId="10342" xr:uid="{414AEE93-1C3A-4835-A502-0CD540ED4A0C}"/>
    <cellStyle name="Normal 9 3 3 5 2 2 4 3" xfId="6237" xr:uid="{F061B8BB-C1CF-45CC-8C4A-A9AFC9EEB31B}"/>
    <cellStyle name="Normal 9 3 3 5 2 2 5" xfId="9316" xr:uid="{F299568D-027B-4DC3-A3D3-4679BC640DF3}"/>
    <cellStyle name="Normal 9 3 3 5 2 2 6" xfId="5211" xr:uid="{3425009E-0071-4768-873A-76816EB0A94D}"/>
    <cellStyle name="Normal 9 3 3 5 2 3" xfId="2676" xr:uid="{8408EDFB-E757-4708-AF10-7262422BBF22}"/>
    <cellStyle name="Normal 9 3 3 5 2 3 2" xfId="10888" xr:uid="{51E6F4EA-22AC-4459-BB27-96D0C88BD474}"/>
    <cellStyle name="Normal 9 3 3 5 2 3 3" xfId="6783" xr:uid="{A85BA164-2721-4F7C-AED5-336C02249BEA}"/>
    <cellStyle name="Normal 9 3 3 5 2 4" xfId="3702" xr:uid="{3AFF98C9-CB36-45E5-86AC-FDA8F90EF0A4}"/>
    <cellStyle name="Normal 9 3 3 5 2 4 2" xfId="11914" xr:uid="{B9F11327-0F89-4796-A169-E8FCA6393E29}"/>
    <cellStyle name="Normal 9 3 3 5 2 4 3" xfId="7809" xr:uid="{9D135E0F-7AED-48D3-85C5-2D522F441704}"/>
    <cellStyle name="Normal 9 3 3 5 2 5" xfId="1649" xr:uid="{3F194E11-4FE6-4DD9-B8D1-C8E0440E8742}"/>
    <cellStyle name="Normal 9 3 3 5 2 5 2" xfId="9861" xr:uid="{5C7CC35B-EE4B-4A20-8A37-1E5DF72C2757}"/>
    <cellStyle name="Normal 9 3 3 5 2 5 3" xfId="5756" xr:uid="{C078E008-A778-4985-A012-46CC16FC2C76}"/>
    <cellStyle name="Normal 9 3 3 5 2 6" xfId="8835" xr:uid="{60565696-6F92-4F4C-B8AA-4EAA7B28FC87}"/>
    <cellStyle name="Normal 9 3 3 5 2 7" xfId="4730" xr:uid="{978ABF62-5ABB-4E87-A96F-3B6893695478}"/>
    <cellStyle name="Normal 9 3 3 5 3" xfId="861" xr:uid="{84CD93F1-475A-4948-AD77-EA6B04F63D0A}"/>
    <cellStyle name="Normal 9 3 3 5 3 2" xfId="2915" xr:uid="{62FF5BD6-40E6-40C9-9EA7-B26CCFE7BAC6}"/>
    <cellStyle name="Normal 9 3 3 5 3 2 2" xfId="11127" xr:uid="{D3F031F8-12E2-4929-9A7C-31AB34BEEA8B}"/>
    <cellStyle name="Normal 9 3 3 5 3 2 3" xfId="7022" xr:uid="{0BBB232B-13AB-4113-A961-F83FE5F0776A}"/>
    <cellStyle name="Normal 9 3 3 5 3 3" xfId="3941" xr:uid="{3728E68C-8885-4233-A84A-7097292F793B}"/>
    <cellStyle name="Normal 9 3 3 5 3 3 2" xfId="12153" xr:uid="{4A6942C3-EBC8-445F-B196-A0CEF456CFBE}"/>
    <cellStyle name="Normal 9 3 3 5 3 3 3" xfId="8048" xr:uid="{FE2EF814-D2EE-4E79-B078-9D59AC1F9179}"/>
    <cellStyle name="Normal 9 3 3 5 3 4" xfId="1888" xr:uid="{5442F009-923F-45F6-BF5E-40F3E9460512}"/>
    <cellStyle name="Normal 9 3 3 5 3 4 2" xfId="10100" xr:uid="{6A187831-ECC1-4E1B-8B14-3BD89C7303EE}"/>
    <cellStyle name="Normal 9 3 3 5 3 4 3" xfId="5995" xr:uid="{C179643D-0AC9-4323-866E-990243789B84}"/>
    <cellStyle name="Normal 9 3 3 5 3 5" xfId="9074" xr:uid="{CC79AF1C-4A37-4BDD-A9FD-D30BF2C85269}"/>
    <cellStyle name="Normal 9 3 3 5 3 6" xfId="4969" xr:uid="{FA765D6E-04D2-4116-9D9B-27B540AD550F}"/>
    <cellStyle name="Normal 9 3 3 5 4" xfId="2434" xr:uid="{2E21D191-1CB7-4BDD-A721-970C56B12775}"/>
    <cellStyle name="Normal 9 3 3 5 4 2" xfId="10646" xr:uid="{F54A5C0A-859A-4C8C-A53D-FAB236D5A690}"/>
    <cellStyle name="Normal 9 3 3 5 4 3" xfId="6541" xr:uid="{689E8637-FE52-4D76-BD21-26D3CB240336}"/>
    <cellStyle name="Normal 9 3 3 5 5" xfId="3460" xr:uid="{50B72BA1-9ADA-45C5-B003-619364E7F9EB}"/>
    <cellStyle name="Normal 9 3 3 5 5 2" xfId="11672" xr:uid="{7CE119F6-3AAF-4B24-B9CA-2C4E209E4AC3}"/>
    <cellStyle name="Normal 9 3 3 5 5 3" xfId="7567" xr:uid="{5CA60810-AE44-40A6-A952-7F853F0670EC}"/>
    <cellStyle name="Normal 9 3 3 5 6" xfId="1407" xr:uid="{735A77B6-4853-4CD6-8D57-6878EBAF7C0E}"/>
    <cellStyle name="Normal 9 3 3 5 6 2" xfId="9619" xr:uid="{66946A36-0149-49FC-A76A-889CB716D228}"/>
    <cellStyle name="Normal 9 3 3 5 6 3" xfId="5514" xr:uid="{3A1DA956-D81B-42F8-A844-3FF1B15E7049}"/>
    <cellStyle name="Normal 9 3 3 5 7" xfId="8593" xr:uid="{F64B4C2F-E0CD-4A62-A7F9-4750F0E268FA}"/>
    <cellStyle name="Normal 9 3 3 5 8" xfId="4488" xr:uid="{34943F98-B28C-41D3-8435-1BC08EC785B5}"/>
    <cellStyle name="Normal 9 3 3 6" xfId="418" xr:uid="{630B6EDE-7FFA-43E5-B11B-4CC037599D24}"/>
    <cellStyle name="Normal 9 3 3 6 2" xfId="661" xr:uid="{F41B0201-057D-46B0-864A-4BB5869ADCBF}"/>
    <cellStyle name="Normal 9 3 3 6 2 2" xfId="1144" xr:uid="{FA10BAF9-1EEB-44A0-90B6-7057A6B3E513}"/>
    <cellStyle name="Normal 9 3 3 6 2 2 2" xfId="3198" xr:uid="{18249323-08DB-4FC4-BC66-E750A9DD1801}"/>
    <cellStyle name="Normal 9 3 3 6 2 2 2 2" xfId="11410" xr:uid="{098464E2-9C76-4304-A5D6-6A3E047B7CBC}"/>
    <cellStyle name="Normal 9 3 3 6 2 2 2 3" xfId="7305" xr:uid="{40A54A77-E330-491D-B23B-E610CE33A2B5}"/>
    <cellStyle name="Normal 9 3 3 6 2 2 3" xfId="4224" xr:uid="{F9901EFB-1348-418A-871E-D41C9774A554}"/>
    <cellStyle name="Normal 9 3 3 6 2 2 3 2" xfId="12436" xr:uid="{CEA5051E-5CAF-4E6D-9703-E4A2A1F14BC4}"/>
    <cellStyle name="Normal 9 3 3 6 2 2 3 3" xfId="8331" xr:uid="{0505AD27-DB83-49FC-A506-582B7C400FF1}"/>
    <cellStyle name="Normal 9 3 3 6 2 2 4" xfId="2171" xr:uid="{76D0D9F5-17EB-4DB4-9758-C5DBD10DDE0A}"/>
    <cellStyle name="Normal 9 3 3 6 2 2 4 2" xfId="10383" xr:uid="{7F38D0CE-6603-48D8-9B35-58EE731515EB}"/>
    <cellStyle name="Normal 9 3 3 6 2 2 4 3" xfId="6278" xr:uid="{4620E314-404D-4F65-A029-228F31AEADBE}"/>
    <cellStyle name="Normal 9 3 3 6 2 2 5" xfId="9357" xr:uid="{1780AC0A-7CA9-452D-862C-749D768710B1}"/>
    <cellStyle name="Normal 9 3 3 6 2 2 6" xfId="5252" xr:uid="{A15CC7DD-FCBD-4462-B1B7-54C6CE6BA5E0}"/>
    <cellStyle name="Normal 9 3 3 6 2 3" xfId="2717" xr:uid="{DB9E16BC-B962-4515-8EEC-57F48C84B041}"/>
    <cellStyle name="Normal 9 3 3 6 2 3 2" xfId="10929" xr:uid="{3C61FEEC-B202-48D9-BD82-E9234D16AB52}"/>
    <cellStyle name="Normal 9 3 3 6 2 3 3" xfId="6824" xr:uid="{AF617EA4-14B7-48B3-92F0-348D55F9588A}"/>
    <cellStyle name="Normal 9 3 3 6 2 4" xfId="3743" xr:uid="{F292BE54-0310-49F0-85B2-64AD81EE551F}"/>
    <cellStyle name="Normal 9 3 3 6 2 4 2" xfId="11955" xr:uid="{0249E6E6-151B-4610-8211-E2175C1049FD}"/>
    <cellStyle name="Normal 9 3 3 6 2 4 3" xfId="7850" xr:uid="{CBD34D87-8810-4B59-9850-1D58FCAC0944}"/>
    <cellStyle name="Normal 9 3 3 6 2 5" xfId="1690" xr:uid="{5270DAD0-5F3D-494A-8B60-6DD731AA1625}"/>
    <cellStyle name="Normal 9 3 3 6 2 5 2" xfId="9902" xr:uid="{1A31EF35-82B3-4E04-8C56-FC5FD9FAE716}"/>
    <cellStyle name="Normal 9 3 3 6 2 5 3" xfId="5797" xr:uid="{167B3E48-4C2E-4582-867B-42C6594E202A}"/>
    <cellStyle name="Normal 9 3 3 6 2 6" xfId="8876" xr:uid="{FA6CFD0A-4E0F-438E-898E-0EF7ED698F23}"/>
    <cellStyle name="Normal 9 3 3 6 2 7" xfId="4771" xr:uid="{12414B8D-66D4-4F31-9F91-FA335E28EA5C}"/>
    <cellStyle name="Normal 9 3 3 6 3" xfId="902" xr:uid="{664C0FC8-AB9A-4FC9-A045-694A91B7D287}"/>
    <cellStyle name="Normal 9 3 3 6 3 2" xfId="2956" xr:uid="{DE2EBFCA-2E36-4D7A-840A-BFA69C236B46}"/>
    <cellStyle name="Normal 9 3 3 6 3 2 2" xfId="11168" xr:uid="{4FA74077-7724-4868-B1F1-CA3348C8CDFC}"/>
    <cellStyle name="Normal 9 3 3 6 3 2 3" xfId="7063" xr:uid="{01385377-FAEE-468E-AE57-48F7A2DAA272}"/>
    <cellStyle name="Normal 9 3 3 6 3 3" xfId="3982" xr:uid="{17741D7B-47AB-4779-859D-2155CA7A5BA5}"/>
    <cellStyle name="Normal 9 3 3 6 3 3 2" xfId="12194" xr:uid="{7E3AC96B-ADAB-46E5-A483-DE67FA6C8E4B}"/>
    <cellStyle name="Normal 9 3 3 6 3 3 3" xfId="8089" xr:uid="{D17DB3F5-8E0A-45D8-8075-FCA8133CCAA7}"/>
    <cellStyle name="Normal 9 3 3 6 3 4" xfId="1929" xr:uid="{50FC1AE3-88C4-4FF9-B137-110E49F3D1B3}"/>
    <cellStyle name="Normal 9 3 3 6 3 4 2" xfId="10141" xr:uid="{61413B61-E985-4A6C-916F-3913CF9C8A90}"/>
    <cellStyle name="Normal 9 3 3 6 3 4 3" xfId="6036" xr:uid="{5C396FC9-375A-4812-B83B-92EA13C1D35E}"/>
    <cellStyle name="Normal 9 3 3 6 3 5" xfId="9115" xr:uid="{BEBCDFA8-F6D9-4178-98AF-6BFC5C0F0D98}"/>
    <cellStyle name="Normal 9 3 3 6 3 6" xfId="5010" xr:uid="{60DD5C9C-0E2D-473B-B02B-C23931ADBF0F}"/>
    <cellStyle name="Normal 9 3 3 6 4" xfId="2475" xr:uid="{5BDB0CDA-9AA3-4F78-A61A-F032441FD6CE}"/>
    <cellStyle name="Normal 9 3 3 6 4 2" xfId="10687" xr:uid="{5A4CE626-5696-4688-BDE5-AE2F9BE8A716}"/>
    <cellStyle name="Normal 9 3 3 6 4 3" xfId="6582" xr:uid="{AE851806-FAB3-4F93-B5C2-ECEEEEC5F099}"/>
    <cellStyle name="Normal 9 3 3 6 5" xfId="3501" xr:uid="{90A68F8F-1A49-4532-B8E1-2BA7FD7F3039}"/>
    <cellStyle name="Normal 9 3 3 6 5 2" xfId="11713" xr:uid="{E394EB54-3B6D-4404-A26D-23E6ED34EB9C}"/>
    <cellStyle name="Normal 9 3 3 6 5 3" xfId="7608" xr:uid="{DA3B026E-1984-4CA9-9B40-5958D45E1628}"/>
    <cellStyle name="Normal 9 3 3 6 6" xfId="1448" xr:uid="{4D6A7083-E8FE-4D20-9A56-32DDFD18BBA1}"/>
    <cellStyle name="Normal 9 3 3 6 6 2" xfId="9660" xr:uid="{F18F429C-8823-4BC3-B17C-4D1E3EF8ACB4}"/>
    <cellStyle name="Normal 9 3 3 6 6 3" xfId="5555" xr:uid="{75B7F4D2-3D2F-4F3F-8FC7-BFAF28705CA0}"/>
    <cellStyle name="Normal 9 3 3 6 7" xfId="8634" xr:uid="{D2C9622B-FA43-465B-89D6-F993C05BA5BF}"/>
    <cellStyle name="Normal 9 3 3 6 8" xfId="4529" xr:uid="{DA6B9121-2430-4400-9484-85AAD5F61EAE}"/>
    <cellStyle name="Normal 9 3 3 7" xfId="276" xr:uid="{1810B784-AE66-43C8-86B6-50411093DD78}"/>
    <cellStyle name="Normal 9 3 3 7 2" xfId="522" xr:uid="{5A18ED74-44B3-4846-B36A-E93EA16F1C15}"/>
    <cellStyle name="Normal 9 3 3 7 2 2" xfId="1005" xr:uid="{AD5CCE5B-7FF9-4AF0-9A15-1A3F6EFAAF01}"/>
    <cellStyle name="Normal 9 3 3 7 2 2 2" xfId="3059" xr:uid="{1356BFD8-8FB8-46B9-AE82-E6AB7E7C5A12}"/>
    <cellStyle name="Normal 9 3 3 7 2 2 2 2" xfId="11271" xr:uid="{471356E1-F1F2-4778-B12A-C3101F2AF30F}"/>
    <cellStyle name="Normal 9 3 3 7 2 2 2 3" xfId="7166" xr:uid="{D98F693A-E91B-4CEC-ADF0-260D1D9F6928}"/>
    <cellStyle name="Normal 9 3 3 7 2 2 3" xfId="4085" xr:uid="{EB3ACA2C-4BD0-453D-9078-9E316263E83E}"/>
    <cellStyle name="Normal 9 3 3 7 2 2 3 2" xfId="12297" xr:uid="{52F65F73-98CC-4AFE-9FD3-80B9417CAF69}"/>
    <cellStyle name="Normal 9 3 3 7 2 2 3 3" xfId="8192" xr:uid="{6E7B128C-3DF3-4C16-9D60-0CB0926A20DE}"/>
    <cellStyle name="Normal 9 3 3 7 2 2 4" xfId="2032" xr:uid="{344D02B2-BB32-41CA-A760-3CC115FF7A10}"/>
    <cellStyle name="Normal 9 3 3 7 2 2 4 2" xfId="10244" xr:uid="{BD2C733E-A53A-46E3-8E1C-8BCDD1F30C8B}"/>
    <cellStyle name="Normal 9 3 3 7 2 2 4 3" xfId="6139" xr:uid="{9E48BAA6-71AF-4214-8A37-96D7739198AE}"/>
    <cellStyle name="Normal 9 3 3 7 2 2 5" xfId="9218" xr:uid="{9BF91A38-F78B-425C-BAAC-17EE7F4C4780}"/>
    <cellStyle name="Normal 9 3 3 7 2 2 6" xfId="5113" xr:uid="{F7295F7B-55F8-4FA8-8451-69B6A4984434}"/>
    <cellStyle name="Normal 9 3 3 7 2 3" xfId="2578" xr:uid="{BFDBE618-60F3-41E2-AB05-0C3C1F13BDB9}"/>
    <cellStyle name="Normal 9 3 3 7 2 3 2" xfId="10790" xr:uid="{59C72B1B-4D41-4377-A7B1-168A4529A0BD}"/>
    <cellStyle name="Normal 9 3 3 7 2 3 3" xfId="6685" xr:uid="{2AE2E321-6322-4D6F-A77A-CE6C25538075}"/>
    <cellStyle name="Normal 9 3 3 7 2 4" xfId="3604" xr:uid="{1ED96F2F-B96E-4EC7-B8D4-B9A4E174C000}"/>
    <cellStyle name="Normal 9 3 3 7 2 4 2" xfId="11816" xr:uid="{995E2749-D6FB-44A0-9C49-3A4ED7219C89}"/>
    <cellStyle name="Normal 9 3 3 7 2 4 3" xfId="7711" xr:uid="{5914F6D8-C484-4083-A82D-7D0E05D3C9B2}"/>
    <cellStyle name="Normal 9 3 3 7 2 5" xfId="1551" xr:uid="{9FE79453-2210-426B-8E15-E89E48BDBB48}"/>
    <cellStyle name="Normal 9 3 3 7 2 5 2" xfId="9763" xr:uid="{FE084A17-E9AF-4C8E-9B05-11ED8E030065}"/>
    <cellStyle name="Normal 9 3 3 7 2 5 3" xfId="5658" xr:uid="{B0349090-94AF-45D2-B270-439EB74CF08D}"/>
    <cellStyle name="Normal 9 3 3 7 2 6" xfId="8737" xr:uid="{08FECC21-B12C-46D6-B5AD-DB19D4735070}"/>
    <cellStyle name="Normal 9 3 3 7 2 7" xfId="4632" xr:uid="{7454841A-9B40-4E89-B63E-D3A929D5989E}"/>
    <cellStyle name="Normal 9 3 3 7 3" xfId="762" xr:uid="{E53C83CC-4322-4BC1-B98F-AC746541861E}"/>
    <cellStyle name="Normal 9 3 3 7 3 2" xfId="2816" xr:uid="{EE776D69-68E0-4776-98AF-44629DE9B351}"/>
    <cellStyle name="Normal 9 3 3 7 3 2 2" xfId="11028" xr:uid="{D4DC8D93-F9E4-42A5-98BC-63FF3E502B6F}"/>
    <cellStyle name="Normal 9 3 3 7 3 2 3" xfId="6923" xr:uid="{CDA2FC79-7361-4100-8510-02A410DFB262}"/>
    <cellStyle name="Normal 9 3 3 7 3 3" xfId="3842" xr:uid="{9A91EEB5-6A87-4E79-BF49-07D6C46BBC73}"/>
    <cellStyle name="Normal 9 3 3 7 3 3 2" xfId="12054" xr:uid="{1DC6AFD4-08BC-495F-B701-38CC91BCD89A}"/>
    <cellStyle name="Normal 9 3 3 7 3 3 3" xfId="7949" xr:uid="{65B8760A-59FE-4916-BFB8-C92AA4074D3E}"/>
    <cellStyle name="Normal 9 3 3 7 3 4" xfId="1789" xr:uid="{8E4FDDD0-4A60-430A-A889-6CC1DC992CF2}"/>
    <cellStyle name="Normal 9 3 3 7 3 4 2" xfId="10001" xr:uid="{8BA74C29-A2D1-4972-B76B-EDC3E53247BE}"/>
    <cellStyle name="Normal 9 3 3 7 3 4 3" xfId="5896" xr:uid="{540D0342-523B-4740-87C6-46B27530658C}"/>
    <cellStyle name="Normal 9 3 3 7 3 5" xfId="8975" xr:uid="{02584C05-7EB0-4F86-8DF4-7C2858E0DBAF}"/>
    <cellStyle name="Normal 9 3 3 7 3 6" xfId="4870" xr:uid="{8ACA7CD3-E3AA-488E-B2BE-71874457EB63}"/>
    <cellStyle name="Normal 9 3 3 7 4" xfId="2335" xr:uid="{6944C25E-ED78-4974-BB75-7C8C7A4D442B}"/>
    <cellStyle name="Normal 9 3 3 7 4 2" xfId="10547" xr:uid="{2D153223-729E-4042-BC02-340FDB8D4925}"/>
    <cellStyle name="Normal 9 3 3 7 4 3" xfId="6442" xr:uid="{BF3FF8DC-7380-4306-A26F-191B7D9018F1}"/>
    <cellStyle name="Normal 9 3 3 7 5" xfId="3361" xr:uid="{95421D61-468C-4984-A3AE-5CECA6E50795}"/>
    <cellStyle name="Normal 9 3 3 7 5 2" xfId="11573" xr:uid="{06EA6BFC-7172-4955-AE76-247A6659B6FC}"/>
    <cellStyle name="Normal 9 3 3 7 5 3" xfId="7468" xr:uid="{68F13B70-BD94-42EF-84FA-A9AF980DF0FE}"/>
    <cellStyle name="Normal 9 3 3 7 6" xfId="1308" xr:uid="{CDF3C2EB-100C-4D24-8F44-ABA030AF8D94}"/>
    <cellStyle name="Normal 9 3 3 7 6 2" xfId="9520" xr:uid="{40AEAD2F-5062-4BD6-806C-B9F4AFDEF4D1}"/>
    <cellStyle name="Normal 9 3 3 7 6 3" xfId="5415" xr:uid="{FD32DA67-A49E-44F0-99BF-D13362F35833}"/>
    <cellStyle name="Normal 9 3 3 7 7" xfId="8494" xr:uid="{4CC39994-0786-40A2-885B-C2224D58C0AD}"/>
    <cellStyle name="Normal 9 3 3 7 8" xfId="4389" xr:uid="{4A49D87D-C26B-4858-AB36-EF20596E82FF}"/>
    <cellStyle name="Normal 9 3 3 8" xfId="466" xr:uid="{B2FCDB4A-C562-45B4-A2C5-027C5B09C495}"/>
    <cellStyle name="Normal 9 3 3 8 2" xfId="949" xr:uid="{4E4F2610-0C53-427E-B570-1ABA5574D189}"/>
    <cellStyle name="Normal 9 3 3 8 2 2" xfId="3003" xr:uid="{7E1F3348-336E-4693-8503-94791303EC39}"/>
    <cellStyle name="Normal 9 3 3 8 2 2 2" xfId="11215" xr:uid="{981C4C58-6C68-488D-BF22-A055F32E3245}"/>
    <cellStyle name="Normal 9 3 3 8 2 2 3" xfId="7110" xr:uid="{8E6056DD-58F1-4F5A-A21A-C3D234B2011C}"/>
    <cellStyle name="Normal 9 3 3 8 2 3" xfId="4029" xr:uid="{B663F228-20A7-495D-AA2E-3BF6A2570AA7}"/>
    <cellStyle name="Normal 9 3 3 8 2 3 2" xfId="12241" xr:uid="{079DAFA3-A028-441D-86AA-0344923BFF31}"/>
    <cellStyle name="Normal 9 3 3 8 2 3 3" xfId="8136" xr:uid="{962517DF-2930-4293-8620-879583064390}"/>
    <cellStyle name="Normal 9 3 3 8 2 4" xfId="1976" xr:uid="{A8B7D1A5-521C-40F9-88CB-1D27F8F46125}"/>
    <cellStyle name="Normal 9 3 3 8 2 4 2" xfId="10188" xr:uid="{C3681396-29D3-4BD5-A638-29BA06715301}"/>
    <cellStyle name="Normal 9 3 3 8 2 4 3" xfId="6083" xr:uid="{00F90305-F2A3-4D12-AA78-32506BF66665}"/>
    <cellStyle name="Normal 9 3 3 8 2 5" xfId="9162" xr:uid="{8B079A7A-814F-4A54-84A6-E17433BDA703}"/>
    <cellStyle name="Normal 9 3 3 8 2 6" xfId="5057" xr:uid="{B10E2B04-022C-4B52-9108-186D9957B750}"/>
    <cellStyle name="Normal 9 3 3 8 3" xfId="2522" xr:uid="{8CEAB5E7-D341-4A8B-BD06-8F1EA917C2FC}"/>
    <cellStyle name="Normal 9 3 3 8 3 2" xfId="10734" xr:uid="{E4C10E69-3120-4CB0-A1B1-03FBF991DFC9}"/>
    <cellStyle name="Normal 9 3 3 8 3 3" xfId="6629" xr:uid="{409F1DC3-B049-45BF-95C2-20EE2F759625}"/>
    <cellStyle name="Normal 9 3 3 8 4" xfId="3548" xr:uid="{6BEB0625-FB6C-41F1-A663-575A2952C742}"/>
    <cellStyle name="Normal 9 3 3 8 4 2" xfId="11760" xr:uid="{A9B102E6-F84B-4D5C-BB17-C4EEE20924EF}"/>
    <cellStyle name="Normal 9 3 3 8 4 3" xfId="7655" xr:uid="{80B9FCF2-C8FC-4894-BADE-680A40AA7063}"/>
    <cellStyle name="Normal 9 3 3 8 5" xfId="1495" xr:uid="{001727EB-F550-4CC6-8AE0-FD0E0AF85CA7}"/>
    <cellStyle name="Normal 9 3 3 8 5 2" xfId="9707" xr:uid="{13B20F8A-9FA8-4386-9E23-25DD9A657AFA}"/>
    <cellStyle name="Normal 9 3 3 8 5 3" xfId="5602" xr:uid="{E3723486-F4F4-4448-929D-5E9C9DD9B2DE}"/>
    <cellStyle name="Normal 9 3 3 8 6" xfId="8681" xr:uid="{E880B941-2953-4F8B-8828-4F9BA1A9E9DA}"/>
    <cellStyle name="Normal 9 3 3 8 7" xfId="4576" xr:uid="{294A391C-6E62-4969-A41E-F90B4F7AAC7B}"/>
    <cellStyle name="Normal 9 3 3 9" xfId="218" xr:uid="{BE3A139B-BB67-4CAE-B664-3D4A58B37221}"/>
    <cellStyle name="Normal 9 3 3 9 2" xfId="2277" xr:uid="{51DABB8D-C092-40A2-9255-FFC71BA90E57}"/>
    <cellStyle name="Normal 9 3 3 9 2 2" xfId="10489" xr:uid="{DBBD9EC0-0A0B-4D14-B3DA-12D146B5F574}"/>
    <cellStyle name="Normal 9 3 3 9 2 3" xfId="6384" xr:uid="{2B76E1A3-95E0-427C-9734-CABEA5178260}"/>
    <cellStyle name="Normal 9 3 3 9 3" xfId="3303" xr:uid="{3F826167-C881-45AB-BE0D-3DDC528E232F}"/>
    <cellStyle name="Normal 9 3 3 9 3 2" xfId="11515" xr:uid="{8F6FA3AC-B656-4C67-BF98-84D910BBF353}"/>
    <cellStyle name="Normal 9 3 3 9 3 3" xfId="7410" xr:uid="{E63F7C0B-EC73-4085-B45A-6DD072D450A4}"/>
    <cellStyle name="Normal 9 3 3 9 4" xfId="1250" xr:uid="{5D0A8BAC-9596-4BFA-B0E2-47EDF4F8E830}"/>
    <cellStyle name="Normal 9 3 3 9 4 2" xfId="9462" xr:uid="{CC1838F5-910A-46B4-9AAB-8595D0FC6D6C}"/>
    <cellStyle name="Normal 9 3 3 9 4 3" xfId="5357" xr:uid="{2FFA0B6D-4348-4799-8A56-1EC7EAFBB797}"/>
    <cellStyle name="Normal 9 3 3 9 5" xfId="8436" xr:uid="{5437E93E-0F69-44EC-8A9D-91F647BD26AF}"/>
    <cellStyle name="Normal 9 3 3 9 6" xfId="4331" xr:uid="{F1EC5C8F-9047-4E09-86A0-3D31864E12CB}"/>
    <cellStyle name="Normal 9 3 4" xfId="154" xr:uid="{B9B0800D-452C-46BD-B7DB-B6EE0E7AB40B}"/>
    <cellStyle name="Normal 9 3 4 10" xfId="2221" xr:uid="{9BB0AC29-DE54-4B4D-A791-D7063F0F4BD6}"/>
    <cellStyle name="Normal 9 3 4 10 2" xfId="10433" xr:uid="{E767C50A-B295-49A6-80CA-688EB0259F75}"/>
    <cellStyle name="Normal 9 3 4 10 3" xfId="6328" xr:uid="{2A083430-9ED7-46DA-B010-7AE4365E38E2}"/>
    <cellStyle name="Normal 9 3 4 11" xfId="3247" xr:uid="{DCE3DA28-5960-4C56-B617-525508CE9D53}"/>
    <cellStyle name="Normal 9 3 4 11 2" xfId="11459" xr:uid="{4BF2D581-886C-430A-B60C-FC2A9BF90B6C}"/>
    <cellStyle name="Normal 9 3 4 11 3" xfId="7354" xr:uid="{0CB86788-890D-4F74-A77E-618564DCA9D8}"/>
    <cellStyle name="Normal 9 3 4 12" xfId="1194" xr:uid="{0ADA57D6-8308-4313-B00D-4D5F4CCA63C9}"/>
    <cellStyle name="Normal 9 3 4 12 2" xfId="9406" xr:uid="{E0600731-AFF0-4207-BF2E-C9C3D23546E0}"/>
    <cellStyle name="Normal 9 3 4 12 3" xfId="5301" xr:uid="{753BC656-0828-4EE3-91BC-41D21D160E07}"/>
    <cellStyle name="Normal 9 3 4 13" xfId="8380" xr:uid="{4358C199-D0DB-411B-9A59-BE4A3B3561FF}"/>
    <cellStyle name="Normal 9 3 4 14" xfId="4275" xr:uid="{13C1421D-1924-4A9F-9E9A-F43C96DF6A96}"/>
    <cellStyle name="Normal 9 3 4 2" xfId="198" xr:uid="{C67F47BA-D1B1-45A4-9C5E-B9BABFA7CA07}"/>
    <cellStyle name="Normal 9 3 4 2 10" xfId="4312" xr:uid="{5465BE5B-F435-4188-9605-3AD827FD74D8}"/>
    <cellStyle name="Normal 9 3 4 2 2" xfId="314" xr:uid="{BB7DD0E5-2948-488C-8D66-0C1E7540A454}"/>
    <cellStyle name="Normal 9 3 4 2 2 2" xfId="559" xr:uid="{103316C1-A6CA-4D9B-8E1E-1C7750DCEC72}"/>
    <cellStyle name="Normal 9 3 4 2 2 2 2" xfId="1042" xr:uid="{412B7162-D83B-4863-BC7F-4993DEBB21D4}"/>
    <cellStyle name="Normal 9 3 4 2 2 2 2 2" xfId="3096" xr:uid="{767DC07C-B19D-42AC-BC45-17C8FE4C577B}"/>
    <cellStyle name="Normal 9 3 4 2 2 2 2 2 2" xfId="11308" xr:uid="{310B1BAD-544D-453F-8640-9D6E975AB1B8}"/>
    <cellStyle name="Normal 9 3 4 2 2 2 2 2 3" xfId="7203" xr:uid="{BF832E43-D249-4DF5-9886-4424B23ACC4C}"/>
    <cellStyle name="Normal 9 3 4 2 2 2 2 3" xfId="4122" xr:uid="{BE150F50-7351-4FED-919F-CF3E194F0E0B}"/>
    <cellStyle name="Normal 9 3 4 2 2 2 2 3 2" xfId="12334" xr:uid="{1F15DFE8-B009-4B6A-93B3-0656179F582D}"/>
    <cellStyle name="Normal 9 3 4 2 2 2 2 3 3" xfId="8229" xr:uid="{F1E0EEDB-8BCC-4EE4-948F-E88F0182BE9A}"/>
    <cellStyle name="Normal 9 3 4 2 2 2 2 4" xfId="2069" xr:uid="{B65B4F0A-E34A-4C38-8FAB-7078F0B201EE}"/>
    <cellStyle name="Normal 9 3 4 2 2 2 2 4 2" xfId="10281" xr:uid="{9AF45EC5-88CB-4D08-A28B-B9FC322963BC}"/>
    <cellStyle name="Normal 9 3 4 2 2 2 2 4 3" xfId="6176" xr:uid="{368A88B7-83B5-4D2D-BE02-777B87E6BE09}"/>
    <cellStyle name="Normal 9 3 4 2 2 2 2 5" xfId="9255" xr:uid="{8941F7FA-8A79-40C9-8AF0-A4763C0697E4}"/>
    <cellStyle name="Normal 9 3 4 2 2 2 2 6" xfId="5150" xr:uid="{9BCAD4A0-28E0-478F-8D4A-DE3BE39E1364}"/>
    <cellStyle name="Normal 9 3 4 2 2 2 3" xfId="2615" xr:uid="{86B23BF2-8FBF-460E-91E3-2F7BDC1A3F53}"/>
    <cellStyle name="Normal 9 3 4 2 2 2 3 2" xfId="10827" xr:uid="{DAB2E1A3-6784-4864-B8A4-5972EF9E9E50}"/>
    <cellStyle name="Normal 9 3 4 2 2 2 3 3" xfId="6722" xr:uid="{7BA64BF0-AE99-4488-8B09-95611A46DE88}"/>
    <cellStyle name="Normal 9 3 4 2 2 2 4" xfId="3641" xr:uid="{3B14E0BA-1010-489B-B4FF-05765CB163A9}"/>
    <cellStyle name="Normal 9 3 4 2 2 2 4 2" xfId="11853" xr:uid="{E2A3A9FE-1694-471B-A7B9-80EF825D16ED}"/>
    <cellStyle name="Normal 9 3 4 2 2 2 4 3" xfId="7748" xr:uid="{3BF14CB7-5CA8-41F9-9140-6BBED57A1ACE}"/>
    <cellStyle name="Normal 9 3 4 2 2 2 5" xfId="1588" xr:uid="{DE22E68D-CC90-446E-8E02-C87BF7EBD5E6}"/>
    <cellStyle name="Normal 9 3 4 2 2 2 5 2" xfId="9800" xr:uid="{EC1A9441-59D3-4A37-B64A-897BA50DE6EE}"/>
    <cellStyle name="Normal 9 3 4 2 2 2 5 3" xfId="5695" xr:uid="{F0C329DE-E966-47AF-A99C-E9857B501AB3}"/>
    <cellStyle name="Normal 9 3 4 2 2 2 6" xfId="8774" xr:uid="{EB6915B8-CB91-445D-8A35-1BAE73892003}"/>
    <cellStyle name="Normal 9 3 4 2 2 2 7" xfId="4669" xr:uid="{226E005F-46CF-48BE-BED8-126818ABF4C3}"/>
    <cellStyle name="Normal 9 3 4 2 2 3" xfId="800" xr:uid="{F626979A-90DD-4F3E-9F39-76188C95F128}"/>
    <cellStyle name="Normal 9 3 4 2 2 3 2" xfId="2854" xr:uid="{6F518FBA-7987-4574-95C9-CA98B263ACA2}"/>
    <cellStyle name="Normal 9 3 4 2 2 3 2 2" xfId="11066" xr:uid="{6D4619FA-1F91-4202-9217-5DB151D0B564}"/>
    <cellStyle name="Normal 9 3 4 2 2 3 2 3" xfId="6961" xr:uid="{C62583A4-215E-4D3E-9CDE-174220D7B1A9}"/>
    <cellStyle name="Normal 9 3 4 2 2 3 3" xfId="3880" xr:uid="{DDE1DEE4-7FE6-4293-93EE-D4A008F2D4E4}"/>
    <cellStyle name="Normal 9 3 4 2 2 3 3 2" xfId="12092" xr:uid="{9E8E20D6-48FF-43F6-832E-60834595F6DF}"/>
    <cellStyle name="Normal 9 3 4 2 2 3 3 3" xfId="7987" xr:uid="{718BA3B4-139F-46B9-B7B4-9F86C9FB3C47}"/>
    <cellStyle name="Normal 9 3 4 2 2 3 4" xfId="1827" xr:uid="{17876A53-10EB-4A70-A9BD-B264DBA948A1}"/>
    <cellStyle name="Normal 9 3 4 2 2 3 4 2" xfId="10039" xr:uid="{CA0B632B-0F25-4BC6-A8E0-E444CA7CD596}"/>
    <cellStyle name="Normal 9 3 4 2 2 3 4 3" xfId="5934" xr:uid="{F57512E6-9983-45F9-A1C1-BCAB48F44ED6}"/>
    <cellStyle name="Normal 9 3 4 2 2 3 5" xfId="9013" xr:uid="{EC918C2C-2426-4B93-993C-E8874F8960A7}"/>
    <cellStyle name="Normal 9 3 4 2 2 3 6" xfId="4908" xr:uid="{609DB373-FD23-4B24-A1CB-D0BB6F4BFA6D}"/>
    <cellStyle name="Normal 9 3 4 2 2 4" xfId="2373" xr:uid="{E32E1022-57E4-4033-BBA4-079FD01A1305}"/>
    <cellStyle name="Normal 9 3 4 2 2 4 2" xfId="10585" xr:uid="{9B4FB70D-1811-4EB3-8540-2E419E66CBED}"/>
    <cellStyle name="Normal 9 3 4 2 2 4 3" xfId="6480" xr:uid="{92C03778-3FFC-4D3F-810E-5625496D3F96}"/>
    <cellStyle name="Normal 9 3 4 2 2 5" xfId="3399" xr:uid="{287E2AB9-71A4-4115-9CB4-B20AA016F980}"/>
    <cellStyle name="Normal 9 3 4 2 2 5 2" xfId="11611" xr:uid="{3F738F72-F8FA-4A61-8940-93A1F0132D1D}"/>
    <cellStyle name="Normal 9 3 4 2 2 5 3" xfId="7506" xr:uid="{A3EE7EAB-B3EB-4D7C-B8BD-C0293D21AF32}"/>
    <cellStyle name="Normal 9 3 4 2 2 6" xfId="1346" xr:uid="{F648283B-351F-4665-9F47-58967A5D9DAD}"/>
    <cellStyle name="Normal 9 3 4 2 2 6 2" xfId="9558" xr:uid="{0C1D5C78-5C41-4022-969E-88ABBBCCA2E0}"/>
    <cellStyle name="Normal 9 3 4 2 2 6 3" xfId="5453" xr:uid="{4DB6462C-7E5A-4E7A-8F28-5D29CFAA0705}"/>
    <cellStyle name="Normal 9 3 4 2 2 7" xfId="8532" xr:uid="{1D9AB894-D848-46D2-81A6-0242714FEAE4}"/>
    <cellStyle name="Normal 9 3 4 2 2 8" xfId="4427" xr:uid="{0EC6C414-CF5D-412F-AB9F-8C08A5162078}"/>
    <cellStyle name="Normal 9 3 4 2 3" xfId="502" xr:uid="{63DADDB6-B887-4FAB-A50E-B0FAFAD56DED}"/>
    <cellStyle name="Normal 9 3 4 2 3 2" xfId="985" xr:uid="{68F5BEF1-BEDE-4FA4-AB3F-FCF8C57D1E31}"/>
    <cellStyle name="Normal 9 3 4 2 3 2 2" xfId="3039" xr:uid="{966B3AE7-BF07-4328-A061-5231E80AD7D8}"/>
    <cellStyle name="Normal 9 3 4 2 3 2 2 2" xfId="11251" xr:uid="{3217B8FC-4BDC-422F-A0E8-71B6DC25B541}"/>
    <cellStyle name="Normal 9 3 4 2 3 2 2 3" xfId="7146" xr:uid="{0451B96F-FB29-4687-974F-FA3385BA4D5D}"/>
    <cellStyle name="Normal 9 3 4 2 3 2 3" xfId="4065" xr:uid="{2D5ABBAC-B61B-426B-BBA9-F1B8FD94C5F3}"/>
    <cellStyle name="Normal 9 3 4 2 3 2 3 2" xfId="12277" xr:uid="{446F55B8-4289-46B4-9373-17068FCD883A}"/>
    <cellStyle name="Normal 9 3 4 2 3 2 3 3" xfId="8172" xr:uid="{AF2D7B72-3C35-4AF1-B563-FD2D1E69FAEF}"/>
    <cellStyle name="Normal 9 3 4 2 3 2 4" xfId="2012" xr:uid="{2D4E06EE-C458-4FA7-92C2-584F49E6C5B3}"/>
    <cellStyle name="Normal 9 3 4 2 3 2 4 2" xfId="10224" xr:uid="{F8485259-3DF6-4A34-ABFD-78C0F816566E}"/>
    <cellStyle name="Normal 9 3 4 2 3 2 4 3" xfId="6119" xr:uid="{2DDA1D16-9552-40E9-B1F4-A2B1F1999B3A}"/>
    <cellStyle name="Normal 9 3 4 2 3 2 5" xfId="9198" xr:uid="{EB0695D6-7710-4BF5-A562-05A54BF9DACE}"/>
    <cellStyle name="Normal 9 3 4 2 3 2 6" xfId="5093" xr:uid="{0B5DCB41-EE95-4E28-BE5B-E1EC1E161BF3}"/>
    <cellStyle name="Normal 9 3 4 2 3 3" xfId="2558" xr:uid="{EC873DA1-EBC9-4963-9679-C06A6B1FA646}"/>
    <cellStyle name="Normal 9 3 4 2 3 3 2" xfId="10770" xr:uid="{62ECBA78-E707-4363-A5CA-AF60A0E44C75}"/>
    <cellStyle name="Normal 9 3 4 2 3 3 3" xfId="6665" xr:uid="{C29004AA-D07B-4CDE-98E1-C19C6EF6F889}"/>
    <cellStyle name="Normal 9 3 4 2 3 4" xfId="3584" xr:uid="{B451AA3D-3D96-4064-99AF-53DCB168BBA1}"/>
    <cellStyle name="Normal 9 3 4 2 3 4 2" xfId="11796" xr:uid="{480FC381-3F78-449D-8D5E-3F40B969B5BE}"/>
    <cellStyle name="Normal 9 3 4 2 3 4 3" xfId="7691" xr:uid="{75D5271D-5B4D-44D3-B70D-E1970EAC58A0}"/>
    <cellStyle name="Normal 9 3 4 2 3 5" xfId="1531" xr:uid="{0E064A32-30F2-41FA-82F9-FE4E6046F4DF}"/>
    <cellStyle name="Normal 9 3 4 2 3 5 2" xfId="9743" xr:uid="{B96E4D31-0CD6-4D47-8799-36818B32E4DB}"/>
    <cellStyle name="Normal 9 3 4 2 3 5 3" xfId="5638" xr:uid="{97C8D66E-1B25-4258-82F9-5C739D226482}"/>
    <cellStyle name="Normal 9 3 4 2 3 6" xfId="8717" xr:uid="{36730DAF-A4C7-4C5E-B651-8ADA57CAADD1}"/>
    <cellStyle name="Normal 9 3 4 2 3 7" xfId="4612" xr:uid="{2767AD39-196D-40C1-94B6-9FA43C32D04F}"/>
    <cellStyle name="Normal 9 3 4 2 4" xfId="256" xr:uid="{F139A278-33B7-48EC-9A7F-E367C8B6E7D9}"/>
    <cellStyle name="Normal 9 3 4 2 4 2" xfId="2315" xr:uid="{8EF49D79-24C8-4C02-8490-9D5CD4063A92}"/>
    <cellStyle name="Normal 9 3 4 2 4 2 2" xfId="10527" xr:uid="{5F9C14D9-105D-4A59-98E7-C42B748C220E}"/>
    <cellStyle name="Normal 9 3 4 2 4 2 3" xfId="6422" xr:uid="{8FF091A7-0409-45C2-96B9-C162E4CB36E9}"/>
    <cellStyle name="Normal 9 3 4 2 4 3" xfId="3341" xr:uid="{33F14686-6205-47EA-8F37-DB6C637E2376}"/>
    <cellStyle name="Normal 9 3 4 2 4 3 2" xfId="11553" xr:uid="{DF61BEB3-C0F0-45B3-9B87-1C4BB1A2BC38}"/>
    <cellStyle name="Normal 9 3 4 2 4 3 3" xfId="7448" xr:uid="{3A9C07BA-8A00-4B3E-877C-C1EC027D0613}"/>
    <cellStyle name="Normal 9 3 4 2 4 4" xfId="1288" xr:uid="{CDA69509-58D5-4485-A750-8F3DF72F2EBE}"/>
    <cellStyle name="Normal 9 3 4 2 4 4 2" xfId="9500" xr:uid="{B6C2228B-8BA7-405A-A5E9-4F1EBC01448D}"/>
    <cellStyle name="Normal 9 3 4 2 4 4 3" xfId="5395" xr:uid="{8496B6D1-534E-42EE-BA99-FB3F6B75686D}"/>
    <cellStyle name="Normal 9 3 4 2 4 5" xfId="8474" xr:uid="{3A4F0348-BA42-4C47-94F7-E4B417DC887E}"/>
    <cellStyle name="Normal 9 3 4 2 4 6" xfId="4369" xr:uid="{65E82EB6-6171-450C-A7E7-981ACA04EC4E}"/>
    <cellStyle name="Normal 9 3 4 2 5" xfId="742" xr:uid="{59535962-1EB4-4783-8E83-969E558D938B}"/>
    <cellStyle name="Normal 9 3 4 2 5 2" xfId="2796" xr:uid="{332460A6-59D0-406B-828C-AACB0DB407B6}"/>
    <cellStyle name="Normal 9 3 4 2 5 2 2" xfId="11008" xr:uid="{29204846-B6A9-4A5B-B8DE-54973D510FC2}"/>
    <cellStyle name="Normal 9 3 4 2 5 2 3" xfId="6903" xr:uid="{8781D01A-43DC-4127-A5BC-E27905C76342}"/>
    <cellStyle name="Normal 9 3 4 2 5 3" xfId="3822" xr:uid="{144202D9-59BC-415F-8671-3C414DAD4890}"/>
    <cellStyle name="Normal 9 3 4 2 5 3 2" xfId="12034" xr:uid="{20441092-2AFB-47D9-AFC0-8098D3D3BE53}"/>
    <cellStyle name="Normal 9 3 4 2 5 3 3" xfId="7929" xr:uid="{73E445F1-9452-4FFF-AF43-11235A2ECFE2}"/>
    <cellStyle name="Normal 9 3 4 2 5 4" xfId="1769" xr:uid="{7A956FFE-1904-40DA-AF77-C1FFB76B95BC}"/>
    <cellStyle name="Normal 9 3 4 2 5 4 2" xfId="9981" xr:uid="{9BF0EED9-B635-4DE8-8F7D-379EA3165C53}"/>
    <cellStyle name="Normal 9 3 4 2 5 4 3" xfId="5876" xr:uid="{A740FCE8-0298-4971-B35D-69A3A130B0E0}"/>
    <cellStyle name="Normal 9 3 4 2 5 5" xfId="8955" xr:uid="{38415FBB-37DE-4455-99D0-5CCA4099B021}"/>
    <cellStyle name="Normal 9 3 4 2 5 6" xfId="4850" xr:uid="{0C450751-4052-4E7B-AB52-CAAB7A5ED751}"/>
    <cellStyle name="Normal 9 3 4 2 6" xfId="2258" xr:uid="{077C7B1C-D7D5-4724-9536-3A9482F17678}"/>
    <cellStyle name="Normal 9 3 4 2 6 2" xfId="10470" xr:uid="{7C17F983-5F1F-4AEC-9FB0-716EF81F3E49}"/>
    <cellStyle name="Normal 9 3 4 2 6 3" xfId="6365" xr:uid="{C4FD2B49-1CBF-4999-A54A-A5409D8DB96E}"/>
    <cellStyle name="Normal 9 3 4 2 7" xfId="3284" xr:uid="{6C3861DC-A358-4BA3-9CD1-3163F625F169}"/>
    <cellStyle name="Normal 9 3 4 2 7 2" xfId="11496" xr:uid="{ABF59322-E46E-4CCE-BBA7-A198C511A389}"/>
    <cellStyle name="Normal 9 3 4 2 7 3" xfId="7391" xr:uid="{F536513A-D0AA-4A45-ADF7-3511B60B9161}"/>
    <cellStyle name="Normal 9 3 4 2 8" xfId="1231" xr:uid="{1A2AFB2E-B552-4808-A6D0-DC43523326C6}"/>
    <cellStyle name="Normal 9 3 4 2 8 2" xfId="9443" xr:uid="{EB652BF0-433F-4191-BBDD-2A575991BA24}"/>
    <cellStyle name="Normal 9 3 4 2 8 3" xfId="5338" xr:uid="{9D336690-5305-4855-8E02-F55102DDD46D}"/>
    <cellStyle name="Normal 9 3 4 2 9" xfId="8417" xr:uid="{D315C703-E3F4-496C-BC68-D0E9A0862E75}"/>
    <cellStyle name="Normal 9 3 4 3" xfId="335" xr:uid="{3BFC030F-4A5F-40A3-A28C-A15F4C66A7C1}"/>
    <cellStyle name="Normal 9 3 4 3 2" xfId="580" xr:uid="{97072B96-AEEE-4B8A-9597-B822D2113E9C}"/>
    <cellStyle name="Normal 9 3 4 3 2 2" xfId="1063" xr:uid="{0FA9C8FA-CE46-4EAC-99AE-1357BA815242}"/>
    <cellStyle name="Normal 9 3 4 3 2 2 2" xfId="3117" xr:uid="{293E3F68-6759-4A6E-8DEF-4072B278F902}"/>
    <cellStyle name="Normal 9 3 4 3 2 2 2 2" xfId="11329" xr:uid="{8095ED43-0ABA-4DA1-BC5E-BF7AACC51D21}"/>
    <cellStyle name="Normal 9 3 4 3 2 2 2 3" xfId="7224" xr:uid="{74EB152A-CD20-4030-8F6E-65C5F5A00147}"/>
    <cellStyle name="Normal 9 3 4 3 2 2 3" xfId="4143" xr:uid="{A2C0443E-4B08-4651-A4DB-FB90109FE495}"/>
    <cellStyle name="Normal 9 3 4 3 2 2 3 2" xfId="12355" xr:uid="{C0E6C277-13A4-4F9A-8C52-0E34D8437691}"/>
    <cellStyle name="Normal 9 3 4 3 2 2 3 3" xfId="8250" xr:uid="{72C86896-D26D-4233-B174-10C97C0D6DF9}"/>
    <cellStyle name="Normal 9 3 4 3 2 2 4" xfId="2090" xr:uid="{35DB9090-387C-4406-8CAD-D7833162A41C}"/>
    <cellStyle name="Normal 9 3 4 3 2 2 4 2" xfId="10302" xr:uid="{FD5F76BE-87E3-4D11-A811-3A84175CF4FD}"/>
    <cellStyle name="Normal 9 3 4 3 2 2 4 3" xfId="6197" xr:uid="{7D847BE6-6DE5-4C40-815B-A70A777B67B9}"/>
    <cellStyle name="Normal 9 3 4 3 2 2 5" xfId="9276" xr:uid="{43AABAF7-731E-456B-A5ED-2DA8C699B263}"/>
    <cellStyle name="Normal 9 3 4 3 2 2 6" xfId="5171" xr:uid="{9B8E86D8-4834-4958-995A-9FF7067625BD}"/>
    <cellStyle name="Normal 9 3 4 3 2 3" xfId="2636" xr:uid="{1B98AF01-61C8-4285-9F67-34C0086E0111}"/>
    <cellStyle name="Normal 9 3 4 3 2 3 2" xfId="10848" xr:uid="{AA794330-453A-483B-852C-982231CA7C8C}"/>
    <cellStyle name="Normal 9 3 4 3 2 3 3" xfId="6743" xr:uid="{67A5DED4-A2B6-4495-B52A-E1E20A9D2F6E}"/>
    <cellStyle name="Normal 9 3 4 3 2 4" xfId="3662" xr:uid="{12A87426-98E8-4841-B310-4D794E194FB1}"/>
    <cellStyle name="Normal 9 3 4 3 2 4 2" xfId="11874" xr:uid="{E3BDFA8E-2026-4B6E-9A20-C8BD75FD9C84}"/>
    <cellStyle name="Normal 9 3 4 3 2 4 3" xfId="7769" xr:uid="{A6AE270A-0CBB-4972-B310-0F82744EDD4C}"/>
    <cellStyle name="Normal 9 3 4 3 2 5" xfId="1609" xr:uid="{810AE8CC-BCAA-4E64-BA21-F9B9AB95F3EC}"/>
    <cellStyle name="Normal 9 3 4 3 2 5 2" xfId="9821" xr:uid="{1D361ADF-BC33-45C3-AA34-A39E309AFDE3}"/>
    <cellStyle name="Normal 9 3 4 3 2 5 3" xfId="5716" xr:uid="{B4C170CC-ED66-4AE7-889C-DF2846A290E9}"/>
    <cellStyle name="Normal 9 3 4 3 2 6" xfId="8795" xr:uid="{2E32B02F-EDD5-46E8-9795-DA45BD4B13AC}"/>
    <cellStyle name="Normal 9 3 4 3 2 7" xfId="4690" xr:uid="{9A6FAD2E-F96B-421E-8D6C-471BFE963675}"/>
    <cellStyle name="Normal 9 3 4 3 3" xfId="821" xr:uid="{29A2F908-6A00-4334-BF3E-EB0D008C2DD5}"/>
    <cellStyle name="Normal 9 3 4 3 3 2" xfId="2875" xr:uid="{0D6D49EA-A2E7-45FB-B0BF-2CF237F12838}"/>
    <cellStyle name="Normal 9 3 4 3 3 2 2" xfId="11087" xr:uid="{838ADC14-082B-474A-B3E2-162021BD98C4}"/>
    <cellStyle name="Normal 9 3 4 3 3 2 3" xfId="6982" xr:uid="{223D2168-03B5-4B0C-80F9-9CB7B5C73332}"/>
    <cellStyle name="Normal 9 3 4 3 3 3" xfId="3901" xr:uid="{F7010D66-7C9E-47DD-996B-DD54C7FFDA43}"/>
    <cellStyle name="Normal 9 3 4 3 3 3 2" xfId="12113" xr:uid="{551B59B2-BE31-4ABA-BA14-881CC54CBAD4}"/>
    <cellStyle name="Normal 9 3 4 3 3 3 3" xfId="8008" xr:uid="{355AFE52-2A27-402C-BF98-1BF3D7C682EF}"/>
    <cellStyle name="Normal 9 3 4 3 3 4" xfId="1848" xr:uid="{2245CC97-6AF5-4AA3-A397-896912D2199B}"/>
    <cellStyle name="Normal 9 3 4 3 3 4 2" xfId="10060" xr:uid="{EBD973EB-04EC-44C4-B227-2DE75280DC1D}"/>
    <cellStyle name="Normal 9 3 4 3 3 4 3" xfId="5955" xr:uid="{9D79CBB9-C147-4931-A75D-82BC099CA6C9}"/>
    <cellStyle name="Normal 9 3 4 3 3 5" xfId="9034" xr:uid="{55493296-7E8D-4CAE-BAE9-1A1F767A4D55}"/>
    <cellStyle name="Normal 9 3 4 3 3 6" xfId="4929" xr:uid="{4CBF6EBE-5E79-4F4C-AEA4-EC9E2319224E}"/>
    <cellStyle name="Normal 9 3 4 3 4" xfId="2394" xr:uid="{B74524E8-443B-40B5-BA94-43BABF80A5AB}"/>
    <cellStyle name="Normal 9 3 4 3 4 2" xfId="10606" xr:uid="{4FED9C5D-E77E-415C-A6F3-0816B6BF0FFB}"/>
    <cellStyle name="Normal 9 3 4 3 4 3" xfId="6501" xr:uid="{C037484D-EC51-4885-87CA-A642E53EAEA6}"/>
    <cellStyle name="Normal 9 3 4 3 5" xfId="3420" xr:uid="{CD08AE75-D431-4EBC-9D41-FE19ED46CA96}"/>
    <cellStyle name="Normal 9 3 4 3 5 2" xfId="11632" xr:uid="{C6191034-9966-4BC7-B628-2D4E0B5D1B97}"/>
    <cellStyle name="Normal 9 3 4 3 5 3" xfId="7527" xr:uid="{1D1466E8-1B9F-415D-BBB6-480A05934EDC}"/>
    <cellStyle name="Normal 9 3 4 3 6" xfId="1367" xr:uid="{991E976D-D290-476D-B9F6-A07A822949C3}"/>
    <cellStyle name="Normal 9 3 4 3 6 2" xfId="9579" xr:uid="{39D23588-6A4F-4FCA-896D-BCE20058E9D3}"/>
    <cellStyle name="Normal 9 3 4 3 6 3" xfId="5474" xr:uid="{F1371530-2B0C-4295-9CC4-789649604E46}"/>
    <cellStyle name="Normal 9 3 4 3 7" xfId="8553" xr:uid="{B6E8460C-92C7-4A9B-AF10-F64A182D6C2F}"/>
    <cellStyle name="Normal 9 3 4 3 8" xfId="4448" xr:uid="{36F700F4-F66B-407A-935F-CFBFA3D8282A}"/>
    <cellStyle name="Normal 9 3 4 4" xfId="378" xr:uid="{4EBE431D-3EC4-4131-B668-1BE333601E52}"/>
    <cellStyle name="Normal 9 3 4 4 2" xfId="621" xr:uid="{F9CF9F50-E652-4758-832B-387952AB9EF6}"/>
    <cellStyle name="Normal 9 3 4 4 2 2" xfId="1104" xr:uid="{C108DCCF-60C8-4B59-ADC2-52CD56998F37}"/>
    <cellStyle name="Normal 9 3 4 4 2 2 2" xfId="3158" xr:uid="{04733D40-30C4-4031-8633-A97C22F5D717}"/>
    <cellStyle name="Normal 9 3 4 4 2 2 2 2" xfId="11370" xr:uid="{18D06AB8-E3D2-4015-9D06-83B434C5358F}"/>
    <cellStyle name="Normal 9 3 4 4 2 2 2 3" xfId="7265" xr:uid="{A5256987-1800-44E7-BECB-FF711CAC51FF}"/>
    <cellStyle name="Normal 9 3 4 4 2 2 3" xfId="4184" xr:uid="{5665A31F-60E5-4828-B861-11B16344695B}"/>
    <cellStyle name="Normal 9 3 4 4 2 2 3 2" xfId="12396" xr:uid="{C273A5F3-7EA1-4C05-8510-8D5F9E93D0FA}"/>
    <cellStyle name="Normal 9 3 4 4 2 2 3 3" xfId="8291" xr:uid="{B11B03B2-A627-499A-BA6E-7C9E7408B195}"/>
    <cellStyle name="Normal 9 3 4 4 2 2 4" xfId="2131" xr:uid="{EB37AD47-95B2-4201-85DC-D0E8B0704BE8}"/>
    <cellStyle name="Normal 9 3 4 4 2 2 4 2" xfId="10343" xr:uid="{2718374D-2898-49C7-9F5E-E1282D5A7D63}"/>
    <cellStyle name="Normal 9 3 4 4 2 2 4 3" xfId="6238" xr:uid="{392440A2-807A-41DA-A6B5-5A8DDE5B99E3}"/>
    <cellStyle name="Normal 9 3 4 4 2 2 5" xfId="9317" xr:uid="{248F7FA1-20A8-417A-B7DE-1DD8DB7E9FE1}"/>
    <cellStyle name="Normal 9 3 4 4 2 2 6" xfId="5212" xr:uid="{08688C51-73EA-437F-B21F-FCE6A8753CE3}"/>
    <cellStyle name="Normal 9 3 4 4 2 3" xfId="2677" xr:uid="{28553B35-BFD4-403C-8986-BD20C6F861B5}"/>
    <cellStyle name="Normal 9 3 4 4 2 3 2" xfId="10889" xr:uid="{B3F5A573-8A91-47DB-AF45-00A8D0E820D2}"/>
    <cellStyle name="Normal 9 3 4 4 2 3 3" xfId="6784" xr:uid="{352FCD2E-34EA-46BA-BCD2-AA603D073228}"/>
    <cellStyle name="Normal 9 3 4 4 2 4" xfId="3703" xr:uid="{8A53E63D-7407-47AF-B30D-D9B9E66850EF}"/>
    <cellStyle name="Normal 9 3 4 4 2 4 2" xfId="11915" xr:uid="{96BE17F8-0A4F-4BEC-AEC0-A9CB11485183}"/>
    <cellStyle name="Normal 9 3 4 4 2 4 3" xfId="7810" xr:uid="{DC5CB8E1-1E3F-46DE-BF29-CD9A9A2B892B}"/>
    <cellStyle name="Normal 9 3 4 4 2 5" xfId="1650" xr:uid="{CF7B634F-F94B-40BE-B074-A610BCA78F12}"/>
    <cellStyle name="Normal 9 3 4 4 2 5 2" xfId="9862" xr:uid="{8B06FD35-8F15-49B4-86CA-F070AF320086}"/>
    <cellStyle name="Normal 9 3 4 4 2 5 3" xfId="5757" xr:uid="{5FD477EB-CDF8-4DB4-8AE0-1F2D4A0627A6}"/>
    <cellStyle name="Normal 9 3 4 4 2 6" xfId="8836" xr:uid="{0FA6C2BC-31ED-4707-B1AE-C43E48B06AA5}"/>
    <cellStyle name="Normal 9 3 4 4 2 7" xfId="4731" xr:uid="{69FD33B7-E34C-4878-8BFB-B2B8B26B10E7}"/>
    <cellStyle name="Normal 9 3 4 4 3" xfId="862" xr:uid="{EE09EA11-0B50-4587-AC4D-ADFB7F110C83}"/>
    <cellStyle name="Normal 9 3 4 4 3 2" xfId="2916" xr:uid="{76F41087-B1C1-4F04-AED4-458D5B7673CD}"/>
    <cellStyle name="Normal 9 3 4 4 3 2 2" xfId="11128" xr:uid="{9693D737-3046-48E9-9835-F459C3E00C68}"/>
    <cellStyle name="Normal 9 3 4 4 3 2 3" xfId="7023" xr:uid="{C67D3022-2F14-4FEE-87B7-C526D17B9806}"/>
    <cellStyle name="Normal 9 3 4 4 3 3" xfId="3942" xr:uid="{F9526C0B-1D0E-4B89-8A2F-93BEDD3510CF}"/>
    <cellStyle name="Normal 9 3 4 4 3 3 2" xfId="12154" xr:uid="{7D20E125-F272-4C28-B76C-1658AA1B2D44}"/>
    <cellStyle name="Normal 9 3 4 4 3 3 3" xfId="8049" xr:uid="{7BC6342A-9471-44D0-B397-75FEA428859C}"/>
    <cellStyle name="Normal 9 3 4 4 3 4" xfId="1889" xr:uid="{60A9A4CD-DC6C-41CD-9CBB-04CB7F6C6776}"/>
    <cellStyle name="Normal 9 3 4 4 3 4 2" xfId="10101" xr:uid="{B6C50153-781B-4B37-8374-0396F435997E}"/>
    <cellStyle name="Normal 9 3 4 4 3 4 3" xfId="5996" xr:uid="{147EC849-B48E-41E8-8BE1-5E9205F1FBBE}"/>
    <cellStyle name="Normal 9 3 4 4 3 5" xfId="9075" xr:uid="{7CB70DA7-D3E5-4CC8-889E-63BCC8762122}"/>
    <cellStyle name="Normal 9 3 4 4 3 6" xfId="4970" xr:uid="{53A49A07-9E23-414F-A49B-F3A9E81EEA7E}"/>
    <cellStyle name="Normal 9 3 4 4 4" xfId="2435" xr:uid="{059564B2-3072-4F0E-973A-7DE078F6F267}"/>
    <cellStyle name="Normal 9 3 4 4 4 2" xfId="10647" xr:uid="{5949C533-F93A-45C0-9A35-33AFF11A3875}"/>
    <cellStyle name="Normal 9 3 4 4 4 3" xfId="6542" xr:uid="{E2198AA9-E73C-4873-9E25-2A376CC77B42}"/>
    <cellStyle name="Normal 9 3 4 4 5" xfId="3461" xr:uid="{59E0845B-C27C-4036-B56E-23DE8540F739}"/>
    <cellStyle name="Normal 9 3 4 4 5 2" xfId="11673" xr:uid="{E3852987-29DB-42FA-B609-F7183A142FC8}"/>
    <cellStyle name="Normal 9 3 4 4 5 3" xfId="7568" xr:uid="{A7B0D695-422C-4481-8DF2-FD0410A63E05}"/>
    <cellStyle name="Normal 9 3 4 4 6" xfId="1408" xr:uid="{B68BF4D0-9188-4462-898C-BA9E606E6C8A}"/>
    <cellStyle name="Normal 9 3 4 4 6 2" xfId="9620" xr:uid="{CA02C44B-11B4-44ED-94AC-B48E14515CF9}"/>
    <cellStyle name="Normal 9 3 4 4 6 3" xfId="5515" xr:uid="{77E00F9E-9146-453A-941A-99152A5FA63A}"/>
    <cellStyle name="Normal 9 3 4 4 7" xfId="8594" xr:uid="{77B880F8-29D4-4BB6-84CE-A553C565FE94}"/>
    <cellStyle name="Normal 9 3 4 4 8" xfId="4489" xr:uid="{0BF41265-53BE-4110-BAAF-CD0E9FC18363}"/>
    <cellStyle name="Normal 9 3 4 5" xfId="419" xr:uid="{04EBF545-1413-4230-9767-D6F77B364B43}"/>
    <cellStyle name="Normal 9 3 4 5 2" xfId="662" xr:uid="{1C1FB6E9-41CA-442C-AA3D-0FA5B02E1082}"/>
    <cellStyle name="Normal 9 3 4 5 2 2" xfId="1145" xr:uid="{D1BCB2A3-F8B4-4B6B-9C55-1F0FE22358CF}"/>
    <cellStyle name="Normal 9 3 4 5 2 2 2" xfId="3199" xr:uid="{47C173A7-2555-4A0D-AFF5-12307BE4A327}"/>
    <cellStyle name="Normal 9 3 4 5 2 2 2 2" xfId="11411" xr:uid="{19DBF788-AECC-4A35-8AD7-4096574AF803}"/>
    <cellStyle name="Normal 9 3 4 5 2 2 2 3" xfId="7306" xr:uid="{6039BB6C-3362-4938-878A-27E237111ACD}"/>
    <cellStyle name="Normal 9 3 4 5 2 2 3" xfId="4225" xr:uid="{96DED7A9-0B16-45C3-B9A8-DF2BCD3A3730}"/>
    <cellStyle name="Normal 9 3 4 5 2 2 3 2" xfId="12437" xr:uid="{B7933BA4-C999-43FF-90DD-CEEACFE42D80}"/>
    <cellStyle name="Normal 9 3 4 5 2 2 3 3" xfId="8332" xr:uid="{2E8F22CC-C07B-488C-B01E-2ACA8B7DCE51}"/>
    <cellStyle name="Normal 9 3 4 5 2 2 4" xfId="2172" xr:uid="{25F7E6E7-79FE-4461-95AF-9FFB1625CB0D}"/>
    <cellStyle name="Normal 9 3 4 5 2 2 4 2" xfId="10384" xr:uid="{EB8114A6-83AB-4162-9705-79928217654C}"/>
    <cellStyle name="Normal 9 3 4 5 2 2 4 3" xfId="6279" xr:uid="{E1B6B664-0000-4F70-B6F5-E03033F6CF6E}"/>
    <cellStyle name="Normal 9 3 4 5 2 2 5" xfId="9358" xr:uid="{BB2480CD-671F-4AB5-8777-A47D9832E982}"/>
    <cellStyle name="Normal 9 3 4 5 2 2 6" xfId="5253" xr:uid="{EFE83196-7A12-4365-A1DE-F0FA15631CB2}"/>
    <cellStyle name="Normal 9 3 4 5 2 3" xfId="2718" xr:uid="{EE73EC1F-3C5E-4399-8BFF-07606ABCF23B}"/>
    <cellStyle name="Normal 9 3 4 5 2 3 2" xfId="10930" xr:uid="{5552F8F0-C285-499D-99FC-4B9128D5E5A9}"/>
    <cellStyle name="Normal 9 3 4 5 2 3 3" xfId="6825" xr:uid="{8BBCC175-1E5F-419F-87AE-741B3A2FE332}"/>
    <cellStyle name="Normal 9 3 4 5 2 4" xfId="3744" xr:uid="{58D86AB0-333E-4B4D-8B8C-A0B6691558DE}"/>
    <cellStyle name="Normal 9 3 4 5 2 4 2" xfId="11956" xr:uid="{1937E01F-73A6-4D05-B98E-26F15400F9C4}"/>
    <cellStyle name="Normal 9 3 4 5 2 4 3" xfId="7851" xr:uid="{6A9C2C89-65D0-4B8F-8237-9CFAEA1F8DF6}"/>
    <cellStyle name="Normal 9 3 4 5 2 5" xfId="1691" xr:uid="{D992E26D-3D88-4A51-9DDE-B51F0AE4B04A}"/>
    <cellStyle name="Normal 9 3 4 5 2 5 2" xfId="9903" xr:uid="{346D6D95-5610-4721-9ACD-5358FBA8F244}"/>
    <cellStyle name="Normal 9 3 4 5 2 5 3" xfId="5798" xr:uid="{B21EAE67-DACF-4249-89D3-F7BB9A4F6C52}"/>
    <cellStyle name="Normal 9 3 4 5 2 6" xfId="8877" xr:uid="{11BFEB52-3AAF-4599-BDCB-232EF5128E3B}"/>
    <cellStyle name="Normal 9 3 4 5 2 7" xfId="4772" xr:uid="{C159DA5B-BA1C-42B3-8CCA-5ECD590C5DAD}"/>
    <cellStyle name="Normal 9 3 4 5 3" xfId="903" xr:uid="{EFC7BBC3-9638-4038-B57D-060DC3364A19}"/>
    <cellStyle name="Normal 9 3 4 5 3 2" xfId="2957" xr:uid="{C528099E-BEC4-456D-96CC-F8C6D791D7B6}"/>
    <cellStyle name="Normal 9 3 4 5 3 2 2" xfId="11169" xr:uid="{8A79E558-B9D5-40ED-818F-8F9F47933BF6}"/>
    <cellStyle name="Normal 9 3 4 5 3 2 3" xfId="7064" xr:uid="{E559612C-0AFD-4C63-B36A-FC93B361F6E4}"/>
    <cellStyle name="Normal 9 3 4 5 3 3" xfId="3983" xr:uid="{E532FF3E-9851-40ED-948B-B3AE9E8A5C9E}"/>
    <cellStyle name="Normal 9 3 4 5 3 3 2" xfId="12195" xr:uid="{1F8686AC-BD1A-4C3D-AED9-5AF1FC0BA103}"/>
    <cellStyle name="Normal 9 3 4 5 3 3 3" xfId="8090" xr:uid="{B3E68093-10EA-44C7-B56C-AF730DBA652C}"/>
    <cellStyle name="Normal 9 3 4 5 3 4" xfId="1930" xr:uid="{575D0909-0DA5-4F61-9BDD-A24B4CCDA67B}"/>
    <cellStyle name="Normal 9 3 4 5 3 4 2" xfId="10142" xr:uid="{F219BC6A-FCC6-451C-A357-ED92BE195A70}"/>
    <cellStyle name="Normal 9 3 4 5 3 4 3" xfId="6037" xr:uid="{9ADBDE54-5AE2-4173-BCEB-51DC22C214B6}"/>
    <cellStyle name="Normal 9 3 4 5 3 5" xfId="9116" xr:uid="{C48E5ECB-465C-455E-8AB5-B9E7370974F6}"/>
    <cellStyle name="Normal 9 3 4 5 3 6" xfId="5011" xr:uid="{5ED494B6-57B5-4C20-A0B2-7BAEF0962F69}"/>
    <cellStyle name="Normal 9 3 4 5 4" xfId="2476" xr:uid="{AC1286C5-FEF5-49B9-9DD4-B8C27F087758}"/>
    <cellStyle name="Normal 9 3 4 5 4 2" xfId="10688" xr:uid="{EB75EF57-3AA1-4AAC-B07E-C57E5C8335EE}"/>
    <cellStyle name="Normal 9 3 4 5 4 3" xfId="6583" xr:uid="{AF66C3C8-14BF-4A36-8FE4-73F7ADB9A29C}"/>
    <cellStyle name="Normal 9 3 4 5 5" xfId="3502" xr:uid="{5BEC5EB9-673B-480D-820D-7E47DDC22ABF}"/>
    <cellStyle name="Normal 9 3 4 5 5 2" xfId="11714" xr:uid="{C2697C72-023A-453F-828D-3E8707727564}"/>
    <cellStyle name="Normal 9 3 4 5 5 3" xfId="7609" xr:uid="{3E744A28-25EE-492A-886B-8F3D6A9ADEF0}"/>
    <cellStyle name="Normal 9 3 4 5 6" xfId="1449" xr:uid="{88395A05-9389-45CB-AB34-42993480F1EC}"/>
    <cellStyle name="Normal 9 3 4 5 6 2" xfId="9661" xr:uid="{83178680-54F3-4FEC-8A30-47EA67A7151E}"/>
    <cellStyle name="Normal 9 3 4 5 6 3" xfId="5556" xr:uid="{3D41FEDE-7A07-4B0D-88C3-03CE20459310}"/>
    <cellStyle name="Normal 9 3 4 5 7" xfId="8635" xr:uid="{2E39E1E8-61A5-42E9-8499-3DD5366F5817}"/>
    <cellStyle name="Normal 9 3 4 5 8" xfId="4530" xr:uid="{3C7B0832-A9C7-49BD-B5B6-0D1BB28CE8F4}"/>
    <cellStyle name="Normal 9 3 4 6" xfId="277" xr:uid="{87270A37-4A91-4174-87B2-FE1BA29F3A7C}"/>
    <cellStyle name="Normal 9 3 4 6 2" xfId="523" xr:uid="{47201945-32A6-45B0-984B-915BB6CD6C9B}"/>
    <cellStyle name="Normal 9 3 4 6 2 2" xfId="1006" xr:uid="{E6E7685B-18B3-4F03-BAA0-30D3A4810E75}"/>
    <cellStyle name="Normal 9 3 4 6 2 2 2" xfId="3060" xr:uid="{6D7BAF66-0EA7-4086-832E-2711E521B222}"/>
    <cellStyle name="Normal 9 3 4 6 2 2 2 2" xfId="11272" xr:uid="{290F916F-1C0E-4EE2-B08C-32CA9EFE683F}"/>
    <cellStyle name="Normal 9 3 4 6 2 2 2 3" xfId="7167" xr:uid="{103D3BD6-5D4D-4238-8E1A-F1093467E1B2}"/>
    <cellStyle name="Normal 9 3 4 6 2 2 3" xfId="4086" xr:uid="{2F35EFD0-2734-4516-A4E2-D377C73E088A}"/>
    <cellStyle name="Normal 9 3 4 6 2 2 3 2" xfId="12298" xr:uid="{AE1464A0-FF30-4797-9CA3-68D6CE5BFB44}"/>
    <cellStyle name="Normal 9 3 4 6 2 2 3 3" xfId="8193" xr:uid="{81E4F157-C811-4EC5-89C2-B1B7860F410D}"/>
    <cellStyle name="Normal 9 3 4 6 2 2 4" xfId="2033" xr:uid="{45EF6AC5-D471-4DF2-B61C-C0CF30AB81A2}"/>
    <cellStyle name="Normal 9 3 4 6 2 2 4 2" xfId="10245" xr:uid="{649BF9FF-C9C6-4233-8B5D-5354AC86EE2F}"/>
    <cellStyle name="Normal 9 3 4 6 2 2 4 3" xfId="6140" xr:uid="{57514535-34D0-4BE6-BB63-5ECE89D2A2BD}"/>
    <cellStyle name="Normal 9 3 4 6 2 2 5" xfId="9219" xr:uid="{1937C3F2-F162-4EEA-82C4-D373DEFE07F3}"/>
    <cellStyle name="Normal 9 3 4 6 2 2 6" xfId="5114" xr:uid="{FAD67050-D987-4D97-9077-F7C3C7951F4D}"/>
    <cellStyle name="Normal 9 3 4 6 2 3" xfId="2579" xr:uid="{53583F62-D08B-4CE7-818C-463DADFF95CC}"/>
    <cellStyle name="Normal 9 3 4 6 2 3 2" xfId="10791" xr:uid="{795B8CFB-3104-4964-921A-0FCAFDFD9942}"/>
    <cellStyle name="Normal 9 3 4 6 2 3 3" xfId="6686" xr:uid="{0FEF519D-577F-41C5-BF9F-90030C270829}"/>
    <cellStyle name="Normal 9 3 4 6 2 4" xfId="3605" xr:uid="{9219CD87-F4BD-4344-BCD3-F21B5D4B390D}"/>
    <cellStyle name="Normal 9 3 4 6 2 4 2" xfId="11817" xr:uid="{EAA8204A-C2BB-4A64-A6AC-1387575FEAE8}"/>
    <cellStyle name="Normal 9 3 4 6 2 4 3" xfId="7712" xr:uid="{F5C92A05-D557-4EAC-A02C-3EF4E2967703}"/>
    <cellStyle name="Normal 9 3 4 6 2 5" xfId="1552" xr:uid="{9037E3A7-F36E-49BE-8D01-488DB36073EB}"/>
    <cellStyle name="Normal 9 3 4 6 2 5 2" xfId="9764" xr:uid="{FCF18B83-0761-4C3F-855A-35C8617D619C}"/>
    <cellStyle name="Normal 9 3 4 6 2 5 3" xfId="5659" xr:uid="{EB7FCC2A-76B5-4457-A4A2-2965E9C364E2}"/>
    <cellStyle name="Normal 9 3 4 6 2 6" xfId="8738" xr:uid="{F3C24EE2-6C51-4192-BEED-598E35DF2C9A}"/>
    <cellStyle name="Normal 9 3 4 6 2 7" xfId="4633" xr:uid="{8D9830DD-9976-460A-A826-9BC5FB056743}"/>
    <cellStyle name="Normal 9 3 4 6 3" xfId="763" xr:uid="{3F3C9B80-B7B8-4169-8B69-48B984ED06A6}"/>
    <cellStyle name="Normal 9 3 4 6 3 2" xfId="2817" xr:uid="{3B4DA9CA-8604-4C00-B87B-85312B54803B}"/>
    <cellStyle name="Normal 9 3 4 6 3 2 2" xfId="11029" xr:uid="{C8210DAC-CC90-47D5-A77B-8311082A8557}"/>
    <cellStyle name="Normal 9 3 4 6 3 2 3" xfId="6924" xr:uid="{3976614D-B7CB-43BA-86AD-C71DBE39D3AD}"/>
    <cellStyle name="Normal 9 3 4 6 3 3" xfId="3843" xr:uid="{7664EA9F-93E8-4429-A3B3-3E3372611358}"/>
    <cellStyle name="Normal 9 3 4 6 3 3 2" xfId="12055" xr:uid="{023ECBC0-F3FC-4B9A-84C9-A20F549CC0EB}"/>
    <cellStyle name="Normal 9 3 4 6 3 3 3" xfId="7950" xr:uid="{346FE3EF-D326-42B3-A55F-016C719BE57E}"/>
    <cellStyle name="Normal 9 3 4 6 3 4" xfId="1790" xr:uid="{EA8E1BFB-7C4B-45B3-8563-73851C3E1B2A}"/>
    <cellStyle name="Normal 9 3 4 6 3 4 2" xfId="10002" xr:uid="{B33E2F92-392C-48F8-9C50-F569E9AC317F}"/>
    <cellStyle name="Normal 9 3 4 6 3 4 3" xfId="5897" xr:uid="{63991EE4-5179-40DF-9E81-A1F43F483131}"/>
    <cellStyle name="Normal 9 3 4 6 3 5" xfId="8976" xr:uid="{F1DC8640-AFEF-4A77-98AD-01AF48A8645B}"/>
    <cellStyle name="Normal 9 3 4 6 3 6" xfId="4871" xr:uid="{8ACEC379-4380-4693-BD87-FE4F5A65CE96}"/>
    <cellStyle name="Normal 9 3 4 6 4" xfId="2336" xr:uid="{77A70098-9BAE-46A7-BD59-F262E8AF2950}"/>
    <cellStyle name="Normal 9 3 4 6 4 2" xfId="10548" xr:uid="{72D7E263-0287-4785-A537-FF5B2D1E50F7}"/>
    <cellStyle name="Normal 9 3 4 6 4 3" xfId="6443" xr:uid="{B6D684BE-E270-4C52-8827-3093F1EB76F1}"/>
    <cellStyle name="Normal 9 3 4 6 5" xfId="3362" xr:uid="{47239C22-CC21-4987-BB72-FB5008A4AC32}"/>
    <cellStyle name="Normal 9 3 4 6 5 2" xfId="11574" xr:uid="{DF573287-5040-4BE1-B056-18DB3C441FF1}"/>
    <cellStyle name="Normal 9 3 4 6 5 3" xfId="7469" xr:uid="{E5AFC57D-6281-4E8F-B27E-63B1E4826386}"/>
    <cellStyle name="Normal 9 3 4 6 6" xfId="1309" xr:uid="{FFF015FE-4C10-438E-BC8D-8BA5D3AFBEE6}"/>
    <cellStyle name="Normal 9 3 4 6 6 2" xfId="9521" xr:uid="{AA6A5DBE-BFBE-4DEA-AC43-D43D992B0176}"/>
    <cellStyle name="Normal 9 3 4 6 6 3" xfId="5416" xr:uid="{923432CC-B7DE-42A7-95BD-5E3682F9ECA2}"/>
    <cellStyle name="Normal 9 3 4 6 7" xfId="8495" xr:uid="{8AC83E1B-DE0C-43DD-A0A5-D882DC86B068}"/>
    <cellStyle name="Normal 9 3 4 6 8" xfId="4390" xr:uid="{54669F45-F6BB-4473-8685-3E715BB3FB64}"/>
    <cellStyle name="Normal 9 3 4 7" xfId="467" xr:uid="{85C9E93F-6885-44F8-ACDA-EDA4ADF0B8BF}"/>
    <cellStyle name="Normal 9 3 4 7 2" xfId="950" xr:uid="{33B4574E-CCD9-4F59-93F3-BE32B65F4028}"/>
    <cellStyle name="Normal 9 3 4 7 2 2" xfId="3004" xr:uid="{8B8E6807-188E-41CE-98D8-8621D98ADC6C}"/>
    <cellStyle name="Normal 9 3 4 7 2 2 2" xfId="11216" xr:uid="{ECBD13C8-8A4E-4D4B-9E6A-7530EB3F1F5C}"/>
    <cellStyle name="Normal 9 3 4 7 2 2 3" xfId="7111" xr:uid="{FB9876D8-0273-4178-B1C4-75A5B5068D7E}"/>
    <cellStyle name="Normal 9 3 4 7 2 3" xfId="4030" xr:uid="{CC195EAD-B1BB-4A0A-A94C-33777E236198}"/>
    <cellStyle name="Normal 9 3 4 7 2 3 2" xfId="12242" xr:uid="{88B5D133-C0EF-49A9-8739-4F610CA9D3FA}"/>
    <cellStyle name="Normal 9 3 4 7 2 3 3" xfId="8137" xr:uid="{106AAED4-1B80-47D7-B8CA-28A705545712}"/>
    <cellStyle name="Normal 9 3 4 7 2 4" xfId="1977" xr:uid="{E4E24FAD-7D2A-4164-833E-721FAD30BCEB}"/>
    <cellStyle name="Normal 9 3 4 7 2 4 2" xfId="10189" xr:uid="{2703757E-331B-42C3-B6F6-5E3E33B6DA09}"/>
    <cellStyle name="Normal 9 3 4 7 2 4 3" xfId="6084" xr:uid="{50106D94-A97D-43D3-BEEE-49CAB153B9FF}"/>
    <cellStyle name="Normal 9 3 4 7 2 5" xfId="9163" xr:uid="{969BA27F-6B99-4611-8B0D-21105701DD6B}"/>
    <cellStyle name="Normal 9 3 4 7 2 6" xfId="5058" xr:uid="{F3B01450-908A-4FFC-98F1-A5428CE7FAE0}"/>
    <cellStyle name="Normal 9 3 4 7 3" xfId="2523" xr:uid="{57E3298A-97FD-4B9E-B960-861D44CE8D5F}"/>
    <cellStyle name="Normal 9 3 4 7 3 2" xfId="10735" xr:uid="{4E3CEFF2-5080-4EB5-9C10-295AA18D1C57}"/>
    <cellStyle name="Normal 9 3 4 7 3 3" xfId="6630" xr:uid="{959EB53A-2A53-4A65-B643-0A507D0DEDCE}"/>
    <cellStyle name="Normal 9 3 4 7 4" xfId="3549" xr:uid="{B27BB3D6-DB23-4D50-898D-C24A0EA29DA4}"/>
    <cellStyle name="Normal 9 3 4 7 4 2" xfId="11761" xr:uid="{33391159-FA15-418F-8105-5B9A3BA51E9A}"/>
    <cellStyle name="Normal 9 3 4 7 4 3" xfId="7656" xr:uid="{FADAFE6E-5BBC-4221-9405-66FFF260EA3D}"/>
    <cellStyle name="Normal 9 3 4 7 5" xfId="1496" xr:uid="{DFA0E6B9-F089-4B6B-95A5-020C42975B6F}"/>
    <cellStyle name="Normal 9 3 4 7 5 2" xfId="9708" xr:uid="{042DF79F-53AA-45CF-856B-F793044A8037}"/>
    <cellStyle name="Normal 9 3 4 7 5 3" xfId="5603" xr:uid="{37D7A3BA-1021-4129-A568-6D86481671D2}"/>
    <cellStyle name="Normal 9 3 4 7 6" xfId="8682" xr:uid="{139EB8E4-1FF2-4CBE-A516-F4A98BC678B5}"/>
    <cellStyle name="Normal 9 3 4 7 7" xfId="4577" xr:uid="{889A94C1-55B3-439C-B54C-7C8DD6E06D5C}"/>
    <cellStyle name="Normal 9 3 4 8" xfId="219" xr:uid="{A3BAF863-DE0D-4871-AC7E-E9628C5DA7FC}"/>
    <cellStyle name="Normal 9 3 4 8 2" xfId="2278" xr:uid="{507FAAE9-7560-4F3A-8D6F-AB254B4825C9}"/>
    <cellStyle name="Normal 9 3 4 8 2 2" xfId="10490" xr:uid="{4BA5FFFE-DC8E-4BF8-8113-3AEB2B776AF4}"/>
    <cellStyle name="Normal 9 3 4 8 2 3" xfId="6385" xr:uid="{F7C5758D-851B-4B76-84FF-1C6C7571F82E}"/>
    <cellStyle name="Normal 9 3 4 8 3" xfId="3304" xr:uid="{C311E2B3-B069-4B59-BC85-162C09FCAB50}"/>
    <cellStyle name="Normal 9 3 4 8 3 2" xfId="11516" xr:uid="{9455E959-CCA9-44DD-BFB9-1E7FA535D972}"/>
    <cellStyle name="Normal 9 3 4 8 3 3" xfId="7411" xr:uid="{2B8F9D39-672B-4FC4-A6E4-9D04D517F0B8}"/>
    <cellStyle name="Normal 9 3 4 8 4" xfId="1251" xr:uid="{A4598D50-C3B2-41E3-BED8-068EAD2A5EEC}"/>
    <cellStyle name="Normal 9 3 4 8 4 2" xfId="9463" xr:uid="{2E6026BF-6963-4650-8CE8-C77B23836E6F}"/>
    <cellStyle name="Normal 9 3 4 8 4 3" xfId="5358" xr:uid="{2BD52E8C-F46F-4DBC-A861-6A6960E40C9A}"/>
    <cellStyle name="Normal 9 3 4 8 5" xfId="8437" xr:uid="{6D01C6E6-53A4-417C-B17C-D00FD3D753CC}"/>
    <cellStyle name="Normal 9 3 4 8 6" xfId="4332" xr:uid="{306124F1-D13D-40C4-A2AB-987837505583}"/>
    <cellStyle name="Normal 9 3 4 9" xfId="705" xr:uid="{6671E97F-BA52-495B-94D7-19229DFB2781}"/>
    <cellStyle name="Normal 9 3 4 9 2" xfId="2759" xr:uid="{71C01487-DD45-4032-B60B-36CDE7ABA911}"/>
    <cellStyle name="Normal 9 3 4 9 2 2" xfId="10971" xr:uid="{F946B726-0661-4360-9C01-2A887CA99386}"/>
    <cellStyle name="Normal 9 3 4 9 2 3" xfId="6866" xr:uid="{CD882892-27F7-4C38-BCF9-5775988F05C0}"/>
    <cellStyle name="Normal 9 3 4 9 3" xfId="3785" xr:uid="{5A1DDFD2-8CBA-454B-A710-B01889EA7FC0}"/>
    <cellStyle name="Normal 9 3 4 9 3 2" xfId="11997" xr:uid="{63F22232-2AAC-4909-B14E-5FB517AB38E8}"/>
    <cellStyle name="Normal 9 3 4 9 3 3" xfId="7892" xr:uid="{AEA1A861-2771-4214-B5DD-39671EC698A8}"/>
    <cellStyle name="Normal 9 3 4 9 4" xfId="1732" xr:uid="{0B7F66E3-996A-48C4-A122-EB8D1599A8D1}"/>
    <cellStyle name="Normal 9 3 4 9 4 2" xfId="9944" xr:uid="{2CC8172A-6E99-40D0-90EC-459243B4DA0C}"/>
    <cellStyle name="Normal 9 3 4 9 4 3" xfId="5839" xr:uid="{F775FAF6-91C6-4A8D-8FB4-91FBDE986BAA}"/>
    <cellStyle name="Normal 9 3 4 9 5" xfId="8918" xr:uid="{5ED859D9-541C-4DE1-A1BD-E83A8F1D0298}"/>
    <cellStyle name="Normal 9 3 4 9 6" xfId="4813" xr:uid="{D6C4C051-EE3B-470F-9E3F-747097B22CE3}"/>
    <cellStyle name="Normal 9 3 5" xfId="193" xr:uid="{CAE623B4-B355-4BB5-8883-F50A0FDD3BFC}"/>
    <cellStyle name="Normal 9 3 5 10" xfId="4307" xr:uid="{D4003319-509C-44DA-B670-C94C26D615A5}"/>
    <cellStyle name="Normal 9 3 5 2" xfId="309" xr:uid="{42724EAE-1F94-4D65-8962-503FA542F52F}"/>
    <cellStyle name="Normal 9 3 5 2 2" xfId="554" xr:uid="{B4CDC4C4-6EE0-435F-91E6-B7520C6AEA73}"/>
    <cellStyle name="Normal 9 3 5 2 2 2" xfId="1037" xr:uid="{87BA85B3-A2A2-4F33-8B09-A5F5EFB057DD}"/>
    <cellStyle name="Normal 9 3 5 2 2 2 2" xfId="3091" xr:uid="{A36D8CC8-D22C-443C-906F-68A0E89A743F}"/>
    <cellStyle name="Normal 9 3 5 2 2 2 2 2" xfId="11303" xr:uid="{7A66D1BC-150D-4A7E-AE60-08BEE080CECA}"/>
    <cellStyle name="Normal 9 3 5 2 2 2 2 3" xfId="7198" xr:uid="{AB17230D-745E-4280-BFE5-04B5B3A3ED33}"/>
    <cellStyle name="Normal 9 3 5 2 2 2 3" xfId="4117" xr:uid="{7603CE41-4F5B-44A1-ABE3-3B45147E7434}"/>
    <cellStyle name="Normal 9 3 5 2 2 2 3 2" xfId="12329" xr:uid="{4B2D14BE-EB03-47CC-B816-F89EAFFCE8CF}"/>
    <cellStyle name="Normal 9 3 5 2 2 2 3 3" xfId="8224" xr:uid="{04CE8DBF-DF24-4C0C-9F45-C9146013EB6C}"/>
    <cellStyle name="Normal 9 3 5 2 2 2 4" xfId="2064" xr:uid="{89937EB5-D7E7-49AD-9F0D-B83A343EDDCB}"/>
    <cellStyle name="Normal 9 3 5 2 2 2 4 2" xfId="10276" xr:uid="{9609877E-565E-4549-B300-EE2FFA9B18C9}"/>
    <cellStyle name="Normal 9 3 5 2 2 2 4 3" xfId="6171" xr:uid="{C2480532-B8CC-4D07-BBC5-EB7CDBC7ACA9}"/>
    <cellStyle name="Normal 9 3 5 2 2 2 5" xfId="9250" xr:uid="{ABA63FA3-2322-4382-A4B3-9CE5163A7F66}"/>
    <cellStyle name="Normal 9 3 5 2 2 2 6" xfId="5145" xr:uid="{0B5FCDB4-0142-4A6D-932E-712349DCF1A3}"/>
    <cellStyle name="Normal 9 3 5 2 2 3" xfId="2610" xr:uid="{E9D9B9EA-6BA6-49BE-8114-C47B128C879B}"/>
    <cellStyle name="Normal 9 3 5 2 2 3 2" xfId="10822" xr:uid="{FBBC8D24-EAFE-413B-B0BA-FB75BD59DA44}"/>
    <cellStyle name="Normal 9 3 5 2 2 3 3" xfId="6717" xr:uid="{6A90451A-F4B6-4DC5-8DE8-6EF4FD5DA33D}"/>
    <cellStyle name="Normal 9 3 5 2 2 4" xfId="3636" xr:uid="{7B2C6C89-CBDA-4673-B174-1A2994B1B12A}"/>
    <cellStyle name="Normal 9 3 5 2 2 4 2" xfId="11848" xr:uid="{D05FFDBB-46D0-463C-A31F-BE5A5008A692}"/>
    <cellStyle name="Normal 9 3 5 2 2 4 3" xfId="7743" xr:uid="{C7B1511E-50F8-4BBA-B980-10D47A468BB3}"/>
    <cellStyle name="Normal 9 3 5 2 2 5" xfId="1583" xr:uid="{2EC1C20A-90F9-44DD-ADAF-ADBCCB3CF9F2}"/>
    <cellStyle name="Normal 9 3 5 2 2 5 2" xfId="9795" xr:uid="{70BD30EE-10DD-49A5-86D3-DB6A548C3BCA}"/>
    <cellStyle name="Normal 9 3 5 2 2 5 3" xfId="5690" xr:uid="{075B96F7-04D9-4A5D-9049-44617B2B8772}"/>
    <cellStyle name="Normal 9 3 5 2 2 6" xfId="8769" xr:uid="{4CB995D6-C0D1-447D-8B26-7AB0AF63775F}"/>
    <cellStyle name="Normal 9 3 5 2 2 7" xfId="4664" xr:uid="{912D51BB-75E8-45B5-9585-946F4F9DD3FB}"/>
    <cellStyle name="Normal 9 3 5 2 3" xfId="795" xr:uid="{9069770A-C2B1-4D19-B536-9C0A8E8F56E2}"/>
    <cellStyle name="Normal 9 3 5 2 3 2" xfId="2849" xr:uid="{3A6A7BA8-7C74-4D61-BA06-68B48B0EF197}"/>
    <cellStyle name="Normal 9 3 5 2 3 2 2" xfId="11061" xr:uid="{DB71F1ED-D056-43A7-AF6B-8B85D91D5B6A}"/>
    <cellStyle name="Normal 9 3 5 2 3 2 3" xfId="6956" xr:uid="{312610DC-874D-416D-A070-279AEC793E0A}"/>
    <cellStyle name="Normal 9 3 5 2 3 3" xfId="3875" xr:uid="{406ECD4F-A290-44B5-B960-530DAD8B32A1}"/>
    <cellStyle name="Normal 9 3 5 2 3 3 2" xfId="12087" xr:uid="{EF9384E1-CCBD-4BB2-9449-5433124AA03F}"/>
    <cellStyle name="Normal 9 3 5 2 3 3 3" xfId="7982" xr:uid="{ED5511B2-1530-4816-A559-D16FEC9871DE}"/>
    <cellStyle name="Normal 9 3 5 2 3 4" xfId="1822" xr:uid="{CAD01958-3B3E-4EAD-BAA3-BEF15FF905EF}"/>
    <cellStyle name="Normal 9 3 5 2 3 4 2" xfId="10034" xr:uid="{3DEC94C6-A1CB-41BC-A475-44FEF5F6B83E}"/>
    <cellStyle name="Normal 9 3 5 2 3 4 3" xfId="5929" xr:uid="{243B681E-61A8-40BD-9828-E9447BA49770}"/>
    <cellStyle name="Normal 9 3 5 2 3 5" xfId="9008" xr:uid="{3D2076BE-6C20-4FCC-8451-CF4E55BAFBA6}"/>
    <cellStyle name="Normal 9 3 5 2 3 6" xfId="4903" xr:uid="{F5E99A5D-B9CE-4CFB-9AFB-F3CD0104B6EE}"/>
    <cellStyle name="Normal 9 3 5 2 4" xfId="2368" xr:uid="{555BC034-C16D-457B-94C8-CBCE795D6991}"/>
    <cellStyle name="Normal 9 3 5 2 4 2" xfId="10580" xr:uid="{CE742A3B-077C-4D51-8A8E-604001BC6E34}"/>
    <cellStyle name="Normal 9 3 5 2 4 3" xfId="6475" xr:uid="{0FB57134-2BFF-4B69-90F6-3E58BA3EC7CB}"/>
    <cellStyle name="Normal 9 3 5 2 5" xfId="3394" xr:uid="{72C0CC82-B6F4-4BB9-BA2D-E564A65086F2}"/>
    <cellStyle name="Normal 9 3 5 2 5 2" xfId="11606" xr:uid="{4958F854-33D4-4E25-8445-45D41F1B51B4}"/>
    <cellStyle name="Normal 9 3 5 2 5 3" xfId="7501" xr:uid="{D284C1BB-1688-4D21-B1DD-9CB3014DFD87}"/>
    <cellStyle name="Normal 9 3 5 2 6" xfId="1341" xr:uid="{A524E8AB-ECB9-449A-B858-55F16BEFA308}"/>
    <cellStyle name="Normal 9 3 5 2 6 2" xfId="9553" xr:uid="{13A9C955-1D5A-4679-8E56-7A3E28B415CD}"/>
    <cellStyle name="Normal 9 3 5 2 6 3" xfId="5448" xr:uid="{2DD3D469-97B9-4D13-8448-DF560513B883}"/>
    <cellStyle name="Normal 9 3 5 2 7" xfId="8527" xr:uid="{E80E33CC-6B64-40C8-BB31-CA832F995BE3}"/>
    <cellStyle name="Normal 9 3 5 2 8" xfId="4422" xr:uid="{AC48E5D7-8026-43FD-B210-1027B5BA0FD5}"/>
    <cellStyle name="Normal 9 3 5 3" xfId="497" xr:uid="{38C4640D-7E36-4C33-A6F2-F4D763DF8F41}"/>
    <cellStyle name="Normal 9 3 5 3 2" xfId="980" xr:uid="{AEF80A61-FC4C-4C1F-BBDB-AA08B58614C7}"/>
    <cellStyle name="Normal 9 3 5 3 2 2" xfId="3034" xr:uid="{8C89ACC4-647F-4888-B21B-C099F35420FD}"/>
    <cellStyle name="Normal 9 3 5 3 2 2 2" xfId="11246" xr:uid="{603870BB-7F7B-42EB-9858-C763770A04CE}"/>
    <cellStyle name="Normal 9 3 5 3 2 2 3" xfId="7141" xr:uid="{B3EE81C9-25DB-4E8D-843C-1BA71CF26937}"/>
    <cellStyle name="Normal 9 3 5 3 2 3" xfId="4060" xr:uid="{B2D15B1B-4277-4793-A503-2A833849D0CD}"/>
    <cellStyle name="Normal 9 3 5 3 2 3 2" xfId="12272" xr:uid="{84E81E81-4B11-4439-96C6-255979C8552F}"/>
    <cellStyle name="Normal 9 3 5 3 2 3 3" xfId="8167" xr:uid="{5CAB6195-CDC4-486F-9B26-BEA15B1ADA8A}"/>
    <cellStyle name="Normal 9 3 5 3 2 4" xfId="2007" xr:uid="{8599E4C9-A918-46B8-A216-8E43F5D8CD3A}"/>
    <cellStyle name="Normal 9 3 5 3 2 4 2" xfId="10219" xr:uid="{6A7F617F-47CF-45EC-9857-0816CE6964A0}"/>
    <cellStyle name="Normal 9 3 5 3 2 4 3" xfId="6114" xr:uid="{C2E29B56-2B73-4A3B-B494-30EA315BE3C3}"/>
    <cellStyle name="Normal 9 3 5 3 2 5" xfId="9193" xr:uid="{51C1BE35-474D-43BF-A938-D769C678D3F3}"/>
    <cellStyle name="Normal 9 3 5 3 2 6" xfId="5088" xr:uid="{81F170D1-682B-4171-BC27-0DE7F5699011}"/>
    <cellStyle name="Normal 9 3 5 3 3" xfId="2553" xr:uid="{3341944D-E447-45D3-BAC8-5862E70A5E4C}"/>
    <cellStyle name="Normal 9 3 5 3 3 2" xfId="10765" xr:uid="{89FFFF6E-F7FD-401D-A8AD-9C17F3211A69}"/>
    <cellStyle name="Normal 9 3 5 3 3 3" xfId="6660" xr:uid="{C95D0480-28D9-40F8-BEC8-E1F5BF19AE96}"/>
    <cellStyle name="Normal 9 3 5 3 4" xfId="3579" xr:uid="{4BD54ADE-33F8-44EB-9588-A89559F109A3}"/>
    <cellStyle name="Normal 9 3 5 3 4 2" xfId="11791" xr:uid="{C34DE60B-2A95-43F0-8337-72F84D9B03C1}"/>
    <cellStyle name="Normal 9 3 5 3 4 3" xfId="7686" xr:uid="{DCFB88C0-5511-40F1-97F1-055DAD566CC7}"/>
    <cellStyle name="Normal 9 3 5 3 5" xfId="1526" xr:uid="{9C20A455-4D89-46B6-A643-F9B76D885858}"/>
    <cellStyle name="Normal 9 3 5 3 5 2" xfId="9738" xr:uid="{892167EC-67DF-46EB-AA75-0AAA3B51A7D2}"/>
    <cellStyle name="Normal 9 3 5 3 5 3" xfId="5633" xr:uid="{79496A77-D2D8-4315-8BCB-633ACA2089E0}"/>
    <cellStyle name="Normal 9 3 5 3 6" xfId="8712" xr:uid="{43ED0D77-166D-4B2A-9343-11E6B96A38E4}"/>
    <cellStyle name="Normal 9 3 5 3 7" xfId="4607" xr:uid="{B592525D-C7F9-4E07-A9A5-DBAEF8C1A186}"/>
    <cellStyle name="Normal 9 3 5 4" xfId="251" xr:uid="{0EB475A0-7B02-4189-91F7-2FE2695C3A7C}"/>
    <cellStyle name="Normal 9 3 5 4 2" xfId="2310" xr:uid="{6C5A0C2F-D3CE-4A76-9AAD-B99DF16EA5EF}"/>
    <cellStyle name="Normal 9 3 5 4 2 2" xfId="10522" xr:uid="{328DDD09-1468-4380-B75E-9BBCFF1A79F5}"/>
    <cellStyle name="Normal 9 3 5 4 2 3" xfId="6417" xr:uid="{D8C1BFED-35A6-4768-8D1D-E14A112D1BD1}"/>
    <cellStyle name="Normal 9 3 5 4 3" xfId="3336" xr:uid="{4D03B099-7C86-454C-935E-C89DAF538B4B}"/>
    <cellStyle name="Normal 9 3 5 4 3 2" xfId="11548" xr:uid="{3425E9CE-3E77-40DC-A79E-9B912E061C4A}"/>
    <cellStyle name="Normal 9 3 5 4 3 3" xfId="7443" xr:uid="{E7A667DD-B1A8-47AD-94B2-64BDF0D5E586}"/>
    <cellStyle name="Normal 9 3 5 4 4" xfId="1283" xr:uid="{2D417600-77AA-40ED-B370-F7A28CDB3737}"/>
    <cellStyle name="Normal 9 3 5 4 4 2" xfId="9495" xr:uid="{0847600D-3E8F-447B-AF0B-340A5F9B7F94}"/>
    <cellStyle name="Normal 9 3 5 4 4 3" xfId="5390" xr:uid="{E4959717-982D-4039-865E-F33FB039E554}"/>
    <cellStyle name="Normal 9 3 5 4 5" xfId="8469" xr:uid="{7B8EC9DF-1631-44F8-ABEC-7BA831FBB9BE}"/>
    <cellStyle name="Normal 9 3 5 4 6" xfId="4364" xr:uid="{1C15FD8A-FB40-482C-9CE5-AC5D64F2A5A9}"/>
    <cellStyle name="Normal 9 3 5 5" xfId="737" xr:uid="{86FA755D-1DA7-478D-95C5-5B9A4F5D4B90}"/>
    <cellStyle name="Normal 9 3 5 5 2" xfId="2791" xr:uid="{496E44C0-955E-428D-91D1-4BA706653420}"/>
    <cellStyle name="Normal 9 3 5 5 2 2" xfId="11003" xr:uid="{F8726A20-066A-4D7F-B897-01B1D24943BE}"/>
    <cellStyle name="Normal 9 3 5 5 2 3" xfId="6898" xr:uid="{4ECCBC51-4CA6-49C6-A569-7B8482018C19}"/>
    <cellStyle name="Normal 9 3 5 5 3" xfId="3817" xr:uid="{522F0C05-66AC-400E-B02A-46A5A2912E97}"/>
    <cellStyle name="Normal 9 3 5 5 3 2" xfId="12029" xr:uid="{B04D1359-43E3-427B-BBEB-C5CC94FDB56E}"/>
    <cellStyle name="Normal 9 3 5 5 3 3" xfId="7924" xr:uid="{E261A379-71DA-4C4C-9404-00EB5BB4FBBA}"/>
    <cellStyle name="Normal 9 3 5 5 4" xfId="1764" xr:uid="{B9A22634-822C-4E30-BFB0-53394C108E49}"/>
    <cellStyle name="Normal 9 3 5 5 4 2" xfId="9976" xr:uid="{E8597EFF-CE40-4D7D-BB4B-8F5E3A339E9D}"/>
    <cellStyle name="Normal 9 3 5 5 4 3" xfId="5871" xr:uid="{B65CF9E8-93F8-4693-A953-D7FE0A645735}"/>
    <cellStyle name="Normal 9 3 5 5 5" xfId="8950" xr:uid="{05636AD6-41EC-4B36-8034-54DD8F13C16A}"/>
    <cellStyle name="Normal 9 3 5 5 6" xfId="4845" xr:uid="{17DA6AB2-DA53-4CA3-B60B-BBD1A443F36E}"/>
    <cellStyle name="Normal 9 3 5 6" xfId="2253" xr:uid="{358D6A02-C5E5-43A2-9AC8-04E9BB4493C6}"/>
    <cellStyle name="Normal 9 3 5 6 2" xfId="10465" xr:uid="{C3382519-F039-4E1E-9216-CC04AE5F620E}"/>
    <cellStyle name="Normal 9 3 5 6 3" xfId="6360" xr:uid="{09DB1E18-570C-418F-9B17-FFED8F16EDAA}"/>
    <cellStyle name="Normal 9 3 5 7" xfId="3279" xr:uid="{8DD2F06F-C603-4C56-B42B-9E5F1B55A42A}"/>
    <cellStyle name="Normal 9 3 5 7 2" xfId="11491" xr:uid="{EECF3D56-5FB6-40A1-874D-53E591E2DF8A}"/>
    <cellStyle name="Normal 9 3 5 7 3" xfId="7386" xr:uid="{2DEA071E-DF7B-4896-87A0-9FD7768233BB}"/>
    <cellStyle name="Normal 9 3 5 8" xfId="1226" xr:uid="{0A57DAF3-4E3A-42DA-B2ED-8B52CBDD68FD}"/>
    <cellStyle name="Normal 9 3 5 8 2" xfId="9438" xr:uid="{7C61433E-0AB6-4B8A-9B06-CFC3266583BE}"/>
    <cellStyle name="Normal 9 3 5 8 3" xfId="5333" xr:uid="{1A3A50E0-ED41-4050-9ED4-2E3784784E4A}"/>
    <cellStyle name="Normal 9 3 5 9" xfId="8412" xr:uid="{740A0BEA-724A-453D-A86D-A22D38399E7D}"/>
    <cellStyle name="Normal 9 3 6" xfId="332" xr:uid="{45BA176C-2402-4F54-A006-AAA736F0C838}"/>
    <cellStyle name="Normal 9 3 6 2" xfId="577" xr:uid="{00F35775-BB6F-440D-B0F1-56A6C30F8205}"/>
    <cellStyle name="Normal 9 3 6 2 2" xfId="1060" xr:uid="{350625A7-E30F-4F0F-B816-113214AA0CA8}"/>
    <cellStyle name="Normal 9 3 6 2 2 2" xfId="3114" xr:uid="{43F77755-49EE-42D5-8D0F-E249A5F72656}"/>
    <cellStyle name="Normal 9 3 6 2 2 2 2" xfId="11326" xr:uid="{A45FCDBB-E997-48B9-B495-B37AA45487E2}"/>
    <cellStyle name="Normal 9 3 6 2 2 2 3" xfId="7221" xr:uid="{0FE23FFF-E611-4C31-A79F-14FA66F09FF4}"/>
    <cellStyle name="Normal 9 3 6 2 2 3" xfId="4140" xr:uid="{AD4BB4B0-B515-44D4-AC79-F5480445148B}"/>
    <cellStyle name="Normal 9 3 6 2 2 3 2" xfId="12352" xr:uid="{537AE7B6-F243-4C7D-B9F0-FD2FE5D3AC5D}"/>
    <cellStyle name="Normal 9 3 6 2 2 3 3" xfId="8247" xr:uid="{CA57DBEA-1CFA-4B4F-A92E-5F130EDD9A32}"/>
    <cellStyle name="Normal 9 3 6 2 2 4" xfId="2087" xr:uid="{EB43AB5C-3EAB-47AC-BE66-0402ABBA050C}"/>
    <cellStyle name="Normal 9 3 6 2 2 4 2" xfId="10299" xr:uid="{08F5738E-5F21-41E1-93F5-6E6C7D08EBC5}"/>
    <cellStyle name="Normal 9 3 6 2 2 4 3" xfId="6194" xr:uid="{7EADC474-2C16-4D54-BDFC-2CFE8556A551}"/>
    <cellStyle name="Normal 9 3 6 2 2 5" xfId="9273" xr:uid="{D1CB60E0-0109-4F78-8678-06617FBBF7B2}"/>
    <cellStyle name="Normal 9 3 6 2 2 6" xfId="5168" xr:uid="{994C74E6-8D84-486B-9B96-B74A1133B835}"/>
    <cellStyle name="Normal 9 3 6 2 3" xfId="2633" xr:uid="{FA0882FA-727F-4EB0-8B65-99628D6318A2}"/>
    <cellStyle name="Normal 9 3 6 2 3 2" xfId="10845" xr:uid="{5C3E9A4E-9700-4FAB-8048-EFD5A685C58B}"/>
    <cellStyle name="Normal 9 3 6 2 3 3" xfId="6740" xr:uid="{30B226EF-025C-4ECF-985F-90014F183404}"/>
    <cellStyle name="Normal 9 3 6 2 4" xfId="3659" xr:uid="{CD63CC30-A4AA-4D06-B5BD-FF571E3BCA5A}"/>
    <cellStyle name="Normal 9 3 6 2 4 2" xfId="11871" xr:uid="{77EC1DCB-0AB4-403C-B381-C56FE7CC370D}"/>
    <cellStyle name="Normal 9 3 6 2 4 3" xfId="7766" xr:uid="{80291652-7E30-4420-81B9-7A0A64FA0BF6}"/>
    <cellStyle name="Normal 9 3 6 2 5" xfId="1606" xr:uid="{5E878777-49CC-4188-B79C-C1B9F6C63013}"/>
    <cellStyle name="Normal 9 3 6 2 5 2" xfId="9818" xr:uid="{2C512524-B83D-4D28-BE07-E48C7CF8621D}"/>
    <cellStyle name="Normal 9 3 6 2 5 3" xfId="5713" xr:uid="{7F6AB756-91B4-491D-97E3-FA76609CF87A}"/>
    <cellStyle name="Normal 9 3 6 2 6" xfId="8792" xr:uid="{A1023CD8-6D0C-48BF-815B-2E0D991B5630}"/>
    <cellStyle name="Normal 9 3 6 2 7" xfId="4687" xr:uid="{7D8824A4-BF90-4AC0-9F55-DF6440C0293E}"/>
    <cellStyle name="Normal 9 3 6 3" xfId="818" xr:uid="{B169ABA1-B174-4006-B82B-BDDB2800408F}"/>
    <cellStyle name="Normal 9 3 6 3 2" xfId="2872" xr:uid="{D2105560-7329-4AFB-ABC1-BCCD27AA5B41}"/>
    <cellStyle name="Normal 9 3 6 3 2 2" xfId="11084" xr:uid="{26859246-B9CE-4675-A186-A511B926CFAF}"/>
    <cellStyle name="Normal 9 3 6 3 2 3" xfId="6979" xr:uid="{E7966785-A79D-4DA0-944A-720E178D1AE5}"/>
    <cellStyle name="Normal 9 3 6 3 3" xfId="3898" xr:uid="{AB7E0B54-14F0-434F-B5B6-83689BDDE75F}"/>
    <cellStyle name="Normal 9 3 6 3 3 2" xfId="12110" xr:uid="{FE77BBCF-89E6-45FA-A945-7AFDD89230EE}"/>
    <cellStyle name="Normal 9 3 6 3 3 3" xfId="8005" xr:uid="{14DFB622-4B53-4828-A4C6-ACE0203330C4}"/>
    <cellStyle name="Normal 9 3 6 3 4" xfId="1845" xr:uid="{2AF09E60-2684-495F-8F62-4611ACC22D07}"/>
    <cellStyle name="Normal 9 3 6 3 4 2" xfId="10057" xr:uid="{C6D61138-90DB-4E46-819C-070002BAA739}"/>
    <cellStyle name="Normal 9 3 6 3 4 3" xfId="5952" xr:uid="{30D7845D-9717-4846-890D-EDDD04199838}"/>
    <cellStyle name="Normal 9 3 6 3 5" xfId="9031" xr:uid="{65359A27-4B1C-46DE-8E97-00E23323B52D}"/>
    <cellStyle name="Normal 9 3 6 3 6" xfId="4926" xr:uid="{81D7A4CD-8586-4A29-8EE6-39F7330875B3}"/>
    <cellStyle name="Normal 9 3 6 4" xfId="2391" xr:uid="{092CF001-24D4-4E31-8851-EC320477D74F}"/>
    <cellStyle name="Normal 9 3 6 4 2" xfId="10603" xr:uid="{15F3B204-10DB-4A30-9C1A-CA71A48911E5}"/>
    <cellStyle name="Normal 9 3 6 4 3" xfId="6498" xr:uid="{94964FDC-2935-44F5-A49C-BB0A0264CB03}"/>
    <cellStyle name="Normal 9 3 6 5" xfId="3417" xr:uid="{BB442F42-E41E-482E-B086-40D673A8B6B5}"/>
    <cellStyle name="Normal 9 3 6 5 2" xfId="11629" xr:uid="{4BE050B7-1004-4522-B4A7-6873BAF938CB}"/>
    <cellStyle name="Normal 9 3 6 5 3" xfId="7524" xr:uid="{E776C827-3155-4C35-B6A3-32E2F47660D8}"/>
    <cellStyle name="Normal 9 3 6 6" xfId="1364" xr:uid="{3078A27B-707B-4682-96FD-DC71735DD415}"/>
    <cellStyle name="Normal 9 3 6 6 2" xfId="9576" xr:uid="{7C6C666E-A81C-435F-A647-CD2512B0BE2B}"/>
    <cellStyle name="Normal 9 3 6 6 3" xfId="5471" xr:uid="{E178167C-21E2-4ECD-BD91-4E2F69557553}"/>
    <cellStyle name="Normal 9 3 6 7" xfId="8550" xr:uid="{4F4E7780-B161-4A04-B100-24C5C4C78F4D}"/>
    <cellStyle name="Normal 9 3 6 8" xfId="4445" xr:uid="{253D3EA1-AF3C-4DD0-8C1C-216E8FAC0F17}"/>
    <cellStyle name="Normal 9 3 7" xfId="375" xr:uid="{C42E496B-EE8C-4FB3-9E50-D3E90126B7FC}"/>
    <cellStyle name="Normal 9 3 7 2" xfId="618" xr:uid="{5485F9E9-8381-4FD2-8416-ACDEE3E04289}"/>
    <cellStyle name="Normal 9 3 7 2 2" xfId="1101" xr:uid="{91D7B5E8-AB87-41FB-8389-D36864A985EE}"/>
    <cellStyle name="Normal 9 3 7 2 2 2" xfId="3155" xr:uid="{7A4FE27B-4B7F-4A00-A642-E33BA63A8F9D}"/>
    <cellStyle name="Normal 9 3 7 2 2 2 2" xfId="11367" xr:uid="{0667E183-C5DD-47AD-BB3C-4506D979BEA0}"/>
    <cellStyle name="Normal 9 3 7 2 2 2 3" xfId="7262" xr:uid="{F1B834D6-6AA9-4351-89A6-F5362D4771CC}"/>
    <cellStyle name="Normal 9 3 7 2 2 3" xfId="4181" xr:uid="{B012C1A6-0538-4734-8382-AFFF4E4B2E92}"/>
    <cellStyle name="Normal 9 3 7 2 2 3 2" xfId="12393" xr:uid="{EEF9C8D8-C73F-4489-9220-69ACE12EAE6E}"/>
    <cellStyle name="Normal 9 3 7 2 2 3 3" xfId="8288" xr:uid="{E0A78E97-8111-434C-AA33-30E10C6EDC71}"/>
    <cellStyle name="Normal 9 3 7 2 2 4" xfId="2128" xr:uid="{9B1F2F12-8466-4768-BDE7-8812EE76B2F4}"/>
    <cellStyle name="Normal 9 3 7 2 2 4 2" xfId="10340" xr:uid="{252DAB26-C873-4C24-B30F-9CCD7455C776}"/>
    <cellStyle name="Normal 9 3 7 2 2 4 3" xfId="6235" xr:uid="{087F59B2-2796-4F83-9998-CB8547045F7C}"/>
    <cellStyle name="Normal 9 3 7 2 2 5" xfId="9314" xr:uid="{960CBF46-27F5-4297-97C5-907B7934D407}"/>
    <cellStyle name="Normal 9 3 7 2 2 6" xfId="5209" xr:uid="{651A35A2-947A-4006-B0E5-5E12997858D2}"/>
    <cellStyle name="Normal 9 3 7 2 3" xfId="2674" xr:uid="{8AFDEF3F-28C0-4246-8E36-80AE5FDF5C60}"/>
    <cellStyle name="Normal 9 3 7 2 3 2" xfId="10886" xr:uid="{924CABA1-2905-4B66-9739-26B4759B328F}"/>
    <cellStyle name="Normal 9 3 7 2 3 3" xfId="6781" xr:uid="{6BE04057-9E2A-49B8-9160-836E08627B5A}"/>
    <cellStyle name="Normal 9 3 7 2 4" xfId="3700" xr:uid="{6A83C856-981D-4B0E-9A22-ED4ACA69A187}"/>
    <cellStyle name="Normal 9 3 7 2 4 2" xfId="11912" xr:uid="{5950FA24-27FF-49BD-8DD7-6D649D819728}"/>
    <cellStyle name="Normal 9 3 7 2 4 3" xfId="7807" xr:uid="{D1D89D56-26E9-47BC-B3B5-9A188ACF7BC0}"/>
    <cellStyle name="Normal 9 3 7 2 5" xfId="1647" xr:uid="{FAEB233D-98D9-489B-8ACA-EB52377D441F}"/>
    <cellStyle name="Normal 9 3 7 2 5 2" xfId="9859" xr:uid="{6445BA26-0A39-42A4-B101-324755DC438B}"/>
    <cellStyle name="Normal 9 3 7 2 5 3" xfId="5754" xr:uid="{A78C1C10-6CD6-4C12-BD86-F4DD5AF40094}"/>
    <cellStyle name="Normal 9 3 7 2 6" xfId="8833" xr:uid="{929C7F1B-23A4-461E-A691-2359C49CF6AA}"/>
    <cellStyle name="Normal 9 3 7 2 7" xfId="4728" xr:uid="{6E599E7B-2B1D-46C0-98B0-BE06B935E9A5}"/>
    <cellStyle name="Normal 9 3 7 3" xfId="859" xr:uid="{D5F0A377-35F4-4101-A63C-3431E5A33C04}"/>
    <cellStyle name="Normal 9 3 7 3 2" xfId="2913" xr:uid="{4644A3DB-D7FC-4B2C-8AC0-336D650004F5}"/>
    <cellStyle name="Normal 9 3 7 3 2 2" xfId="11125" xr:uid="{164763A6-1E09-41A4-95DA-F0B545368437}"/>
    <cellStyle name="Normal 9 3 7 3 2 3" xfId="7020" xr:uid="{0575C158-B01B-4835-B33B-E82F3B979563}"/>
    <cellStyle name="Normal 9 3 7 3 3" xfId="3939" xr:uid="{52827C9E-6717-4191-86E8-5933C24BA27C}"/>
    <cellStyle name="Normal 9 3 7 3 3 2" xfId="12151" xr:uid="{2ADB186C-1F5C-43D3-87A9-1BFF44E6844F}"/>
    <cellStyle name="Normal 9 3 7 3 3 3" xfId="8046" xr:uid="{3AD7FC0D-A0C8-432F-BFFF-792F60521ACF}"/>
    <cellStyle name="Normal 9 3 7 3 4" xfId="1886" xr:uid="{EE9BFABC-5E3F-4700-B0E8-0621C11A9973}"/>
    <cellStyle name="Normal 9 3 7 3 4 2" xfId="10098" xr:uid="{1EF9785B-12BC-4631-B089-5D9D330A79C5}"/>
    <cellStyle name="Normal 9 3 7 3 4 3" xfId="5993" xr:uid="{86259A36-1AEE-4FCD-9B80-E82258C4C3AB}"/>
    <cellStyle name="Normal 9 3 7 3 5" xfId="9072" xr:uid="{EFB695C3-1408-4A52-A9BF-594392EE9984}"/>
    <cellStyle name="Normal 9 3 7 3 6" xfId="4967" xr:uid="{89BDF4BB-E1F5-493A-BAC7-D6A14AD398F7}"/>
    <cellStyle name="Normal 9 3 7 4" xfId="2432" xr:uid="{8FCEBF32-37FA-46A8-BD9C-21CADCE52EDA}"/>
    <cellStyle name="Normal 9 3 7 4 2" xfId="10644" xr:uid="{DDF6FC43-279D-4525-B42C-2C9080E7C339}"/>
    <cellStyle name="Normal 9 3 7 4 3" xfId="6539" xr:uid="{93E9C6D6-9F9C-4370-A5FE-74BC2A30C22C}"/>
    <cellStyle name="Normal 9 3 7 5" xfId="3458" xr:uid="{5B9503B5-6728-4CB6-BCF9-FBFDFBDFDB39}"/>
    <cellStyle name="Normal 9 3 7 5 2" xfId="11670" xr:uid="{43ADB9D7-DF12-4942-AC33-916003325D94}"/>
    <cellStyle name="Normal 9 3 7 5 3" xfId="7565" xr:uid="{36CC5279-4CB4-4F05-829D-6C07BB5CA3DA}"/>
    <cellStyle name="Normal 9 3 7 6" xfId="1405" xr:uid="{3A715112-6CA3-49B2-B5B4-1CAB3C9D1498}"/>
    <cellStyle name="Normal 9 3 7 6 2" xfId="9617" xr:uid="{1A43EEE0-686D-4346-AFCC-02200F2A9FF7}"/>
    <cellStyle name="Normal 9 3 7 6 3" xfId="5512" xr:uid="{D7B177B9-1F86-40E5-8199-D66D0889CFFE}"/>
    <cellStyle name="Normal 9 3 7 7" xfId="8591" xr:uid="{714BC85E-679D-4F79-93E8-6C7D151C861B}"/>
    <cellStyle name="Normal 9 3 7 8" xfId="4486" xr:uid="{140F78B5-3401-4CAE-8C38-C62AB704D033}"/>
    <cellStyle name="Normal 9 3 8" xfId="416" xr:uid="{48387D38-B398-4D61-B602-A9F4EA68EF81}"/>
    <cellStyle name="Normal 9 3 8 2" xfId="659" xr:uid="{20DA6E67-5B5C-4FF7-AF60-60FEC0D1CD57}"/>
    <cellStyle name="Normal 9 3 8 2 2" xfId="1142" xr:uid="{53157CD9-1C42-47FA-9D07-C7B7FB06E990}"/>
    <cellStyle name="Normal 9 3 8 2 2 2" xfId="3196" xr:uid="{4B27DD58-1106-46BC-9C7D-F91C19859D11}"/>
    <cellStyle name="Normal 9 3 8 2 2 2 2" xfId="11408" xr:uid="{BD1A7AA0-D2EB-4B09-B446-F4FD4AA0C9A8}"/>
    <cellStyle name="Normal 9 3 8 2 2 2 3" xfId="7303" xr:uid="{66CB2681-998B-46A0-84E9-2DEFABD3BE78}"/>
    <cellStyle name="Normal 9 3 8 2 2 3" xfId="4222" xr:uid="{82F789B7-3D56-419F-BBEB-DFD12FF06270}"/>
    <cellStyle name="Normal 9 3 8 2 2 3 2" xfId="12434" xr:uid="{9093F042-C718-4D4A-A568-931990B11315}"/>
    <cellStyle name="Normal 9 3 8 2 2 3 3" xfId="8329" xr:uid="{285C1F81-E448-4140-9E7D-33BC64FF12F9}"/>
    <cellStyle name="Normal 9 3 8 2 2 4" xfId="2169" xr:uid="{467B97A6-D6DB-4916-ACA7-561574812AF6}"/>
    <cellStyle name="Normal 9 3 8 2 2 4 2" xfId="10381" xr:uid="{00298F1B-63FA-4AA8-8B0F-910DA333E159}"/>
    <cellStyle name="Normal 9 3 8 2 2 4 3" xfId="6276" xr:uid="{F9F8B4F6-C0E3-4426-808F-6F102E517DA3}"/>
    <cellStyle name="Normal 9 3 8 2 2 5" xfId="9355" xr:uid="{DE4B9784-8D37-463E-9B4A-6759996F4A06}"/>
    <cellStyle name="Normal 9 3 8 2 2 6" xfId="5250" xr:uid="{AD812DC5-3CCD-4792-837F-8BA730CFF21D}"/>
    <cellStyle name="Normal 9 3 8 2 3" xfId="2715" xr:uid="{1089BE5C-5413-4926-BC6E-537BDC0CC871}"/>
    <cellStyle name="Normal 9 3 8 2 3 2" xfId="10927" xr:uid="{7B72A0AC-8B2C-4BB8-96B2-E714D7037DF4}"/>
    <cellStyle name="Normal 9 3 8 2 3 3" xfId="6822" xr:uid="{01D36838-8534-4752-81FA-39F78E90A3B3}"/>
    <cellStyle name="Normal 9 3 8 2 4" xfId="3741" xr:uid="{56BD1810-7286-45D3-A22C-FF5CC43FE9E0}"/>
    <cellStyle name="Normal 9 3 8 2 4 2" xfId="11953" xr:uid="{0B98B42B-ACE8-4317-AD74-2644FC556D75}"/>
    <cellStyle name="Normal 9 3 8 2 4 3" xfId="7848" xr:uid="{E203C623-D133-4CB6-8A4E-A0A314AF4BD5}"/>
    <cellStyle name="Normal 9 3 8 2 5" xfId="1688" xr:uid="{3C507A17-0009-4716-AF13-638C79E9161D}"/>
    <cellStyle name="Normal 9 3 8 2 5 2" xfId="9900" xr:uid="{795EF72A-D533-40BF-9AE2-D86A372F789E}"/>
    <cellStyle name="Normal 9 3 8 2 5 3" xfId="5795" xr:uid="{F4F6A8B2-3436-47DC-BED0-99BC237C2C37}"/>
    <cellStyle name="Normal 9 3 8 2 6" xfId="8874" xr:uid="{4D13EDF9-965E-4D2A-8568-C0AE7ED3DD96}"/>
    <cellStyle name="Normal 9 3 8 2 7" xfId="4769" xr:uid="{E4E9E0E3-6C22-4400-BD8F-BC500E204ED5}"/>
    <cellStyle name="Normal 9 3 8 3" xfId="900" xr:uid="{D9C077F4-742C-424F-A7AF-70F0CCD1FA74}"/>
    <cellStyle name="Normal 9 3 8 3 2" xfId="2954" xr:uid="{F551CE59-210F-4930-95F4-D756607DB63B}"/>
    <cellStyle name="Normal 9 3 8 3 2 2" xfId="11166" xr:uid="{0C9BA45F-CD4C-4705-8995-2E5C2EE72B19}"/>
    <cellStyle name="Normal 9 3 8 3 2 3" xfId="7061" xr:uid="{0194A5B4-26A3-4D23-B458-6CDFF634B892}"/>
    <cellStyle name="Normal 9 3 8 3 3" xfId="3980" xr:uid="{7D7E8DF2-C318-478A-AF23-CCB8F72493D5}"/>
    <cellStyle name="Normal 9 3 8 3 3 2" xfId="12192" xr:uid="{D98C8CBD-475E-4AE3-8DD2-F99247447803}"/>
    <cellStyle name="Normal 9 3 8 3 3 3" xfId="8087" xr:uid="{2957AA0A-73D9-4021-92E2-200A5B8FB0F5}"/>
    <cellStyle name="Normal 9 3 8 3 4" xfId="1927" xr:uid="{FBE520BB-21F4-41DC-9837-396971E02136}"/>
    <cellStyle name="Normal 9 3 8 3 4 2" xfId="10139" xr:uid="{1A149179-9864-4A65-B2E4-31850CF7568D}"/>
    <cellStyle name="Normal 9 3 8 3 4 3" xfId="6034" xr:uid="{E2023423-B439-41F4-B77C-E61397E82FCE}"/>
    <cellStyle name="Normal 9 3 8 3 5" xfId="9113" xr:uid="{EB27892F-B4AD-4C76-BBAD-3B087015156F}"/>
    <cellStyle name="Normal 9 3 8 3 6" xfId="5008" xr:uid="{8455A6D8-EB3B-4369-8068-5D5BF6772F70}"/>
    <cellStyle name="Normal 9 3 8 4" xfId="2473" xr:uid="{8D6BE43B-A018-46A5-8020-021B0E61F65A}"/>
    <cellStyle name="Normal 9 3 8 4 2" xfId="10685" xr:uid="{A8FCF152-0A36-4475-887A-74C1905C2B76}"/>
    <cellStyle name="Normal 9 3 8 4 3" xfId="6580" xr:uid="{DAFFEDD5-A1D2-4CC9-8C7E-ABAEACD2D545}"/>
    <cellStyle name="Normal 9 3 8 5" xfId="3499" xr:uid="{851590BD-9451-4438-B28C-06716605C1C2}"/>
    <cellStyle name="Normal 9 3 8 5 2" xfId="11711" xr:uid="{F537D9F0-DCEC-411C-89A7-2020E03155C6}"/>
    <cellStyle name="Normal 9 3 8 5 3" xfId="7606" xr:uid="{3A6FAA4A-3904-4DA5-AD2E-F0E2F0A2C418}"/>
    <cellStyle name="Normal 9 3 8 6" xfId="1446" xr:uid="{8D4C77F4-310E-446A-BFAC-57E80157CE80}"/>
    <cellStyle name="Normal 9 3 8 6 2" xfId="9658" xr:uid="{E0AB086C-6D7D-4765-A608-CBAFEA654319}"/>
    <cellStyle name="Normal 9 3 8 6 3" xfId="5553" xr:uid="{9D016104-41F4-4D47-8E86-D065528120CC}"/>
    <cellStyle name="Normal 9 3 8 7" xfId="8632" xr:uid="{2BD2B75B-B3AA-4879-AB41-4A567D9135E7}"/>
    <cellStyle name="Normal 9 3 8 8" xfId="4527" xr:uid="{037F3D5E-D86B-4E4B-AD89-5CD202B19840}"/>
    <cellStyle name="Normal 9 3 9" xfId="274" xr:uid="{2D2E07BD-B3E4-4335-9B07-D5F3E5D143A6}"/>
    <cellStyle name="Normal 9 3 9 2" xfId="520" xr:uid="{555406F8-E303-4C2B-ACAE-C79616597909}"/>
    <cellStyle name="Normal 9 3 9 2 2" xfId="1003" xr:uid="{6A126B9E-680C-4248-9A6E-472FFF86DA40}"/>
    <cellStyle name="Normal 9 3 9 2 2 2" xfId="3057" xr:uid="{74876CC3-7B2D-483B-A56B-084ADC9FE947}"/>
    <cellStyle name="Normal 9 3 9 2 2 2 2" xfId="11269" xr:uid="{4A0D7CA0-DBAC-44AC-8457-C5EADAFAC001}"/>
    <cellStyle name="Normal 9 3 9 2 2 2 3" xfId="7164" xr:uid="{25F0617F-E7FA-4FCD-BEE4-D332EDAFFB2C}"/>
    <cellStyle name="Normal 9 3 9 2 2 3" xfId="4083" xr:uid="{C8FCD74E-4320-4BD1-BF10-0BB74593F9F4}"/>
    <cellStyle name="Normal 9 3 9 2 2 3 2" xfId="12295" xr:uid="{CD6D2882-4879-4FA7-9738-863B2C1B7206}"/>
    <cellStyle name="Normal 9 3 9 2 2 3 3" xfId="8190" xr:uid="{AC86117E-5F5A-4B2B-A2C8-551FA944CE70}"/>
    <cellStyle name="Normal 9 3 9 2 2 4" xfId="2030" xr:uid="{3A9A1161-8289-4B42-904A-9BFAD4DD8C0B}"/>
    <cellStyle name="Normal 9 3 9 2 2 4 2" xfId="10242" xr:uid="{2D139066-290E-4A47-93DF-E527113E6E76}"/>
    <cellStyle name="Normal 9 3 9 2 2 4 3" xfId="6137" xr:uid="{A745C529-E673-4ADA-9F7F-B078CF03C1DA}"/>
    <cellStyle name="Normal 9 3 9 2 2 5" xfId="9216" xr:uid="{8C817410-819C-431C-A292-110FE351FE23}"/>
    <cellStyle name="Normal 9 3 9 2 2 6" xfId="5111" xr:uid="{E11EF221-2992-4398-9E54-BA3C7698FFC4}"/>
    <cellStyle name="Normal 9 3 9 2 3" xfId="2576" xr:uid="{33B01853-9056-4F5E-861F-70173D11B024}"/>
    <cellStyle name="Normal 9 3 9 2 3 2" xfId="10788" xr:uid="{F8E7C81E-FBD7-4FCF-844F-461AC0A82F9B}"/>
    <cellStyle name="Normal 9 3 9 2 3 3" xfId="6683" xr:uid="{48C7585E-5728-4F6E-BD05-60E863FEB06F}"/>
    <cellStyle name="Normal 9 3 9 2 4" xfId="3602" xr:uid="{6A241A14-E56E-4AD9-9E76-FFD9F62F2270}"/>
    <cellStyle name="Normal 9 3 9 2 4 2" xfId="11814" xr:uid="{CF6819BD-D71B-41FD-B363-AF2C4551B89C}"/>
    <cellStyle name="Normal 9 3 9 2 4 3" xfId="7709" xr:uid="{2148A5DE-684C-4D1E-8873-FA35DABE7DF7}"/>
    <cellStyle name="Normal 9 3 9 2 5" xfId="1549" xr:uid="{699F8C0C-98D6-4791-9785-CA82CCBE5F93}"/>
    <cellStyle name="Normal 9 3 9 2 5 2" xfId="9761" xr:uid="{473006F0-493B-4744-BD0B-032CE7DBB501}"/>
    <cellStyle name="Normal 9 3 9 2 5 3" xfId="5656" xr:uid="{18006898-B67C-48CE-B626-09C1E0F674BD}"/>
    <cellStyle name="Normal 9 3 9 2 6" xfId="8735" xr:uid="{946C3C91-A730-4111-A684-9DAC996C23C5}"/>
    <cellStyle name="Normal 9 3 9 2 7" xfId="4630" xr:uid="{FAD2B517-E5E5-4075-9C14-DC62254F19F2}"/>
    <cellStyle name="Normal 9 3 9 3" xfId="760" xr:uid="{073FA366-5F07-4AAF-877B-A7559001AC92}"/>
    <cellStyle name="Normal 9 3 9 3 2" xfId="2814" xr:uid="{77404CC6-3660-4814-B46B-C83231C6E7DC}"/>
    <cellStyle name="Normal 9 3 9 3 2 2" xfId="11026" xr:uid="{08F18B45-1B43-4959-B160-F115595E141F}"/>
    <cellStyle name="Normal 9 3 9 3 2 3" xfId="6921" xr:uid="{719C1FB6-DB39-4584-8E58-D14A9C461086}"/>
    <cellStyle name="Normal 9 3 9 3 3" xfId="3840" xr:uid="{2CAEF066-5055-4F0D-B40D-EC592E6E6FE3}"/>
    <cellStyle name="Normal 9 3 9 3 3 2" xfId="12052" xr:uid="{3D8F60E7-FE32-45AA-87A9-8509084B5795}"/>
    <cellStyle name="Normal 9 3 9 3 3 3" xfId="7947" xr:uid="{B908C23E-A37D-4286-A695-DE2A80944FE2}"/>
    <cellStyle name="Normal 9 3 9 3 4" xfId="1787" xr:uid="{27580DE5-2BF7-4D05-A352-F9D0121BF8D2}"/>
    <cellStyle name="Normal 9 3 9 3 4 2" xfId="9999" xr:uid="{665D0AB0-40EC-4D60-828D-C9191D6B8841}"/>
    <cellStyle name="Normal 9 3 9 3 4 3" xfId="5894" xr:uid="{617CCEC1-98AD-4BD6-8216-A44D584889E6}"/>
    <cellStyle name="Normal 9 3 9 3 5" xfId="8973" xr:uid="{D99A1EAC-7769-4992-BA31-B16DA66F37C5}"/>
    <cellStyle name="Normal 9 3 9 3 6" xfId="4868" xr:uid="{BDF23D5A-C443-4ABE-8A1A-170E6350626C}"/>
    <cellStyle name="Normal 9 3 9 4" xfId="2333" xr:uid="{81D983A5-61E4-4E74-9CCD-2CE4F4BAA163}"/>
    <cellStyle name="Normal 9 3 9 4 2" xfId="10545" xr:uid="{1A444F41-4FF2-4F38-8636-8319912046FE}"/>
    <cellStyle name="Normal 9 3 9 4 3" xfId="6440" xr:uid="{95285024-627B-469E-B3C5-8B98AE6E77D1}"/>
    <cellStyle name="Normal 9 3 9 5" xfId="3359" xr:uid="{9FC24156-3F5A-46C2-A777-C4D6CC7599E2}"/>
    <cellStyle name="Normal 9 3 9 5 2" xfId="11571" xr:uid="{3C8F3AA2-D577-4812-AD91-ABC7CEADF803}"/>
    <cellStyle name="Normal 9 3 9 5 3" xfId="7466" xr:uid="{D54D0349-89D6-4B3C-9FDE-54D58BC9311D}"/>
    <cellStyle name="Normal 9 3 9 6" xfId="1306" xr:uid="{F1213388-49FB-44DA-A171-81C8D3597FA7}"/>
    <cellStyle name="Normal 9 3 9 6 2" xfId="9518" xr:uid="{DCE56591-E3BA-44A1-9F1B-4E2920679BD4}"/>
    <cellStyle name="Normal 9 3 9 6 3" xfId="5413" xr:uid="{B408D9DC-D7DF-4A2E-939C-883B5EF92A69}"/>
    <cellStyle name="Normal 9 3 9 7" xfId="8492" xr:uid="{A05CBE64-1D62-4D0E-A2C2-566E240A3BB6}"/>
    <cellStyle name="Normal 9 3 9 8" xfId="4387" xr:uid="{DF66B1D1-8D5B-49A2-8E73-29957B3171AE}"/>
    <cellStyle name="Normal 9 4" xfId="155" xr:uid="{3DF9E3A0-0539-4393-8EA6-10754ED27FA4}"/>
    <cellStyle name="Normal 9 4 2" xfId="156" xr:uid="{F2E8DA07-B6FC-444B-B296-DD3F52A94F61}"/>
    <cellStyle name="Normal 9 4 2 2" xfId="12495" xr:uid="{AF820C7B-79E0-4890-AA22-32DC7200F6C4}"/>
    <cellStyle name="Normal 9 4 3" xfId="12494" xr:uid="{F456A4A7-3B6F-46EF-963A-E222292820CD}"/>
    <cellStyle name="Normal 9 5" xfId="157" xr:uid="{A3A45984-928A-403D-BC1F-A92197B1648B}"/>
    <cellStyle name="Normal 9 5 10" xfId="220" xr:uid="{6A399673-0CC6-4BC7-ADB6-C28DD540145A}"/>
    <cellStyle name="Normal 9 5 10 2" xfId="2279" xr:uid="{C809C406-5DA4-40B1-98C9-B2DEFF594CFB}"/>
    <cellStyle name="Normal 9 5 10 2 2" xfId="10491" xr:uid="{317A6567-CFD3-42F3-B713-02DFCC464421}"/>
    <cellStyle name="Normal 9 5 10 2 3" xfId="6386" xr:uid="{04F5BCA8-BC9A-4948-9374-5E342C654C88}"/>
    <cellStyle name="Normal 9 5 10 3" xfId="3305" xr:uid="{66E9D48D-2E7E-47E1-8039-AF9B1599624A}"/>
    <cellStyle name="Normal 9 5 10 3 2" xfId="11517" xr:uid="{C153129E-8AF7-4DCA-B642-C4C40D0C4611}"/>
    <cellStyle name="Normal 9 5 10 3 3" xfId="7412" xr:uid="{115506CE-0DA3-44A7-9D7A-2459F7032931}"/>
    <cellStyle name="Normal 9 5 10 4" xfId="1252" xr:uid="{00188475-C353-41AC-9EAC-8BA18A21BB0E}"/>
    <cellStyle name="Normal 9 5 10 4 2" xfId="9464" xr:uid="{C91383FE-1EE4-44E8-9207-4956D2DF1986}"/>
    <cellStyle name="Normal 9 5 10 4 3" xfId="5359" xr:uid="{509FA71B-4B7D-428D-A276-3A3AE32A6A63}"/>
    <cellStyle name="Normal 9 5 10 5" xfId="8438" xr:uid="{7806D31F-33E5-4CC2-8C6B-4FDDEDEB423F}"/>
    <cellStyle name="Normal 9 5 10 6" xfId="4333" xr:uid="{BF7B83A0-6869-473E-9055-A1A25480A90C}"/>
    <cellStyle name="Normal 9 5 11" xfId="706" xr:uid="{6253AAD9-F86A-4219-AEE1-38852FE890C6}"/>
    <cellStyle name="Normal 9 5 11 2" xfId="2760" xr:uid="{A4E19D86-30EB-482C-A224-B15E4920DDCF}"/>
    <cellStyle name="Normal 9 5 11 2 2" xfId="10972" xr:uid="{E9A38B2F-F786-451C-9598-766551D5D9B8}"/>
    <cellStyle name="Normal 9 5 11 2 3" xfId="6867" xr:uid="{1DC10A53-61CC-4FD5-B95F-CBC6BFF5A1F5}"/>
    <cellStyle name="Normal 9 5 11 3" xfId="3786" xr:uid="{C57DBA28-AAB2-4471-B144-3EB779EAB0E2}"/>
    <cellStyle name="Normal 9 5 11 3 2" xfId="11998" xr:uid="{D73C97EF-E7FE-4453-851D-CFAC4E40653B}"/>
    <cellStyle name="Normal 9 5 11 3 3" xfId="7893" xr:uid="{15500A44-AA5D-4C92-8C14-E3012F19EDA2}"/>
    <cellStyle name="Normal 9 5 11 4" xfId="1733" xr:uid="{8DA37B6A-E890-4F4E-9E57-8A44B95BEDD9}"/>
    <cellStyle name="Normal 9 5 11 4 2" xfId="9945" xr:uid="{3CE69B2A-53B2-49D3-B657-4AD9A95AA6B0}"/>
    <cellStyle name="Normal 9 5 11 4 3" xfId="5840" xr:uid="{8B39C735-910A-406D-9ACA-1D949B94FFA3}"/>
    <cellStyle name="Normal 9 5 11 5" xfId="8919" xr:uid="{1B778DC7-F671-4D94-9797-EC9C7EB4C702}"/>
    <cellStyle name="Normal 9 5 11 6" xfId="4814" xr:uid="{CCD7C08F-B595-4ED8-BECD-53EE38889F97}"/>
    <cellStyle name="Normal 9 5 12" xfId="2222" xr:uid="{79B59C2A-7956-433F-AFAA-0EA89A4178E0}"/>
    <cellStyle name="Normal 9 5 12 2" xfId="10434" xr:uid="{176B48A6-B73B-40CE-8C95-A8EB79689AE7}"/>
    <cellStyle name="Normal 9 5 12 3" xfId="6329" xr:uid="{1B8198E1-7979-4669-9BA3-1AFBF553BBAC}"/>
    <cellStyle name="Normal 9 5 13" xfId="3248" xr:uid="{346D8BA4-EF51-4B95-8ECD-465945FFFAE0}"/>
    <cellStyle name="Normal 9 5 13 2" xfId="11460" xr:uid="{373A4378-CF74-4871-B048-377CAC42898C}"/>
    <cellStyle name="Normal 9 5 13 3" xfId="7355" xr:uid="{E2ECAE7A-27DB-49AE-84D5-391AA94220DE}"/>
    <cellStyle name="Normal 9 5 14" xfId="1195" xr:uid="{D0D943CB-8018-4909-9C9B-03892A1509F9}"/>
    <cellStyle name="Normal 9 5 14 2" xfId="9407" xr:uid="{B1C5FED5-B2B3-4ED4-AC64-A2059439E6FA}"/>
    <cellStyle name="Normal 9 5 14 3" xfId="5302" xr:uid="{448D7036-24E5-4931-85CC-4453DAB301AC}"/>
    <cellStyle name="Normal 9 5 15" xfId="8381" xr:uid="{084AB585-3541-429E-9700-A46B592C358B}"/>
    <cellStyle name="Normal 9 5 16" xfId="4276" xr:uid="{4C294B5E-D12A-44C7-985A-FC6A83CB8EDE}"/>
    <cellStyle name="Normal 9 5 2" xfId="158" xr:uid="{0ACC32B7-A395-42EE-A3B1-187ECD5BEA59}"/>
    <cellStyle name="Normal 9 5 2 10" xfId="2223" xr:uid="{CFB0E952-25CD-4C54-AED3-6A9F88D0BF3A}"/>
    <cellStyle name="Normal 9 5 2 10 2" xfId="10435" xr:uid="{8B7A586B-38E9-4AD9-AE22-940F0A38A03A}"/>
    <cellStyle name="Normal 9 5 2 10 3" xfId="6330" xr:uid="{8C4A0110-533C-40EC-9740-037323E6AA02}"/>
    <cellStyle name="Normal 9 5 2 11" xfId="3249" xr:uid="{2F25F49D-5C6C-4144-995D-76253A7F826D}"/>
    <cellStyle name="Normal 9 5 2 11 2" xfId="11461" xr:uid="{C9540416-A959-45D8-A01E-0CF1CCA5E041}"/>
    <cellStyle name="Normal 9 5 2 11 3" xfId="7356" xr:uid="{A011024D-E3E4-41F7-955C-969075BA915E}"/>
    <cellStyle name="Normal 9 5 2 12" xfId="1196" xr:uid="{EBD9A3A9-781D-4961-AFE8-2D25BBDD0E9A}"/>
    <cellStyle name="Normal 9 5 2 12 2" xfId="9408" xr:uid="{38ACA106-31BE-438E-87FB-FABD87F1DC01}"/>
    <cellStyle name="Normal 9 5 2 12 3" xfId="5303" xr:uid="{8EEA8248-10C8-48E1-98AB-E6D27D92CCAC}"/>
    <cellStyle name="Normal 9 5 2 13" xfId="8382" xr:uid="{663DBBD7-AFE6-4789-A1EC-E095D5EAE4C5}"/>
    <cellStyle name="Normal 9 5 2 14" xfId="4277" xr:uid="{9D65E8C6-CAEC-479F-A70D-AFB264B4D993}"/>
    <cellStyle name="Normal 9 5 2 2" xfId="200" xr:uid="{B41B8158-7724-463A-AC10-E7D924AA7511}"/>
    <cellStyle name="Normal 9 5 2 2 10" xfId="4314" xr:uid="{9CA48E2C-9B76-4587-9CD8-51DC7E19029F}"/>
    <cellStyle name="Normal 9 5 2 2 2" xfId="316" xr:uid="{3C7B08E0-493D-436F-90A1-6DCE26EF3816}"/>
    <cellStyle name="Normal 9 5 2 2 2 2" xfId="561" xr:uid="{EA5CCE64-CB47-4636-8180-1F35C2085ED7}"/>
    <cellStyle name="Normal 9 5 2 2 2 2 2" xfId="1044" xr:uid="{A9E2914F-1BD9-484F-BF83-EB45E0CA2F37}"/>
    <cellStyle name="Normal 9 5 2 2 2 2 2 2" xfId="3098" xr:uid="{1E511D89-A9E0-4847-9307-570A231760DF}"/>
    <cellStyle name="Normal 9 5 2 2 2 2 2 2 2" xfId="11310" xr:uid="{CBF243B2-4856-4374-B7C8-C0E88D67D7D1}"/>
    <cellStyle name="Normal 9 5 2 2 2 2 2 2 3" xfId="7205" xr:uid="{8363BFCA-E65F-410F-A11E-7BA3F31F8337}"/>
    <cellStyle name="Normal 9 5 2 2 2 2 2 3" xfId="4124" xr:uid="{E9A59478-1246-400B-8BCD-67CF88D4FE89}"/>
    <cellStyle name="Normal 9 5 2 2 2 2 2 3 2" xfId="12336" xr:uid="{16E85E8A-B3C4-40CF-A0B6-03D157F6A3DD}"/>
    <cellStyle name="Normal 9 5 2 2 2 2 2 3 3" xfId="8231" xr:uid="{78FC800E-44A9-422E-8EAB-3E87643C2516}"/>
    <cellStyle name="Normal 9 5 2 2 2 2 2 4" xfId="2071" xr:uid="{DF770913-2980-4947-8DBB-19B79B5B61EF}"/>
    <cellStyle name="Normal 9 5 2 2 2 2 2 4 2" xfId="10283" xr:uid="{8D179D4C-52BF-4E2F-A32E-A9831E6A9C7C}"/>
    <cellStyle name="Normal 9 5 2 2 2 2 2 4 3" xfId="6178" xr:uid="{4D10BE33-0214-41C0-8F37-29FA961E49D3}"/>
    <cellStyle name="Normal 9 5 2 2 2 2 2 5" xfId="9257" xr:uid="{FD9551B9-ADC3-4B71-80B0-6D3B1A6BA78A}"/>
    <cellStyle name="Normal 9 5 2 2 2 2 2 6" xfId="5152" xr:uid="{94232955-AF05-401F-A6E8-E8B5A0823D18}"/>
    <cellStyle name="Normal 9 5 2 2 2 2 3" xfId="2617" xr:uid="{57947433-BA38-4BED-A3DA-4736DCF33E54}"/>
    <cellStyle name="Normal 9 5 2 2 2 2 3 2" xfId="10829" xr:uid="{0BC0A077-DF19-473A-AFF1-4DF7999576E8}"/>
    <cellStyle name="Normal 9 5 2 2 2 2 3 3" xfId="6724" xr:uid="{5F13F88B-EB7E-44A7-8464-0DD6FA1F7D1D}"/>
    <cellStyle name="Normal 9 5 2 2 2 2 4" xfId="3643" xr:uid="{8BD2138E-AC3F-4FF9-99B2-C284FEEF1869}"/>
    <cellStyle name="Normal 9 5 2 2 2 2 4 2" xfId="11855" xr:uid="{BA4BDF1D-68AC-4CB5-801B-A8AD6EAD119C}"/>
    <cellStyle name="Normal 9 5 2 2 2 2 4 3" xfId="7750" xr:uid="{85B8F933-6BAF-4302-831A-1A01323F29F8}"/>
    <cellStyle name="Normal 9 5 2 2 2 2 5" xfId="1590" xr:uid="{E35A7CE5-99BB-4739-BDA2-F1F66FCAFB44}"/>
    <cellStyle name="Normal 9 5 2 2 2 2 5 2" xfId="9802" xr:uid="{72A360F7-3D3D-41EE-9F81-3850503ECAA8}"/>
    <cellStyle name="Normal 9 5 2 2 2 2 5 3" xfId="5697" xr:uid="{CCFFEA21-A5E6-4A5C-80F3-02ECC17E33F3}"/>
    <cellStyle name="Normal 9 5 2 2 2 2 6" xfId="8776" xr:uid="{AAA0FA7B-949A-4F23-85E0-F3C04CFF893A}"/>
    <cellStyle name="Normal 9 5 2 2 2 2 7" xfId="4671" xr:uid="{4970A0B5-AA74-4D27-BDA1-FFA458ABAED9}"/>
    <cellStyle name="Normal 9 5 2 2 2 3" xfId="802" xr:uid="{B652040F-45F7-4980-8C19-1E8A3D9B2D64}"/>
    <cellStyle name="Normal 9 5 2 2 2 3 2" xfId="2856" xr:uid="{A7B58525-787C-4E40-AAAD-7BDBE9C81B39}"/>
    <cellStyle name="Normal 9 5 2 2 2 3 2 2" xfId="11068" xr:uid="{CA8FEF0A-4837-4913-B5A9-146110B2B419}"/>
    <cellStyle name="Normal 9 5 2 2 2 3 2 3" xfId="6963" xr:uid="{0D801B9C-F578-41E0-AA7A-3C2ED53E50AB}"/>
    <cellStyle name="Normal 9 5 2 2 2 3 3" xfId="3882" xr:uid="{1C749B8F-DF8B-4A22-98EA-9DEB9EB7E28B}"/>
    <cellStyle name="Normal 9 5 2 2 2 3 3 2" xfId="12094" xr:uid="{C273620B-6CED-4198-948C-22F49F04BAA8}"/>
    <cellStyle name="Normal 9 5 2 2 2 3 3 3" xfId="7989" xr:uid="{52068590-32C2-4B52-89AE-4163C314C37A}"/>
    <cellStyle name="Normal 9 5 2 2 2 3 4" xfId="1829" xr:uid="{4E874708-4E37-4AAD-9F00-13E9417CD6DF}"/>
    <cellStyle name="Normal 9 5 2 2 2 3 4 2" xfId="10041" xr:uid="{D3D05E58-1D48-42FC-90EE-75DCF614471D}"/>
    <cellStyle name="Normal 9 5 2 2 2 3 4 3" xfId="5936" xr:uid="{C220E350-AA60-45CB-AB8A-93163C9758F2}"/>
    <cellStyle name="Normal 9 5 2 2 2 3 5" xfId="9015" xr:uid="{6238BF1A-0909-420B-A4FA-B875C730F7AA}"/>
    <cellStyle name="Normal 9 5 2 2 2 3 6" xfId="4910" xr:uid="{CA44E145-BAC1-4619-9ADA-E2A95DFE163C}"/>
    <cellStyle name="Normal 9 5 2 2 2 4" xfId="2375" xr:uid="{78312048-8F5B-4D6F-94AE-8BC00F86587F}"/>
    <cellStyle name="Normal 9 5 2 2 2 4 2" xfId="10587" xr:uid="{C1DA847E-9099-4815-8F89-707F1D1DB75C}"/>
    <cellStyle name="Normal 9 5 2 2 2 4 3" xfId="6482" xr:uid="{C96997C3-773B-42BF-850D-0F51C4E22B14}"/>
    <cellStyle name="Normal 9 5 2 2 2 5" xfId="3401" xr:uid="{87905A3E-FF20-4120-82C9-DE8C462AEA0C}"/>
    <cellStyle name="Normal 9 5 2 2 2 5 2" xfId="11613" xr:uid="{9FE32B72-D38C-4627-8D4E-F3D0228583F7}"/>
    <cellStyle name="Normal 9 5 2 2 2 5 3" xfId="7508" xr:uid="{2F4D3E44-363F-4040-AE57-6E8A7B51E1D4}"/>
    <cellStyle name="Normal 9 5 2 2 2 6" xfId="1348" xr:uid="{4B82CB49-FF1F-4D73-AACE-7BF477F1BF15}"/>
    <cellStyle name="Normal 9 5 2 2 2 6 2" xfId="9560" xr:uid="{7D0F2C2F-C41C-43E1-9380-4B245E7D6BE5}"/>
    <cellStyle name="Normal 9 5 2 2 2 6 3" xfId="5455" xr:uid="{F75DBB84-6F90-4916-A19C-D4253942DC61}"/>
    <cellStyle name="Normal 9 5 2 2 2 7" xfId="8534" xr:uid="{518D8602-5AFC-4578-8BDF-C6522F791203}"/>
    <cellStyle name="Normal 9 5 2 2 2 8" xfId="4429" xr:uid="{79007F9D-AC92-4806-8C64-99BC7D0ACA6F}"/>
    <cellStyle name="Normal 9 5 2 2 3" xfId="504" xr:uid="{A86CDDB8-A2AD-4029-AFD7-3B303FA55492}"/>
    <cellStyle name="Normal 9 5 2 2 3 2" xfId="987" xr:uid="{1BD67A8C-1F8E-4EBA-A503-A84A2C37CE35}"/>
    <cellStyle name="Normal 9 5 2 2 3 2 2" xfId="3041" xr:uid="{A7B73D40-3612-40CE-81FC-6D68A432FD72}"/>
    <cellStyle name="Normal 9 5 2 2 3 2 2 2" xfId="11253" xr:uid="{45702C2A-4AE6-4174-871A-30BF56D1B25F}"/>
    <cellStyle name="Normal 9 5 2 2 3 2 2 3" xfId="7148" xr:uid="{9213F476-AD9B-4759-971E-C2A29ED9970E}"/>
    <cellStyle name="Normal 9 5 2 2 3 2 3" xfId="4067" xr:uid="{1EAD39C6-32FA-4E8B-8C2B-C10FF389EA67}"/>
    <cellStyle name="Normal 9 5 2 2 3 2 3 2" xfId="12279" xr:uid="{7433C095-B25F-43AB-972A-525EE64AAD34}"/>
    <cellStyle name="Normal 9 5 2 2 3 2 3 3" xfId="8174" xr:uid="{B54EEB16-785D-40BA-B5C0-1173DDAC01C1}"/>
    <cellStyle name="Normal 9 5 2 2 3 2 4" xfId="2014" xr:uid="{DD7A8C73-891D-4064-B923-159192697625}"/>
    <cellStyle name="Normal 9 5 2 2 3 2 4 2" xfId="10226" xr:uid="{42FA6080-1DC8-4902-AFF9-625632732E21}"/>
    <cellStyle name="Normal 9 5 2 2 3 2 4 3" xfId="6121" xr:uid="{66EF5CB4-F787-4898-B501-3D777DAA5CB9}"/>
    <cellStyle name="Normal 9 5 2 2 3 2 5" xfId="9200" xr:uid="{A7DB73AC-81CE-41C6-91AD-5A0F8C6EF039}"/>
    <cellStyle name="Normal 9 5 2 2 3 2 6" xfId="5095" xr:uid="{79E5935B-CD5E-40CD-AFE9-0D897018FA53}"/>
    <cellStyle name="Normal 9 5 2 2 3 3" xfId="2560" xr:uid="{29E1D4DC-C227-43E5-B4A0-66519DD6B49C}"/>
    <cellStyle name="Normal 9 5 2 2 3 3 2" xfId="10772" xr:uid="{A740265B-4F7A-45A4-888B-26D9FD9832BC}"/>
    <cellStyle name="Normal 9 5 2 2 3 3 3" xfId="6667" xr:uid="{D9FE553E-7C26-467F-9F9A-E57A215BDC3B}"/>
    <cellStyle name="Normal 9 5 2 2 3 4" xfId="3586" xr:uid="{BABCDB42-E5B0-4E14-8C58-798B758EC472}"/>
    <cellStyle name="Normal 9 5 2 2 3 4 2" xfId="11798" xr:uid="{7A204723-81C3-4F6F-B201-50A9F97B37E4}"/>
    <cellStyle name="Normal 9 5 2 2 3 4 3" xfId="7693" xr:uid="{B52E26D1-FB82-45DE-A740-44A3840C6D3F}"/>
    <cellStyle name="Normal 9 5 2 2 3 5" xfId="1533" xr:uid="{7E1C3FB0-7851-4818-A480-2538FA30BD91}"/>
    <cellStyle name="Normal 9 5 2 2 3 5 2" xfId="9745" xr:uid="{96575F41-1DD7-4133-9A26-D7C8281F36C9}"/>
    <cellStyle name="Normal 9 5 2 2 3 5 3" xfId="5640" xr:uid="{2D7215BB-FD4E-427B-9ED8-91A71229B40B}"/>
    <cellStyle name="Normal 9 5 2 2 3 6" xfId="8719" xr:uid="{E9AB1C8B-BE72-4C7C-B476-DEFB4EB67E3F}"/>
    <cellStyle name="Normal 9 5 2 2 3 7" xfId="4614" xr:uid="{5F3496ED-D178-4B88-B3F7-479CE915A01A}"/>
    <cellStyle name="Normal 9 5 2 2 4" xfId="258" xr:uid="{46AD0E40-FEED-46F3-8C15-7E53977474AA}"/>
    <cellStyle name="Normal 9 5 2 2 4 2" xfId="2317" xr:uid="{BB0404BD-9566-49AC-87BB-3850C55A084A}"/>
    <cellStyle name="Normal 9 5 2 2 4 2 2" xfId="10529" xr:uid="{15261D0F-5C65-4E1F-840D-F58E907AD152}"/>
    <cellStyle name="Normal 9 5 2 2 4 2 3" xfId="6424" xr:uid="{E1DADBAE-DD92-44F5-BB6F-9E79A9A907E8}"/>
    <cellStyle name="Normal 9 5 2 2 4 3" xfId="3343" xr:uid="{EFB49F8C-D45D-4079-80A3-DCD9747827E8}"/>
    <cellStyle name="Normal 9 5 2 2 4 3 2" xfId="11555" xr:uid="{D4B47CF3-4D1A-400E-B0FF-C9BA842C1C5F}"/>
    <cellStyle name="Normal 9 5 2 2 4 3 3" xfId="7450" xr:uid="{AF5B5FC1-42F8-415E-B22E-8AADFECFE174}"/>
    <cellStyle name="Normal 9 5 2 2 4 4" xfId="1290" xr:uid="{324C1A5C-2C56-4122-B295-F2572E719908}"/>
    <cellStyle name="Normal 9 5 2 2 4 4 2" xfId="9502" xr:uid="{3E182F51-7684-4E17-937C-5B71348F20C5}"/>
    <cellStyle name="Normal 9 5 2 2 4 4 3" xfId="5397" xr:uid="{BB727231-CF3B-48F9-95DC-B871AE61D1B5}"/>
    <cellStyle name="Normal 9 5 2 2 4 5" xfId="8476" xr:uid="{36629162-A241-4051-A999-6F129A1CF4DA}"/>
    <cellStyle name="Normal 9 5 2 2 4 6" xfId="4371" xr:uid="{97B104D9-6E1E-4034-80F5-55F7167ACAAB}"/>
    <cellStyle name="Normal 9 5 2 2 5" xfId="744" xr:uid="{8ED57121-FAF7-4714-80C6-91FA1DAA1A4E}"/>
    <cellStyle name="Normal 9 5 2 2 5 2" xfId="2798" xr:uid="{E68A273B-84F5-404E-8F34-63358D02DC6B}"/>
    <cellStyle name="Normal 9 5 2 2 5 2 2" xfId="11010" xr:uid="{75D2F320-8D53-4B76-892A-55841E1DD24F}"/>
    <cellStyle name="Normal 9 5 2 2 5 2 3" xfId="6905" xr:uid="{D1273815-9F57-46C3-9F92-6AA8A6824773}"/>
    <cellStyle name="Normal 9 5 2 2 5 3" xfId="3824" xr:uid="{C68A03A7-CA25-4B49-85EC-973354DED486}"/>
    <cellStyle name="Normal 9 5 2 2 5 3 2" xfId="12036" xr:uid="{E6E5CC22-DE97-4C5D-A596-E324DA7247BF}"/>
    <cellStyle name="Normal 9 5 2 2 5 3 3" xfId="7931" xr:uid="{4354ED9B-FF4B-40D2-88AD-44D673180F5E}"/>
    <cellStyle name="Normal 9 5 2 2 5 4" xfId="1771" xr:uid="{2F5C6AAD-42C2-4231-92EB-03F75C851EA5}"/>
    <cellStyle name="Normal 9 5 2 2 5 4 2" xfId="9983" xr:uid="{AEAEA582-4024-43F8-9E85-16073F77C1E8}"/>
    <cellStyle name="Normal 9 5 2 2 5 4 3" xfId="5878" xr:uid="{B5ECB3AA-3A1B-4C63-8BD7-804F1DA43BEB}"/>
    <cellStyle name="Normal 9 5 2 2 5 5" xfId="8957" xr:uid="{3D4844F8-51A0-447F-8AB5-064190928FED}"/>
    <cellStyle name="Normal 9 5 2 2 5 6" xfId="4852" xr:uid="{239E6885-7C1B-4803-A219-713637724263}"/>
    <cellStyle name="Normal 9 5 2 2 6" xfId="2260" xr:uid="{FFD05CD6-312D-41C9-9272-400F59C9B025}"/>
    <cellStyle name="Normal 9 5 2 2 6 2" xfId="10472" xr:uid="{D3816281-FE77-4391-8CB1-AA22E4DA96A9}"/>
    <cellStyle name="Normal 9 5 2 2 6 3" xfId="6367" xr:uid="{5C22BA2D-2101-41D6-A4F2-EDDF43BC20E7}"/>
    <cellStyle name="Normal 9 5 2 2 7" xfId="3286" xr:uid="{B577BF5D-E1EC-4F95-86E6-E84251104331}"/>
    <cellStyle name="Normal 9 5 2 2 7 2" xfId="11498" xr:uid="{7F962A2B-F78B-4F91-9027-F7CFE35D4EAA}"/>
    <cellStyle name="Normal 9 5 2 2 7 3" xfId="7393" xr:uid="{A1A9F981-059D-4551-8D20-17F8DCFCB931}"/>
    <cellStyle name="Normal 9 5 2 2 8" xfId="1233" xr:uid="{DCEDBA4D-3CD2-4472-BDFD-6A0A5CDF7738}"/>
    <cellStyle name="Normal 9 5 2 2 8 2" xfId="9445" xr:uid="{E22909A3-5C65-47F8-BEAE-B49AA79AFAD9}"/>
    <cellStyle name="Normal 9 5 2 2 8 3" xfId="5340" xr:uid="{2ABD07ED-E559-48F0-B513-CC22EE751EE0}"/>
    <cellStyle name="Normal 9 5 2 2 9" xfId="8419" xr:uid="{453D5838-A01D-4C44-AE2E-B00535F4FFBA}"/>
    <cellStyle name="Normal 9 5 2 3" xfId="337" xr:uid="{61CB596E-C966-4DE7-92A6-77EEE48BFF6C}"/>
    <cellStyle name="Normal 9 5 2 3 2" xfId="582" xr:uid="{4D923E70-9AE8-4786-B9AC-A6EB2F9C15AC}"/>
    <cellStyle name="Normal 9 5 2 3 2 2" xfId="1065" xr:uid="{1210BD1C-26D8-4B73-AC59-DB7239A1D4D8}"/>
    <cellStyle name="Normal 9 5 2 3 2 2 2" xfId="3119" xr:uid="{18731AA0-6A25-4082-8103-59C203FE8E8D}"/>
    <cellStyle name="Normal 9 5 2 3 2 2 2 2" xfId="11331" xr:uid="{B448294D-9DED-4EB5-BB16-0E7B11C78D0D}"/>
    <cellStyle name="Normal 9 5 2 3 2 2 2 3" xfId="7226" xr:uid="{78DB6BD9-E140-4F99-AD66-DEF723668588}"/>
    <cellStyle name="Normal 9 5 2 3 2 2 3" xfId="4145" xr:uid="{C9828FE4-5C2C-4FA0-A320-E3D90EF61543}"/>
    <cellStyle name="Normal 9 5 2 3 2 2 3 2" xfId="12357" xr:uid="{3C704E6C-0B3F-4628-8067-DF8A9E6E3A33}"/>
    <cellStyle name="Normal 9 5 2 3 2 2 3 3" xfId="8252" xr:uid="{00E47E5A-ED98-4017-B8D7-2FC990947BBC}"/>
    <cellStyle name="Normal 9 5 2 3 2 2 4" xfId="2092" xr:uid="{9F5EC9CF-E470-47F2-8185-3386434D94D3}"/>
    <cellStyle name="Normal 9 5 2 3 2 2 4 2" xfId="10304" xr:uid="{CC5920A0-B675-4B4B-A602-0B4908DCBE7E}"/>
    <cellStyle name="Normal 9 5 2 3 2 2 4 3" xfId="6199" xr:uid="{431E617A-8520-4382-97A0-783987A50886}"/>
    <cellStyle name="Normal 9 5 2 3 2 2 5" xfId="9278" xr:uid="{42BBFFB1-DA0F-4213-9C77-CF615C40A438}"/>
    <cellStyle name="Normal 9 5 2 3 2 2 6" xfId="5173" xr:uid="{D05FE630-BB1C-4915-ACFC-4D7CFBDFBA0E}"/>
    <cellStyle name="Normal 9 5 2 3 2 3" xfId="2638" xr:uid="{1A3AE284-B0EB-4BA4-BE2C-CB593F0B0EBB}"/>
    <cellStyle name="Normal 9 5 2 3 2 3 2" xfId="10850" xr:uid="{0ABBB764-3D2E-40CA-96C4-6B67A36ECDC6}"/>
    <cellStyle name="Normal 9 5 2 3 2 3 3" xfId="6745" xr:uid="{579E1775-A8A8-4D10-8249-CEB6DCEB9E85}"/>
    <cellStyle name="Normal 9 5 2 3 2 4" xfId="3664" xr:uid="{093693C1-9BFF-4F1D-A114-974495693A8D}"/>
    <cellStyle name="Normal 9 5 2 3 2 4 2" xfId="11876" xr:uid="{157EEF93-AFCB-4D0B-91A3-FA11DDE60278}"/>
    <cellStyle name="Normal 9 5 2 3 2 4 3" xfId="7771" xr:uid="{66EBC17F-014F-4596-9F39-DAD638501DC1}"/>
    <cellStyle name="Normal 9 5 2 3 2 5" xfId="1611" xr:uid="{D6349D21-8025-4BA5-9F5E-B2CF2997341C}"/>
    <cellStyle name="Normal 9 5 2 3 2 5 2" xfId="9823" xr:uid="{F7FDC7B5-6E8B-4B76-A3E6-1615FC90AC6A}"/>
    <cellStyle name="Normal 9 5 2 3 2 5 3" xfId="5718" xr:uid="{E18F10DA-9B02-405A-9DA4-AB8F5B8267E2}"/>
    <cellStyle name="Normal 9 5 2 3 2 6" xfId="8797" xr:uid="{F69AA955-C2F6-48A8-AD35-C1D3BF76D313}"/>
    <cellStyle name="Normal 9 5 2 3 2 7" xfId="4692" xr:uid="{4CAE522D-E51F-4C4B-A2BD-7B8C815BB8AC}"/>
    <cellStyle name="Normal 9 5 2 3 3" xfId="823" xr:uid="{0DA87BD6-164E-4FF4-8EE2-875FC9792516}"/>
    <cellStyle name="Normal 9 5 2 3 3 2" xfId="2877" xr:uid="{87E8C12F-0EB2-417C-872F-3D6B62ADD3A0}"/>
    <cellStyle name="Normal 9 5 2 3 3 2 2" xfId="11089" xr:uid="{A7B60E8F-CE3C-4F72-8FCC-D76CCE76B90C}"/>
    <cellStyle name="Normal 9 5 2 3 3 2 3" xfId="6984" xr:uid="{CF4A74CB-11AF-46D6-B9E0-1723A56BEFBB}"/>
    <cellStyle name="Normal 9 5 2 3 3 3" xfId="3903" xr:uid="{E6FEDF26-D7DD-43CC-9574-070F96720280}"/>
    <cellStyle name="Normal 9 5 2 3 3 3 2" xfId="12115" xr:uid="{0F8B8BDF-933F-4C6D-BCB3-A50F561BFF65}"/>
    <cellStyle name="Normal 9 5 2 3 3 3 3" xfId="8010" xr:uid="{69DC63D6-1E39-4093-9DE2-F1D05C1D2F29}"/>
    <cellStyle name="Normal 9 5 2 3 3 4" xfId="1850" xr:uid="{01CCF67B-C49F-4541-8509-301DCBD4D25B}"/>
    <cellStyle name="Normal 9 5 2 3 3 4 2" xfId="10062" xr:uid="{766BA7CD-45F8-4DA2-8C22-1C27EFC24CBC}"/>
    <cellStyle name="Normal 9 5 2 3 3 4 3" xfId="5957" xr:uid="{C8432F74-1CAD-4C2C-8B61-60804F3350E9}"/>
    <cellStyle name="Normal 9 5 2 3 3 5" xfId="9036" xr:uid="{8D85C97E-305F-49E1-B636-D2D0F0BA422A}"/>
    <cellStyle name="Normal 9 5 2 3 3 6" xfId="4931" xr:uid="{ECF2E6D2-C9E3-4846-8435-C74E5E1AE5B2}"/>
    <cellStyle name="Normal 9 5 2 3 4" xfId="2396" xr:uid="{FFDC2309-15D3-4CFB-8BDC-44A349C592BF}"/>
    <cellStyle name="Normal 9 5 2 3 4 2" xfId="10608" xr:uid="{72CC05BD-5F53-4AEA-B90F-C1C139F6CFF0}"/>
    <cellStyle name="Normal 9 5 2 3 4 3" xfId="6503" xr:uid="{C9C91221-6E98-42BF-9CB4-EDAF0D096E3D}"/>
    <cellStyle name="Normal 9 5 2 3 5" xfId="3422" xr:uid="{698DF80C-6912-4666-B95C-59127C08DA91}"/>
    <cellStyle name="Normal 9 5 2 3 5 2" xfId="11634" xr:uid="{485B8986-3DC1-4A0F-933E-5C2750B530E8}"/>
    <cellStyle name="Normal 9 5 2 3 5 3" xfId="7529" xr:uid="{6EE547E7-1279-40F4-B761-C1D84129375C}"/>
    <cellStyle name="Normal 9 5 2 3 6" xfId="1369" xr:uid="{71BC42AF-0C3D-48BE-9326-97354B0D36AA}"/>
    <cellStyle name="Normal 9 5 2 3 6 2" xfId="9581" xr:uid="{088CDA8A-B402-4FFE-94A3-F75C33EC78F8}"/>
    <cellStyle name="Normal 9 5 2 3 6 3" xfId="5476" xr:uid="{F487B065-98EA-4D9D-AECC-1657F4CA87D7}"/>
    <cellStyle name="Normal 9 5 2 3 7" xfId="8555" xr:uid="{6430DA8C-D5B9-4449-826E-5B83DCD02AFA}"/>
    <cellStyle name="Normal 9 5 2 3 8" xfId="4450" xr:uid="{87A812CA-4E49-405F-9F27-5782A0B25D75}"/>
    <cellStyle name="Normal 9 5 2 4" xfId="380" xr:uid="{B9ED7A89-7A13-4F3C-8573-E227BE69245C}"/>
    <cellStyle name="Normal 9 5 2 4 2" xfId="623" xr:uid="{B40A292F-1D99-4570-81DB-1404783EFC56}"/>
    <cellStyle name="Normal 9 5 2 4 2 2" xfId="1106" xr:uid="{CDBA7F24-33A4-4B5B-95EE-4827E3F809D7}"/>
    <cellStyle name="Normal 9 5 2 4 2 2 2" xfId="3160" xr:uid="{E7D09E0F-8AE5-49EB-8C38-59B13BB7C920}"/>
    <cellStyle name="Normal 9 5 2 4 2 2 2 2" xfId="11372" xr:uid="{DE1A0EF5-FF4B-4130-ACE0-5546AD2A3370}"/>
    <cellStyle name="Normal 9 5 2 4 2 2 2 3" xfId="7267" xr:uid="{65EA3697-4C75-4AA2-AE35-4B30902725F4}"/>
    <cellStyle name="Normal 9 5 2 4 2 2 3" xfId="4186" xr:uid="{AD8F2E2D-FAE8-4647-A20E-4D3ADE3B058B}"/>
    <cellStyle name="Normal 9 5 2 4 2 2 3 2" xfId="12398" xr:uid="{B4D6006B-C465-4D4A-8D8B-C6DD33421490}"/>
    <cellStyle name="Normal 9 5 2 4 2 2 3 3" xfId="8293" xr:uid="{E1690CEB-DD6E-4BA6-898A-27495130B40A}"/>
    <cellStyle name="Normal 9 5 2 4 2 2 4" xfId="2133" xr:uid="{088CE747-BAC5-4F09-A083-69CA3ABC9328}"/>
    <cellStyle name="Normal 9 5 2 4 2 2 4 2" xfId="10345" xr:uid="{F1E04219-C014-4E46-9A23-300717555033}"/>
    <cellStyle name="Normal 9 5 2 4 2 2 4 3" xfId="6240" xr:uid="{745ECD61-D34F-454D-AB38-8717431D8A3A}"/>
    <cellStyle name="Normal 9 5 2 4 2 2 5" xfId="9319" xr:uid="{5DD5F32C-3E1C-4377-93FB-B37E2FE8069F}"/>
    <cellStyle name="Normal 9 5 2 4 2 2 6" xfId="5214" xr:uid="{67030FBD-0227-4293-A5C9-3AEC43F325BE}"/>
    <cellStyle name="Normal 9 5 2 4 2 3" xfId="2679" xr:uid="{FF271244-9487-4567-A7EE-8D2DD9C4781C}"/>
    <cellStyle name="Normal 9 5 2 4 2 3 2" xfId="10891" xr:uid="{932AFEAD-6410-4FA8-BA04-AEA3423C4AF8}"/>
    <cellStyle name="Normal 9 5 2 4 2 3 3" xfId="6786" xr:uid="{967EDE80-4D44-471D-BC13-9400C175DCA3}"/>
    <cellStyle name="Normal 9 5 2 4 2 4" xfId="3705" xr:uid="{D4CE6E6E-404D-4853-89A5-3116BDB692B7}"/>
    <cellStyle name="Normal 9 5 2 4 2 4 2" xfId="11917" xr:uid="{C2AF37FB-523C-4C1B-AE14-EA2F4C9A1F1D}"/>
    <cellStyle name="Normal 9 5 2 4 2 4 3" xfId="7812" xr:uid="{6040F9EC-35E2-4768-A0F1-C39D2BE66C4C}"/>
    <cellStyle name="Normal 9 5 2 4 2 5" xfId="1652" xr:uid="{161F4044-0114-4BC9-8F0B-BBD67FFD1584}"/>
    <cellStyle name="Normal 9 5 2 4 2 5 2" xfId="9864" xr:uid="{AD23ECAD-E8BE-497D-994A-3D8FA1CF1608}"/>
    <cellStyle name="Normal 9 5 2 4 2 5 3" xfId="5759" xr:uid="{BE732B7B-CDF4-4859-8130-6E6275025558}"/>
    <cellStyle name="Normal 9 5 2 4 2 6" xfId="8838" xr:uid="{90EB5DCC-EA80-4C04-8FAC-EB14A569880F}"/>
    <cellStyle name="Normal 9 5 2 4 2 7" xfId="4733" xr:uid="{77FAEDE1-B762-4300-8C39-188BA081CFA9}"/>
    <cellStyle name="Normal 9 5 2 4 3" xfId="864" xr:uid="{A8DDDA1C-D481-4EB4-9D53-6669900718F4}"/>
    <cellStyle name="Normal 9 5 2 4 3 2" xfId="2918" xr:uid="{EA6ACB4E-5D18-49ED-9D37-9ED6F4E62DE7}"/>
    <cellStyle name="Normal 9 5 2 4 3 2 2" xfId="11130" xr:uid="{E3DE2B12-69B8-495E-BCE2-2616632354B2}"/>
    <cellStyle name="Normal 9 5 2 4 3 2 3" xfId="7025" xr:uid="{C0E47311-0224-4268-B6DE-49E0BAFA6C2E}"/>
    <cellStyle name="Normal 9 5 2 4 3 3" xfId="3944" xr:uid="{4A07C22D-DFBE-47B6-8DFC-693D23B9870F}"/>
    <cellStyle name="Normal 9 5 2 4 3 3 2" xfId="12156" xr:uid="{C4092F26-FDB1-495F-B212-472FA620AC29}"/>
    <cellStyle name="Normal 9 5 2 4 3 3 3" xfId="8051" xr:uid="{F659D6BF-A4D5-4DA4-9C54-7E5156AB4F98}"/>
    <cellStyle name="Normal 9 5 2 4 3 4" xfId="1891" xr:uid="{0AB2D583-8032-4C9A-A369-FC06A1804A86}"/>
    <cellStyle name="Normal 9 5 2 4 3 4 2" xfId="10103" xr:uid="{47368938-ED5C-4494-89DB-B26FF7411082}"/>
    <cellStyle name="Normal 9 5 2 4 3 4 3" xfId="5998" xr:uid="{91A55D69-1E7D-4BDE-96B1-438FBFAB7DB4}"/>
    <cellStyle name="Normal 9 5 2 4 3 5" xfId="9077" xr:uid="{206CF582-ACBE-4D79-BE73-0C1A1F519239}"/>
    <cellStyle name="Normal 9 5 2 4 3 6" xfId="4972" xr:uid="{EB03DC98-1A74-4C54-ABDF-73548679AFE4}"/>
    <cellStyle name="Normal 9 5 2 4 4" xfId="2437" xr:uid="{1FF383A7-A54B-47A1-AF01-AC41264BC491}"/>
    <cellStyle name="Normal 9 5 2 4 4 2" xfId="10649" xr:uid="{BF5F505C-CE94-4B37-92A8-B76C5762D93C}"/>
    <cellStyle name="Normal 9 5 2 4 4 3" xfId="6544" xr:uid="{6FDAF64C-BA13-42D3-AF2A-480A91F7A3D9}"/>
    <cellStyle name="Normal 9 5 2 4 5" xfId="3463" xr:uid="{118A0EBF-7691-471D-B1CE-4770705342B5}"/>
    <cellStyle name="Normal 9 5 2 4 5 2" xfId="11675" xr:uid="{D9E126D4-56CF-4BC9-B473-7292CC440F54}"/>
    <cellStyle name="Normal 9 5 2 4 5 3" xfId="7570" xr:uid="{C4FF0F54-A5A0-4BFD-8D4F-122B2B5ED442}"/>
    <cellStyle name="Normal 9 5 2 4 6" xfId="1410" xr:uid="{F93F2DAB-5B2E-476A-8B53-502525B85324}"/>
    <cellStyle name="Normal 9 5 2 4 6 2" xfId="9622" xr:uid="{A9BD4A45-6FED-4E79-BAD0-F5726DE1D3B7}"/>
    <cellStyle name="Normal 9 5 2 4 6 3" xfId="5517" xr:uid="{AB57EAFE-0C38-4268-A285-768542B1828D}"/>
    <cellStyle name="Normal 9 5 2 4 7" xfId="8596" xr:uid="{9D506010-A1D8-4A7B-897D-1CE8F0FE6C2F}"/>
    <cellStyle name="Normal 9 5 2 4 8" xfId="4491" xr:uid="{D865AC1C-A7B0-4746-B226-A350D0CEC65F}"/>
    <cellStyle name="Normal 9 5 2 5" xfId="421" xr:uid="{4EFEA2B8-BB0E-4C27-B228-8535F457AD5E}"/>
    <cellStyle name="Normal 9 5 2 5 2" xfId="664" xr:uid="{ABBE8497-1ADD-49DC-BC91-49C1E02AA5BD}"/>
    <cellStyle name="Normal 9 5 2 5 2 2" xfId="1147" xr:uid="{E9B16E7B-1A00-4E4D-9327-96FC957BE456}"/>
    <cellStyle name="Normal 9 5 2 5 2 2 2" xfId="3201" xr:uid="{1FFC23A3-C1B6-4EFF-82B9-4E3635BC3DBE}"/>
    <cellStyle name="Normal 9 5 2 5 2 2 2 2" xfId="11413" xr:uid="{B04D3EAB-30B0-472D-BD4A-EC9C7DD7B0AC}"/>
    <cellStyle name="Normal 9 5 2 5 2 2 2 3" xfId="7308" xr:uid="{716FCA9D-6225-4537-871A-18C5EFC0A053}"/>
    <cellStyle name="Normal 9 5 2 5 2 2 3" xfId="4227" xr:uid="{9F0C5F72-1CD7-4E22-BE66-143C1150B1B6}"/>
    <cellStyle name="Normal 9 5 2 5 2 2 3 2" xfId="12439" xr:uid="{554ABDC2-6116-405B-82AE-B53D68010DA7}"/>
    <cellStyle name="Normal 9 5 2 5 2 2 3 3" xfId="8334" xr:uid="{6A1C3228-D98F-420A-B01C-7F70C07EEF86}"/>
    <cellStyle name="Normal 9 5 2 5 2 2 4" xfId="2174" xr:uid="{759432E5-6C90-4DEF-A12E-0D59476D0DEE}"/>
    <cellStyle name="Normal 9 5 2 5 2 2 4 2" xfId="10386" xr:uid="{B9B25DCA-5FA1-47CC-960F-B107EE03ED94}"/>
    <cellStyle name="Normal 9 5 2 5 2 2 4 3" xfId="6281" xr:uid="{3D541744-39CD-4CB5-AC4A-A3605B96B26F}"/>
    <cellStyle name="Normal 9 5 2 5 2 2 5" xfId="9360" xr:uid="{17AFEFE0-DADF-4FE5-8FAC-3CBFB075D10A}"/>
    <cellStyle name="Normal 9 5 2 5 2 2 6" xfId="5255" xr:uid="{BB2A2C79-60EB-4F88-A88C-9EF41ABE18A1}"/>
    <cellStyle name="Normal 9 5 2 5 2 3" xfId="2720" xr:uid="{1CCF7015-0ACB-42F5-B2AF-5BC055B2A9D4}"/>
    <cellStyle name="Normal 9 5 2 5 2 3 2" xfId="10932" xr:uid="{EC0563A8-C011-47AE-A09B-DCCA7BDE856C}"/>
    <cellStyle name="Normal 9 5 2 5 2 3 3" xfId="6827" xr:uid="{0E120800-5E52-4525-8094-182F63D05AD8}"/>
    <cellStyle name="Normal 9 5 2 5 2 4" xfId="3746" xr:uid="{45D8274B-0573-4CD8-A5D5-6AB681610534}"/>
    <cellStyle name="Normal 9 5 2 5 2 4 2" xfId="11958" xr:uid="{91EC2EFA-572E-4B74-B7F8-319C3C6182F0}"/>
    <cellStyle name="Normal 9 5 2 5 2 4 3" xfId="7853" xr:uid="{0EA8C390-07CE-4777-B594-0D721C88CA86}"/>
    <cellStyle name="Normal 9 5 2 5 2 5" xfId="1693" xr:uid="{AD107B69-F6E5-4C23-97B9-0ED3F28AFFFC}"/>
    <cellStyle name="Normal 9 5 2 5 2 5 2" xfId="9905" xr:uid="{9C4F6C45-3742-48D2-B187-B3DA23AF756D}"/>
    <cellStyle name="Normal 9 5 2 5 2 5 3" xfId="5800" xr:uid="{CBBEA120-EBDC-475E-B1A0-BA43C8E87D69}"/>
    <cellStyle name="Normal 9 5 2 5 2 6" xfId="8879" xr:uid="{CB84236D-A676-492D-99B7-EF85FC4DE1D2}"/>
    <cellStyle name="Normal 9 5 2 5 2 7" xfId="4774" xr:uid="{6B31FD6E-A829-4DE5-813C-BC13D4774AE2}"/>
    <cellStyle name="Normal 9 5 2 5 3" xfId="905" xr:uid="{1B76BA8C-A224-4742-87B4-C5D87C205838}"/>
    <cellStyle name="Normal 9 5 2 5 3 2" xfId="2959" xr:uid="{334899CD-2D88-4009-92DF-39DC4947FFDE}"/>
    <cellStyle name="Normal 9 5 2 5 3 2 2" xfId="11171" xr:uid="{1213AE33-23BF-4587-A14F-D9A6128AF6D6}"/>
    <cellStyle name="Normal 9 5 2 5 3 2 3" xfId="7066" xr:uid="{9D8B061E-2363-4AB5-8EB7-661AA4C6482C}"/>
    <cellStyle name="Normal 9 5 2 5 3 3" xfId="3985" xr:uid="{5D5786EA-B6EA-4F1A-A5CE-5F3D36B84A79}"/>
    <cellStyle name="Normal 9 5 2 5 3 3 2" xfId="12197" xr:uid="{0AE28729-60BA-4DF6-9553-85ED8AD19D83}"/>
    <cellStyle name="Normal 9 5 2 5 3 3 3" xfId="8092" xr:uid="{AD806EAC-EC65-4213-AD4F-3CB445E600F0}"/>
    <cellStyle name="Normal 9 5 2 5 3 4" xfId="1932" xr:uid="{91356A57-3FB9-4818-8730-85DB0536AE6D}"/>
    <cellStyle name="Normal 9 5 2 5 3 4 2" xfId="10144" xr:uid="{A50ED736-F2D6-4496-ABB3-0589874F959D}"/>
    <cellStyle name="Normal 9 5 2 5 3 4 3" xfId="6039" xr:uid="{159AB9AB-C751-420E-924A-90C586D1FE8E}"/>
    <cellStyle name="Normal 9 5 2 5 3 5" xfId="9118" xr:uid="{7C5BE594-DF04-4DFA-83BA-C86B266C2610}"/>
    <cellStyle name="Normal 9 5 2 5 3 6" xfId="5013" xr:uid="{F880393A-3306-4868-8CF8-1182B85BAD23}"/>
    <cellStyle name="Normal 9 5 2 5 4" xfId="2478" xr:uid="{83200A4C-94B8-4BB8-B36D-A4FDB058A015}"/>
    <cellStyle name="Normal 9 5 2 5 4 2" xfId="10690" xr:uid="{F29D5369-D54C-4E0C-9DD9-3D3E2187E7D0}"/>
    <cellStyle name="Normal 9 5 2 5 4 3" xfId="6585" xr:uid="{C4BF389B-0507-432A-8A56-A4E3C66BBF14}"/>
    <cellStyle name="Normal 9 5 2 5 5" xfId="3504" xr:uid="{33303200-A374-4EA7-A9BD-DD84ACC4054C}"/>
    <cellStyle name="Normal 9 5 2 5 5 2" xfId="11716" xr:uid="{2E7E5A94-20CB-4441-A3FE-A1E8D47E9D83}"/>
    <cellStyle name="Normal 9 5 2 5 5 3" xfId="7611" xr:uid="{9E3B38E1-57C0-4F6C-B993-7A508A503B9A}"/>
    <cellStyle name="Normal 9 5 2 5 6" xfId="1451" xr:uid="{11F4E2F4-E48B-4129-B7D0-58E3BB28E70A}"/>
    <cellStyle name="Normal 9 5 2 5 6 2" xfId="9663" xr:uid="{DC6EEDE0-FA0F-4A59-87D8-A2A73C459205}"/>
    <cellStyle name="Normal 9 5 2 5 6 3" xfId="5558" xr:uid="{35A491D2-0EA1-4E04-A68C-91E537B80428}"/>
    <cellStyle name="Normal 9 5 2 5 7" xfId="8637" xr:uid="{8CE83C86-CE0A-459B-93FA-EA98FB03D17B}"/>
    <cellStyle name="Normal 9 5 2 5 8" xfId="4532" xr:uid="{8F648E31-99B9-4517-80D4-6B3F39372E44}"/>
    <cellStyle name="Normal 9 5 2 6" xfId="279" xr:uid="{4B07932B-4293-45EE-BF18-3021B56AFA74}"/>
    <cellStyle name="Normal 9 5 2 6 2" xfId="525" xr:uid="{0B651E5E-4889-43D7-AF85-488894A4C4E2}"/>
    <cellStyle name="Normal 9 5 2 6 2 2" xfId="1008" xr:uid="{5E5E6329-D842-40CD-908C-136D288E84FC}"/>
    <cellStyle name="Normal 9 5 2 6 2 2 2" xfId="3062" xr:uid="{14BF8E1D-CC63-4DAD-A7EF-86D357501322}"/>
    <cellStyle name="Normal 9 5 2 6 2 2 2 2" xfId="11274" xr:uid="{9442574B-1085-4E82-8FF8-CC7F90558F89}"/>
    <cellStyle name="Normal 9 5 2 6 2 2 2 3" xfId="7169" xr:uid="{8387EFAC-1D3A-4183-BC1B-0D9609527B14}"/>
    <cellStyle name="Normal 9 5 2 6 2 2 3" xfId="4088" xr:uid="{130D63D7-E73E-419F-B93F-640247DF0016}"/>
    <cellStyle name="Normal 9 5 2 6 2 2 3 2" xfId="12300" xr:uid="{34435D1C-1EB9-4A81-BAF6-771EFF46381D}"/>
    <cellStyle name="Normal 9 5 2 6 2 2 3 3" xfId="8195" xr:uid="{F0515C30-827E-4D6B-97C7-493035FD2BF6}"/>
    <cellStyle name="Normal 9 5 2 6 2 2 4" xfId="2035" xr:uid="{E732E59B-FC3B-4631-A7EC-F046502336D8}"/>
    <cellStyle name="Normal 9 5 2 6 2 2 4 2" xfId="10247" xr:uid="{BEE79401-ED83-4EE0-A3F8-4F29D9B7E153}"/>
    <cellStyle name="Normal 9 5 2 6 2 2 4 3" xfId="6142" xr:uid="{1F410151-72ED-40CF-81E9-F751CC465BFA}"/>
    <cellStyle name="Normal 9 5 2 6 2 2 5" xfId="9221" xr:uid="{929E209E-5F5C-4EF3-BA32-A42D7E41E9C5}"/>
    <cellStyle name="Normal 9 5 2 6 2 2 6" xfId="5116" xr:uid="{F850FA9F-A95C-4ADF-9BC3-AAB6166AA6E9}"/>
    <cellStyle name="Normal 9 5 2 6 2 3" xfId="2581" xr:uid="{71C30512-A9D4-44EE-B401-9A5727F8F2A8}"/>
    <cellStyle name="Normal 9 5 2 6 2 3 2" xfId="10793" xr:uid="{FAC90571-4D3D-487F-97C4-0AEB7741A284}"/>
    <cellStyle name="Normal 9 5 2 6 2 3 3" xfId="6688" xr:uid="{5BC62E20-9616-4392-BB7F-D796EEC3ECC3}"/>
    <cellStyle name="Normal 9 5 2 6 2 4" xfId="3607" xr:uid="{73FE6A42-1C85-4BB8-9F40-40EE2FE9F8B4}"/>
    <cellStyle name="Normal 9 5 2 6 2 4 2" xfId="11819" xr:uid="{6F799E77-2841-46F3-BD8D-6E37CE70ABDB}"/>
    <cellStyle name="Normal 9 5 2 6 2 4 3" xfId="7714" xr:uid="{15632667-387B-4752-8BA2-DD1D7AA123A5}"/>
    <cellStyle name="Normal 9 5 2 6 2 5" xfId="1554" xr:uid="{521A04CF-731B-48DF-8901-BBDD6DAA5CE6}"/>
    <cellStyle name="Normal 9 5 2 6 2 5 2" xfId="9766" xr:uid="{F62093FD-BBB0-4A05-A0D6-A2925632627D}"/>
    <cellStyle name="Normal 9 5 2 6 2 5 3" xfId="5661" xr:uid="{0DA03362-15A8-48FF-A854-57E0A0C3BB5B}"/>
    <cellStyle name="Normal 9 5 2 6 2 6" xfId="8740" xr:uid="{E9FF0CFF-6A28-43CC-A752-2EE0D41348E1}"/>
    <cellStyle name="Normal 9 5 2 6 2 7" xfId="4635" xr:uid="{70AF36B4-FE5E-4FBE-A4C4-1B76FC424114}"/>
    <cellStyle name="Normal 9 5 2 6 3" xfId="765" xr:uid="{B592BF39-01A6-4FBB-9A25-7AD74CA6597B}"/>
    <cellStyle name="Normal 9 5 2 6 3 2" xfId="2819" xr:uid="{061422CD-1340-4252-AE47-E879F24C2199}"/>
    <cellStyle name="Normal 9 5 2 6 3 2 2" xfId="11031" xr:uid="{82B6DD67-F7F3-47AA-8813-36F6449E96C7}"/>
    <cellStyle name="Normal 9 5 2 6 3 2 3" xfId="6926" xr:uid="{859FB892-B723-4FC3-8C82-1FD377D196EF}"/>
    <cellStyle name="Normal 9 5 2 6 3 3" xfId="3845" xr:uid="{2DF3B935-986F-4579-B6A4-5175D7F3805A}"/>
    <cellStyle name="Normal 9 5 2 6 3 3 2" xfId="12057" xr:uid="{442BB7A0-A6CC-46EE-AEE7-C838B7C13DED}"/>
    <cellStyle name="Normal 9 5 2 6 3 3 3" xfId="7952" xr:uid="{2C1D0774-FA4D-4DDD-946D-FD1E7226F8AB}"/>
    <cellStyle name="Normal 9 5 2 6 3 4" xfId="1792" xr:uid="{2F683551-9C78-4603-9CAD-9234487C2D18}"/>
    <cellStyle name="Normal 9 5 2 6 3 4 2" xfId="10004" xr:uid="{1239D1E0-6211-4583-9720-0A7CEFF96E12}"/>
    <cellStyle name="Normal 9 5 2 6 3 4 3" xfId="5899" xr:uid="{A1EBEFEC-21F8-412E-B9DA-40D5A86D09E4}"/>
    <cellStyle name="Normal 9 5 2 6 3 5" xfId="8978" xr:uid="{2F2BD9C9-B914-4B03-BA3C-112B3D96D214}"/>
    <cellStyle name="Normal 9 5 2 6 3 6" xfId="4873" xr:uid="{43CA5025-DA43-480E-9B76-483C4776DAF4}"/>
    <cellStyle name="Normal 9 5 2 6 4" xfId="2338" xr:uid="{11B3DE89-FA55-480D-9C0E-12464B4E74E5}"/>
    <cellStyle name="Normal 9 5 2 6 4 2" xfId="10550" xr:uid="{8993FB61-8DAF-42C2-B28C-385C7DCB3856}"/>
    <cellStyle name="Normal 9 5 2 6 4 3" xfId="6445" xr:uid="{7EBE19E5-1B6C-40C1-BF72-8F31D4864601}"/>
    <cellStyle name="Normal 9 5 2 6 5" xfId="3364" xr:uid="{A2BDF80D-3ACB-4C10-9CD0-16C9D7E86B82}"/>
    <cellStyle name="Normal 9 5 2 6 5 2" xfId="11576" xr:uid="{A69EAB6D-203A-4CF1-A0DB-F800C315530A}"/>
    <cellStyle name="Normal 9 5 2 6 5 3" xfId="7471" xr:uid="{EBF6DA2E-0BC9-4221-A87C-AACA618BA76F}"/>
    <cellStyle name="Normal 9 5 2 6 6" xfId="1311" xr:uid="{BE309A0D-CE84-4E81-B9A5-CD1E520CC114}"/>
    <cellStyle name="Normal 9 5 2 6 6 2" xfId="9523" xr:uid="{9E1B0240-898C-4045-95B0-5ECC267A9522}"/>
    <cellStyle name="Normal 9 5 2 6 6 3" xfId="5418" xr:uid="{33EE9317-025C-4A9F-861B-C718C2E5B19C}"/>
    <cellStyle name="Normal 9 5 2 6 7" xfId="8497" xr:uid="{53752AEA-B32A-4ADE-92C4-62A35DA1F33F}"/>
    <cellStyle name="Normal 9 5 2 6 8" xfId="4392" xr:uid="{966E9D7A-5C19-44E7-9E13-8B5A72762E34}"/>
    <cellStyle name="Normal 9 5 2 7" xfId="469" xr:uid="{5CC833CA-81B9-476B-A99E-82CF2585BB75}"/>
    <cellStyle name="Normal 9 5 2 7 2" xfId="952" xr:uid="{2376388C-5478-421D-9E3E-BF82DEA821BB}"/>
    <cellStyle name="Normal 9 5 2 7 2 2" xfId="3006" xr:uid="{C298ECB0-18DD-4265-B4D7-685663A81019}"/>
    <cellStyle name="Normal 9 5 2 7 2 2 2" xfId="11218" xr:uid="{F7B43A43-64F6-49B5-9D5B-7781806F5D80}"/>
    <cellStyle name="Normal 9 5 2 7 2 2 3" xfId="7113" xr:uid="{C70B757E-8FBC-4481-9DC4-88581018F0B8}"/>
    <cellStyle name="Normal 9 5 2 7 2 3" xfId="4032" xr:uid="{6AEAC57F-971E-40E9-8337-6DD86AE26AB9}"/>
    <cellStyle name="Normal 9 5 2 7 2 3 2" xfId="12244" xr:uid="{6A93B424-D715-484E-9E6D-4338641575A8}"/>
    <cellStyle name="Normal 9 5 2 7 2 3 3" xfId="8139" xr:uid="{0F44908E-9F2F-41AA-B1D3-614F202092A3}"/>
    <cellStyle name="Normal 9 5 2 7 2 4" xfId="1979" xr:uid="{2DA0505E-B54E-4232-9BA0-5D5F8B6C665D}"/>
    <cellStyle name="Normal 9 5 2 7 2 4 2" xfId="10191" xr:uid="{8C4CB314-DEB3-45C4-8CA7-CE14B29C7867}"/>
    <cellStyle name="Normal 9 5 2 7 2 4 3" xfId="6086" xr:uid="{674CA081-B8A6-49A3-9E4B-626088E85211}"/>
    <cellStyle name="Normal 9 5 2 7 2 5" xfId="9165" xr:uid="{8633568B-5B08-4ED2-9699-DBBF67BAC174}"/>
    <cellStyle name="Normal 9 5 2 7 2 6" xfId="5060" xr:uid="{C292DD5A-879E-44B8-802D-B0B956C67CD4}"/>
    <cellStyle name="Normal 9 5 2 7 3" xfId="2525" xr:uid="{82237DEC-DC87-4412-8693-976FC0C491F4}"/>
    <cellStyle name="Normal 9 5 2 7 3 2" xfId="10737" xr:uid="{27AD0616-61F8-4E4B-A482-E07E0BC3BD25}"/>
    <cellStyle name="Normal 9 5 2 7 3 3" xfId="6632" xr:uid="{E137A366-131A-4E3B-B34D-B075C3EFE52A}"/>
    <cellStyle name="Normal 9 5 2 7 4" xfId="3551" xr:uid="{93A072EA-2CE9-4971-BF0C-ACB719853D21}"/>
    <cellStyle name="Normal 9 5 2 7 4 2" xfId="11763" xr:uid="{6BE06826-E223-49BC-93E7-324ED5CE8F67}"/>
    <cellStyle name="Normal 9 5 2 7 4 3" xfId="7658" xr:uid="{4ABA73EB-E6E3-411B-86B3-965CC61C6929}"/>
    <cellStyle name="Normal 9 5 2 7 5" xfId="1498" xr:uid="{6EFE2AFA-67CD-49C3-9797-2185EA4EA808}"/>
    <cellStyle name="Normal 9 5 2 7 5 2" xfId="9710" xr:uid="{D01AFCC3-2C71-491B-9562-A2E4BFD3D4CB}"/>
    <cellStyle name="Normal 9 5 2 7 5 3" xfId="5605" xr:uid="{1FA503FC-817F-40AA-AB02-4405C1108C31}"/>
    <cellStyle name="Normal 9 5 2 7 6" xfId="8684" xr:uid="{B787EAFE-42FA-4F1D-97F8-F9297227AE9E}"/>
    <cellStyle name="Normal 9 5 2 7 7" xfId="4579" xr:uid="{C83F2703-6B1B-4B8D-B5BF-136D4D95D487}"/>
    <cellStyle name="Normal 9 5 2 8" xfId="221" xr:uid="{FDF8FE4E-8682-4917-953C-8E8A38FD6685}"/>
    <cellStyle name="Normal 9 5 2 8 2" xfId="2280" xr:uid="{DC5235A6-5223-482A-B3EF-B2CEAC8B8BC8}"/>
    <cellStyle name="Normal 9 5 2 8 2 2" xfId="10492" xr:uid="{C9A4DD30-9941-4C3B-97CD-A08EF6259439}"/>
    <cellStyle name="Normal 9 5 2 8 2 3" xfId="6387" xr:uid="{D0CEC53A-6D67-4271-90D2-7E1EC9D8F10C}"/>
    <cellStyle name="Normal 9 5 2 8 3" xfId="3306" xr:uid="{7DF372E4-0F58-4754-8AFD-B1E028F7957D}"/>
    <cellStyle name="Normal 9 5 2 8 3 2" xfId="11518" xr:uid="{45B3DF09-E5ED-434F-AB06-ACAD6538CBAF}"/>
    <cellStyle name="Normal 9 5 2 8 3 3" xfId="7413" xr:uid="{C94BDF7A-F350-4E7A-99BE-B42BC3498FC0}"/>
    <cellStyle name="Normal 9 5 2 8 4" xfId="1253" xr:uid="{AFC0622F-96C0-4288-9E74-B8E69F34F0FC}"/>
    <cellStyle name="Normal 9 5 2 8 4 2" xfId="9465" xr:uid="{32282E81-68D2-432A-848D-FBE4648E5EB0}"/>
    <cellStyle name="Normal 9 5 2 8 4 3" xfId="5360" xr:uid="{DC3FB1E9-B074-4479-9F42-9447CBB932C8}"/>
    <cellStyle name="Normal 9 5 2 8 5" xfId="8439" xr:uid="{8052BDBD-81C4-4488-A789-513DD1BE1D76}"/>
    <cellStyle name="Normal 9 5 2 8 6" xfId="4334" xr:uid="{AA4D8BA9-11E2-4DC0-B37C-A50E4B628C50}"/>
    <cellStyle name="Normal 9 5 2 9" xfId="707" xr:uid="{B8AA6A17-934C-4BAD-B046-B38B5D76A1D5}"/>
    <cellStyle name="Normal 9 5 2 9 2" xfId="2761" xr:uid="{388F84C5-3426-435F-A20B-8206D74D8FD0}"/>
    <cellStyle name="Normal 9 5 2 9 2 2" xfId="10973" xr:uid="{B16D19EA-0851-47BB-863C-1B14E720483F}"/>
    <cellStyle name="Normal 9 5 2 9 2 3" xfId="6868" xr:uid="{64DBA069-B309-42C1-A7FC-D67F6E9BEADA}"/>
    <cellStyle name="Normal 9 5 2 9 3" xfId="3787" xr:uid="{E15158EB-0F8D-465B-8CFC-F6A9D0818D87}"/>
    <cellStyle name="Normal 9 5 2 9 3 2" xfId="11999" xr:uid="{979A5EFB-4642-4053-82F4-F833BAC88597}"/>
    <cellStyle name="Normal 9 5 2 9 3 3" xfId="7894" xr:uid="{0754860D-39C3-4991-AB01-C21DD09A74AD}"/>
    <cellStyle name="Normal 9 5 2 9 4" xfId="1734" xr:uid="{CD7C7A93-A4F7-49C5-95D9-76A0261E4F8A}"/>
    <cellStyle name="Normal 9 5 2 9 4 2" xfId="9946" xr:uid="{6168CB5B-4329-4DF6-AD79-4F5CABAE1893}"/>
    <cellStyle name="Normal 9 5 2 9 4 3" xfId="5841" xr:uid="{4C7761BD-340F-48E9-9787-A2322964DC28}"/>
    <cellStyle name="Normal 9 5 2 9 5" xfId="8920" xr:uid="{85934E4B-7509-499C-AE75-0A9688BD3509}"/>
    <cellStyle name="Normal 9 5 2 9 6" xfId="4815" xr:uid="{4894C2FB-1F2D-4D68-98A9-CA652734DBA6}"/>
    <cellStyle name="Normal 9 5 3" xfId="159" xr:uid="{E8654DEA-8A9E-4287-8238-03A393029F79}"/>
    <cellStyle name="Normal 9 5 3 10" xfId="2224" xr:uid="{DFBF526F-66AC-4773-8E72-A1ECC0FCD8A5}"/>
    <cellStyle name="Normal 9 5 3 10 2" xfId="10436" xr:uid="{E6B000BD-468E-411E-8413-9A77D12651A6}"/>
    <cellStyle name="Normal 9 5 3 10 3" xfId="6331" xr:uid="{023AF731-8562-42FD-838A-A7D006CF82B1}"/>
    <cellStyle name="Normal 9 5 3 11" xfId="3250" xr:uid="{79BD07E4-AC66-487B-A3F5-57C8AFE5C5DF}"/>
    <cellStyle name="Normal 9 5 3 11 2" xfId="11462" xr:uid="{7ABC508D-11AC-4E6F-B5B2-63B01F8DCF22}"/>
    <cellStyle name="Normal 9 5 3 11 3" xfId="7357" xr:uid="{05D06A9D-C9A1-452F-A9AC-CFFBDC26DB75}"/>
    <cellStyle name="Normal 9 5 3 12" xfId="1197" xr:uid="{AD108C3F-CDD7-4A7A-9473-C178789E68B2}"/>
    <cellStyle name="Normal 9 5 3 12 2" xfId="9409" xr:uid="{A76A6436-F504-417E-A066-004641346578}"/>
    <cellStyle name="Normal 9 5 3 12 3" xfId="5304" xr:uid="{0BD867A4-27FC-48A7-8739-D5E6411788C6}"/>
    <cellStyle name="Normal 9 5 3 13" xfId="8383" xr:uid="{CD43E6A0-7489-4FEA-BC42-AB4ADF299C46}"/>
    <cellStyle name="Normal 9 5 3 14" xfId="4278" xr:uid="{0C813824-26D9-4AC6-B417-1226A6FC184B}"/>
    <cellStyle name="Normal 9 5 3 2" xfId="201" xr:uid="{905E36EA-286F-44C3-B926-A424A70C20CC}"/>
    <cellStyle name="Normal 9 5 3 2 10" xfId="4315" xr:uid="{68F9FE5C-54D4-47E0-A9E1-ACAE8D28E431}"/>
    <cellStyle name="Normal 9 5 3 2 2" xfId="317" xr:uid="{6A9024EE-B536-48C9-8419-596CA695853F}"/>
    <cellStyle name="Normal 9 5 3 2 2 2" xfId="562" xr:uid="{579D287E-4C34-440D-BD0F-35E5BC426F4D}"/>
    <cellStyle name="Normal 9 5 3 2 2 2 2" xfId="1045" xr:uid="{5AA55410-ED68-472D-A5E4-5217BA3039F6}"/>
    <cellStyle name="Normal 9 5 3 2 2 2 2 2" xfId="3099" xr:uid="{CE10B62A-9FE8-49E8-943A-AF5273C716ED}"/>
    <cellStyle name="Normal 9 5 3 2 2 2 2 2 2" xfId="11311" xr:uid="{EFBEC17A-949E-4DB0-93CA-A678CD7C0CDA}"/>
    <cellStyle name="Normal 9 5 3 2 2 2 2 2 3" xfId="7206" xr:uid="{C72AEB62-9786-4D2C-9E10-5E2FCC56EE96}"/>
    <cellStyle name="Normal 9 5 3 2 2 2 2 3" xfId="4125" xr:uid="{E2D4E2EA-8E88-4DC8-B8C9-22B88CA82B11}"/>
    <cellStyle name="Normal 9 5 3 2 2 2 2 3 2" xfId="12337" xr:uid="{5724049D-070B-43C4-B120-5310328253F7}"/>
    <cellStyle name="Normal 9 5 3 2 2 2 2 3 3" xfId="8232" xr:uid="{E567CA94-B551-4A42-9EF9-0C2D62BBBECF}"/>
    <cellStyle name="Normal 9 5 3 2 2 2 2 4" xfId="2072" xr:uid="{07D7D952-8356-428F-BC96-11C1AC72C6AE}"/>
    <cellStyle name="Normal 9 5 3 2 2 2 2 4 2" xfId="10284" xr:uid="{8EFF42AE-5CF3-4DF3-9491-4A0C3D80AB11}"/>
    <cellStyle name="Normal 9 5 3 2 2 2 2 4 3" xfId="6179" xr:uid="{AD710FE4-F4ED-4B5E-9806-BE3EBDE51CC3}"/>
    <cellStyle name="Normal 9 5 3 2 2 2 2 5" xfId="9258" xr:uid="{E9446D8E-7F8A-49E9-B894-21DBED96A8B8}"/>
    <cellStyle name="Normal 9 5 3 2 2 2 2 6" xfId="5153" xr:uid="{82E62658-5E2A-4583-A201-0D3380DE6E39}"/>
    <cellStyle name="Normal 9 5 3 2 2 2 3" xfId="2618" xr:uid="{5C6F36EB-A9DB-4A4C-A876-F60F92C3103F}"/>
    <cellStyle name="Normal 9 5 3 2 2 2 3 2" xfId="10830" xr:uid="{80F3E546-24F1-49CA-B815-96C4F86AA09C}"/>
    <cellStyle name="Normal 9 5 3 2 2 2 3 3" xfId="6725" xr:uid="{BA66F62D-F748-4916-9B55-48879BA959CD}"/>
    <cellStyle name="Normal 9 5 3 2 2 2 4" xfId="3644" xr:uid="{423AB9D8-26B5-4929-B30F-AA895F1F1E2C}"/>
    <cellStyle name="Normal 9 5 3 2 2 2 4 2" xfId="11856" xr:uid="{412404B8-787E-4249-9E93-23F384BB3D5A}"/>
    <cellStyle name="Normal 9 5 3 2 2 2 4 3" xfId="7751" xr:uid="{6464BA09-6CC0-4AFB-8D2C-35519840579E}"/>
    <cellStyle name="Normal 9 5 3 2 2 2 5" xfId="1591" xr:uid="{6E6A0BC4-AD03-47D6-84EE-7FAA365178D5}"/>
    <cellStyle name="Normal 9 5 3 2 2 2 5 2" xfId="9803" xr:uid="{D950F31B-5458-4844-AE21-F7D6ECB60369}"/>
    <cellStyle name="Normal 9 5 3 2 2 2 5 3" xfId="5698" xr:uid="{9AA3F7D4-E232-440C-BF93-071C2A2D03BF}"/>
    <cellStyle name="Normal 9 5 3 2 2 2 6" xfId="8777" xr:uid="{2EEFB553-E2EA-4316-99F5-265D252B9544}"/>
    <cellStyle name="Normal 9 5 3 2 2 2 7" xfId="4672" xr:uid="{7767086E-A510-4250-A918-B97E3DE2EDF0}"/>
    <cellStyle name="Normal 9 5 3 2 2 3" xfId="803" xr:uid="{4A7D2131-94EE-4E5A-986A-C228E5E02BBA}"/>
    <cellStyle name="Normal 9 5 3 2 2 3 2" xfId="2857" xr:uid="{8F44E4CC-0100-4A22-8EBC-A8557F847BEC}"/>
    <cellStyle name="Normal 9 5 3 2 2 3 2 2" xfId="11069" xr:uid="{9BF144ED-3384-4B68-A97F-81D8D5F52B25}"/>
    <cellStyle name="Normal 9 5 3 2 2 3 2 3" xfId="6964" xr:uid="{EBF6D54C-223C-4E80-97A7-4899AFF0123C}"/>
    <cellStyle name="Normal 9 5 3 2 2 3 3" xfId="3883" xr:uid="{0D0FCFD6-6A02-4566-A88C-4486F70DD9E1}"/>
    <cellStyle name="Normal 9 5 3 2 2 3 3 2" xfId="12095" xr:uid="{5D321BC7-9409-49A3-A873-268629EFC4D9}"/>
    <cellStyle name="Normal 9 5 3 2 2 3 3 3" xfId="7990" xr:uid="{722CB864-0593-4D60-9A64-283D5D5538BD}"/>
    <cellStyle name="Normal 9 5 3 2 2 3 4" xfId="1830" xr:uid="{CCD06BC2-B3B8-4DCC-A318-7C8F6686B4CA}"/>
    <cellStyle name="Normal 9 5 3 2 2 3 4 2" xfId="10042" xr:uid="{2A79A16C-9DC0-432D-BEA0-1C8900F4618F}"/>
    <cellStyle name="Normal 9 5 3 2 2 3 4 3" xfId="5937" xr:uid="{20D10553-9EEE-4E40-98D7-BBE206ADB8AF}"/>
    <cellStyle name="Normal 9 5 3 2 2 3 5" xfId="9016" xr:uid="{8B1BBE36-3536-4F00-B6BA-B128FE741CED}"/>
    <cellStyle name="Normal 9 5 3 2 2 3 6" xfId="4911" xr:uid="{797140E0-145E-4CEC-8802-8621E8EFC2E7}"/>
    <cellStyle name="Normal 9 5 3 2 2 4" xfId="2376" xr:uid="{B4DC8B4F-02C6-4E71-AB3C-FC7986114761}"/>
    <cellStyle name="Normal 9 5 3 2 2 4 2" xfId="10588" xr:uid="{F17AC601-1615-40BD-9FA6-DE06FFBB45C2}"/>
    <cellStyle name="Normal 9 5 3 2 2 4 3" xfId="6483" xr:uid="{66AB4777-16AA-4A24-86CA-600892DA7A02}"/>
    <cellStyle name="Normal 9 5 3 2 2 5" xfId="3402" xr:uid="{4B84CB0A-04E8-4D00-96E8-CBD8BF817C4E}"/>
    <cellStyle name="Normal 9 5 3 2 2 5 2" xfId="11614" xr:uid="{2D55C416-0774-4556-9A59-1EF85653DAF5}"/>
    <cellStyle name="Normal 9 5 3 2 2 5 3" xfId="7509" xr:uid="{37B89D56-07E7-48B8-8354-B41CB5BA1E32}"/>
    <cellStyle name="Normal 9 5 3 2 2 6" xfId="1349" xr:uid="{C2FFAD8C-B5EC-4FE6-8170-389AE463A066}"/>
    <cellStyle name="Normal 9 5 3 2 2 6 2" xfId="9561" xr:uid="{4A28503D-D0D4-400C-ADE8-D2BE3812B938}"/>
    <cellStyle name="Normal 9 5 3 2 2 6 3" xfId="5456" xr:uid="{D370A492-0C24-4FBC-BA15-3122ED8BB82B}"/>
    <cellStyle name="Normal 9 5 3 2 2 7" xfId="8535" xr:uid="{FCC5DC8F-7C79-467F-A0DD-9BE86AC30B81}"/>
    <cellStyle name="Normal 9 5 3 2 2 8" xfId="4430" xr:uid="{4357F8A2-C6F8-4DAA-887B-164052501DA0}"/>
    <cellStyle name="Normal 9 5 3 2 3" xfId="505" xr:uid="{C6B8397F-BD9E-430F-B75E-2407000C85E7}"/>
    <cellStyle name="Normal 9 5 3 2 3 2" xfId="988" xr:uid="{EBF21099-0B7F-4787-9472-CFE7F48321E5}"/>
    <cellStyle name="Normal 9 5 3 2 3 2 2" xfId="3042" xr:uid="{A373B1C1-C772-4528-BBC6-87AEF8FA37BE}"/>
    <cellStyle name="Normal 9 5 3 2 3 2 2 2" xfId="11254" xr:uid="{D49F32F9-6F44-4C23-8628-BA0C83EE9E88}"/>
    <cellStyle name="Normal 9 5 3 2 3 2 2 3" xfId="7149" xr:uid="{BAD79922-FFCC-4B78-925A-C756A54011A5}"/>
    <cellStyle name="Normal 9 5 3 2 3 2 3" xfId="4068" xr:uid="{93210653-B93D-4D34-AC69-4B84B596CB32}"/>
    <cellStyle name="Normal 9 5 3 2 3 2 3 2" xfId="12280" xr:uid="{F4FEBC91-C0DB-4C43-9E1F-9A879005864C}"/>
    <cellStyle name="Normal 9 5 3 2 3 2 3 3" xfId="8175" xr:uid="{BAA0444B-9B57-4FDD-B317-0A3D26FC0262}"/>
    <cellStyle name="Normal 9 5 3 2 3 2 4" xfId="2015" xr:uid="{AC2C44F3-DBAF-46E1-908E-0EED921B74E6}"/>
    <cellStyle name="Normal 9 5 3 2 3 2 4 2" xfId="10227" xr:uid="{A555170B-C155-4872-8B48-804624EBD618}"/>
    <cellStyle name="Normal 9 5 3 2 3 2 4 3" xfId="6122" xr:uid="{A2C9DD6A-8B4D-48C5-A7AC-7E9F37DA7FA6}"/>
    <cellStyle name="Normal 9 5 3 2 3 2 5" xfId="9201" xr:uid="{17B3E36F-53E1-4D57-A083-9D06CA0AD292}"/>
    <cellStyle name="Normal 9 5 3 2 3 2 6" xfId="5096" xr:uid="{27D3069F-18A8-4198-872B-AAC042150894}"/>
    <cellStyle name="Normal 9 5 3 2 3 3" xfId="2561" xr:uid="{6395EBE7-CD36-45D2-B5FA-4A7F7C444E56}"/>
    <cellStyle name="Normal 9 5 3 2 3 3 2" xfId="10773" xr:uid="{3F89C84F-48A1-41FF-9FE0-92187B8F1A78}"/>
    <cellStyle name="Normal 9 5 3 2 3 3 3" xfId="6668" xr:uid="{0A4B4370-86A8-4DE5-99A9-B99DBE7EC7EC}"/>
    <cellStyle name="Normal 9 5 3 2 3 4" xfId="3587" xr:uid="{B4FC4DF0-8501-4E9A-9C50-0E7A73653C09}"/>
    <cellStyle name="Normal 9 5 3 2 3 4 2" xfId="11799" xr:uid="{A1A3940A-42D6-42C6-BE48-ACCC70F567D7}"/>
    <cellStyle name="Normal 9 5 3 2 3 4 3" xfId="7694" xr:uid="{8B53A095-0ED7-4AC9-B757-39E3EF89B61D}"/>
    <cellStyle name="Normal 9 5 3 2 3 5" xfId="1534" xr:uid="{244014C5-7CAF-482A-8007-598AFC7CB261}"/>
    <cellStyle name="Normal 9 5 3 2 3 5 2" xfId="9746" xr:uid="{C96CAAE2-8B59-49B5-9B40-0B4BBDE0A103}"/>
    <cellStyle name="Normal 9 5 3 2 3 5 3" xfId="5641" xr:uid="{BD4DA366-8C45-44A8-A67A-26C7D7E20252}"/>
    <cellStyle name="Normal 9 5 3 2 3 6" xfId="8720" xr:uid="{4566F460-A832-45F8-80ED-C6DB515DDBFE}"/>
    <cellStyle name="Normal 9 5 3 2 3 7" xfId="4615" xr:uid="{2D65136D-7948-4428-8A6F-8DCF31613AAD}"/>
    <cellStyle name="Normal 9 5 3 2 4" xfId="259" xr:uid="{F7AB46C8-6322-467B-B939-CEB8CB0BF68F}"/>
    <cellStyle name="Normal 9 5 3 2 4 2" xfId="2318" xr:uid="{E6BBAB61-60FF-4545-A6E1-ADE92EBE8B96}"/>
    <cellStyle name="Normal 9 5 3 2 4 2 2" xfId="10530" xr:uid="{CB797391-5A94-4840-BF16-A6D997B8E391}"/>
    <cellStyle name="Normal 9 5 3 2 4 2 3" xfId="6425" xr:uid="{043728FB-FE3B-4B3B-897D-CE07EFD50A22}"/>
    <cellStyle name="Normal 9 5 3 2 4 3" xfId="3344" xr:uid="{2BD303E8-3A83-428D-AC81-C0472EEF0D57}"/>
    <cellStyle name="Normal 9 5 3 2 4 3 2" xfId="11556" xr:uid="{79239F78-324D-4E87-8A88-27647ACCBB9F}"/>
    <cellStyle name="Normal 9 5 3 2 4 3 3" xfId="7451" xr:uid="{55E7ADF3-7C56-43E1-AAE8-A62EA3C863C6}"/>
    <cellStyle name="Normal 9 5 3 2 4 4" xfId="1291" xr:uid="{CBA0720F-10AE-4606-AB4A-ECE2E1BFE665}"/>
    <cellStyle name="Normal 9 5 3 2 4 4 2" xfId="9503" xr:uid="{A5DED3A6-B916-435D-8714-F3BA387DBD63}"/>
    <cellStyle name="Normal 9 5 3 2 4 4 3" xfId="5398" xr:uid="{4E354733-FD5D-4F7F-B544-ED8FB837DA28}"/>
    <cellStyle name="Normal 9 5 3 2 4 5" xfId="8477" xr:uid="{6BD90C51-6CFE-4EAA-B092-161382DE5A69}"/>
    <cellStyle name="Normal 9 5 3 2 4 6" xfId="4372" xr:uid="{E6DBF195-8E46-4269-BC8F-06452470F974}"/>
    <cellStyle name="Normal 9 5 3 2 5" xfId="745" xr:uid="{171DA112-42F4-4DB8-AC1A-F2B5F31E7BEA}"/>
    <cellStyle name="Normal 9 5 3 2 5 2" xfId="2799" xr:uid="{D06921D5-0971-4A41-9165-7C5FB6D2A2D6}"/>
    <cellStyle name="Normal 9 5 3 2 5 2 2" xfId="11011" xr:uid="{39CF241C-6F0E-4176-AD09-F5DB3ACACFE7}"/>
    <cellStyle name="Normal 9 5 3 2 5 2 3" xfId="6906" xr:uid="{BA1CD6C3-726C-42DC-8177-AB295DE2F932}"/>
    <cellStyle name="Normal 9 5 3 2 5 3" xfId="3825" xr:uid="{D2F7C5FE-9C80-4561-A82C-C17F6E6847E0}"/>
    <cellStyle name="Normal 9 5 3 2 5 3 2" xfId="12037" xr:uid="{4ABBF6D4-218C-4B51-8413-58EE7130FFDA}"/>
    <cellStyle name="Normal 9 5 3 2 5 3 3" xfId="7932" xr:uid="{A0C347C8-364E-465A-BE74-90C31DD75C0A}"/>
    <cellStyle name="Normal 9 5 3 2 5 4" xfId="1772" xr:uid="{30B21683-F1A7-43E8-9A88-D8214AB0D3E7}"/>
    <cellStyle name="Normal 9 5 3 2 5 4 2" xfId="9984" xr:uid="{2B38A5E2-031A-4CA4-BC5C-BF212D01AC65}"/>
    <cellStyle name="Normal 9 5 3 2 5 4 3" xfId="5879" xr:uid="{3A234EBE-4793-40BE-A342-A78B26A2B270}"/>
    <cellStyle name="Normal 9 5 3 2 5 5" xfId="8958" xr:uid="{28459EB0-4E9A-475B-BBEB-461FF1A57E3C}"/>
    <cellStyle name="Normal 9 5 3 2 5 6" xfId="4853" xr:uid="{B81D0127-3432-4B37-809B-E6774EF9775F}"/>
    <cellStyle name="Normal 9 5 3 2 6" xfId="2261" xr:uid="{A55CEEF0-D906-4333-BB02-59B3A1B767FA}"/>
    <cellStyle name="Normal 9 5 3 2 6 2" xfId="10473" xr:uid="{8AEBF98E-3451-4280-98B8-A83907812DF1}"/>
    <cellStyle name="Normal 9 5 3 2 6 3" xfId="6368" xr:uid="{E2580124-2AF3-44FC-965A-AABD82B030FB}"/>
    <cellStyle name="Normal 9 5 3 2 7" xfId="3287" xr:uid="{FCC293C3-0FA4-44E8-9E11-8DEAABC97B21}"/>
    <cellStyle name="Normal 9 5 3 2 7 2" xfId="11499" xr:uid="{E7B83BF5-4EE2-4CAD-8931-309B91DE6EBA}"/>
    <cellStyle name="Normal 9 5 3 2 7 3" xfId="7394" xr:uid="{C1459B6B-D69D-4D17-911F-29569F0F9FA3}"/>
    <cellStyle name="Normal 9 5 3 2 8" xfId="1234" xr:uid="{B651B5C4-99FD-4385-8D42-1E74E6B77670}"/>
    <cellStyle name="Normal 9 5 3 2 8 2" xfId="9446" xr:uid="{93A3D319-D4BE-4D15-9C87-0F00DCC828AC}"/>
    <cellStyle name="Normal 9 5 3 2 8 3" xfId="5341" xr:uid="{C7414F1D-8947-47AF-8491-34C8473DF33E}"/>
    <cellStyle name="Normal 9 5 3 2 9" xfId="8420" xr:uid="{4BD5F3FE-4E59-4B2C-982E-B2AFFFBD0F1E}"/>
    <cellStyle name="Normal 9 5 3 3" xfId="338" xr:uid="{3C6D61A5-D750-46BD-AE78-3A38AD271157}"/>
    <cellStyle name="Normal 9 5 3 3 2" xfId="583" xr:uid="{4B4A491C-18EE-40AD-B832-68CFD0850540}"/>
    <cellStyle name="Normal 9 5 3 3 2 2" xfId="1066" xr:uid="{5D4DBE6B-249C-4BE4-935F-17B46923CDA4}"/>
    <cellStyle name="Normal 9 5 3 3 2 2 2" xfId="3120" xr:uid="{29BD9D02-0154-44C3-8C32-F3D7DE632668}"/>
    <cellStyle name="Normal 9 5 3 3 2 2 2 2" xfId="11332" xr:uid="{A5B1CA28-1E8E-4F1D-8DC6-34DD74E190C0}"/>
    <cellStyle name="Normal 9 5 3 3 2 2 2 3" xfId="7227" xr:uid="{CFD4E382-CCF4-4FD4-B633-0087CE67FDAB}"/>
    <cellStyle name="Normal 9 5 3 3 2 2 3" xfId="4146" xr:uid="{EA7B8B65-341E-4926-8095-B35F2C2EA5A7}"/>
    <cellStyle name="Normal 9 5 3 3 2 2 3 2" xfId="12358" xr:uid="{9E724D1D-1BD2-4046-B985-296155DF7FA2}"/>
    <cellStyle name="Normal 9 5 3 3 2 2 3 3" xfId="8253" xr:uid="{6F1F1A96-CD8F-4610-BC2F-0016B5DCD532}"/>
    <cellStyle name="Normal 9 5 3 3 2 2 4" xfId="2093" xr:uid="{20680B44-44D2-4E02-97C8-3E7859C8B6BA}"/>
    <cellStyle name="Normal 9 5 3 3 2 2 4 2" xfId="10305" xr:uid="{34F3B419-F90A-4B04-A575-AE7D01D2B312}"/>
    <cellStyle name="Normal 9 5 3 3 2 2 4 3" xfId="6200" xr:uid="{670DAE4B-320A-490E-AB2E-F5399CAF730A}"/>
    <cellStyle name="Normal 9 5 3 3 2 2 5" xfId="9279" xr:uid="{9A65CA2B-D9F2-4860-BEC3-B8EA9CF126E3}"/>
    <cellStyle name="Normal 9 5 3 3 2 2 6" xfId="5174" xr:uid="{11A79212-5F62-43A4-A9E9-504338A9568F}"/>
    <cellStyle name="Normal 9 5 3 3 2 3" xfId="2639" xr:uid="{5F534952-D845-4E33-B098-73FF62E0C9CC}"/>
    <cellStyle name="Normal 9 5 3 3 2 3 2" xfId="10851" xr:uid="{58BF547A-F5E4-4F7D-A87A-4798916A4078}"/>
    <cellStyle name="Normal 9 5 3 3 2 3 3" xfId="6746" xr:uid="{33FF4E71-5B0A-45C8-827D-BC9B2E027008}"/>
    <cellStyle name="Normal 9 5 3 3 2 4" xfId="3665" xr:uid="{D779CBFE-029F-4185-942E-161D7F905141}"/>
    <cellStyle name="Normal 9 5 3 3 2 4 2" xfId="11877" xr:uid="{5BACA82A-3ABE-4804-96BC-B57A4403EEB8}"/>
    <cellStyle name="Normal 9 5 3 3 2 4 3" xfId="7772" xr:uid="{DE21F073-78C1-4638-A542-CE47F9028E4E}"/>
    <cellStyle name="Normal 9 5 3 3 2 5" xfId="1612" xr:uid="{34451B71-F2BB-4C2C-A53A-3EEEAB5DABCD}"/>
    <cellStyle name="Normal 9 5 3 3 2 5 2" xfId="9824" xr:uid="{72206603-4030-47F6-9EB3-D55129A196AA}"/>
    <cellStyle name="Normal 9 5 3 3 2 5 3" xfId="5719" xr:uid="{A9C81C0F-1373-462E-8CAC-CF9290D10A99}"/>
    <cellStyle name="Normal 9 5 3 3 2 6" xfId="8798" xr:uid="{4925B219-43AD-490F-BFCF-D2BBEA5B105D}"/>
    <cellStyle name="Normal 9 5 3 3 2 7" xfId="4693" xr:uid="{8C41F4D2-C3DB-455B-A96F-79E4885C8A5D}"/>
    <cellStyle name="Normal 9 5 3 3 3" xfId="824" xr:uid="{DEC28770-E9A6-428C-B20D-D0F939B0D830}"/>
    <cellStyle name="Normal 9 5 3 3 3 2" xfId="2878" xr:uid="{4919287F-B17D-4A83-824B-94BAC252DAD4}"/>
    <cellStyle name="Normal 9 5 3 3 3 2 2" xfId="11090" xr:uid="{9E1E96F0-31E6-4691-B9F5-C4A7BB907051}"/>
    <cellStyle name="Normal 9 5 3 3 3 2 3" xfId="6985" xr:uid="{C57E91B5-D537-4F96-8D19-F4D9E79BB809}"/>
    <cellStyle name="Normal 9 5 3 3 3 3" xfId="3904" xr:uid="{8958077E-111C-4527-989A-8B78E78A92FD}"/>
    <cellStyle name="Normal 9 5 3 3 3 3 2" xfId="12116" xr:uid="{E1E12681-E40C-467B-BA3F-52D46CDE6EF2}"/>
    <cellStyle name="Normal 9 5 3 3 3 3 3" xfId="8011" xr:uid="{39A418D0-F58A-4906-B8D1-1FC6CFE3289D}"/>
    <cellStyle name="Normal 9 5 3 3 3 4" xfId="1851" xr:uid="{1DB48243-3245-4A86-A800-38B66C0EAF4E}"/>
    <cellStyle name="Normal 9 5 3 3 3 4 2" xfId="10063" xr:uid="{340C70F2-7ACE-4CD1-8D55-22C03A5034B9}"/>
    <cellStyle name="Normal 9 5 3 3 3 4 3" xfId="5958" xr:uid="{84EF8D79-C5D5-484F-B08B-FC8CEEAB2CE6}"/>
    <cellStyle name="Normal 9 5 3 3 3 5" xfId="9037" xr:uid="{0DA3DFEF-FF8A-499A-B0F8-A78912C4A274}"/>
    <cellStyle name="Normal 9 5 3 3 3 6" xfId="4932" xr:uid="{393517F9-A388-4BA9-B5D4-FEBA1A61A47A}"/>
    <cellStyle name="Normal 9 5 3 3 4" xfId="2397" xr:uid="{E2BBD6E7-D101-45F6-8D72-205AA6DB430D}"/>
    <cellStyle name="Normal 9 5 3 3 4 2" xfId="10609" xr:uid="{B4D0AB5F-CF64-4199-A4DD-07C16DBC7A7D}"/>
    <cellStyle name="Normal 9 5 3 3 4 3" xfId="6504" xr:uid="{923F0BB0-F15F-4096-AF2C-7BDFBCFCA2DC}"/>
    <cellStyle name="Normal 9 5 3 3 5" xfId="3423" xr:uid="{0D04FDD0-2AED-405B-9735-CE33409ACBFE}"/>
    <cellStyle name="Normal 9 5 3 3 5 2" xfId="11635" xr:uid="{93F70EE0-5862-4906-9DF4-E5B1CA6B59FB}"/>
    <cellStyle name="Normal 9 5 3 3 5 3" xfId="7530" xr:uid="{BFE2D743-83D7-43FF-9656-CF12AAB87C31}"/>
    <cellStyle name="Normal 9 5 3 3 6" xfId="1370" xr:uid="{FD86BD0B-C471-4434-AB19-0B47D7F05A07}"/>
    <cellStyle name="Normal 9 5 3 3 6 2" xfId="9582" xr:uid="{4B753EC8-F9C4-4A6B-A729-18DB115A8462}"/>
    <cellStyle name="Normal 9 5 3 3 6 3" xfId="5477" xr:uid="{ED5E89A6-F21C-4CF4-8DB1-8CB8F8CE9B01}"/>
    <cellStyle name="Normal 9 5 3 3 7" xfId="8556" xr:uid="{87571F30-2EAB-4ED9-9090-4A4921242444}"/>
    <cellStyle name="Normal 9 5 3 3 8" xfId="4451" xr:uid="{ACF05001-CD57-475F-9AEB-D6914632A39C}"/>
    <cellStyle name="Normal 9 5 3 4" xfId="381" xr:uid="{C28873C8-2A85-431D-86C6-386EE16D867C}"/>
    <cellStyle name="Normal 9 5 3 4 2" xfId="624" xr:uid="{6EBC6B2A-CB82-4853-90E6-972D372A1837}"/>
    <cellStyle name="Normal 9 5 3 4 2 2" xfId="1107" xr:uid="{B5744791-548E-46FA-A1FA-45FB8FF99106}"/>
    <cellStyle name="Normal 9 5 3 4 2 2 2" xfId="3161" xr:uid="{80A6CE43-2A2C-40EF-A5A6-7CAD99562587}"/>
    <cellStyle name="Normal 9 5 3 4 2 2 2 2" xfId="11373" xr:uid="{1E96769B-FC93-4802-A0AC-D6130DD5F389}"/>
    <cellStyle name="Normal 9 5 3 4 2 2 2 3" xfId="7268" xr:uid="{2B8072DC-A863-4E4C-9DDA-9AE1A0190066}"/>
    <cellStyle name="Normal 9 5 3 4 2 2 3" xfId="4187" xr:uid="{C50A5414-052A-4C9E-9686-0CF3C0106F6D}"/>
    <cellStyle name="Normal 9 5 3 4 2 2 3 2" xfId="12399" xr:uid="{07233292-B148-4DDC-9670-12351803EB25}"/>
    <cellStyle name="Normal 9 5 3 4 2 2 3 3" xfId="8294" xr:uid="{12FC76A7-D53F-4C5A-B34E-E895F9992829}"/>
    <cellStyle name="Normal 9 5 3 4 2 2 4" xfId="2134" xr:uid="{38F9F11B-2539-4079-83E5-7CAD1E239592}"/>
    <cellStyle name="Normal 9 5 3 4 2 2 4 2" xfId="10346" xr:uid="{6529C1A8-6775-430F-AB3B-B66A7F6E3891}"/>
    <cellStyle name="Normal 9 5 3 4 2 2 4 3" xfId="6241" xr:uid="{51F78849-D5E2-44ED-A62E-70CEC33C838D}"/>
    <cellStyle name="Normal 9 5 3 4 2 2 5" xfId="9320" xr:uid="{42C60317-90F3-47F7-A557-949A339802E8}"/>
    <cellStyle name="Normal 9 5 3 4 2 2 6" xfId="5215" xr:uid="{CE995BAE-7BA3-4D43-A784-982C84D9C5C2}"/>
    <cellStyle name="Normal 9 5 3 4 2 3" xfId="2680" xr:uid="{02816169-71F7-4659-8885-827BF0A221DA}"/>
    <cellStyle name="Normal 9 5 3 4 2 3 2" xfId="10892" xr:uid="{42EABFF9-8C11-4766-AB91-75D1CC1F62A4}"/>
    <cellStyle name="Normal 9 5 3 4 2 3 3" xfId="6787" xr:uid="{64CD0B5F-84AF-4132-984A-505ECBBE3E90}"/>
    <cellStyle name="Normal 9 5 3 4 2 4" xfId="3706" xr:uid="{44DCF458-AAD4-409D-AC61-7434B2181AB4}"/>
    <cellStyle name="Normal 9 5 3 4 2 4 2" xfId="11918" xr:uid="{A1DAB6C2-3CDD-4D44-9315-CDDAE9D41064}"/>
    <cellStyle name="Normal 9 5 3 4 2 4 3" xfId="7813" xr:uid="{AFBD67EC-7E6B-4703-9BAD-628D85D9805A}"/>
    <cellStyle name="Normal 9 5 3 4 2 5" xfId="1653" xr:uid="{4120BEE2-57E2-4E6D-9A00-216F1EA70F1B}"/>
    <cellStyle name="Normal 9 5 3 4 2 5 2" xfId="9865" xr:uid="{5AE89222-0D87-4152-9822-E39BD413DBA4}"/>
    <cellStyle name="Normal 9 5 3 4 2 5 3" xfId="5760" xr:uid="{BDCCA1CE-B69B-4F2F-8643-B742D41112AF}"/>
    <cellStyle name="Normal 9 5 3 4 2 6" xfId="8839" xr:uid="{8BE7342F-196D-455C-A679-93557EFC65DC}"/>
    <cellStyle name="Normal 9 5 3 4 2 7" xfId="4734" xr:uid="{156F3F74-1867-40AC-ADBD-A1AE1042DA43}"/>
    <cellStyle name="Normal 9 5 3 4 3" xfId="865" xr:uid="{AB43B88C-2DBC-4800-96BC-6E2DD7E46B3B}"/>
    <cellStyle name="Normal 9 5 3 4 3 2" xfId="2919" xr:uid="{4B718D9F-8CE9-4E6D-8DC5-39A70EE015EA}"/>
    <cellStyle name="Normal 9 5 3 4 3 2 2" xfId="11131" xr:uid="{42296603-5713-480B-9FE3-EB9AED8B48AA}"/>
    <cellStyle name="Normal 9 5 3 4 3 2 3" xfId="7026" xr:uid="{F8A34ECE-17DF-4FF5-A14E-37059BF27854}"/>
    <cellStyle name="Normal 9 5 3 4 3 3" xfId="3945" xr:uid="{9A136E9C-FCC8-4217-AB30-B9BA49197B83}"/>
    <cellStyle name="Normal 9 5 3 4 3 3 2" xfId="12157" xr:uid="{DF634C77-9320-430C-982C-5FC1227A41B2}"/>
    <cellStyle name="Normal 9 5 3 4 3 3 3" xfId="8052" xr:uid="{9FD5A9C0-743A-4DC5-B4BB-7441815E1B72}"/>
    <cellStyle name="Normal 9 5 3 4 3 4" xfId="1892" xr:uid="{A36E12A8-1C90-4360-84E1-E91859EF9191}"/>
    <cellStyle name="Normal 9 5 3 4 3 4 2" xfId="10104" xr:uid="{E9725B96-3F74-4CA5-9208-8E73005FBD47}"/>
    <cellStyle name="Normal 9 5 3 4 3 4 3" xfId="5999" xr:uid="{54D21836-7C92-48F7-9A03-B63DBDBDAA07}"/>
    <cellStyle name="Normal 9 5 3 4 3 5" xfId="9078" xr:uid="{200C8853-B78A-4DDA-865E-A6ACF030B6CC}"/>
    <cellStyle name="Normal 9 5 3 4 3 6" xfId="4973" xr:uid="{B7315A18-C9A7-4826-8E11-2C02DA3E6EE8}"/>
    <cellStyle name="Normal 9 5 3 4 4" xfId="2438" xr:uid="{77B00018-73F6-4A11-81C0-FD86650AFB7B}"/>
    <cellStyle name="Normal 9 5 3 4 4 2" xfId="10650" xr:uid="{8693BE63-536D-46EA-9F8F-939BF4B8484F}"/>
    <cellStyle name="Normal 9 5 3 4 4 3" xfId="6545" xr:uid="{A78415D5-5929-45D6-8F2C-5B9E101DD40C}"/>
    <cellStyle name="Normal 9 5 3 4 5" xfId="3464" xr:uid="{6AE50B91-355A-431C-8669-BFAFD25AF2A3}"/>
    <cellStyle name="Normal 9 5 3 4 5 2" xfId="11676" xr:uid="{A188ECB1-7BF7-4906-B210-4E377CE1AF2F}"/>
    <cellStyle name="Normal 9 5 3 4 5 3" xfId="7571" xr:uid="{CB383539-525F-44F5-A414-BA4158D2A35B}"/>
    <cellStyle name="Normal 9 5 3 4 6" xfId="1411" xr:uid="{99140BA7-0F4F-4D1F-876E-329E8A14C3AE}"/>
    <cellStyle name="Normal 9 5 3 4 6 2" xfId="9623" xr:uid="{74A977BE-1EB0-416E-97CC-F33DE9AF82E5}"/>
    <cellStyle name="Normal 9 5 3 4 6 3" xfId="5518" xr:uid="{D3152F0D-2ADD-43FB-8111-378C9F87EFC8}"/>
    <cellStyle name="Normal 9 5 3 4 7" xfId="8597" xr:uid="{7F4E864B-E853-40DF-BF8B-A2CDFFA1FA0F}"/>
    <cellStyle name="Normal 9 5 3 4 8" xfId="4492" xr:uid="{F1944B4E-E31E-40FF-B33C-1245CCA61FE8}"/>
    <cellStyle name="Normal 9 5 3 5" xfId="422" xr:uid="{F5BAEB66-CF67-43FC-AA11-53F0588BB920}"/>
    <cellStyle name="Normal 9 5 3 5 2" xfId="665" xr:uid="{495B0843-61B2-4CB4-8796-98BB015A0258}"/>
    <cellStyle name="Normal 9 5 3 5 2 2" xfId="1148" xr:uid="{EB5767AC-BA90-43A3-A37F-E634A93AC376}"/>
    <cellStyle name="Normal 9 5 3 5 2 2 2" xfId="3202" xr:uid="{9A406419-CD60-473D-9489-922841130655}"/>
    <cellStyle name="Normal 9 5 3 5 2 2 2 2" xfId="11414" xr:uid="{3C3D69BC-C1FB-4523-9767-6BEFD080EEC9}"/>
    <cellStyle name="Normal 9 5 3 5 2 2 2 3" xfId="7309" xr:uid="{F15508BD-0CCD-4743-BAAF-7F57DD25EE3F}"/>
    <cellStyle name="Normal 9 5 3 5 2 2 3" xfId="4228" xr:uid="{B116F8D8-722A-4725-8C52-160568C24628}"/>
    <cellStyle name="Normal 9 5 3 5 2 2 3 2" xfId="12440" xr:uid="{BADEAE5C-A319-49DA-8407-0B60FA22F243}"/>
    <cellStyle name="Normal 9 5 3 5 2 2 3 3" xfId="8335" xr:uid="{69014E46-2006-4B0C-9067-914EE313E564}"/>
    <cellStyle name="Normal 9 5 3 5 2 2 4" xfId="2175" xr:uid="{192C499E-602D-40D2-826C-F0ECC8F7EDFB}"/>
    <cellStyle name="Normal 9 5 3 5 2 2 4 2" xfId="10387" xr:uid="{FDC9D9AB-F052-4AC4-8377-1A4E4763DDA0}"/>
    <cellStyle name="Normal 9 5 3 5 2 2 4 3" xfId="6282" xr:uid="{58025086-B592-4EDD-B087-F19822CD598F}"/>
    <cellStyle name="Normal 9 5 3 5 2 2 5" xfId="9361" xr:uid="{90A3BA46-8A2D-4436-A4E2-20F85D148DF9}"/>
    <cellStyle name="Normal 9 5 3 5 2 2 6" xfId="5256" xr:uid="{8DF182C0-5A1B-4EFD-867E-2F94DF14A940}"/>
    <cellStyle name="Normal 9 5 3 5 2 3" xfId="2721" xr:uid="{832E805B-D426-45C1-AD69-47A47A13927C}"/>
    <cellStyle name="Normal 9 5 3 5 2 3 2" xfId="10933" xr:uid="{77B637B1-EB40-4C31-83D5-86F0314CCFF6}"/>
    <cellStyle name="Normal 9 5 3 5 2 3 3" xfId="6828" xr:uid="{147D8A4A-2C12-4351-AAB0-EFB13A9F03D3}"/>
    <cellStyle name="Normal 9 5 3 5 2 4" xfId="3747" xr:uid="{A0631FE4-2835-4B18-903C-BA893518AFBF}"/>
    <cellStyle name="Normal 9 5 3 5 2 4 2" xfId="11959" xr:uid="{45E4715B-E7DD-4851-9211-682D9FC066A3}"/>
    <cellStyle name="Normal 9 5 3 5 2 4 3" xfId="7854" xr:uid="{9376E4A8-9D13-423C-B21A-3CA063B4D13F}"/>
    <cellStyle name="Normal 9 5 3 5 2 5" xfId="1694" xr:uid="{80CEA43C-B1F2-4718-A20A-FEBD0405725D}"/>
    <cellStyle name="Normal 9 5 3 5 2 5 2" xfId="9906" xr:uid="{7A0A667A-4570-4693-BAF1-5341F65060BD}"/>
    <cellStyle name="Normal 9 5 3 5 2 5 3" xfId="5801" xr:uid="{E70F0ADE-8E81-467C-BFCD-C09BA5D90F35}"/>
    <cellStyle name="Normal 9 5 3 5 2 6" xfId="8880" xr:uid="{AAA27CDD-5119-4375-B723-B52560F02599}"/>
    <cellStyle name="Normal 9 5 3 5 2 7" xfId="4775" xr:uid="{947FC55A-18B7-47C9-91D0-323ED36492D9}"/>
    <cellStyle name="Normal 9 5 3 5 3" xfId="906" xr:uid="{459F0E52-BA0C-4B9D-9F34-E7782DFC97CE}"/>
    <cellStyle name="Normal 9 5 3 5 3 2" xfId="2960" xr:uid="{A9226E29-B998-4768-BF75-6E48B3E7F4DC}"/>
    <cellStyle name="Normal 9 5 3 5 3 2 2" xfId="11172" xr:uid="{A3B53BDF-87A5-4E9D-AA52-B0AF011D0D07}"/>
    <cellStyle name="Normal 9 5 3 5 3 2 3" xfId="7067" xr:uid="{004E9A37-729F-43B1-A266-A9F963A87527}"/>
    <cellStyle name="Normal 9 5 3 5 3 3" xfId="3986" xr:uid="{360654EE-AE7C-4B01-AF81-0E21D0D39C3C}"/>
    <cellStyle name="Normal 9 5 3 5 3 3 2" xfId="12198" xr:uid="{133325B9-8ED3-4329-A80A-4B21D473D65A}"/>
    <cellStyle name="Normal 9 5 3 5 3 3 3" xfId="8093" xr:uid="{FB898F12-51DC-45D2-A93F-8F2B7DF60039}"/>
    <cellStyle name="Normal 9 5 3 5 3 4" xfId="1933" xr:uid="{2F701CA3-ACD9-42B3-8F3A-82792358542F}"/>
    <cellStyle name="Normal 9 5 3 5 3 4 2" xfId="10145" xr:uid="{E87FA440-0A62-4BFF-9F3A-1B49C4387944}"/>
    <cellStyle name="Normal 9 5 3 5 3 4 3" xfId="6040" xr:uid="{CC63E88D-7894-4A7E-AE20-27B09F67B4C6}"/>
    <cellStyle name="Normal 9 5 3 5 3 5" xfId="9119" xr:uid="{82579760-2DD1-4C24-B73A-DD8440AF3DC1}"/>
    <cellStyle name="Normal 9 5 3 5 3 6" xfId="5014" xr:uid="{9FC0242F-24D6-4CF2-8E94-6A658879977D}"/>
    <cellStyle name="Normal 9 5 3 5 4" xfId="2479" xr:uid="{BE4B0B31-63CD-4E93-9D16-5891BC28E4F1}"/>
    <cellStyle name="Normal 9 5 3 5 4 2" xfId="10691" xr:uid="{FFFE8C71-F248-461F-A983-0D6BC8C82AA6}"/>
    <cellStyle name="Normal 9 5 3 5 4 3" xfId="6586" xr:uid="{28ABAA81-E064-4301-8284-CFF72105C160}"/>
    <cellStyle name="Normal 9 5 3 5 5" xfId="3505" xr:uid="{144E9BCF-28D9-4047-8769-C75D711EC931}"/>
    <cellStyle name="Normal 9 5 3 5 5 2" xfId="11717" xr:uid="{988D4B4F-B0CB-45A6-967E-B8FCF5ADA7EB}"/>
    <cellStyle name="Normal 9 5 3 5 5 3" xfId="7612" xr:uid="{C49EA3B0-2F8E-408E-BB43-B64F835A973B}"/>
    <cellStyle name="Normal 9 5 3 5 6" xfId="1452" xr:uid="{EB058598-B953-443F-B025-08C9462BA5BD}"/>
    <cellStyle name="Normal 9 5 3 5 6 2" xfId="9664" xr:uid="{215929B5-15C3-4317-8AFA-C7A7D4EE42BA}"/>
    <cellStyle name="Normal 9 5 3 5 6 3" xfId="5559" xr:uid="{FE9777F1-352B-47B8-B76D-DF01FE6AB848}"/>
    <cellStyle name="Normal 9 5 3 5 7" xfId="8638" xr:uid="{CAB20282-FBF6-4573-B826-2FFA360F6790}"/>
    <cellStyle name="Normal 9 5 3 5 8" xfId="4533" xr:uid="{3E76D024-36FE-4333-B332-1113178CEA09}"/>
    <cellStyle name="Normal 9 5 3 6" xfId="280" xr:uid="{CEE09E53-BCC0-40AA-95C2-917EB5763264}"/>
    <cellStyle name="Normal 9 5 3 6 2" xfId="526" xr:uid="{E28DBFE2-0303-4E12-A562-61C283D9C2D1}"/>
    <cellStyle name="Normal 9 5 3 6 2 2" xfId="1009" xr:uid="{1FD53A11-6490-451F-878A-1557AEF9A616}"/>
    <cellStyle name="Normal 9 5 3 6 2 2 2" xfId="3063" xr:uid="{47BC5A5A-EF60-4716-908B-A9F57811C284}"/>
    <cellStyle name="Normal 9 5 3 6 2 2 2 2" xfId="11275" xr:uid="{87406427-9146-4E7F-9484-7B84DA313C82}"/>
    <cellStyle name="Normal 9 5 3 6 2 2 2 3" xfId="7170" xr:uid="{876C28C9-5E46-40CF-8F7B-FE98DBCAFB20}"/>
    <cellStyle name="Normal 9 5 3 6 2 2 3" xfId="4089" xr:uid="{92C2D552-F3AA-4DF2-B7F8-9569EE5B0B85}"/>
    <cellStyle name="Normal 9 5 3 6 2 2 3 2" xfId="12301" xr:uid="{CBEC8263-13F7-47B1-B9C8-D07D282327E4}"/>
    <cellStyle name="Normal 9 5 3 6 2 2 3 3" xfId="8196" xr:uid="{6C2802DD-8BD0-4011-A06B-0EE63EF3D325}"/>
    <cellStyle name="Normal 9 5 3 6 2 2 4" xfId="2036" xr:uid="{659CAB3F-7A29-48F7-88B6-2EADBE3523EC}"/>
    <cellStyle name="Normal 9 5 3 6 2 2 4 2" xfId="10248" xr:uid="{06D48B55-2FF2-492E-8DA4-7E0C46D0FADF}"/>
    <cellStyle name="Normal 9 5 3 6 2 2 4 3" xfId="6143" xr:uid="{A26C18B3-D4BE-49C3-9A40-C15123213247}"/>
    <cellStyle name="Normal 9 5 3 6 2 2 5" xfId="9222" xr:uid="{D85413D7-9731-4343-B004-78A3E87DC117}"/>
    <cellStyle name="Normal 9 5 3 6 2 2 6" xfId="5117" xr:uid="{C8CF0660-F309-4CBF-B7D9-11B86FABE54C}"/>
    <cellStyle name="Normal 9 5 3 6 2 3" xfId="2582" xr:uid="{C9A6C1A2-8FDF-48A6-9C03-04BEA92EFAC2}"/>
    <cellStyle name="Normal 9 5 3 6 2 3 2" xfId="10794" xr:uid="{A2A5B17D-2C42-47DF-B595-845023EB2D09}"/>
    <cellStyle name="Normal 9 5 3 6 2 3 3" xfId="6689" xr:uid="{DCA3507A-0261-460B-B5B7-16FD8CB9955D}"/>
    <cellStyle name="Normal 9 5 3 6 2 4" xfId="3608" xr:uid="{06DA8F2B-6310-48AD-88CA-F12EC0CE80DE}"/>
    <cellStyle name="Normal 9 5 3 6 2 4 2" xfId="11820" xr:uid="{16FE0ECC-A050-412A-B140-7EDE554FF99C}"/>
    <cellStyle name="Normal 9 5 3 6 2 4 3" xfId="7715" xr:uid="{AE8D648A-C196-4961-8C47-88BE365D6B9F}"/>
    <cellStyle name="Normal 9 5 3 6 2 5" xfId="1555" xr:uid="{FFCA964A-BE71-4E62-A0F4-084E5DE90A63}"/>
    <cellStyle name="Normal 9 5 3 6 2 5 2" xfId="9767" xr:uid="{F2032566-0887-4F86-89BF-E74714578DAC}"/>
    <cellStyle name="Normal 9 5 3 6 2 5 3" xfId="5662" xr:uid="{50D50A37-CE20-4A9C-838D-EF3DA57E7B96}"/>
    <cellStyle name="Normal 9 5 3 6 2 6" xfId="8741" xr:uid="{421257C4-7ABD-4725-96FF-8DDE1CFDA9B0}"/>
    <cellStyle name="Normal 9 5 3 6 2 7" xfId="4636" xr:uid="{876B5B42-B080-4C6F-8143-34494D4A8B8A}"/>
    <cellStyle name="Normal 9 5 3 6 3" xfId="766" xr:uid="{A8E9F00A-0D54-4585-80C7-B800B470BE75}"/>
    <cellStyle name="Normal 9 5 3 6 3 2" xfId="2820" xr:uid="{8B6C6892-8BD5-42D5-87E4-D32DA6EB7690}"/>
    <cellStyle name="Normal 9 5 3 6 3 2 2" xfId="11032" xr:uid="{4A905383-A1B0-4105-980B-27100A073E5E}"/>
    <cellStyle name="Normal 9 5 3 6 3 2 3" xfId="6927" xr:uid="{99D47568-1B5D-41CA-87D9-4A51919E1E1F}"/>
    <cellStyle name="Normal 9 5 3 6 3 3" xfId="3846" xr:uid="{C577A95D-6FFD-4C6E-99B3-22E983922D3A}"/>
    <cellStyle name="Normal 9 5 3 6 3 3 2" xfId="12058" xr:uid="{135606BE-DE7C-492D-8600-79FF5EDA01A6}"/>
    <cellStyle name="Normal 9 5 3 6 3 3 3" xfId="7953" xr:uid="{04625AA4-A7E4-4DE4-BBFA-14E96F71F27D}"/>
    <cellStyle name="Normal 9 5 3 6 3 4" xfId="1793" xr:uid="{5624115F-6371-4A45-B39B-C9E278D71BBF}"/>
    <cellStyle name="Normal 9 5 3 6 3 4 2" xfId="10005" xr:uid="{109A7BFE-6E30-4C39-A272-DD810C5C3C73}"/>
    <cellStyle name="Normal 9 5 3 6 3 4 3" xfId="5900" xr:uid="{F647A5D7-60F3-4329-B18F-7672EB6D7AA5}"/>
    <cellStyle name="Normal 9 5 3 6 3 5" xfId="8979" xr:uid="{DD2CAEDE-B0E6-42F9-B6BB-EFE50E59D955}"/>
    <cellStyle name="Normal 9 5 3 6 3 6" xfId="4874" xr:uid="{1B0794F1-9892-4A52-AA4A-F9577E0262D4}"/>
    <cellStyle name="Normal 9 5 3 6 4" xfId="2339" xr:uid="{E5A411C9-B083-4EE9-BF77-21273B49BBDE}"/>
    <cellStyle name="Normal 9 5 3 6 4 2" xfId="10551" xr:uid="{77B5BED0-47A3-4547-A55F-608F72886693}"/>
    <cellStyle name="Normal 9 5 3 6 4 3" xfId="6446" xr:uid="{F2A3CA25-ADFA-450A-BB96-90A56A93A78A}"/>
    <cellStyle name="Normal 9 5 3 6 5" xfId="3365" xr:uid="{B6811E14-C738-4C44-B1AF-DA7E5CBD461A}"/>
    <cellStyle name="Normal 9 5 3 6 5 2" xfId="11577" xr:uid="{9E7B9853-CD9F-424D-8DB6-16DC5502EA2B}"/>
    <cellStyle name="Normal 9 5 3 6 5 3" xfId="7472" xr:uid="{EF7BA9F0-DC69-4F02-AFE7-E17FD4F96905}"/>
    <cellStyle name="Normal 9 5 3 6 6" xfId="1312" xr:uid="{CC292A3F-EC87-4FC9-A10A-55B3740014ED}"/>
    <cellStyle name="Normal 9 5 3 6 6 2" xfId="9524" xr:uid="{7BC67F4F-85A1-44D4-A969-B1ECB50A7D2D}"/>
    <cellStyle name="Normal 9 5 3 6 6 3" xfId="5419" xr:uid="{8E55641C-1EFB-4DD7-8B81-047ABAE4BFB1}"/>
    <cellStyle name="Normal 9 5 3 6 7" xfId="8498" xr:uid="{B05429C4-375A-4C5B-9724-F65E3A14BF99}"/>
    <cellStyle name="Normal 9 5 3 6 8" xfId="4393" xr:uid="{AD55651A-A227-4438-837E-9E63158E253B}"/>
    <cellStyle name="Normal 9 5 3 7" xfId="470" xr:uid="{B6510055-34AF-4459-8D88-2FF028BB5EF3}"/>
    <cellStyle name="Normal 9 5 3 7 2" xfId="953" xr:uid="{D824AF3C-4FB5-4820-8F81-76A6E1064622}"/>
    <cellStyle name="Normal 9 5 3 7 2 2" xfId="3007" xr:uid="{58034FE2-2EB2-4E64-AAC3-63A7BDA7FC0F}"/>
    <cellStyle name="Normal 9 5 3 7 2 2 2" xfId="11219" xr:uid="{996548E1-A0BB-4CE2-82F1-020027AB7AAC}"/>
    <cellStyle name="Normal 9 5 3 7 2 2 3" xfId="7114" xr:uid="{FBB80317-1505-44BF-9549-E4B3BEF1501D}"/>
    <cellStyle name="Normal 9 5 3 7 2 3" xfId="4033" xr:uid="{47F09328-1D63-465C-89D8-93F5DB7C14FC}"/>
    <cellStyle name="Normal 9 5 3 7 2 3 2" xfId="12245" xr:uid="{934B72E7-E56B-482A-88A7-706CAE378879}"/>
    <cellStyle name="Normal 9 5 3 7 2 3 3" xfId="8140" xr:uid="{549BE0CA-2579-4F1A-9238-BFB69216ACC5}"/>
    <cellStyle name="Normal 9 5 3 7 2 4" xfId="1980" xr:uid="{7D801376-72A4-4702-8980-A21B0861CA56}"/>
    <cellStyle name="Normal 9 5 3 7 2 4 2" xfId="10192" xr:uid="{3740EEFC-0AB9-428A-B6A8-E3E5BC53629F}"/>
    <cellStyle name="Normal 9 5 3 7 2 4 3" xfId="6087" xr:uid="{F9D36786-5664-425C-B33F-9947A61D79F6}"/>
    <cellStyle name="Normal 9 5 3 7 2 5" xfId="9166" xr:uid="{E53C22D6-DF4C-417C-A0CC-1023F35B2814}"/>
    <cellStyle name="Normal 9 5 3 7 2 6" xfId="5061" xr:uid="{82720713-2321-4B4A-B0C3-8DC35FA8C594}"/>
    <cellStyle name="Normal 9 5 3 7 3" xfId="2526" xr:uid="{97F2D409-3225-450C-81A9-D2E7769B85E3}"/>
    <cellStyle name="Normal 9 5 3 7 3 2" xfId="10738" xr:uid="{6363BA7D-337C-43DC-BEFD-D390832D2C5E}"/>
    <cellStyle name="Normal 9 5 3 7 3 3" xfId="6633" xr:uid="{1D7AEA45-830D-42C4-8F1B-917DC6D8E423}"/>
    <cellStyle name="Normal 9 5 3 7 4" xfId="3552" xr:uid="{7F940A35-C0DB-4403-8070-D4B4BF1C35AE}"/>
    <cellStyle name="Normal 9 5 3 7 4 2" xfId="11764" xr:uid="{2089FA38-6C05-4B81-A600-CBE3A9101F32}"/>
    <cellStyle name="Normal 9 5 3 7 4 3" xfId="7659" xr:uid="{947EEA93-31FF-4185-8FE5-B38CB652CEA6}"/>
    <cellStyle name="Normal 9 5 3 7 5" xfId="1499" xr:uid="{E6844062-BA7D-49C7-BB18-9C03201873B8}"/>
    <cellStyle name="Normal 9 5 3 7 5 2" xfId="9711" xr:uid="{19AE79D6-77E3-4537-ABA9-6B654C8D78FF}"/>
    <cellStyle name="Normal 9 5 3 7 5 3" xfId="5606" xr:uid="{F2CF8932-973C-44A5-8D93-F8DFDC891D50}"/>
    <cellStyle name="Normal 9 5 3 7 6" xfId="8685" xr:uid="{75C5F4DD-26A6-409A-911D-E90BA8FEA9E0}"/>
    <cellStyle name="Normal 9 5 3 7 7" xfId="4580" xr:uid="{F5E6D087-A4D8-4F00-AE3B-02B7835DC444}"/>
    <cellStyle name="Normal 9 5 3 8" xfId="222" xr:uid="{2A9BC22E-F543-453E-8A64-FE0BECBC3C60}"/>
    <cellStyle name="Normal 9 5 3 8 2" xfId="2281" xr:uid="{18EAAEDC-6FBF-4192-96D8-B77CAA61C0BA}"/>
    <cellStyle name="Normal 9 5 3 8 2 2" xfId="10493" xr:uid="{3DEF4552-DB0A-41A8-8B3B-C24C3577C591}"/>
    <cellStyle name="Normal 9 5 3 8 2 3" xfId="6388" xr:uid="{0CFB0A29-C66F-4768-B668-D76BE120FEAE}"/>
    <cellStyle name="Normal 9 5 3 8 3" xfId="3307" xr:uid="{3E495CB6-664A-4A26-9BC4-F5247D51B806}"/>
    <cellStyle name="Normal 9 5 3 8 3 2" xfId="11519" xr:uid="{E8DCF8D9-433C-4325-8A5E-C011521B1833}"/>
    <cellStyle name="Normal 9 5 3 8 3 3" xfId="7414" xr:uid="{26E93F79-5F9A-4869-91D2-3A2E43AD8CF1}"/>
    <cellStyle name="Normal 9 5 3 8 4" xfId="1254" xr:uid="{8BF874F3-2A97-43BC-B00E-40DB3736535C}"/>
    <cellStyle name="Normal 9 5 3 8 4 2" xfId="9466" xr:uid="{5E8700C0-177F-4422-ACA6-88071F16AA31}"/>
    <cellStyle name="Normal 9 5 3 8 4 3" xfId="5361" xr:uid="{840463ED-8101-4AA2-9FFB-2642B874100A}"/>
    <cellStyle name="Normal 9 5 3 8 5" xfId="8440" xr:uid="{0C5FBAFF-3F1D-48CE-865A-E7CADDE0D042}"/>
    <cellStyle name="Normal 9 5 3 8 6" xfId="4335" xr:uid="{41AF175C-AE42-4735-8DF0-8DCAEC51A932}"/>
    <cellStyle name="Normal 9 5 3 9" xfId="708" xr:uid="{41C05322-F938-477C-850D-6552B7A2D2BE}"/>
    <cellStyle name="Normal 9 5 3 9 2" xfId="2762" xr:uid="{B87AF0C0-E7F9-4A8E-9822-E037B897F3AE}"/>
    <cellStyle name="Normal 9 5 3 9 2 2" xfId="10974" xr:uid="{793EC211-F9E5-4D87-BACB-759498E2C651}"/>
    <cellStyle name="Normal 9 5 3 9 2 3" xfId="6869" xr:uid="{D8F63BAA-5907-44C0-BA4E-FC399B21D3EF}"/>
    <cellStyle name="Normal 9 5 3 9 3" xfId="3788" xr:uid="{B4839613-B3AE-4987-870E-213A29F3085F}"/>
    <cellStyle name="Normal 9 5 3 9 3 2" xfId="12000" xr:uid="{9E6AF49D-E90B-453B-AE99-CD551C6B2BE9}"/>
    <cellStyle name="Normal 9 5 3 9 3 3" xfId="7895" xr:uid="{6BEFF0F4-FD26-4EC7-A75C-68DF87DBC2C3}"/>
    <cellStyle name="Normal 9 5 3 9 4" xfId="1735" xr:uid="{C0FBD4D2-9553-4352-8C05-4DA8F1E20FBA}"/>
    <cellStyle name="Normal 9 5 3 9 4 2" xfId="9947" xr:uid="{9099A8C0-15B3-43D4-8371-1AB990D5BC2D}"/>
    <cellStyle name="Normal 9 5 3 9 4 3" xfId="5842" xr:uid="{48542184-673F-477C-96A9-702BCEABAC8C}"/>
    <cellStyle name="Normal 9 5 3 9 5" xfId="8921" xr:uid="{3E878E51-ECED-419C-BE71-D831BF818AE3}"/>
    <cellStyle name="Normal 9 5 3 9 6" xfId="4816" xr:uid="{6F47DEDF-7CCE-49A3-B6F6-1A7CE05D514D}"/>
    <cellStyle name="Normal 9 5 4" xfId="199" xr:uid="{408A3617-5980-4C06-9D5F-CA23A6C2F180}"/>
    <cellStyle name="Normal 9 5 4 10" xfId="4313" xr:uid="{A11C0734-6238-4C84-B645-2E9D571A5D88}"/>
    <cellStyle name="Normal 9 5 4 2" xfId="315" xr:uid="{CE45C8D6-E70B-4976-9E32-296A708B3390}"/>
    <cellStyle name="Normal 9 5 4 2 2" xfId="560" xr:uid="{2754CB0F-F57C-4370-AC46-D879370CF6C0}"/>
    <cellStyle name="Normal 9 5 4 2 2 2" xfId="1043" xr:uid="{322675C2-6805-46FB-9136-5D18B1B93E1B}"/>
    <cellStyle name="Normal 9 5 4 2 2 2 2" xfId="3097" xr:uid="{5FAB5BEC-D1FE-419A-9853-AC94B8C82C92}"/>
    <cellStyle name="Normal 9 5 4 2 2 2 2 2" xfId="11309" xr:uid="{3DDD0DBC-2E2D-4092-9808-B2120D982234}"/>
    <cellStyle name="Normal 9 5 4 2 2 2 2 3" xfId="7204" xr:uid="{0E834422-7873-4B7A-87D0-2ED57473BD31}"/>
    <cellStyle name="Normal 9 5 4 2 2 2 3" xfId="4123" xr:uid="{6A01FB56-6BEF-4902-ABEC-5EEE1D0F4D49}"/>
    <cellStyle name="Normal 9 5 4 2 2 2 3 2" xfId="12335" xr:uid="{0BF7A001-E22B-46EE-9A07-EFC25D7AECDC}"/>
    <cellStyle name="Normal 9 5 4 2 2 2 3 3" xfId="8230" xr:uid="{8BB0C354-B0B9-426F-93CF-C677EC778977}"/>
    <cellStyle name="Normal 9 5 4 2 2 2 4" xfId="2070" xr:uid="{54664E91-6125-403F-9071-02E45A5F0D05}"/>
    <cellStyle name="Normal 9 5 4 2 2 2 4 2" xfId="10282" xr:uid="{7234B06F-65B9-4A86-B6D0-3ECAA9A3EF5A}"/>
    <cellStyle name="Normal 9 5 4 2 2 2 4 3" xfId="6177" xr:uid="{8EC162DC-5C91-4EE3-B802-D5F6E01D81DA}"/>
    <cellStyle name="Normal 9 5 4 2 2 2 5" xfId="9256" xr:uid="{8505F556-E6FB-47BD-9EAC-6305FB820FC2}"/>
    <cellStyle name="Normal 9 5 4 2 2 2 6" xfId="5151" xr:uid="{B73BD9E3-E988-4652-89AB-A0E4926EB286}"/>
    <cellStyle name="Normal 9 5 4 2 2 3" xfId="2616" xr:uid="{21873463-566D-4DF9-B6F3-7F4BB5126CA0}"/>
    <cellStyle name="Normal 9 5 4 2 2 3 2" xfId="10828" xr:uid="{C1192F7F-EF5F-4262-9E49-263FF95BBD44}"/>
    <cellStyle name="Normal 9 5 4 2 2 3 3" xfId="6723" xr:uid="{71086963-A0EC-4A9F-A6DB-F660FE1CC17B}"/>
    <cellStyle name="Normal 9 5 4 2 2 4" xfId="3642" xr:uid="{E46D17DC-C315-43D1-A503-2AC8176694D8}"/>
    <cellStyle name="Normal 9 5 4 2 2 4 2" xfId="11854" xr:uid="{47E58B0C-D602-4340-9FC1-6C42E75E5266}"/>
    <cellStyle name="Normal 9 5 4 2 2 4 3" xfId="7749" xr:uid="{2AC8DFAA-73AC-44A8-AFA1-27AA75F9DEF9}"/>
    <cellStyle name="Normal 9 5 4 2 2 5" xfId="1589" xr:uid="{0C989A19-39EE-4622-8D42-CC19E4193258}"/>
    <cellStyle name="Normal 9 5 4 2 2 5 2" xfId="9801" xr:uid="{0C944C9B-AFD4-48D2-8F3B-C56452DAED07}"/>
    <cellStyle name="Normal 9 5 4 2 2 5 3" xfId="5696" xr:uid="{F23234E9-BCEA-43A5-8153-B85156C18B29}"/>
    <cellStyle name="Normal 9 5 4 2 2 6" xfId="8775" xr:uid="{E0683C0A-FE54-43E0-A001-66ADA10A3317}"/>
    <cellStyle name="Normal 9 5 4 2 2 7" xfId="4670" xr:uid="{432D2E4C-24AD-4E51-898E-C27296D6F3EA}"/>
    <cellStyle name="Normal 9 5 4 2 3" xfId="801" xr:uid="{BF43795E-50DF-4E87-A6DA-0061C564562B}"/>
    <cellStyle name="Normal 9 5 4 2 3 2" xfId="2855" xr:uid="{6DFE61E9-647A-4655-A6CE-7DB231958C16}"/>
    <cellStyle name="Normal 9 5 4 2 3 2 2" xfId="11067" xr:uid="{F7C71C9C-111F-475B-8266-162A80A33AB9}"/>
    <cellStyle name="Normal 9 5 4 2 3 2 3" xfId="6962" xr:uid="{D68F0DE3-DCDC-42D7-A2F3-291795134E42}"/>
    <cellStyle name="Normal 9 5 4 2 3 3" xfId="3881" xr:uid="{040FB265-7926-459D-B9D1-9CFF807366D6}"/>
    <cellStyle name="Normal 9 5 4 2 3 3 2" xfId="12093" xr:uid="{5A7B5A4B-9FD7-45DB-A062-6BC5C02AA5AC}"/>
    <cellStyle name="Normal 9 5 4 2 3 3 3" xfId="7988" xr:uid="{0075DE9D-E1F6-480E-AF6F-78892CC3B0A6}"/>
    <cellStyle name="Normal 9 5 4 2 3 4" xfId="1828" xr:uid="{E7E8AA47-02CD-4CC8-9101-C77E9542DAC7}"/>
    <cellStyle name="Normal 9 5 4 2 3 4 2" xfId="10040" xr:uid="{79B2F7B6-74BC-409E-AAAA-D5ED43C89E36}"/>
    <cellStyle name="Normal 9 5 4 2 3 4 3" xfId="5935" xr:uid="{5A79C02D-F3E9-46E0-95B9-28A0CD09DC74}"/>
    <cellStyle name="Normal 9 5 4 2 3 5" xfId="9014" xr:uid="{C0DD6145-33FC-4C05-B2D3-2625E946E957}"/>
    <cellStyle name="Normal 9 5 4 2 3 6" xfId="4909" xr:uid="{C8F5A7B5-1061-47E7-9686-A62E5825392C}"/>
    <cellStyle name="Normal 9 5 4 2 4" xfId="2374" xr:uid="{BEAEC269-6287-4D1C-AF9C-502327319931}"/>
    <cellStyle name="Normal 9 5 4 2 4 2" xfId="10586" xr:uid="{D3DD0576-01A8-45CD-A14B-900AB626425F}"/>
    <cellStyle name="Normal 9 5 4 2 4 3" xfId="6481" xr:uid="{DE202603-93BF-4265-9F01-FD2ABE37214A}"/>
    <cellStyle name="Normal 9 5 4 2 5" xfId="3400" xr:uid="{9553FB00-9FD6-454C-BA8C-A94A24DFE9DD}"/>
    <cellStyle name="Normal 9 5 4 2 5 2" xfId="11612" xr:uid="{5FC98139-9F28-4952-AFCE-668D64FB257A}"/>
    <cellStyle name="Normal 9 5 4 2 5 3" xfId="7507" xr:uid="{57ABB86D-23FC-4098-B766-0B4C621DF017}"/>
    <cellStyle name="Normal 9 5 4 2 6" xfId="1347" xr:uid="{40F50821-57B4-4CD3-A944-BC82AC8E241D}"/>
    <cellStyle name="Normal 9 5 4 2 6 2" xfId="9559" xr:uid="{FEC916FE-BE08-40D6-9FBF-2055FDAFC66B}"/>
    <cellStyle name="Normal 9 5 4 2 6 3" xfId="5454" xr:uid="{B40F18ED-543A-4B9A-A401-17CB81D707B8}"/>
    <cellStyle name="Normal 9 5 4 2 7" xfId="8533" xr:uid="{7C56E8A6-8119-49AA-8545-C3874007F1DF}"/>
    <cellStyle name="Normal 9 5 4 2 8" xfId="4428" xr:uid="{4B993575-2070-479C-B5FB-F4BDE571FA92}"/>
    <cellStyle name="Normal 9 5 4 3" xfId="503" xr:uid="{12B70719-8472-4722-A015-AB9563DA0F7C}"/>
    <cellStyle name="Normal 9 5 4 3 2" xfId="986" xr:uid="{07A04B33-FACF-4976-98FF-F50B7AAAFB03}"/>
    <cellStyle name="Normal 9 5 4 3 2 2" xfId="3040" xr:uid="{5132B8AD-D5DC-4B3E-901C-E1DFA509D2F3}"/>
    <cellStyle name="Normal 9 5 4 3 2 2 2" xfId="11252" xr:uid="{CE3296F9-3CB6-4C60-B94D-B2334EF7F544}"/>
    <cellStyle name="Normal 9 5 4 3 2 2 3" xfId="7147" xr:uid="{0B26B60D-5B3E-4D38-9023-2EED4851A649}"/>
    <cellStyle name="Normal 9 5 4 3 2 3" xfId="4066" xr:uid="{1144F5D8-C169-4D06-893C-09EE6B728D04}"/>
    <cellStyle name="Normal 9 5 4 3 2 3 2" xfId="12278" xr:uid="{A8F13489-5FD3-4AC1-A630-9A6B86F39AF0}"/>
    <cellStyle name="Normal 9 5 4 3 2 3 3" xfId="8173" xr:uid="{FB99648A-929C-44E2-8F71-DF84BE9D6429}"/>
    <cellStyle name="Normal 9 5 4 3 2 4" xfId="2013" xr:uid="{F9FE3231-66F3-460A-AC79-FD5018FF9C5F}"/>
    <cellStyle name="Normal 9 5 4 3 2 4 2" xfId="10225" xr:uid="{39651E1F-0E84-438C-843F-ACC88008A61E}"/>
    <cellStyle name="Normal 9 5 4 3 2 4 3" xfId="6120" xr:uid="{6FFD8BFF-6B8B-404C-A7A3-B87F9657675E}"/>
    <cellStyle name="Normal 9 5 4 3 2 5" xfId="9199" xr:uid="{075E05EE-EB59-4C8F-8061-A3B503B2139B}"/>
    <cellStyle name="Normal 9 5 4 3 2 6" xfId="5094" xr:uid="{ED2D3AC3-F2C1-4032-86E5-533FB4B1C1F7}"/>
    <cellStyle name="Normal 9 5 4 3 3" xfId="2559" xr:uid="{26F189C6-DC43-4F91-B7C5-62C723EDED7D}"/>
    <cellStyle name="Normal 9 5 4 3 3 2" xfId="10771" xr:uid="{F7C64799-674D-4FF8-9F1A-7D572CD1A89A}"/>
    <cellStyle name="Normal 9 5 4 3 3 3" xfId="6666" xr:uid="{6F5ECB77-E1C2-4358-A3F2-74144147803A}"/>
    <cellStyle name="Normal 9 5 4 3 4" xfId="3585" xr:uid="{289B65B6-F0FB-4FF2-A405-471BC57412C2}"/>
    <cellStyle name="Normal 9 5 4 3 4 2" xfId="11797" xr:uid="{6D5D6E67-FC1E-407B-A3D1-31639D94EB91}"/>
    <cellStyle name="Normal 9 5 4 3 4 3" xfId="7692" xr:uid="{9BC0EAA3-0D3D-4CF1-AB36-E7AA9F14F9F6}"/>
    <cellStyle name="Normal 9 5 4 3 5" xfId="1532" xr:uid="{4407AF8E-73D2-47B3-9D62-41A9A8E36F57}"/>
    <cellStyle name="Normal 9 5 4 3 5 2" xfId="9744" xr:uid="{6B79A9A1-83E9-420F-845C-DF2E8D241809}"/>
    <cellStyle name="Normal 9 5 4 3 5 3" xfId="5639" xr:uid="{3AE29609-F239-4486-AA1D-2D4F56F85044}"/>
    <cellStyle name="Normal 9 5 4 3 6" xfId="8718" xr:uid="{75D30117-412B-4165-942D-006E2579600B}"/>
    <cellStyle name="Normal 9 5 4 3 7" xfId="4613" xr:uid="{6FB26957-C68B-470D-BF0B-26A0404C6956}"/>
    <cellStyle name="Normal 9 5 4 4" xfId="257" xr:uid="{ED7A6EBB-70F6-4DA9-9AFC-FA53C86DEC5B}"/>
    <cellStyle name="Normal 9 5 4 4 2" xfId="2316" xr:uid="{3478FFEC-9F0A-4B43-B736-DF2CAB172F11}"/>
    <cellStyle name="Normal 9 5 4 4 2 2" xfId="10528" xr:uid="{AED11A00-D07F-462D-8A9B-19EBCE58FAA6}"/>
    <cellStyle name="Normal 9 5 4 4 2 3" xfId="6423" xr:uid="{A9EC17D3-2AE9-446C-B5B2-00CD42E784B1}"/>
    <cellStyle name="Normal 9 5 4 4 3" xfId="3342" xr:uid="{6ADE46F5-91EB-4E46-BF64-2889B78C7E9A}"/>
    <cellStyle name="Normal 9 5 4 4 3 2" xfId="11554" xr:uid="{47EEBE55-AC24-4A5B-B4F5-189CD09A81F0}"/>
    <cellStyle name="Normal 9 5 4 4 3 3" xfId="7449" xr:uid="{98105925-B12E-4A5D-8197-D7FA252856AA}"/>
    <cellStyle name="Normal 9 5 4 4 4" xfId="1289" xr:uid="{F2D305CD-CAF8-4223-92EE-37F9E7E62492}"/>
    <cellStyle name="Normal 9 5 4 4 4 2" xfId="9501" xr:uid="{5FE43B31-F7AA-4003-9469-1760D9802F12}"/>
    <cellStyle name="Normal 9 5 4 4 4 3" xfId="5396" xr:uid="{0F4C801E-C5CD-4351-A801-97486E02A6AA}"/>
    <cellStyle name="Normal 9 5 4 4 5" xfId="8475" xr:uid="{91E1F1C7-7802-492B-8A9A-11AF8617771A}"/>
    <cellStyle name="Normal 9 5 4 4 6" xfId="4370" xr:uid="{A8BF6E99-4FAC-4612-B747-2F29430C538D}"/>
    <cellStyle name="Normal 9 5 4 5" xfId="743" xr:uid="{127E83A2-EED7-4527-8E48-C8104F6B382E}"/>
    <cellStyle name="Normal 9 5 4 5 2" xfId="2797" xr:uid="{04AB81F9-7ADE-4596-9607-91840118697F}"/>
    <cellStyle name="Normal 9 5 4 5 2 2" xfId="11009" xr:uid="{D1F8E8A0-90F5-4786-9487-1E17F72AEEC0}"/>
    <cellStyle name="Normal 9 5 4 5 2 3" xfId="6904" xr:uid="{95984FBA-B3C8-4E85-9C56-853BE4114D95}"/>
    <cellStyle name="Normal 9 5 4 5 3" xfId="3823" xr:uid="{7FEB8A15-8320-4CFB-BB6E-8FAB779F4783}"/>
    <cellStyle name="Normal 9 5 4 5 3 2" xfId="12035" xr:uid="{E531C515-9A9C-44D3-BB25-AE737EBAE219}"/>
    <cellStyle name="Normal 9 5 4 5 3 3" xfId="7930" xr:uid="{5F0FBB06-A4B7-4759-9755-79090D9CB28E}"/>
    <cellStyle name="Normal 9 5 4 5 4" xfId="1770" xr:uid="{9EFED471-DC74-4388-B5C9-AE34F51C56BC}"/>
    <cellStyle name="Normal 9 5 4 5 4 2" xfId="9982" xr:uid="{F8F23B90-E610-4F74-B0E2-CCB1D8BE35FB}"/>
    <cellStyle name="Normal 9 5 4 5 4 3" xfId="5877" xr:uid="{5C302328-DD7F-4B81-8DFA-B145C48CC102}"/>
    <cellStyle name="Normal 9 5 4 5 5" xfId="8956" xr:uid="{039760D5-8B33-406C-9142-8029028D1B9F}"/>
    <cellStyle name="Normal 9 5 4 5 6" xfId="4851" xr:uid="{5444ECBD-54C6-4384-805A-0554D247F661}"/>
    <cellStyle name="Normal 9 5 4 6" xfId="2259" xr:uid="{8181B285-E03A-4955-85CF-5AE701EB4223}"/>
    <cellStyle name="Normal 9 5 4 6 2" xfId="10471" xr:uid="{B5F94ABC-C2E6-4E24-8684-9ADD6CC90C3F}"/>
    <cellStyle name="Normal 9 5 4 6 3" xfId="6366" xr:uid="{0AF77F09-6D5F-4257-8FDF-D8818295583D}"/>
    <cellStyle name="Normal 9 5 4 7" xfId="3285" xr:uid="{E837DC18-D40D-4282-9B3D-C07878D4F94D}"/>
    <cellStyle name="Normal 9 5 4 7 2" xfId="11497" xr:uid="{F2891D0F-5474-49FE-997B-B6250D51B99B}"/>
    <cellStyle name="Normal 9 5 4 7 3" xfId="7392" xr:uid="{7658D9FE-0BFF-40F1-97EF-3573F43CA4B9}"/>
    <cellStyle name="Normal 9 5 4 8" xfId="1232" xr:uid="{99180744-55B2-4AB9-AB27-10E01F8931EB}"/>
    <cellStyle name="Normal 9 5 4 8 2" xfId="9444" xr:uid="{275117C0-A453-4F7F-A0C3-7CEEE2EBDF24}"/>
    <cellStyle name="Normal 9 5 4 8 3" xfId="5339" xr:uid="{48D0DC41-19A0-4FAF-9C9C-85322DFC14D9}"/>
    <cellStyle name="Normal 9 5 4 9" xfId="8418" xr:uid="{C3650932-0044-4343-B6D5-35DEB42128F3}"/>
    <cellStyle name="Normal 9 5 5" xfId="336" xr:uid="{22A1647B-F465-4B16-AEBD-95833D8A617E}"/>
    <cellStyle name="Normal 9 5 5 2" xfId="581" xr:uid="{351C3A07-E643-402D-B4C1-8A8630D60F83}"/>
    <cellStyle name="Normal 9 5 5 2 2" xfId="1064" xr:uid="{8984D57C-85D2-4666-B5CB-A5E74823D833}"/>
    <cellStyle name="Normal 9 5 5 2 2 2" xfId="3118" xr:uid="{E372FACB-8CC7-4B02-BD9F-C243A59A38AE}"/>
    <cellStyle name="Normal 9 5 5 2 2 2 2" xfId="11330" xr:uid="{01BD71A5-7C0F-4833-8C88-850180D92357}"/>
    <cellStyle name="Normal 9 5 5 2 2 2 3" xfId="7225" xr:uid="{BB7F5579-3EC4-4A77-B29E-D86E2C50F0F1}"/>
    <cellStyle name="Normal 9 5 5 2 2 3" xfId="4144" xr:uid="{147A7432-AE4C-46C5-BC93-BE361A690A60}"/>
    <cellStyle name="Normal 9 5 5 2 2 3 2" xfId="12356" xr:uid="{C85AEE51-5043-42E2-B922-0586EC34F8BC}"/>
    <cellStyle name="Normal 9 5 5 2 2 3 3" xfId="8251" xr:uid="{E2CDB5E6-A94C-4BD3-9FE1-A77DD8CC7AA0}"/>
    <cellStyle name="Normal 9 5 5 2 2 4" xfId="2091" xr:uid="{BDB68232-FA4B-46F2-A61B-185B3D566E84}"/>
    <cellStyle name="Normal 9 5 5 2 2 4 2" xfId="10303" xr:uid="{08467771-7D18-4DCC-BA67-0D196C49F7E6}"/>
    <cellStyle name="Normal 9 5 5 2 2 4 3" xfId="6198" xr:uid="{02FC8CD6-28C6-435A-A5F8-C148F2F5102E}"/>
    <cellStyle name="Normal 9 5 5 2 2 5" xfId="9277" xr:uid="{32AC64C0-61A4-4E07-9F99-C2732F5FE010}"/>
    <cellStyle name="Normal 9 5 5 2 2 6" xfId="5172" xr:uid="{727492E4-BC0D-4E42-A391-AC0CBFC9BF7A}"/>
    <cellStyle name="Normal 9 5 5 2 3" xfId="2637" xr:uid="{20BA02F6-C876-4EDF-ADC4-60A1C1057417}"/>
    <cellStyle name="Normal 9 5 5 2 3 2" xfId="10849" xr:uid="{16A23B37-951B-4B19-8126-1CCF0F021CDC}"/>
    <cellStyle name="Normal 9 5 5 2 3 3" xfId="6744" xr:uid="{01E842CB-05C3-40DC-9AE1-E3B740E8E650}"/>
    <cellStyle name="Normal 9 5 5 2 4" xfId="3663" xr:uid="{D7F01F57-086F-4883-9FE1-269F89BA74B1}"/>
    <cellStyle name="Normal 9 5 5 2 4 2" xfId="11875" xr:uid="{F415D965-B9A2-461A-9A09-E1027A541D41}"/>
    <cellStyle name="Normal 9 5 5 2 4 3" xfId="7770" xr:uid="{EBF76A96-2D8A-4EF0-93D6-19A47FB68747}"/>
    <cellStyle name="Normal 9 5 5 2 5" xfId="1610" xr:uid="{4A01F083-EA45-4390-A94A-5F07530F55F5}"/>
    <cellStyle name="Normal 9 5 5 2 5 2" xfId="9822" xr:uid="{F473DCA9-08C2-4433-883D-90459EFF1C57}"/>
    <cellStyle name="Normal 9 5 5 2 5 3" xfId="5717" xr:uid="{9B921962-0642-453A-B506-ABA1E808D7B6}"/>
    <cellStyle name="Normal 9 5 5 2 6" xfId="8796" xr:uid="{CB8BDFD3-2CB1-46E3-B4DB-8E1CF48E6A27}"/>
    <cellStyle name="Normal 9 5 5 2 7" xfId="4691" xr:uid="{DB118F77-F4EF-4108-832D-07A492099604}"/>
    <cellStyle name="Normal 9 5 5 3" xfId="822" xr:uid="{426E2D88-C77C-4583-B9E0-D6F6E3112D22}"/>
    <cellStyle name="Normal 9 5 5 3 2" xfId="2876" xr:uid="{34B23135-F105-4650-90F7-D756BCBB4D4D}"/>
    <cellStyle name="Normal 9 5 5 3 2 2" xfId="11088" xr:uid="{2F5A4040-B467-4186-A886-390E7AE6A9E3}"/>
    <cellStyle name="Normal 9 5 5 3 2 3" xfId="6983" xr:uid="{3349BD62-8CCD-4867-B8E8-1DF85326EE24}"/>
    <cellStyle name="Normal 9 5 5 3 3" xfId="3902" xr:uid="{56FD0443-48BE-4F18-ACA3-BF436704BA81}"/>
    <cellStyle name="Normal 9 5 5 3 3 2" xfId="12114" xr:uid="{43539D03-8329-4D6E-AB8D-8FFBA6BE8826}"/>
    <cellStyle name="Normal 9 5 5 3 3 3" xfId="8009" xr:uid="{7E09A5F3-6D4B-4F78-BB52-32DFEC989C48}"/>
    <cellStyle name="Normal 9 5 5 3 4" xfId="1849" xr:uid="{7F46F081-2EA9-4562-B064-6F9DCC27C19F}"/>
    <cellStyle name="Normal 9 5 5 3 4 2" xfId="10061" xr:uid="{8D35420B-626A-410A-A42A-60B747B58D21}"/>
    <cellStyle name="Normal 9 5 5 3 4 3" xfId="5956" xr:uid="{41D438E3-3967-42AC-98F9-6A48E9007775}"/>
    <cellStyle name="Normal 9 5 5 3 5" xfId="9035" xr:uid="{C7DBA067-58D6-4B69-8822-2A13FFC57698}"/>
    <cellStyle name="Normal 9 5 5 3 6" xfId="4930" xr:uid="{CBE1D1F4-930C-4290-9C19-C865326A14B0}"/>
    <cellStyle name="Normal 9 5 5 4" xfId="2395" xr:uid="{9447FEF8-31F9-4CFF-8E85-260C222AECC3}"/>
    <cellStyle name="Normal 9 5 5 4 2" xfId="10607" xr:uid="{FDDE6358-8B15-42BA-8137-EE4F1BFCCEE2}"/>
    <cellStyle name="Normal 9 5 5 4 3" xfId="6502" xr:uid="{44F38352-415D-48D4-9344-09D1AE1AEB17}"/>
    <cellStyle name="Normal 9 5 5 5" xfId="3421" xr:uid="{6CE10F02-7CB8-4E52-BD10-E2B4BC69C225}"/>
    <cellStyle name="Normal 9 5 5 5 2" xfId="11633" xr:uid="{9AC78D69-0B63-4B9E-9DD5-A65E338953A7}"/>
    <cellStyle name="Normal 9 5 5 5 3" xfId="7528" xr:uid="{6D28F757-4A28-457B-A973-AAC893E39F4C}"/>
    <cellStyle name="Normal 9 5 5 6" xfId="1368" xr:uid="{46088F34-744E-40B2-9F25-6DB0BC4C7AF3}"/>
    <cellStyle name="Normal 9 5 5 6 2" xfId="9580" xr:uid="{9A2055F5-DF5D-4B71-834E-384D506545D6}"/>
    <cellStyle name="Normal 9 5 5 6 3" xfId="5475" xr:uid="{3C3B2A76-75E7-49E5-A412-246C7C0524C6}"/>
    <cellStyle name="Normal 9 5 5 7" xfId="8554" xr:uid="{43123CC8-09CE-4EA1-8911-D1789A81360B}"/>
    <cellStyle name="Normal 9 5 5 8" xfId="4449" xr:uid="{52DFD280-8003-42B9-9B67-AA3DA90DC8B4}"/>
    <cellStyle name="Normal 9 5 6" xfId="379" xr:uid="{E1D8666B-10D3-40C6-BA56-49E688CAA9FC}"/>
    <cellStyle name="Normal 9 5 6 2" xfId="622" xr:uid="{26F96815-B633-46B9-9503-2C4E8F019CB8}"/>
    <cellStyle name="Normal 9 5 6 2 2" xfId="1105" xr:uid="{99E6D2F1-DC52-44E2-BE81-2530E010E7B8}"/>
    <cellStyle name="Normal 9 5 6 2 2 2" xfId="3159" xr:uid="{5E68E8C0-0EC1-40CF-8C88-7BDAC371B21E}"/>
    <cellStyle name="Normal 9 5 6 2 2 2 2" xfId="11371" xr:uid="{B7488971-8CDC-4BDC-9368-26D2EAB32757}"/>
    <cellStyle name="Normal 9 5 6 2 2 2 3" xfId="7266" xr:uid="{080723C3-AEA2-4414-AAE0-05C15CF93803}"/>
    <cellStyle name="Normal 9 5 6 2 2 3" xfId="4185" xr:uid="{849E3E36-1184-4077-A38B-5CC7A9C3ED7A}"/>
    <cellStyle name="Normal 9 5 6 2 2 3 2" xfId="12397" xr:uid="{4011F530-282E-46B8-9FE0-CA8469B11AA2}"/>
    <cellStyle name="Normal 9 5 6 2 2 3 3" xfId="8292" xr:uid="{5802DCF5-BC89-46AD-9C2F-D80762C3B2DF}"/>
    <cellStyle name="Normal 9 5 6 2 2 4" xfId="2132" xr:uid="{39C5C3F5-57D2-47C6-B699-FA96FD9D7E79}"/>
    <cellStyle name="Normal 9 5 6 2 2 4 2" xfId="10344" xr:uid="{B5697F41-CA8D-44C8-888B-1225E21EA522}"/>
    <cellStyle name="Normal 9 5 6 2 2 4 3" xfId="6239" xr:uid="{8DAB6788-2545-40A9-9322-D70DC1609F44}"/>
    <cellStyle name="Normal 9 5 6 2 2 5" xfId="9318" xr:uid="{DCF12B48-9940-4744-BE5D-84D491F0EC82}"/>
    <cellStyle name="Normal 9 5 6 2 2 6" xfId="5213" xr:uid="{C06BCF0F-D0B9-40DE-91D1-951ADD2205EB}"/>
    <cellStyle name="Normal 9 5 6 2 3" xfId="2678" xr:uid="{C1D0C501-1F12-4D23-BAEA-DD2A7B33F78A}"/>
    <cellStyle name="Normal 9 5 6 2 3 2" xfId="10890" xr:uid="{E4B3C41D-F409-4738-B00A-4F5B84B9269C}"/>
    <cellStyle name="Normal 9 5 6 2 3 3" xfId="6785" xr:uid="{0C83A963-0184-42F0-9BE6-822F8BB3011B}"/>
    <cellStyle name="Normal 9 5 6 2 4" xfId="3704" xr:uid="{A497F59A-D272-4B98-A51D-FD3FA1E954F5}"/>
    <cellStyle name="Normal 9 5 6 2 4 2" xfId="11916" xr:uid="{B0BF6CD6-2A96-4A3A-98BD-CDEE1EBC9902}"/>
    <cellStyle name="Normal 9 5 6 2 4 3" xfId="7811" xr:uid="{DC51EE88-74DA-4C2D-A93D-EE691D5F52E6}"/>
    <cellStyle name="Normal 9 5 6 2 5" xfId="1651" xr:uid="{2F3D63C2-1FA9-47B0-8DB7-3965797D0195}"/>
    <cellStyle name="Normal 9 5 6 2 5 2" xfId="9863" xr:uid="{4B792766-F080-4F02-99F3-73C0A876ABBF}"/>
    <cellStyle name="Normal 9 5 6 2 5 3" xfId="5758" xr:uid="{8467FC61-060B-456D-A152-1C9A89920F22}"/>
    <cellStyle name="Normal 9 5 6 2 6" xfId="8837" xr:uid="{54A8BC1E-E562-4DF0-93DA-403E042D3961}"/>
    <cellStyle name="Normal 9 5 6 2 7" xfId="4732" xr:uid="{C8A4766A-FF87-4B68-9C58-613C51303B29}"/>
    <cellStyle name="Normal 9 5 6 3" xfId="863" xr:uid="{D7C62DA4-3919-4482-AB9C-05FCE407BE3C}"/>
    <cellStyle name="Normal 9 5 6 3 2" xfId="2917" xr:uid="{B7F5F1A2-0155-4943-8176-23EBBACF5F77}"/>
    <cellStyle name="Normal 9 5 6 3 2 2" xfId="11129" xr:uid="{6D7BE00E-CCE0-44E3-B969-C580750428D1}"/>
    <cellStyle name="Normal 9 5 6 3 2 3" xfId="7024" xr:uid="{E76C1206-6ACC-42B7-9B39-787117E43BF5}"/>
    <cellStyle name="Normal 9 5 6 3 3" xfId="3943" xr:uid="{699526B2-CFEA-4829-80C4-3F7FB435523F}"/>
    <cellStyle name="Normal 9 5 6 3 3 2" xfId="12155" xr:uid="{F855569B-9F07-46F2-984F-076F40F8A43B}"/>
    <cellStyle name="Normal 9 5 6 3 3 3" xfId="8050" xr:uid="{22D590EE-E534-4420-8664-4771802A507F}"/>
    <cellStyle name="Normal 9 5 6 3 4" xfId="1890" xr:uid="{E644A11C-97C0-4758-8D56-5D1214F32824}"/>
    <cellStyle name="Normal 9 5 6 3 4 2" xfId="10102" xr:uid="{052D8E2A-04F8-413E-914D-B54BFFB5078D}"/>
    <cellStyle name="Normal 9 5 6 3 4 3" xfId="5997" xr:uid="{9B371B7D-D7BF-4E2D-9F36-C105BCBBD0CE}"/>
    <cellStyle name="Normal 9 5 6 3 5" xfId="9076" xr:uid="{93250359-CE8D-466B-BCA3-CC8F75AE5730}"/>
    <cellStyle name="Normal 9 5 6 3 6" xfId="4971" xr:uid="{F798CDC2-E6B0-47F9-9848-D385CF679A13}"/>
    <cellStyle name="Normal 9 5 6 4" xfId="2436" xr:uid="{492C3F65-D559-47E6-99BF-0C147B77777D}"/>
    <cellStyle name="Normal 9 5 6 4 2" xfId="10648" xr:uid="{5A8C8629-E24E-4A5B-8602-D7AE4BD699B3}"/>
    <cellStyle name="Normal 9 5 6 4 3" xfId="6543" xr:uid="{E4A293AC-4155-4C2F-B251-85DE4D9DF226}"/>
    <cellStyle name="Normal 9 5 6 5" xfId="3462" xr:uid="{82F0228E-DF2F-491D-837A-D6A05CD09B39}"/>
    <cellStyle name="Normal 9 5 6 5 2" xfId="11674" xr:uid="{5FD2A094-83C6-4F9B-9AA2-A9B7E91ED878}"/>
    <cellStyle name="Normal 9 5 6 5 3" xfId="7569" xr:uid="{0BE8A343-F44D-45AA-9485-2A824AEF980C}"/>
    <cellStyle name="Normal 9 5 6 6" xfId="1409" xr:uid="{A9F8E7CB-36FB-45A8-8062-BE966142C87C}"/>
    <cellStyle name="Normal 9 5 6 6 2" xfId="9621" xr:uid="{C26D7DE6-D704-44B4-A664-EDC306E36BEB}"/>
    <cellStyle name="Normal 9 5 6 6 3" xfId="5516" xr:uid="{3DE30266-83C0-4B57-963C-997414F7AD81}"/>
    <cellStyle name="Normal 9 5 6 7" xfId="8595" xr:uid="{E21AA9C4-7A0B-4711-89C6-B86E68DBFE65}"/>
    <cellStyle name="Normal 9 5 6 8" xfId="4490" xr:uid="{09F0087F-E32B-4B82-BD29-8116CD44B390}"/>
    <cellStyle name="Normal 9 5 7" xfId="420" xr:uid="{CF5DC553-3B38-4921-90BD-7C539CF48FFD}"/>
    <cellStyle name="Normal 9 5 7 2" xfId="663" xr:uid="{C0E8FBC2-62A8-464F-BCA8-BD6020557A6B}"/>
    <cellStyle name="Normal 9 5 7 2 2" xfId="1146" xr:uid="{64BD0FBA-10CE-4375-B384-B44A8556B07C}"/>
    <cellStyle name="Normal 9 5 7 2 2 2" xfId="3200" xr:uid="{98B97E50-529C-447B-80AA-DD25B4B46507}"/>
    <cellStyle name="Normal 9 5 7 2 2 2 2" xfId="11412" xr:uid="{08F45D12-14A2-4119-9729-CD7F47A6C270}"/>
    <cellStyle name="Normal 9 5 7 2 2 2 3" xfId="7307" xr:uid="{E189999A-7C46-415D-8062-9895651A1776}"/>
    <cellStyle name="Normal 9 5 7 2 2 3" xfId="4226" xr:uid="{F419B9B7-7BF2-458B-AC79-D00581F32983}"/>
    <cellStyle name="Normal 9 5 7 2 2 3 2" xfId="12438" xr:uid="{C06AEFE0-9469-4EDE-87E7-B50C2F917559}"/>
    <cellStyle name="Normal 9 5 7 2 2 3 3" xfId="8333" xr:uid="{2A131049-0F10-4C2B-A11A-3A175339B769}"/>
    <cellStyle name="Normal 9 5 7 2 2 4" xfId="2173" xr:uid="{C126AD99-E171-4187-ADCB-CE7D8FEF7238}"/>
    <cellStyle name="Normal 9 5 7 2 2 4 2" xfId="10385" xr:uid="{1744AA8E-CE7A-4036-9495-B7ED2C1AAE6C}"/>
    <cellStyle name="Normal 9 5 7 2 2 4 3" xfId="6280" xr:uid="{7B484FE9-75AC-4531-AB97-0A1AE43613E3}"/>
    <cellStyle name="Normal 9 5 7 2 2 5" xfId="9359" xr:uid="{3378E507-05AE-42F9-B7FC-492527BE2E92}"/>
    <cellStyle name="Normal 9 5 7 2 2 6" xfId="5254" xr:uid="{69E4AEB6-D4AB-44E2-A4CE-4DA5C1166919}"/>
    <cellStyle name="Normal 9 5 7 2 3" xfId="2719" xr:uid="{8E786D6F-E6AC-4222-B591-44A7DFF539C7}"/>
    <cellStyle name="Normal 9 5 7 2 3 2" xfId="10931" xr:uid="{66BE0D4B-E36B-4B1E-B784-97E40611863F}"/>
    <cellStyle name="Normal 9 5 7 2 3 3" xfId="6826" xr:uid="{F80D7358-39EF-446A-9165-6C6211B6415A}"/>
    <cellStyle name="Normal 9 5 7 2 4" xfId="3745" xr:uid="{A98065B0-0C40-4476-9178-186041C02D42}"/>
    <cellStyle name="Normal 9 5 7 2 4 2" xfId="11957" xr:uid="{CF7675AC-8FCC-4699-B95A-B9B3EDC17BB3}"/>
    <cellStyle name="Normal 9 5 7 2 4 3" xfId="7852" xr:uid="{0491A563-CBA9-4157-91E7-E6573F4EDF7B}"/>
    <cellStyle name="Normal 9 5 7 2 5" xfId="1692" xr:uid="{C7A3A33F-B722-48EB-8723-68BB8E6FC15A}"/>
    <cellStyle name="Normal 9 5 7 2 5 2" xfId="9904" xr:uid="{C563A6FD-5DCA-4994-98AF-C700E77AE5D0}"/>
    <cellStyle name="Normal 9 5 7 2 5 3" xfId="5799" xr:uid="{2BC6F6C0-5EEE-460F-A2F3-F3AA37340F19}"/>
    <cellStyle name="Normal 9 5 7 2 6" xfId="8878" xr:uid="{260978E5-68F2-49FE-8AE2-6B17BEAB5E44}"/>
    <cellStyle name="Normal 9 5 7 2 7" xfId="4773" xr:uid="{AC6EA401-AA0D-4CB5-B1BA-4935C63D05B9}"/>
    <cellStyle name="Normal 9 5 7 3" xfId="904" xr:uid="{5EDBBA5A-4A4B-445D-8573-03A13DFA33E8}"/>
    <cellStyle name="Normal 9 5 7 3 2" xfId="2958" xr:uid="{DA545684-7903-4B9A-97F7-53FFA02286F2}"/>
    <cellStyle name="Normal 9 5 7 3 2 2" xfId="11170" xr:uid="{613E25DB-DD1D-42BE-9E38-AA4720495713}"/>
    <cellStyle name="Normal 9 5 7 3 2 3" xfId="7065" xr:uid="{7E0018BC-0397-4014-A265-1C7B114C3AEA}"/>
    <cellStyle name="Normal 9 5 7 3 3" xfId="3984" xr:uid="{D01CFD65-6E9E-46CF-AB5A-BDC1F263C766}"/>
    <cellStyle name="Normal 9 5 7 3 3 2" xfId="12196" xr:uid="{482D0951-A085-4F08-BC89-C179BF0CF38F}"/>
    <cellStyle name="Normal 9 5 7 3 3 3" xfId="8091" xr:uid="{CA02219B-780E-4471-ADB2-4D56B2C609AC}"/>
    <cellStyle name="Normal 9 5 7 3 4" xfId="1931" xr:uid="{E203CF0D-B87A-4CF4-B5BC-5D12EEF141C7}"/>
    <cellStyle name="Normal 9 5 7 3 4 2" xfId="10143" xr:uid="{13101B96-6CD6-462F-81CF-4734CB78F372}"/>
    <cellStyle name="Normal 9 5 7 3 4 3" xfId="6038" xr:uid="{C150DAE7-AF29-4AA8-86CE-4E33277AF8D5}"/>
    <cellStyle name="Normal 9 5 7 3 5" xfId="9117" xr:uid="{687DD605-BE49-491C-8850-58D6D4C47709}"/>
    <cellStyle name="Normal 9 5 7 3 6" xfId="5012" xr:uid="{4E8726BF-178B-4BB1-9487-BE4E841CA411}"/>
    <cellStyle name="Normal 9 5 7 4" xfId="2477" xr:uid="{2EBD0AC8-1CC9-4FAA-AA6C-6B99A0F31821}"/>
    <cellStyle name="Normal 9 5 7 4 2" xfId="10689" xr:uid="{4F3E6B5F-C9B5-4070-A984-B152BB069307}"/>
    <cellStyle name="Normal 9 5 7 4 3" xfId="6584" xr:uid="{DBF1C5A7-400C-45B5-9F9D-7C28A125AE81}"/>
    <cellStyle name="Normal 9 5 7 5" xfId="3503" xr:uid="{781A96EE-C93B-47E8-91B6-7DEC0711D304}"/>
    <cellStyle name="Normal 9 5 7 5 2" xfId="11715" xr:uid="{D5B6E2D9-1291-4428-9951-3259C5DF6646}"/>
    <cellStyle name="Normal 9 5 7 5 3" xfId="7610" xr:uid="{44880E7D-600E-4123-BAEB-CDA0741C68FE}"/>
    <cellStyle name="Normal 9 5 7 6" xfId="1450" xr:uid="{ACC237E9-EB2E-4A3A-ADDB-8830FB93D0EB}"/>
    <cellStyle name="Normal 9 5 7 6 2" xfId="9662" xr:uid="{00A0C0C3-29AD-49B1-8E40-0C1B4B4B5DD8}"/>
    <cellStyle name="Normal 9 5 7 6 3" xfId="5557" xr:uid="{AD62A425-571E-4E62-A084-937D9BA79B72}"/>
    <cellStyle name="Normal 9 5 7 7" xfId="8636" xr:uid="{E16BFEE9-3A8E-4F09-83FC-0D004E7B8FA7}"/>
    <cellStyle name="Normal 9 5 7 8" xfId="4531" xr:uid="{9B4121CB-E7A0-494E-84AE-1309AB5C0891}"/>
    <cellStyle name="Normal 9 5 8" xfId="278" xr:uid="{38310328-A05B-488A-83EA-E1BAEC906BA1}"/>
    <cellStyle name="Normal 9 5 8 2" xfId="524" xr:uid="{1C53ADB3-D243-47E7-8B2D-FB21CAC183F9}"/>
    <cellStyle name="Normal 9 5 8 2 2" xfId="1007" xr:uid="{AE7B6DC1-C9A4-48CC-88BD-25F28537DC0C}"/>
    <cellStyle name="Normal 9 5 8 2 2 2" xfId="3061" xr:uid="{1A72BF60-02A5-4C67-AF8D-0EFB02F16DE9}"/>
    <cellStyle name="Normal 9 5 8 2 2 2 2" xfId="11273" xr:uid="{16DD8214-32B4-4352-91B2-2631DF8C4CFA}"/>
    <cellStyle name="Normal 9 5 8 2 2 2 3" xfId="7168" xr:uid="{2D565154-8AA7-4FC3-92BD-7ED613CD4146}"/>
    <cellStyle name="Normal 9 5 8 2 2 3" xfId="4087" xr:uid="{AE8F835E-F2D2-44B0-B2FA-6CFB00D87F43}"/>
    <cellStyle name="Normal 9 5 8 2 2 3 2" xfId="12299" xr:uid="{C726B413-8689-46D1-B353-E518EDC28638}"/>
    <cellStyle name="Normal 9 5 8 2 2 3 3" xfId="8194" xr:uid="{FC6ED035-B8F8-4970-B5CA-C4A8A18F684F}"/>
    <cellStyle name="Normal 9 5 8 2 2 4" xfId="2034" xr:uid="{95853127-E1F7-438C-B409-93ACC89EA5F1}"/>
    <cellStyle name="Normal 9 5 8 2 2 4 2" xfId="10246" xr:uid="{6201D433-FB12-461E-914B-29B77AEFDC2B}"/>
    <cellStyle name="Normal 9 5 8 2 2 4 3" xfId="6141" xr:uid="{922CDF94-CE6F-485F-972D-6F7D01B888EE}"/>
    <cellStyle name="Normal 9 5 8 2 2 5" xfId="9220" xr:uid="{5EEB0609-41DC-4C83-B6F4-FCEEB1EFE4F7}"/>
    <cellStyle name="Normal 9 5 8 2 2 6" xfId="5115" xr:uid="{AD363EE2-05A5-49D2-8E8B-7C70877B0391}"/>
    <cellStyle name="Normal 9 5 8 2 3" xfId="2580" xr:uid="{BC243736-0D01-4523-AB31-C47D9E1B357B}"/>
    <cellStyle name="Normal 9 5 8 2 3 2" xfId="10792" xr:uid="{75F2C155-7381-4BB5-BF24-0E57F6127754}"/>
    <cellStyle name="Normal 9 5 8 2 3 3" xfId="6687" xr:uid="{EABCB4A1-B31A-478C-8411-5FC6558108C9}"/>
    <cellStyle name="Normal 9 5 8 2 4" xfId="3606" xr:uid="{9A107EBB-DE80-4BD6-8BB7-9C90AEEDA96B}"/>
    <cellStyle name="Normal 9 5 8 2 4 2" xfId="11818" xr:uid="{D44E8D30-9633-49CE-85DB-6337F8DF7B4F}"/>
    <cellStyle name="Normal 9 5 8 2 4 3" xfId="7713" xr:uid="{91FC89F6-2C0F-42A5-8CE4-9B5BC359E5CC}"/>
    <cellStyle name="Normal 9 5 8 2 5" xfId="1553" xr:uid="{8A8120FF-66C2-4C3B-8D4E-07B63CFB1B5D}"/>
    <cellStyle name="Normal 9 5 8 2 5 2" xfId="9765" xr:uid="{C98C3A61-CD9F-4E3C-A976-64C1A8492C00}"/>
    <cellStyle name="Normal 9 5 8 2 5 3" xfId="5660" xr:uid="{95C6A098-F5B8-487A-B649-03A8D8386F9A}"/>
    <cellStyle name="Normal 9 5 8 2 6" xfId="8739" xr:uid="{D9543EA7-9D17-4067-A59B-F0B4E87319F3}"/>
    <cellStyle name="Normal 9 5 8 2 7" xfId="4634" xr:uid="{01583FF4-8E7F-4803-9757-4C0467749B7A}"/>
    <cellStyle name="Normal 9 5 8 3" xfId="764" xr:uid="{992854C7-F67C-4DE1-98B6-F075FDE4A5C4}"/>
    <cellStyle name="Normal 9 5 8 3 2" xfId="2818" xr:uid="{48208842-8DBF-43BA-A948-416B94548548}"/>
    <cellStyle name="Normal 9 5 8 3 2 2" xfId="11030" xr:uid="{BF9ADE34-CF47-49A4-8B0C-87F09CAB2E48}"/>
    <cellStyle name="Normal 9 5 8 3 2 3" xfId="6925" xr:uid="{599DDE96-49CF-4341-98CD-2A2A32659F39}"/>
    <cellStyle name="Normal 9 5 8 3 3" xfId="3844" xr:uid="{71121BFE-CB69-485C-871A-910FC1440A77}"/>
    <cellStyle name="Normal 9 5 8 3 3 2" xfId="12056" xr:uid="{7D3C9FE6-5990-4049-97B7-E8A0A18A44D2}"/>
    <cellStyle name="Normal 9 5 8 3 3 3" xfId="7951" xr:uid="{66D411F4-6DFF-4CEA-9CF0-7F9A9FD50A3C}"/>
    <cellStyle name="Normal 9 5 8 3 4" xfId="1791" xr:uid="{940491B4-D87E-4F3E-AA5A-39977A413214}"/>
    <cellStyle name="Normal 9 5 8 3 4 2" xfId="10003" xr:uid="{39A8C15B-85EE-4230-921C-3903A7E18B8A}"/>
    <cellStyle name="Normal 9 5 8 3 4 3" xfId="5898" xr:uid="{B47D221B-96D8-4EDD-B830-097D801B920A}"/>
    <cellStyle name="Normal 9 5 8 3 5" xfId="8977" xr:uid="{765FA6B3-00B0-494F-A45E-D8ED8C336E06}"/>
    <cellStyle name="Normal 9 5 8 3 6" xfId="4872" xr:uid="{F92D9AF7-3D8F-47E9-8902-359B31EDA258}"/>
    <cellStyle name="Normal 9 5 8 4" xfId="2337" xr:uid="{9A1730B4-A07D-4C2E-A7C8-AEC47F2AB823}"/>
    <cellStyle name="Normal 9 5 8 4 2" xfId="10549" xr:uid="{41B3E12F-EBAB-405C-B8F4-F675A87E5E1D}"/>
    <cellStyle name="Normal 9 5 8 4 3" xfId="6444" xr:uid="{75AEAD8B-9089-47D1-B686-8EDEDD4BBE78}"/>
    <cellStyle name="Normal 9 5 8 5" xfId="3363" xr:uid="{E4B0F283-1A16-4429-B54A-E3717E965616}"/>
    <cellStyle name="Normal 9 5 8 5 2" xfId="11575" xr:uid="{39AEAF57-85A8-4279-9F7C-731EBC664613}"/>
    <cellStyle name="Normal 9 5 8 5 3" xfId="7470" xr:uid="{D1D4B9DE-8DA5-4572-ABB0-EFE0CF0CAEB1}"/>
    <cellStyle name="Normal 9 5 8 6" xfId="1310" xr:uid="{AE51D8A3-00F0-453D-83EE-4A9B7B8A39CE}"/>
    <cellStyle name="Normal 9 5 8 6 2" xfId="9522" xr:uid="{B04D0AB8-FFC5-4D1E-BEC9-82EFA4072946}"/>
    <cellStyle name="Normal 9 5 8 6 3" xfId="5417" xr:uid="{B9F9C97E-DF06-4DD2-A31F-07E96F7929FA}"/>
    <cellStyle name="Normal 9 5 8 7" xfId="8496" xr:uid="{AF86728F-DDC9-44DD-9FD1-51B4E1491798}"/>
    <cellStyle name="Normal 9 5 8 8" xfId="4391" xr:uid="{8F802296-5F3E-4C8D-A1D1-E54E314E0A2C}"/>
    <cellStyle name="Normal 9 5 9" xfId="468" xr:uid="{FD89981B-3180-41BE-8C73-2F75486E5B84}"/>
    <cellStyle name="Normal 9 5 9 2" xfId="951" xr:uid="{A15112D6-5A30-4E7E-AF44-B54991F6C2D3}"/>
    <cellStyle name="Normal 9 5 9 2 2" xfId="3005" xr:uid="{4F6FB069-F3C4-46F3-B368-A709C94DC6E1}"/>
    <cellStyle name="Normal 9 5 9 2 2 2" xfId="11217" xr:uid="{183ED533-A3B0-4A9F-B655-8254AD73BDAE}"/>
    <cellStyle name="Normal 9 5 9 2 2 3" xfId="7112" xr:uid="{1FD916B6-5118-4421-A79B-257898542C0F}"/>
    <cellStyle name="Normal 9 5 9 2 3" xfId="4031" xr:uid="{61A90413-2AF5-47C8-9304-13C6CD9994E5}"/>
    <cellStyle name="Normal 9 5 9 2 3 2" xfId="12243" xr:uid="{2D612812-B1D7-47DF-B052-91F6F06EDA94}"/>
    <cellStyle name="Normal 9 5 9 2 3 3" xfId="8138" xr:uid="{9020822A-46B3-4712-8C33-33C8C5EC3C76}"/>
    <cellStyle name="Normal 9 5 9 2 4" xfId="1978" xr:uid="{70900130-9C1E-4D3C-8DE1-9FB494F86B64}"/>
    <cellStyle name="Normal 9 5 9 2 4 2" xfId="10190" xr:uid="{C563A2EC-CF88-42A2-86D6-2063FE3A07EC}"/>
    <cellStyle name="Normal 9 5 9 2 4 3" xfId="6085" xr:uid="{21718BE6-B58E-4E09-B3B1-79F6751EA11C}"/>
    <cellStyle name="Normal 9 5 9 2 5" xfId="9164" xr:uid="{78907677-C92A-497E-9E90-349101A35EF1}"/>
    <cellStyle name="Normal 9 5 9 2 6" xfId="5059" xr:uid="{00548352-4E55-48A3-884A-E23B5D111D06}"/>
    <cellStyle name="Normal 9 5 9 3" xfId="2524" xr:uid="{B91FAF0F-4271-410D-89C6-3F525D20355E}"/>
    <cellStyle name="Normal 9 5 9 3 2" xfId="10736" xr:uid="{65302013-822D-4BB8-9DC5-E62EDDB7F72D}"/>
    <cellStyle name="Normal 9 5 9 3 3" xfId="6631" xr:uid="{2586560D-3237-4724-A1C7-0A7366C0BB24}"/>
    <cellStyle name="Normal 9 5 9 4" xfId="3550" xr:uid="{CF9E8394-5E11-44E6-AE40-52F62FDB683E}"/>
    <cellStyle name="Normal 9 5 9 4 2" xfId="11762" xr:uid="{58B0B3C0-C288-4582-8709-CF319EA9533A}"/>
    <cellStyle name="Normal 9 5 9 4 3" xfId="7657" xr:uid="{1002E6F7-A6B2-45C3-A1BF-A81A4DFFE6E4}"/>
    <cellStyle name="Normal 9 5 9 5" xfId="1497" xr:uid="{FE6EFEAE-0603-48F1-B883-987F52E11EF6}"/>
    <cellStyle name="Normal 9 5 9 5 2" xfId="9709" xr:uid="{2A0C5E22-C68A-47E8-8F55-0481D7502F38}"/>
    <cellStyle name="Normal 9 5 9 5 3" xfId="5604" xr:uid="{859FEF51-0C7B-4FA5-AC4B-8041DC05B0BE}"/>
    <cellStyle name="Normal 9 5 9 6" xfId="8683" xr:uid="{9D99937F-7B5A-4F84-AC22-2C010B16B921}"/>
    <cellStyle name="Normal 9 5 9 7" xfId="4578" xr:uid="{8B38DB6F-8651-4278-A599-6C1645EA2CDE}"/>
    <cellStyle name="Normal 9 6" xfId="160" xr:uid="{A988C07E-AF3D-4214-8CCE-8B638740FA1E}"/>
    <cellStyle name="Normal 9 6 10" xfId="709" xr:uid="{2525D82A-0525-443A-80BF-7E24EA606714}"/>
    <cellStyle name="Normal 9 6 10 2" xfId="2763" xr:uid="{FC663CF1-088E-4A0D-B010-5E690C9F4F41}"/>
    <cellStyle name="Normal 9 6 10 2 2" xfId="10975" xr:uid="{B25877B9-FE33-492C-B30E-AF52038E8C94}"/>
    <cellStyle name="Normal 9 6 10 2 3" xfId="6870" xr:uid="{6F9A128B-C770-42B2-B224-EAC5DDF28D5D}"/>
    <cellStyle name="Normal 9 6 10 3" xfId="3789" xr:uid="{399F4F39-16CA-4B17-A4C7-6506959E2ED9}"/>
    <cellStyle name="Normal 9 6 10 3 2" xfId="12001" xr:uid="{C0E9F26A-8697-487D-8F56-4D7F4996F724}"/>
    <cellStyle name="Normal 9 6 10 3 3" xfId="7896" xr:uid="{DD7DF807-D4E5-4C5B-B2B6-1587765FAB0A}"/>
    <cellStyle name="Normal 9 6 10 4" xfId="1736" xr:uid="{8DBBF7BB-D26B-44BC-9B39-1AC2545B9222}"/>
    <cellStyle name="Normal 9 6 10 4 2" xfId="9948" xr:uid="{973F8FAC-914C-4341-B25A-56D4C92396A8}"/>
    <cellStyle name="Normal 9 6 10 4 3" xfId="5843" xr:uid="{2E9388B2-DB63-4500-8578-3C96F1DBDFBF}"/>
    <cellStyle name="Normal 9 6 10 5" xfId="8922" xr:uid="{0FDD648B-B940-44CD-86D8-F6078AA36966}"/>
    <cellStyle name="Normal 9 6 10 6" xfId="4817" xr:uid="{C6C4F572-657C-47D4-9AFD-8A8588F59704}"/>
    <cellStyle name="Normal 9 6 11" xfId="2225" xr:uid="{12D8745F-5EC2-4673-9338-2C1ABBB2982B}"/>
    <cellStyle name="Normal 9 6 11 2" xfId="10437" xr:uid="{1A413B56-E3DE-47D2-B184-EA227C4A981D}"/>
    <cellStyle name="Normal 9 6 11 3" xfId="6332" xr:uid="{1BF03D98-C4A3-48C6-8B86-4465C0D27154}"/>
    <cellStyle name="Normal 9 6 12" xfId="3251" xr:uid="{98E2B876-0477-4C72-A5DE-7E803AE65B48}"/>
    <cellStyle name="Normal 9 6 12 2" xfId="11463" xr:uid="{3B247BF0-E65F-4A50-8FBB-165D5BEC4410}"/>
    <cellStyle name="Normal 9 6 12 3" xfId="7358" xr:uid="{7A806417-3859-48C7-8F2B-0644152B72B2}"/>
    <cellStyle name="Normal 9 6 13" xfId="1198" xr:uid="{4C7EC4E1-2DBD-49BF-AD2C-19790605D751}"/>
    <cellStyle name="Normal 9 6 13 2" xfId="9410" xr:uid="{10173B2D-4A02-4CE4-8F1D-560E8C139168}"/>
    <cellStyle name="Normal 9 6 13 3" xfId="5305" xr:uid="{5E4B0CE9-2D3C-4393-BB79-46C1A52F6B30}"/>
    <cellStyle name="Normal 9 6 14" xfId="8384" xr:uid="{443F889D-17EC-4B32-9AF1-EBCB8E70DCD6}"/>
    <cellStyle name="Normal 9 6 15" xfId="4279" xr:uid="{EC97E6B3-5705-4104-84DF-9D8F20750816}"/>
    <cellStyle name="Normal 9 6 2" xfId="177" xr:uid="{67CAB128-5FEB-4873-B154-39430B64C96D}"/>
    <cellStyle name="Normal 9 6 2 10" xfId="2237" xr:uid="{4B82F763-5C4A-4A58-8B6D-E1B885D449B1}"/>
    <cellStyle name="Normal 9 6 2 10 2" xfId="10449" xr:uid="{B86E4B2C-C608-49BF-B96A-B62F1D48E446}"/>
    <cellStyle name="Normal 9 6 2 10 3" xfId="6344" xr:uid="{11964596-682B-40A5-B1D1-31E2F3939DD7}"/>
    <cellStyle name="Normal 9 6 2 11" xfId="3263" xr:uid="{8DB9C8B1-9AE2-4180-BEA3-AF96BCDD0842}"/>
    <cellStyle name="Normal 9 6 2 11 2" xfId="11475" xr:uid="{D6F55678-2099-4745-AA50-761966FC42BC}"/>
    <cellStyle name="Normal 9 6 2 11 3" xfId="7370" xr:uid="{EA3AFA0A-ABFE-4FAB-BA76-90DEEA5193A4}"/>
    <cellStyle name="Normal 9 6 2 12" xfId="1210" xr:uid="{9539B430-009F-4FE0-9626-41EA3CCF6A12}"/>
    <cellStyle name="Normal 9 6 2 12 2" xfId="9422" xr:uid="{33384362-2443-443A-AA93-00CF7F06F062}"/>
    <cellStyle name="Normal 9 6 2 12 3" xfId="5317" xr:uid="{B095390E-D71F-4FF9-97CB-BECE7D663B47}"/>
    <cellStyle name="Normal 9 6 2 13" xfId="8396" xr:uid="{D73424A5-3243-4009-A38D-372883A3AE1F}"/>
    <cellStyle name="Normal 9 6 2 14" xfId="4291" xr:uid="{A2D13166-0367-4640-9F49-E5D7E47B25E9}"/>
    <cellStyle name="Normal 9 6 2 2" xfId="203" xr:uid="{AC9282F9-BC38-43AA-8210-2A759513E634}"/>
    <cellStyle name="Normal 9 6 2 2 10" xfId="4317" xr:uid="{934D4BFA-DC2B-4FB5-94BC-D56C6812E5E3}"/>
    <cellStyle name="Normal 9 6 2 2 2" xfId="319" xr:uid="{DDA3FE58-9E6D-410E-BC93-7EB49E68C071}"/>
    <cellStyle name="Normal 9 6 2 2 2 2" xfId="564" xr:uid="{20549F55-6FCE-42E4-94AF-6B093816F430}"/>
    <cellStyle name="Normal 9 6 2 2 2 2 2" xfId="1047" xr:uid="{9CC094A2-0B28-49DA-9EFA-2BDD3C6EE726}"/>
    <cellStyle name="Normal 9 6 2 2 2 2 2 2" xfId="3101" xr:uid="{83C987E0-DC1D-4075-A702-19D92C82162C}"/>
    <cellStyle name="Normal 9 6 2 2 2 2 2 2 2" xfId="11313" xr:uid="{7B2AFC65-BF0F-46A7-AC6A-6BB6818082AE}"/>
    <cellStyle name="Normal 9 6 2 2 2 2 2 2 3" xfId="7208" xr:uid="{70DB5907-A423-4683-AD63-FF819B9F4FBA}"/>
    <cellStyle name="Normal 9 6 2 2 2 2 2 3" xfId="4127" xr:uid="{9DB25FE8-8826-44E2-87B9-227711D8C284}"/>
    <cellStyle name="Normal 9 6 2 2 2 2 2 3 2" xfId="12339" xr:uid="{278D63B0-F7E0-4537-A378-1B5E08E07479}"/>
    <cellStyle name="Normal 9 6 2 2 2 2 2 3 3" xfId="8234" xr:uid="{9FB2679F-6DAA-4D7E-9D39-D5144F501866}"/>
    <cellStyle name="Normal 9 6 2 2 2 2 2 4" xfId="2074" xr:uid="{C3EC8ED4-4735-48AA-A094-18809A24CD1B}"/>
    <cellStyle name="Normal 9 6 2 2 2 2 2 4 2" xfId="10286" xr:uid="{CAE41AC1-96C9-41A9-BFDA-077CE862CAE0}"/>
    <cellStyle name="Normal 9 6 2 2 2 2 2 4 3" xfId="6181" xr:uid="{A65380EC-8D89-4519-B6E8-D03F31FB21D8}"/>
    <cellStyle name="Normal 9 6 2 2 2 2 2 5" xfId="9260" xr:uid="{0466E19C-D843-4C72-B2F4-3F3F7B9C6FDF}"/>
    <cellStyle name="Normal 9 6 2 2 2 2 2 6" xfId="5155" xr:uid="{D77FE1D4-672B-4E51-A26D-1813BD151068}"/>
    <cellStyle name="Normal 9 6 2 2 2 2 3" xfId="2620" xr:uid="{0D3E5058-FADC-428C-9A7C-3526DB1D27BF}"/>
    <cellStyle name="Normal 9 6 2 2 2 2 3 2" xfId="10832" xr:uid="{581EB90E-C19E-4A41-84BB-1B3884569BBF}"/>
    <cellStyle name="Normal 9 6 2 2 2 2 3 3" xfId="6727" xr:uid="{95179766-2C9F-4F89-B52C-57CBEF9D2F46}"/>
    <cellStyle name="Normal 9 6 2 2 2 2 4" xfId="3646" xr:uid="{ECBF5984-0A42-4555-969E-B343C036E6A7}"/>
    <cellStyle name="Normal 9 6 2 2 2 2 4 2" xfId="11858" xr:uid="{21083F49-7923-47BB-8A5C-F25D72E4B0A0}"/>
    <cellStyle name="Normal 9 6 2 2 2 2 4 3" xfId="7753" xr:uid="{87538337-7CA6-459B-9104-767520401473}"/>
    <cellStyle name="Normal 9 6 2 2 2 2 5" xfId="1593" xr:uid="{7DDBD444-E2CF-4ED1-A641-89D361FA39BB}"/>
    <cellStyle name="Normal 9 6 2 2 2 2 5 2" xfId="9805" xr:uid="{D0C8EB8B-8032-453A-94CD-DB33680715CD}"/>
    <cellStyle name="Normal 9 6 2 2 2 2 5 3" xfId="5700" xr:uid="{BCFFFB8B-F35D-4757-9D40-A2B80BAB7E0D}"/>
    <cellStyle name="Normal 9 6 2 2 2 2 6" xfId="8779" xr:uid="{3BCEF016-F523-442D-A9FC-E969A8BE8847}"/>
    <cellStyle name="Normal 9 6 2 2 2 2 7" xfId="4674" xr:uid="{A51361EE-BC79-4593-956C-600137460583}"/>
    <cellStyle name="Normal 9 6 2 2 2 3" xfId="805" xr:uid="{E6A21520-17B0-42E5-9FF0-34F19F05BA74}"/>
    <cellStyle name="Normal 9 6 2 2 2 3 2" xfId="2859" xr:uid="{380188B3-79A8-426B-AB65-8302AF3D6B62}"/>
    <cellStyle name="Normal 9 6 2 2 2 3 2 2" xfId="11071" xr:uid="{894BF92B-19FA-453E-8B5B-45EEACEFF2E0}"/>
    <cellStyle name="Normal 9 6 2 2 2 3 2 3" xfId="6966" xr:uid="{AF786AB1-C480-40AA-9797-88E5B1B57B2D}"/>
    <cellStyle name="Normal 9 6 2 2 2 3 3" xfId="3885" xr:uid="{58FEB763-EC84-4C6D-B9A0-CD420E920BBB}"/>
    <cellStyle name="Normal 9 6 2 2 2 3 3 2" xfId="12097" xr:uid="{0CABF45F-D3B1-45B5-9F18-BAC3464B3444}"/>
    <cellStyle name="Normal 9 6 2 2 2 3 3 3" xfId="7992" xr:uid="{C2E3F2C3-AD1C-4657-9981-7825913664CC}"/>
    <cellStyle name="Normal 9 6 2 2 2 3 4" xfId="1832" xr:uid="{BF10FCF7-4A2E-41B9-9BBE-B7B533567A67}"/>
    <cellStyle name="Normal 9 6 2 2 2 3 4 2" xfId="10044" xr:uid="{D3B5CBB8-980B-46B5-AF88-2A15939391D7}"/>
    <cellStyle name="Normal 9 6 2 2 2 3 4 3" xfId="5939" xr:uid="{D3CB071C-CDBF-4FD9-B2D5-70407960FBD3}"/>
    <cellStyle name="Normal 9 6 2 2 2 3 5" xfId="9018" xr:uid="{1E248AE8-7937-4F1F-A544-2176BB3F3E0E}"/>
    <cellStyle name="Normal 9 6 2 2 2 3 6" xfId="4913" xr:uid="{D42FD96D-A6DE-401A-AC73-C9013B14BFB7}"/>
    <cellStyle name="Normal 9 6 2 2 2 4" xfId="2378" xr:uid="{078DCADD-B8C1-440C-A5ED-089CE856288B}"/>
    <cellStyle name="Normal 9 6 2 2 2 4 2" xfId="10590" xr:uid="{86BCEBA5-EE68-487A-91DD-E3DA4B45E258}"/>
    <cellStyle name="Normal 9 6 2 2 2 4 3" xfId="6485" xr:uid="{ED9A4AC4-2E28-4EAD-A11B-0ADEACC0F852}"/>
    <cellStyle name="Normal 9 6 2 2 2 5" xfId="3404" xr:uid="{473BF97F-D173-479C-8F17-E73EBA443060}"/>
    <cellStyle name="Normal 9 6 2 2 2 5 2" xfId="11616" xr:uid="{C6888177-1E3C-42B4-B7BA-8BC94C83DB45}"/>
    <cellStyle name="Normal 9 6 2 2 2 5 3" xfId="7511" xr:uid="{ED50E8D7-809B-4A71-9C66-8C2A6D3FC5C5}"/>
    <cellStyle name="Normal 9 6 2 2 2 6" xfId="1351" xr:uid="{5BA58CDB-4BB4-4B1C-B430-9F7A858ED517}"/>
    <cellStyle name="Normal 9 6 2 2 2 6 2" xfId="9563" xr:uid="{60B299B1-38E8-4CD1-92FA-6B2EF29A2F42}"/>
    <cellStyle name="Normal 9 6 2 2 2 6 3" xfId="5458" xr:uid="{681DB80E-8CBE-486E-8FD1-1EC77FAFC374}"/>
    <cellStyle name="Normal 9 6 2 2 2 7" xfId="8537" xr:uid="{08BC27E0-9AE4-499C-8BE3-15F39979EAAA}"/>
    <cellStyle name="Normal 9 6 2 2 2 8" xfId="4432" xr:uid="{B6889355-9624-4DE7-A1AF-A043E5704421}"/>
    <cellStyle name="Normal 9 6 2 2 3" xfId="507" xr:uid="{F4B48227-7224-4CAC-858B-33B2D10748F9}"/>
    <cellStyle name="Normal 9 6 2 2 3 2" xfId="990" xr:uid="{D812BA66-AD81-48CB-B60E-FA3FCAF8537B}"/>
    <cellStyle name="Normal 9 6 2 2 3 2 2" xfId="3044" xr:uid="{090C2963-82DF-4DA7-8105-3347D866B1A7}"/>
    <cellStyle name="Normal 9 6 2 2 3 2 2 2" xfId="11256" xr:uid="{52E1CA7E-37B0-412D-A9EA-F2D09158CE6A}"/>
    <cellStyle name="Normal 9 6 2 2 3 2 2 3" xfId="7151" xr:uid="{E8BEDD88-D61E-4B93-84C4-C8A0F69F93CB}"/>
    <cellStyle name="Normal 9 6 2 2 3 2 3" xfId="4070" xr:uid="{A5252F1C-7F97-4A74-85D4-7CEAC10BB163}"/>
    <cellStyle name="Normal 9 6 2 2 3 2 3 2" xfId="12282" xr:uid="{31341FA4-084D-4283-8261-31036063C4E7}"/>
    <cellStyle name="Normal 9 6 2 2 3 2 3 3" xfId="8177" xr:uid="{6090D357-A7BD-48BA-A158-D3C2D8F48052}"/>
    <cellStyle name="Normal 9 6 2 2 3 2 4" xfId="2017" xr:uid="{87E58B65-9E5D-4FA1-ABC8-B90EF7AB0C0F}"/>
    <cellStyle name="Normal 9 6 2 2 3 2 4 2" xfId="10229" xr:uid="{2EFCE64A-F640-473A-8A10-41640F764C08}"/>
    <cellStyle name="Normal 9 6 2 2 3 2 4 3" xfId="6124" xr:uid="{93A2F5D1-7D8D-4038-906F-52BAAB88CF64}"/>
    <cellStyle name="Normal 9 6 2 2 3 2 5" xfId="9203" xr:uid="{C27F12A1-CF9F-4298-9C89-8106758F8AB3}"/>
    <cellStyle name="Normal 9 6 2 2 3 2 6" xfId="5098" xr:uid="{5BA6792B-A6FA-44AF-ACEE-89926DC6E899}"/>
    <cellStyle name="Normal 9 6 2 2 3 3" xfId="2563" xr:uid="{24767343-2D0E-42F4-83A6-3B201E91A5A7}"/>
    <cellStyle name="Normal 9 6 2 2 3 3 2" xfId="10775" xr:uid="{5A06E080-F29D-4AEB-A03D-9DDCECCF40CE}"/>
    <cellStyle name="Normal 9 6 2 2 3 3 3" xfId="6670" xr:uid="{4EE9536E-7517-4E37-A3C3-BA86D2246F1B}"/>
    <cellStyle name="Normal 9 6 2 2 3 4" xfId="3589" xr:uid="{93C71064-2AA3-41E9-8179-805970A2C554}"/>
    <cellStyle name="Normal 9 6 2 2 3 4 2" xfId="11801" xr:uid="{FF10A063-6E36-4A4F-947C-DE0F9324C5AC}"/>
    <cellStyle name="Normal 9 6 2 2 3 4 3" xfId="7696" xr:uid="{E6E815F3-FB63-40AB-95D8-96161FED66C1}"/>
    <cellStyle name="Normal 9 6 2 2 3 5" xfId="1536" xr:uid="{DAFE3D9E-58AF-4B5A-AA8E-3BD3349BF501}"/>
    <cellStyle name="Normal 9 6 2 2 3 5 2" xfId="9748" xr:uid="{4C0C9958-69E4-4E6F-BAE5-8B0C609061BF}"/>
    <cellStyle name="Normal 9 6 2 2 3 5 3" xfId="5643" xr:uid="{515750CC-D563-463E-B689-94404F84BEC9}"/>
    <cellStyle name="Normal 9 6 2 2 3 6" xfId="8722" xr:uid="{E4F9845B-E6DD-4F04-A3AC-6C0B51491EE1}"/>
    <cellStyle name="Normal 9 6 2 2 3 7" xfId="4617" xr:uid="{23C6A975-4F76-4512-9A6D-4E0B177F6184}"/>
    <cellStyle name="Normal 9 6 2 2 4" xfId="261" xr:uid="{4457FB68-79B1-4BAC-9549-54259AD0D999}"/>
    <cellStyle name="Normal 9 6 2 2 4 2" xfId="2320" xr:uid="{FF26AA94-34D7-4169-8346-C881EABACED4}"/>
    <cellStyle name="Normal 9 6 2 2 4 2 2" xfId="10532" xr:uid="{B5B6CBD4-539B-48BC-8E9A-72953B97BEB5}"/>
    <cellStyle name="Normal 9 6 2 2 4 2 3" xfId="6427" xr:uid="{6BD68CF6-86D5-4978-87E9-2CE4F9EEE6C3}"/>
    <cellStyle name="Normal 9 6 2 2 4 3" xfId="3346" xr:uid="{639DEF46-6AA1-4187-9F18-35C0A4D3EF56}"/>
    <cellStyle name="Normal 9 6 2 2 4 3 2" xfId="11558" xr:uid="{2F081D83-7D83-4C49-B683-420CC3512F29}"/>
    <cellStyle name="Normal 9 6 2 2 4 3 3" xfId="7453" xr:uid="{F5F54063-69BD-4758-ABE1-8A227648606E}"/>
    <cellStyle name="Normal 9 6 2 2 4 4" xfId="1293" xr:uid="{37A46CAE-77B6-4B24-9C14-D54828A964FB}"/>
    <cellStyle name="Normal 9 6 2 2 4 4 2" xfId="9505" xr:uid="{44144E1F-9585-45F5-B596-2C0796F37DDC}"/>
    <cellStyle name="Normal 9 6 2 2 4 4 3" xfId="5400" xr:uid="{D7972C25-4EE5-4872-863F-0D2E7AFBBE8C}"/>
    <cellStyle name="Normal 9 6 2 2 4 5" xfId="8479" xr:uid="{ADF58A1D-675B-441E-9B8A-4F83FA4789F9}"/>
    <cellStyle name="Normal 9 6 2 2 4 6" xfId="4374" xr:uid="{91B470B5-7BD1-4629-8864-A3EB65EC0AFA}"/>
    <cellStyle name="Normal 9 6 2 2 5" xfId="747" xr:uid="{5BBF1576-F771-49F3-8820-5548D8BEF3CF}"/>
    <cellStyle name="Normal 9 6 2 2 5 2" xfId="2801" xr:uid="{ED7B6920-2646-4580-A197-4F442938FBDF}"/>
    <cellStyle name="Normal 9 6 2 2 5 2 2" xfId="11013" xr:uid="{0112BBE3-A6AD-4270-A81C-720039B618F2}"/>
    <cellStyle name="Normal 9 6 2 2 5 2 3" xfId="6908" xr:uid="{0E2BC219-0B7A-4011-83EC-3406F5F21E00}"/>
    <cellStyle name="Normal 9 6 2 2 5 3" xfId="3827" xr:uid="{63748FDA-450A-4FE8-89B2-D2084790588E}"/>
    <cellStyle name="Normal 9 6 2 2 5 3 2" xfId="12039" xr:uid="{42AF2D4E-98AD-4C0C-9DC6-25050F19A23D}"/>
    <cellStyle name="Normal 9 6 2 2 5 3 3" xfId="7934" xr:uid="{DDB4E211-ECEF-42DE-8DBB-648860A4DD32}"/>
    <cellStyle name="Normal 9 6 2 2 5 4" xfId="1774" xr:uid="{9A5C3F51-BA7D-423E-8FB5-88BE17C707C0}"/>
    <cellStyle name="Normal 9 6 2 2 5 4 2" xfId="9986" xr:uid="{A7E44E6D-9150-4D7C-9DFA-3340B00ADA9D}"/>
    <cellStyle name="Normal 9 6 2 2 5 4 3" xfId="5881" xr:uid="{042AEE99-9913-4C68-BF18-577612F2BD8C}"/>
    <cellStyle name="Normal 9 6 2 2 5 5" xfId="8960" xr:uid="{86F48D4A-59A3-4A7D-BA58-4B4DEBC60EDB}"/>
    <cellStyle name="Normal 9 6 2 2 5 6" xfId="4855" xr:uid="{FF322DDA-8FBE-4C97-8501-FD72E0712B55}"/>
    <cellStyle name="Normal 9 6 2 2 6" xfId="2263" xr:uid="{05688C10-7DDD-4662-AC60-F8A7A7C939DD}"/>
    <cellStyle name="Normal 9 6 2 2 6 2" xfId="10475" xr:uid="{50815098-FB98-404E-A7F5-A9086DFEF7F2}"/>
    <cellStyle name="Normal 9 6 2 2 6 3" xfId="6370" xr:uid="{2979A481-E68B-4511-B4B5-17E87AF28FFA}"/>
    <cellStyle name="Normal 9 6 2 2 7" xfId="3289" xr:uid="{ACED7CB7-CB00-4021-AEBC-1736D9F4B6B4}"/>
    <cellStyle name="Normal 9 6 2 2 7 2" xfId="11501" xr:uid="{6A000E54-FEC3-4A15-955F-8DEEF9256E74}"/>
    <cellStyle name="Normal 9 6 2 2 7 3" xfId="7396" xr:uid="{DDA1C983-FE7D-4C3A-A3BF-816BF546CDE3}"/>
    <cellStyle name="Normal 9 6 2 2 8" xfId="1236" xr:uid="{B03D9B21-778D-488F-9A86-472C78B94FD4}"/>
    <cellStyle name="Normal 9 6 2 2 8 2" xfId="9448" xr:uid="{607AA24D-AB45-479A-B25F-4FEBEBA93F70}"/>
    <cellStyle name="Normal 9 6 2 2 8 3" xfId="5343" xr:uid="{DE9C041D-F2EE-4D26-863F-B3AE1E4AFDC1}"/>
    <cellStyle name="Normal 9 6 2 2 9" xfId="8422" xr:uid="{46A50095-FC3F-4700-917C-D5590FF37419}"/>
    <cellStyle name="Normal 9 6 2 3" xfId="351" xr:uid="{36432093-4494-4B44-A205-B78CC033F113}"/>
    <cellStyle name="Normal 9 6 2 3 2" xfId="596" xr:uid="{F9C0708C-96E0-4B7E-8742-04A196970789}"/>
    <cellStyle name="Normal 9 6 2 3 2 2" xfId="1079" xr:uid="{0A69E610-A088-4E80-810E-F675A259CC04}"/>
    <cellStyle name="Normal 9 6 2 3 2 2 2" xfId="3133" xr:uid="{A8271CEE-7FB0-48E0-BA20-7E1AE8CDD5DC}"/>
    <cellStyle name="Normal 9 6 2 3 2 2 2 2" xfId="11345" xr:uid="{4D7CD4B3-0B0D-4492-B132-4B94DC5EB3F9}"/>
    <cellStyle name="Normal 9 6 2 3 2 2 2 3" xfId="7240" xr:uid="{8A898A0A-5A76-4A95-923E-E9A99C8A8137}"/>
    <cellStyle name="Normal 9 6 2 3 2 2 3" xfId="4159" xr:uid="{0008BEEA-206C-4BD3-8B0F-121B6DA67C64}"/>
    <cellStyle name="Normal 9 6 2 3 2 2 3 2" xfId="12371" xr:uid="{50F17E53-CEC0-4B33-BB04-BDAEA98D12E8}"/>
    <cellStyle name="Normal 9 6 2 3 2 2 3 3" xfId="8266" xr:uid="{809E492C-8482-4406-8E49-B4398418CB0C}"/>
    <cellStyle name="Normal 9 6 2 3 2 2 4" xfId="2106" xr:uid="{466FE1C6-CF7B-4908-8F1E-AD4454B3CF86}"/>
    <cellStyle name="Normal 9 6 2 3 2 2 4 2" xfId="10318" xr:uid="{E6949B64-5E47-423A-AB9B-D45DC0A2F5BC}"/>
    <cellStyle name="Normal 9 6 2 3 2 2 4 3" xfId="6213" xr:uid="{DA695BF2-4519-4612-BF7D-3B37FAC2E16C}"/>
    <cellStyle name="Normal 9 6 2 3 2 2 5" xfId="9292" xr:uid="{BF3B58C6-4696-42ED-A81C-43CA5F84FA58}"/>
    <cellStyle name="Normal 9 6 2 3 2 2 6" xfId="5187" xr:uid="{12CC4242-F0EA-4FEC-899D-389A865A3879}"/>
    <cellStyle name="Normal 9 6 2 3 2 3" xfId="2652" xr:uid="{42AD0845-17C7-43C0-ADAA-B48444DDCFE8}"/>
    <cellStyle name="Normal 9 6 2 3 2 3 2" xfId="10864" xr:uid="{74515F5C-FDD3-4625-BAF4-C28BE24B5E02}"/>
    <cellStyle name="Normal 9 6 2 3 2 3 3" xfId="6759" xr:uid="{E32F997B-4274-4695-B3C5-A7B8B4B3F533}"/>
    <cellStyle name="Normal 9 6 2 3 2 4" xfId="3678" xr:uid="{070368E8-2801-41CB-8695-084165CCCA2E}"/>
    <cellStyle name="Normal 9 6 2 3 2 4 2" xfId="11890" xr:uid="{F771F138-4849-4D3F-9E69-6F4AC57B9AE2}"/>
    <cellStyle name="Normal 9 6 2 3 2 4 3" xfId="7785" xr:uid="{B92C1D27-81EC-465F-99BC-E334ACE32A68}"/>
    <cellStyle name="Normal 9 6 2 3 2 5" xfId="1625" xr:uid="{67234AA7-9E52-42B3-9062-75EDDE508CD3}"/>
    <cellStyle name="Normal 9 6 2 3 2 5 2" xfId="9837" xr:uid="{16717C6E-F98D-4ABC-85F3-6AE54AAE3C85}"/>
    <cellStyle name="Normal 9 6 2 3 2 5 3" xfId="5732" xr:uid="{660434BC-8BDC-49AA-846A-379E971ADE35}"/>
    <cellStyle name="Normal 9 6 2 3 2 6" xfId="8811" xr:uid="{DF68553E-1A23-4D69-A580-D2308E4F0A35}"/>
    <cellStyle name="Normal 9 6 2 3 2 7" xfId="4706" xr:uid="{2862BFDA-E78D-4349-9527-D08977B45656}"/>
    <cellStyle name="Normal 9 6 2 3 3" xfId="837" xr:uid="{6CBB2680-7BC4-48A1-83FE-1FD372FD2681}"/>
    <cellStyle name="Normal 9 6 2 3 3 2" xfId="2891" xr:uid="{BF81478F-ACB0-434E-A464-9CE4C01D2854}"/>
    <cellStyle name="Normal 9 6 2 3 3 2 2" xfId="11103" xr:uid="{7F683B39-4850-417C-946F-EAE9A7624FF2}"/>
    <cellStyle name="Normal 9 6 2 3 3 2 3" xfId="6998" xr:uid="{71AEAD4D-822F-4F2C-859F-12A51C614735}"/>
    <cellStyle name="Normal 9 6 2 3 3 3" xfId="3917" xr:uid="{32A9D7BC-8C0D-464C-A557-BBEB41745BED}"/>
    <cellStyle name="Normal 9 6 2 3 3 3 2" xfId="12129" xr:uid="{8BB1B2A7-50AF-495C-B1D2-F12F8DD8BA1A}"/>
    <cellStyle name="Normal 9 6 2 3 3 3 3" xfId="8024" xr:uid="{5F40F9DB-0EA1-4740-8740-611986EEE870}"/>
    <cellStyle name="Normal 9 6 2 3 3 4" xfId="1864" xr:uid="{B270EB2B-DE0E-4391-A6B6-65CE51BAC611}"/>
    <cellStyle name="Normal 9 6 2 3 3 4 2" xfId="10076" xr:uid="{C08511DB-A24C-4C01-A7C1-55C69D08328C}"/>
    <cellStyle name="Normal 9 6 2 3 3 4 3" xfId="5971" xr:uid="{AC33412F-EA07-486D-BCB0-F5D56545D9D9}"/>
    <cellStyle name="Normal 9 6 2 3 3 5" xfId="9050" xr:uid="{9B888B80-F5BD-4036-B211-6CCA19F52A23}"/>
    <cellStyle name="Normal 9 6 2 3 3 6" xfId="4945" xr:uid="{18966C73-0C15-4B13-AF01-B88967EE84E0}"/>
    <cellStyle name="Normal 9 6 2 3 4" xfId="2410" xr:uid="{13F90E2A-952F-4DE0-9B50-37E36D091D7E}"/>
    <cellStyle name="Normal 9 6 2 3 4 2" xfId="10622" xr:uid="{DC0BF984-2984-4378-9656-87FFDAB49F1D}"/>
    <cellStyle name="Normal 9 6 2 3 4 3" xfId="6517" xr:uid="{721BE536-CCC6-49DD-856F-47B7AF9FA6B0}"/>
    <cellStyle name="Normal 9 6 2 3 5" xfId="3436" xr:uid="{5FEC35CD-3060-44C3-B219-304CF7F818E7}"/>
    <cellStyle name="Normal 9 6 2 3 5 2" xfId="11648" xr:uid="{1CB1C3F8-62D0-4EF9-82FC-63A90E019F7C}"/>
    <cellStyle name="Normal 9 6 2 3 5 3" xfId="7543" xr:uid="{E60ECC23-92AD-49FF-8A44-D8D3D2FE0E3C}"/>
    <cellStyle name="Normal 9 6 2 3 6" xfId="1383" xr:uid="{0A7D261D-2FB3-4379-B8C8-970B75C13307}"/>
    <cellStyle name="Normal 9 6 2 3 6 2" xfId="9595" xr:uid="{52135C10-9057-4C3C-9BFF-18CDB6AC84BF}"/>
    <cellStyle name="Normal 9 6 2 3 6 3" xfId="5490" xr:uid="{61B396C1-B3E6-425F-B35C-653F5FB432F6}"/>
    <cellStyle name="Normal 9 6 2 3 7" xfId="8569" xr:uid="{ACE4D16B-FE69-4ABE-9A06-23E136AB82E1}"/>
    <cellStyle name="Normal 9 6 2 3 8" xfId="4464" xr:uid="{DC4A0AA9-B63F-4D7A-8D95-535C236236B5}"/>
    <cellStyle name="Normal 9 6 2 4" xfId="394" xr:uid="{CAA125B0-677B-4352-B995-BBFA68BAA7BE}"/>
    <cellStyle name="Normal 9 6 2 4 2" xfId="637" xr:uid="{AFA57877-2202-4CAF-A774-E55603C68890}"/>
    <cellStyle name="Normal 9 6 2 4 2 2" xfId="1120" xr:uid="{5FAE10C1-F350-482D-AE22-483085D2B7F5}"/>
    <cellStyle name="Normal 9 6 2 4 2 2 2" xfId="3174" xr:uid="{1975715F-8E1F-44DC-8AD2-7DC65296D6C9}"/>
    <cellStyle name="Normal 9 6 2 4 2 2 2 2" xfId="11386" xr:uid="{2617501F-F417-4F19-A290-3CDE2B983B9E}"/>
    <cellStyle name="Normal 9 6 2 4 2 2 2 3" xfId="7281" xr:uid="{5DD1D123-F462-42A1-ACE8-5A669BA2FCFC}"/>
    <cellStyle name="Normal 9 6 2 4 2 2 3" xfId="4200" xr:uid="{1176C175-817E-4386-B06B-91B593EADDE6}"/>
    <cellStyle name="Normal 9 6 2 4 2 2 3 2" xfId="12412" xr:uid="{48A6F487-E3E1-4888-B786-1EBED61EE211}"/>
    <cellStyle name="Normal 9 6 2 4 2 2 3 3" xfId="8307" xr:uid="{D39CFE3D-0CA9-4AFA-B9A0-4BE7626B29D0}"/>
    <cellStyle name="Normal 9 6 2 4 2 2 4" xfId="2147" xr:uid="{95B05B92-89C4-40A3-906B-9DC7E7B8FCF9}"/>
    <cellStyle name="Normal 9 6 2 4 2 2 4 2" xfId="10359" xr:uid="{4664F6F6-67F3-4098-B133-7D881DCBFEDF}"/>
    <cellStyle name="Normal 9 6 2 4 2 2 4 3" xfId="6254" xr:uid="{6E8974DE-3216-4CA7-AA76-FBA2F38511FC}"/>
    <cellStyle name="Normal 9 6 2 4 2 2 5" xfId="9333" xr:uid="{0A63A75D-B92C-4DA1-9D15-5175281C453B}"/>
    <cellStyle name="Normal 9 6 2 4 2 2 6" xfId="5228" xr:uid="{DBEEF5D1-4EF5-468B-8F5D-747B2A10EE17}"/>
    <cellStyle name="Normal 9 6 2 4 2 3" xfId="2693" xr:uid="{F6EF066D-5F4E-4E85-9B67-CC7567FE2E8A}"/>
    <cellStyle name="Normal 9 6 2 4 2 3 2" xfId="10905" xr:uid="{96B01AE3-AB82-4AA0-9EBB-00CF63ECB924}"/>
    <cellStyle name="Normal 9 6 2 4 2 3 3" xfId="6800" xr:uid="{AFA8AD77-0594-4BEC-8915-336E068A2D4C}"/>
    <cellStyle name="Normal 9 6 2 4 2 4" xfId="3719" xr:uid="{2E862609-140D-4900-9A59-34EBBA167F35}"/>
    <cellStyle name="Normal 9 6 2 4 2 4 2" xfId="11931" xr:uid="{6B5444D3-FCA6-411D-B0F8-3A12D1FA3C09}"/>
    <cellStyle name="Normal 9 6 2 4 2 4 3" xfId="7826" xr:uid="{F7BBBD9D-546B-4CFA-90F1-DEAEFE5949CC}"/>
    <cellStyle name="Normal 9 6 2 4 2 5" xfId="1666" xr:uid="{1D2555FE-CAE1-461D-9DD1-47EAE6F92891}"/>
    <cellStyle name="Normal 9 6 2 4 2 5 2" xfId="9878" xr:uid="{C279AF9A-C167-426B-B1FF-E43F91052B7B}"/>
    <cellStyle name="Normal 9 6 2 4 2 5 3" xfId="5773" xr:uid="{47D4E9BA-F5FA-4AEE-834E-88ADBED17146}"/>
    <cellStyle name="Normal 9 6 2 4 2 6" xfId="8852" xr:uid="{5D5C1128-E549-4443-91B0-44802E273FE6}"/>
    <cellStyle name="Normal 9 6 2 4 2 7" xfId="4747" xr:uid="{E9995370-A0E0-4BF5-A821-A8BAF3608490}"/>
    <cellStyle name="Normal 9 6 2 4 3" xfId="878" xr:uid="{BACE4CDB-9AD3-487C-A99C-6B5E232CFF4C}"/>
    <cellStyle name="Normal 9 6 2 4 3 2" xfId="2932" xr:uid="{5BFF2F7A-89D3-480F-BFFD-99BEAF28DF5C}"/>
    <cellStyle name="Normal 9 6 2 4 3 2 2" xfId="11144" xr:uid="{33042BC9-38BF-4CDC-9135-AF7F78B8291E}"/>
    <cellStyle name="Normal 9 6 2 4 3 2 3" xfId="7039" xr:uid="{0BD471CA-8AD2-4038-900C-FBD2339AE749}"/>
    <cellStyle name="Normal 9 6 2 4 3 3" xfId="3958" xr:uid="{3DC96649-9B74-432B-8333-B8E882ACD3E4}"/>
    <cellStyle name="Normal 9 6 2 4 3 3 2" xfId="12170" xr:uid="{2B009600-B021-4360-9EB0-13CBF983A62D}"/>
    <cellStyle name="Normal 9 6 2 4 3 3 3" xfId="8065" xr:uid="{523442C4-D8F8-4955-B4B5-EE66F7C21EA2}"/>
    <cellStyle name="Normal 9 6 2 4 3 4" xfId="1905" xr:uid="{DB378C4A-D044-4BFD-AA1F-784A189CA660}"/>
    <cellStyle name="Normal 9 6 2 4 3 4 2" xfId="10117" xr:uid="{96FACBDA-5D7A-40D6-B806-409B11CA7CC3}"/>
    <cellStyle name="Normal 9 6 2 4 3 4 3" xfId="6012" xr:uid="{32E83790-DB98-4350-96C0-49791827FB9F}"/>
    <cellStyle name="Normal 9 6 2 4 3 5" xfId="9091" xr:uid="{B2686710-A39F-4A28-9F57-6CE243F78411}"/>
    <cellStyle name="Normal 9 6 2 4 3 6" xfId="4986" xr:uid="{56726A40-3BBB-46FC-8C92-BE278014456F}"/>
    <cellStyle name="Normal 9 6 2 4 4" xfId="2451" xr:uid="{BFD9BD17-4B91-4064-A9E9-9B8C347B6AEC}"/>
    <cellStyle name="Normal 9 6 2 4 4 2" xfId="10663" xr:uid="{376DB167-C6F2-4A05-847F-358FF96EDA65}"/>
    <cellStyle name="Normal 9 6 2 4 4 3" xfId="6558" xr:uid="{0BD4F4ED-0190-45D6-B7D9-B8A6F6330368}"/>
    <cellStyle name="Normal 9 6 2 4 5" xfId="3477" xr:uid="{C6454924-992D-4550-A1E2-8FF96EF79931}"/>
    <cellStyle name="Normal 9 6 2 4 5 2" xfId="11689" xr:uid="{8BEF1B40-C55E-495E-96FF-1831A93447F5}"/>
    <cellStyle name="Normal 9 6 2 4 5 3" xfId="7584" xr:uid="{9B0405D0-6ECC-4155-8FC2-36BD79376559}"/>
    <cellStyle name="Normal 9 6 2 4 6" xfId="1424" xr:uid="{E171C338-5791-45CB-97B0-FE7E1364D9D7}"/>
    <cellStyle name="Normal 9 6 2 4 6 2" xfId="9636" xr:uid="{F24051E5-475A-49EF-BD7E-CEA6D4F1271F}"/>
    <cellStyle name="Normal 9 6 2 4 6 3" xfId="5531" xr:uid="{390C0815-9873-4A5C-9B9A-434706D78DF4}"/>
    <cellStyle name="Normal 9 6 2 4 7" xfId="8610" xr:uid="{1C117198-4326-42B3-AC5C-919CE5F5202E}"/>
    <cellStyle name="Normal 9 6 2 4 8" xfId="4505" xr:uid="{46995605-C8BC-4A59-9D71-2400B309FE5A}"/>
    <cellStyle name="Normal 9 6 2 5" xfId="435" xr:uid="{72AFDF83-7BFE-46FE-B9EA-D1A6C2160666}"/>
    <cellStyle name="Normal 9 6 2 5 2" xfId="678" xr:uid="{A7F31DCE-62E4-4096-AFD5-912F0B8E857C}"/>
    <cellStyle name="Normal 9 6 2 5 2 2" xfId="1161" xr:uid="{6464B1EC-C65C-4F9C-AFAD-83CF894BACC7}"/>
    <cellStyle name="Normal 9 6 2 5 2 2 2" xfId="3215" xr:uid="{0DFD35CA-5510-4E90-9AC8-BAE91897C988}"/>
    <cellStyle name="Normal 9 6 2 5 2 2 2 2" xfId="11427" xr:uid="{D84E9142-FEAE-499F-8519-0390ADB4819D}"/>
    <cellStyle name="Normal 9 6 2 5 2 2 2 3" xfId="7322" xr:uid="{63372F7C-485D-4070-AC3B-C15843EB4225}"/>
    <cellStyle name="Normal 9 6 2 5 2 2 3" xfId="4241" xr:uid="{497AFD5F-78BA-442C-AAFD-7004A080EFD9}"/>
    <cellStyle name="Normal 9 6 2 5 2 2 3 2" xfId="12453" xr:uid="{9502FAAE-065C-4E44-A778-48404216EC1B}"/>
    <cellStyle name="Normal 9 6 2 5 2 2 3 3" xfId="8348" xr:uid="{80556772-7F05-4D18-BFEC-0C4E00CFB2E1}"/>
    <cellStyle name="Normal 9 6 2 5 2 2 4" xfId="2188" xr:uid="{E288A8EF-E634-438C-8225-B62D27FC362C}"/>
    <cellStyle name="Normal 9 6 2 5 2 2 4 2" xfId="10400" xr:uid="{A7D0E3BD-6E0A-45F7-A9FD-19EBBEAFB9CE}"/>
    <cellStyle name="Normal 9 6 2 5 2 2 4 3" xfId="6295" xr:uid="{E2D81047-B567-436A-9D17-3122492F8C62}"/>
    <cellStyle name="Normal 9 6 2 5 2 2 5" xfId="9374" xr:uid="{B2735504-0664-4925-B2C6-E7174D93F31D}"/>
    <cellStyle name="Normal 9 6 2 5 2 2 6" xfId="5269" xr:uid="{323E11B8-76AE-44ED-9815-00090C7B3A1A}"/>
    <cellStyle name="Normal 9 6 2 5 2 3" xfId="2734" xr:uid="{663EA755-B70E-4C46-9965-04842EA6F637}"/>
    <cellStyle name="Normal 9 6 2 5 2 3 2" xfId="10946" xr:uid="{BBD454A8-4E80-4F80-BE12-B7A329F526AE}"/>
    <cellStyle name="Normal 9 6 2 5 2 3 3" xfId="6841" xr:uid="{358DF44F-4D71-492E-A4F3-24E246B096AB}"/>
    <cellStyle name="Normal 9 6 2 5 2 4" xfId="3760" xr:uid="{F9CDF646-7C1F-484E-94FA-734786DEBD6C}"/>
    <cellStyle name="Normal 9 6 2 5 2 4 2" xfId="11972" xr:uid="{2AAC4F5F-FF5D-4613-B509-2872EFE93D93}"/>
    <cellStyle name="Normal 9 6 2 5 2 4 3" xfId="7867" xr:uid="{61FE101B-54A8-4033-B130-39097B3DB00B}"/>
    <cellStyle name="Normal 9 6 2 5 2 5" xfId="1707" xr:uid="{C0C24F16-50F9-47A5-9EA5-648350E27381}"/>
    <cellStyle name="Normal 9 6 2 5 2 5 2" xfId="9919" xr:uid="{76A9F0FB-3985-45BE-9B10-E06A754507FC}"/>
    <cellStyle name="Normal 9 6 2 5 2 5 3" xfId="5814" xr:uid="{584D61A2-0009-4C16-BD64-F4E893297FA4}"/>
    <cellStyle name="Normal 9 6 2 5 2 6" xfId="8893" xr:uid="{1780437B-40E0-422D-93FA-EFD669C991D4}"/>
    <cellStyle name="Normal 9 6 2 5 2 7" xfId="4788" xr:uid="{DA0AC496-780B-4BD3-96BE-2B5AF68C52AD}"/>
    <cellStyle name="Normal 9 6 2 5 3" xfId="919" xr:uid="{7B668060-AA69-4FA2-A602-C29080E56A75}"/>
    <cellStyle name="Normal 9 6 2 5 3 2" xfId="2973" xr:uid="{D9BD4751-4630-434C-888B-3B37D799D5EA}"/>
    <cellStyle name="Normal 9 6 2 5 3 2 2" xfId="11185" xr:uid="{380FFE6B-BFBD-47BE-A2BA-81A55729790E}"/>
    <cellStyle name="Normal 9 6 2 5 3 2 3" xfId="7080" xr:uid="{5E27F9A6-4BF5-4F25-AFED-39DAAC1B4E0C}"/>
    <cellStyle name="Normal 9 6 2 5 3 3" xfId="3999" xr:uid="{DA7E9F95-55DB-4B30-807E-5D39C943DCF9}"/>
    <cellStyle name="Normal 9 6 2 5 3 3 2" xfId="12211" xr:uid="{FFE6C3DC-CBB9-4A53-BAF7-68EA7A1D9C88}"/>
    <cellStyle name="Normal 9 6 2 5 3 3 3" xfId="8106" xr:uid="{637A7845-9045-42F9-A2AF-475BE4044744}"/>
    <cellStyle name="Normal 9 6 2 5 3 4" xfId="1946" xr:uid="{F23C08A4-D501-4030-B566-A4FDB9CCA2D9}"/>
    <cellStyle name="Normal 9 6 2 5 3 4 2" xfId="10158" xr:uid="{2BA12F11-7FB6-443C-B9A6-A7272048E57E}"/>
    <cellStyle name="Normal 9 6 2 5 3 4 3" xfId="6053" xr:uid="{3F3EC676-F019-4FA9-851F-80EDD5941669}"/>
    <cellStyle name="Normal 9 6 2 5 3 5" xfId="9132" xr:uid="{A2BFBB3F-D9AA-4DF2-A00F-CF2735AD0A6E}"/>
    <cellStyle name="Normal 9 6 2 5 3 6" xfId="5027" xr:uid="{7AE7AF94-A6F2-4194-8970-0838CE683897}"/>
    <cellStyle name="Normal 9 6 2 5 4" xfId="2492" xr:uid="{46ECFCFD-2E54-4193-B917-42CAE11177CD}"/>
    <cellStyle name="Normal 9 6 2 5 4 2" xfId="10704" xr:uid="{E754560D-8E77-43C2-A87B-5C41E71750FA}"/>
    <cellStyle name="Normal 9 6 2 5 4 3" xfId="6599" xr:uid="{398CFCD4-6BD9-4313-8FDC-914F5F733425}"/>
    <cellStyle name="Normal 9 6 2 5 5" xfId="3518" xr:uid="{0450BE1D-80E2-43B5-871B-11242C944E2B}"/>
    <cellStyle name="Normal 9 6 2 5 5 2" xfId="11730" xr:uid="{9FAC0286-D8D4-455D-8B78-787B8D5DA3C5}"/>
    <cellStyle name="Normal 9 6 2 5 5 3" xfId="7625" xr:uid="{5E9DE7E6-C893-452D-A1FA-8864C7C3B09C}"/>
    <cellStyle name="Normal 9 6 2 5 6" xfId="1465" xr:uid="{EE4A45E1-CD70-4F2B-91E4-35B8A18F2320}"/>
    <cellStyle name="Normal 9 6 2 5 6 2" xfId="9677" xr:uid="{B09CB95A-C9C9-48F0-A147-866FD70E5302}"/>
    <cellStyle name="Normal 9 6 2 5 6 3" xfId="5572" xr:uid="{E204B937-3A87-4282-9863-6653B777462A}"/>
    <cellStyle name="Normal 9 6 2 5 7" xfId="8651" xr:uid="{7871EDD6-CF20-43F4-90D9-914A93E6F451}"/>
    <cellStyle name="Normal 9 6 2 5 8" xfId="4546" xr:uid="{7DDF67AD-C207-483C-BBBF-3226546F37FB}"/>
    <cellStyle name="Normal 9 6 2 6" xfId="293" xr:uid="{223D1DED-A173-4493-BC0A-FEE6E1A1AC48}"/>
    <cellStyle name="Normal 9 6 2 6 2" xfId="451" xr:uid="{32ED1816-0145-4AFA-8690-686922FBBF46}"/>
    <cellStyle name="Normal 9 6 2 6 2 2" xfId="935" xr:uid="{00045E99-AE15-4682-A41D-CE20218AC352}"/>
    <cellStyle name="Normal 9 6 2 6 2 2 2" xfId="2989" xr:uid="{71B5C15B-6CF1-4EFA-9191-87FA7BA10EB5}"/>
    <cellStyle name="Normal 9 6 2 6 2 2 2 2" xfId="11201" xr:uid="{4EA2BDC5-C092-437D-AADE-1F0560F65776}"/>
    <cellStyle name="Normal 9 6 2 6 2 2 2 3" xfId="7096" xr:uid="{5DBFAA31-1A8F-43F6-8E5A-826FC884F749}"/>
    <cellStyle name="Normal 9 6 2 6 2 2 3" xfId="4015" xr:uid="{04A69948-316A-4450-86C5-033C67D6365F}"/>
    <cellStyle name="Normal 9 6 2 6 2 2 3 2" xfId="12227" xr:uid="{544D323A-D0CC-4E1C-9C3B-17C729813088}"/>
    <cellStyle name="Normal 9 6 2 6 2 2 3 3" xfId="8122" xr:uid="{985E72F6-FC23-493F-9DE0-0A805F187C84}"/>
    <cellStyle name="Normal 9 6 2 6 2 2 4" xfId="1962" xr:uid="{B585F3DD-007F-43BA-9E38-0348F5DCC0CB}"/>
    <cellStyle name="Normal 9 6 2 6 2 2 4 2" xfId="10174" xr:uid="{A64313E0-55D7-4F7C-BD9A-DE5563AF0F8D}"/>
    <cellStyle name="Normal 9 6 2 6 2 2 4 3" xfId="6069" xr:uid="{49226BCA-2B6E-46D8-A0D1-FEF6549FBC10}"/>
    <cellStyle name="Normal 9 6 2 6 2 2 5" xfId="9148" xr:uid="{DCDAAC39-138F-4F0F-AFB8-CDDD39BA842D}"/>
    <cellStyle name="Normal 9 6 2 6 2 2 6" xfId="5043" xr:uid="{479282DF-0C60-48DB-B922-57EB387699EE}"/>
    <cellStyle name="Normal 9 6 2 6 2 3" xfId="2508" xr:uid="{521CD426-0973-43E9-980D-8472758DD866}"/>
    <cellStyle name="Normal 9 6 2 6 2 3 2" xfId="10720" xr:uid="{5D2D44ED-8473-4ADF-B993-FFFD2C3A42DC}"/>
    <cellStyle name="Normal 9 6 2 6 2 3 3" xfId="6615" xr:uid="{E424F1C9-0AFF-440F-AAF0-A2A08CAE0127}"/>
    <cellStyle name="Normal 9 6 2 6 2 4" xfId="3534" xr:uid="{B5361EED-840A-4D03-B446-9D9928AEA7D8}"/>
    <cellStyle name="Normal 9 6 2 6 2 4 2" xfId="11746" xr:uid="{E45A62B0-6992-4DB5-9DC3-C2C9A70F689E}"/>
    <cellStyle name="Normal 9 6 2 6 2 4 3" xfId="7641" xr:uid="{C8B45F0B-490D-4685-9ADC-BC6253BC4CA6}"/>
    <cellStyle name="Normal 9 6 2 6 2 5" xfId="1481" xr:uid="{0774264B-83C9-4A34-817A-1BE46DB2C208}"/>
    <cellStyle name="Normal 9 6 2 6 2 5 2" xfId="9693" xr:uid="{7A3552E8-DF2D-4D87-8B64-37890450BD59}"/>
    <cellStyle name="Normal 9 6 2 6 2 5 3" xfId="5588" xr:uid="{AB4BD05A-F9F2-4A40-8B43-98DDC489C002}"/>
    <cellStyle name="Normal 9 6 2 6 2 6" xfId="8667" xr:uid="{AD818C82-4E79-4D20-B2EA-1B6CC84BC880}"/>
    <cellStyle name="Normal 9 6 2 6 2 7" xfId="4562" xr:uid="{67E9C9DF-085E-4383-BD9A-E9DE0437FA8D}"/>
    <cellStyle name="Normal 9 6 2 6 3" xfId="779" xr:uid="{EA32E680-3956-4B2B-A0B1-768659885630}"/>
    <cellStyle name="Normal 9 6 2 6 3 2" xfId="2833" xr:uid="{48E64DC3-8DB2-4311-9790-F85316986A47}"/>
    <cellStyle name="Normal 9 6 2 6 3 2 2" xfId="11045" xr:uid="{3A344777-52E4-446D-BE78-577F379DFF1C}"/>
    <cellStyle name="Normal 9 6 2 6 3 2 3" xfId="6940" xr:uid="{31078048-03F0-439B-B16F-183548BB1E89}"/>
    <cellStyle name="Normal 9 6 2 6 3 3" xfId="3859" xr:uid="{80F50C28-278D-417B-8CF9-0A24A9022D36}"/>
    <cellStyle name="Normal 9 6 2 6 3 3 2" xfId="12071" xr:uid="{212175CB-D25C-40AD-88C6-62EEB80DBBE7}"/>
    <cellStyle name="Normal 9 6 2 6 3 3 3" xfId="7966" xr:uid="{C444EE22-F84A-4240-98D3-0FFDB6524869}"/>
    <cellStyle name="Normal 9 6 2 6 3 4" xfId="1806" xr:uid="{26DF38A5-8EAE-4E22-8971-2737C50CBC8F}"/>
    <cellStyle name="Normal 9 6 2 6 3 4 2" xfId="10018" xr:uid="{C0911004-98C4-493F-83DC-AC3321EFF142}"/>
    <cellStyle name="Normal 9 6 2 6 3 4 3" xfId="5913" xr:uid="{5DBFFDB2-CF66-4115-8096-9B2998493397}"/>
    <cellStyle name="Normal 9 6 2 6 3 5" xfId="8992" xr:uid="{EDF8E632-3B85-4BB6-BAD9-A73A16FD0A24}"/>
    <cellStyle name="Normal 9 6 2 6 3 6" xfId="4887" xr:uid="{3E5C0936-40FD-4142-A132-EC2FD7A5EA91}"/>
    <cellStyle name="Normal 9 6 2 6 4" xfId="2352" xr:uid="{6E5C3FA6-C99F-48DF-A397-53096510CD99}"/>
    <cellStyle name="Normal 9 6 2 6 4 2" xfId="10564" xr:uid="{17B3482C-A0C5-42EB-A350-E2F7D099FE15}"/>
    <cellStyle name="Normal 9 6 2 6 4 3" xfId="6459" xr:uid="{7209C2ED-205F-4E57-9262-5FFD63F1C707}"/>
    <cellStyle name="Normal 9 6 2 6 5" xfId="3378" xr:uid="{15689492-3EA1-4151-995D-49E0C6448CFB}"/>
    <cellStyle name="Normal 9 6 2 6 5 2" xfId="11590" xr:uid="{D3624E5A-6221-467F-A703-5B2EB5F9B6BB}"/>
    <cellStyle name="Normal 9 6 2 6 5 3" xfId="7485" xr:uid="{B8AA89D8-2868-4A29-BEED-9ED4E1D75961}"/>
    <cellStyle name="Normal 9 6 2 6 6" xfId="1325" xr:uid="{065C85BB-94B6-44EB-B099-44CD38705287}"/>
    <cellStyle name="Normal 9 6 2 6 6 2" xfId="9537" xr:uid="{B6E79B0C-C8EF-4780-A0B9-A8E716D5E4AC}"/>
    <cellStyle name="Normal 9 6 2 6 6 3" xfId="5432" xr:uid="{2BDFCA38-6442-411F-B6E8-7856B05B0F7D}"/>
    <cellStyle name="Normal 9 6 2 6 7" xfId="8511" xr:uid="{8B697DE8-EEA7-4FD2-A767-36C6DD20909C}"/>
    <cellStyle name="Normal 9 6 2 6 8" xfId="4406" xr:uid="{FA3C1E42-3035-4854-821C-CB28AE890CEC}"/>
    <cellStyle name="Normal 9 6 2 7" xfId="482" xr:uid="{8FADDC8A-5C7F-45A0-B2FA-25EE732D11C9}"/>
    <cellStyle name="Normal 9 6 2 7 2" xfId="965" xr:uid="{91C55CF0-1771-4B0A-8CAE-34381CD67337}"/>
    <cellStyle name="Normal 9 6 2 7 2 2" xfId="3019" xr:uid="{82F1A43B-0FCC-483D-9316-77E64DE50A4A}"/>
    <cellStyle name="Normal 9 6 2 7 2 2 2" xfId="11231" xr:uid="{9E84FFD9-0452-4F50-A702-987ABF8632D5}"/>
    <cellStyle name="Normal 9 6 2 7 2 2 3" xfId="7126" xr:uid="{05C85A09-10C0-41F3-9287-71F2D17A2D63}"/>
    <cellStyle name="Normal 9 6 2 7 2 3" xfId="4045" xr:uid="{8258DCA2-2772-403C-9807-F088AFC9843D}"/>
    <cellStyle name="Normal 9 6 2 7 2 3 2" xfId="12257" xr:uid="{0226A4DF-8282-483E-A66A-9EDD49AFA084}"/>
    <cellStyle name="Normal 9 6 2 7 2 3 3" xfId="8152" xr:uid="{FF0DB306-D22F-4C3E-9BF4-70B430D13D3B}"/>
    <cellStyle name="Normal 9 6 2 7 2 4" xfId="1992" xr:uid="{F3963187-0A21-4680-80A4-C85EA4E0DB6B}"/>
    <cellStyle name="Normal 9 6 2 7 2 4 2" xfId="10204" xr:uid="{754F0D64-04D0-42B4-BDB9-0D712EA019EB}"/>
    <cellStyle name="Normal 9 6 2 7 2 4 3" xfId="6099" xr:uid="{C48D8669-315F-4B6E-B1AB-6FC37928B713}"/>
    <cellStyle name="Normal 9 6 2 7 2 5" xfId="9178" xr:uid="{51327925-0031-43EA-BFE0-6BCFBD43404E}"/>
    <cellStyle name="Normal 9 6 2 7 2 6" xfId="5073" xr:uid="{262BDAC2-5561-44FE-AD9E-4055AE655838}"/>
    <cellStyle name="Normal 9 6 2 7 3" xfId="2538" xr:uid="{4E2A98C4-36DA-45F1-9281-ACBD7A042022}"/>
    <cellStyle name="Normal 9 6 2 7 3 2" xfId="10750" xr:uid="{8ED9EB7B-2916-4F8F-BB16-A79A23DF51DC}"/>
    <cellStyle name="Normal 9 6 2 7 3 3" xfId="6645" xr:uid="{09D61189-AED3-414C-BC0C-C47F48118B04}"/>
    <cellStyle name="Normal 9 6 2 7 4" xfId="3564" xr:uid="{D9B5BC4A-373F-4509-8E0E-ED311A2F1336}"/>
    <cellStyle name="Normal 9 6 2 7 4 2" xfId="11776" xr:uid="{E775622D-64C3-4549-BB6A-2AF583668597}"/>
    <cellStyle name="Normal 9 6 2 7 4 3" xfId="7671" xr:uid="{B7D9DBD8-5CFE-4349-8747-B1CC2355D3BA}"/>
    <cellStyle name="Normal 9 6 2 7 5" xfId="1511" xr:uid="{487B0558-2477-4D10-AAC2-B31EF223DA29}"/>
    <cellStyle name="Normal 9 6 2 7 5 2" xfId="9723" xr:uid="{760E028F-D793-4F15-8B53-7881CFDF8522}"/>
    <cellStyle name="Normal 9 6 2 7 5 3" xfId="5618" xr:uid="{18E13B17-7839-4EA6-A99B-E45493FDFC83}"/>
    <cellStyle name="Normal 9 6 2 7 6" xfId="8697" xr:uid="{D00CEF4E-3C78-4129-A9ED-565D135158BB}"/>
    <cellStyle name="Normal 9 6 2 7 7" xfId="4592" xr:uid="{AA5365FC-126E-4270-A841-678B6985D6FF}"/>
    <cellStyle name="Normal 9 6 2 8" xfId="235" xr:uid="{E48C394C-5FDB-4265-8923-BCDD9540DBAC}"/>
    <cellStyle name="Normal 9 6 2 8 2" xfId="2294" xr:uid="{38457857-6FD9-422B-BE9E-56642815C269}"/>
    <cellStyle name="Normal 9 6 2 8 2 2" xfId="10506" xr:uid="{C361F0E6-2950-48AA-8C96-6C2937DC242D}"/>
    <cellStyle name="Normal 9 6 2 8 2 3" xfId="6401" xr:uid="{3404E41C-FD22-4A61-B7EA-B06F9B84DB30}"/>
    <cellStyle name="Normal 9 6 2 8 3" xfId="3320" xr:uid="{4BFF9D59-4DED-479C-B46F-D98DF2D26F89}"/>
    <cellStyle name="Normal 9 6 2 8 3 2" xfId="11532" xr:uid="{29A02F05-CB93-4947-8CDD-5FBB4D1E9839}"/>
    <cellStyle name="Normal 9 6 2 8 3 3" xfId="7427" xr:uid="{D9610A4E-8EB1-4D27-A7B6-EDA1BD1911E4}"/>
    <cellStyle name="Normal 9 6 2 8 4" xfId="1267" xr:uid="{97F3052D-9C54-4E1A-82D8-490EFC3FD4B2}"/>
    <cellStyle name="Normal 9 6 2 8 4 2" xfId="9479" xr:uid="{B6ADA100-EDF6-4BFA-8D08-11A54B661AC3}"/>
    <cellStyle name="Normal 9 6 2 8 4 3" xfId="5374" xr:uid="{088C6A15-DD0C-448F-A3FC-264C97297244}"/>
    <cellStyle name="Normal 9 6 2 8 5" xfId="8453" xr:uid="{B1C30BEA-F6D4-4B8F-876C-F514C7C35FEF}"/>
    <cellStyle name="Normal 9 6 2 8 6" xfId="4348" xr:uid="{7C2BC92E-3CA6-4851-A9D1-6976AB323BD7}"/>
    <cellStyle name="Normal 9 6 2 9" xfId="721" xr:uid="{5C2471A3-CD60-47D3-9E06-9CDF4DCB5101}"/>
    <cellStyle name="Normal 9 6 2 9 2" xfId="2775" xr:uid="{01B5B0B3-2AA3-42A3-8D6B-CC1D951DC20D}"/>
    <cellStyle name="Normal 9 6 2 9 2 2" xfId="10987" xr:uid="{0427BD75-8A10-4173-B4E5-17C2362BE7C9}"/>
    <cellStyle name="Normal 9 6 2 9 2 3" xfId="6882" xr:uid="{FF2C630E-A192-4D84-A37F-42BF2756596F}"/>
    <cellStyle name="Normal 9 6 2 9 3" xfId="3801" xr:uid="{BC3AC96E-48F4-4259-9773-59701C522E00}"/>
    <cellStyle name="Normal 9 6 2 9 3 2" xfId="12013" xr:uid="{CC7B2067-4BB9-4F10-9262-EE4DD8D2799B}"/>
    <cellStyle name="Normal 9 6 2 9 3 3" xfId="7908" xr:uid="{D677D104-A459-49DC-9C7D-6EDAFD351461}"/>
    <cellStyle name="Normal 9 6 2 9 4" xfId="1748" xr:uid="{14E1D918-434C-4D5B-896C-3C9A2C88DAD1}"/>
    <cellStyle name="Normal 9 6 2 9 4 2" xfId="9960" xr:uid="{B0EC480B-20B9-4904-A1D3-8DDB6A8CA355}"/>
    <cellStyle name="Normal 9 6 2 9 4 3" xfId="5855" xr:uid="{25DE6483-B690-47EE-8278-594DF450A54F}"/>
    <cellStyle name="Normal 9 6 2 9 5" xfId="8934" xr:uid="{001E6B5D-DF25-4E3F-B08E-3DC36B972020}"/>
    <cellStyle name="Normal 9 6 2 9 6" xfId="4829" xr:uid="{692BC51D-694F-495A-9498-80E13608D984}"/>
    <cellStyle name="Normal 9 6 3" xfId="202" xr:uid="{93F80FF6-540D-4F56-817D-261BFA838385}"/>
    <cellStyle name="Normal 9 6 3 10" xfId="4316" xr:uid="{37525C80-04DA-4C6A-847C-E44002E6A6B8}"/>
    <cellStyle name="Normal 9 6 3 2" xfId="318" xr:uid="{6B172E25-0F7E-466D-83DD-AE2BF3F02D82}"/>
    <cellStyle name="Normal 9 6 3 2 2" xfId="563" xr:uid="{E9A17C71-6EF2-4D09-A252-B5D14B3B5B92}"/>
    <cellStyle name="Normal 9 6 3 2 2 2" xfId="1046" xr:uid="{C4799F2C-6E33-4BD5-A8B6-1EA62E688145}"/>
    <cellStyle name="Normal 9 6 3 2 2 2 2" xfId="3100" xr:uid="{9929E9E6-4926-4C81-A7F0-22B4775B7ACE}"/>
    <cellStyle name="Normal 9 6 3 2 2 2 2 2" xfId="11312" xr:uid="{8C3A964A-EAF6-4916-B6FF-26BDB2D45BA6}"/>
    <cellStyle name="Normal 9 6 3 2 2 2 2 3" xfId="7207" xr:uid="{DE269F94-F834-42C8-A49D-E568EC7B2F5C}"/>
    <cellStyle name="Normal 9 6 3 2 2 2 3" xfId="4126" xr:uid="{6C298934-6D2C-4955-A6F2-F05F2676CC8B}"/>
    <cellStyle name="Normal 9 6 3 2 2 2 3 2" xfId="12338" xr:uid="{55BCC9A5-74F0-46FD-9A0E-1F06121F2E8E}"/>
    <cellStyle name="Normal 9 6 3 2 2 2 3 3" xfId="8233" xr:uid="{4A074EF8-4EE9-432B-B16B-2EB9A476176A}"/>
    <cellStyle name="Normal 9 6 3 2 2 2 4" xfId="2073" xr:uid="{301DBDCC-2584-4A9B-B525-13F3E7851A3D}"/>
    <cellStyle name="Normal 9 6 3 2 2 2 4 2" xfId="10285" xr:uid="{3521358C-5537-4A41-A370-9371CC702502}"/>
    <cellStyle name="Normal 9 6 3 2 2 2 4 3" xfId="6180" xr:uid="{AD0955CF-6624-4A16-A3CA-C4B4C6937A25}"/>
    <cellStyle name="Normal 9 6 3 2 2 2 5" xfId="9259" xr:uid="{DBB49D17-71E0-44A6-B336-2B6629191394}"/>
    <cellStyle name="Normal 9 6 3 2 2 2 6" xfId="5154" xr:uid="{ECC2069A-2E59-4D7E-B508-21F4DD9B9931}"/>
    <cellStyle name="Normal 9 6 3 2 2 3" xfId="2619" xr:uid="{5F1E1A10-E2DB-421A-A973-1C3B9BCC8F25}"/>
    <cellStyle name="Normal 9 6 3 2 2 3 2" xfId="10831" xr:uid="{D198CFE9-5353-40C0-9CE1-FA346B3A62F3}"/>
    <cellStyle name="Normal 9 6 3 2 2 3 3" xfId="6726" xr:uid="{1B8F28CA-4A6B-4EC1-B59A-204CACCA9276}"/>
    <cellStyle name="Normal 9 6 3 2 2 4" xfId="3645" xr:uid="{5CDFA22E-AD5E-4BD9-B5FE-62083F5EAB05}"/>
    <cellStyle name="Normal 9 6 3 2 2 4 2" xfId="11857" xr:uid="{F16DE8AB-B3F8-4728-AC65-3747914E4521}"/>
    <cellStyle name="Normal 9 6 3 2 2 4 3" xfId="7752" xr:uid="{856471BA-5F9D-400B-8312-7250F834870D}"/>
    <cellStyle name="Normal 9 6 3 2 2 5" xfId="1592" xr:uid="{20722B59-CDDD-4C8B-A5DA-1F542BE3C9A9}"/>
    <cellStyle name="Normal 9 6 3 2 2 5 2" xfId="9804" xr:uid="{89D9E86F-52F0-415C-AB86-B57ECEDDAFF0}"/>
    <cellStyle name="Normal 9 6 3 2 2 5 3" xfId="5699" xr:uid="{BB73F2A6-180B-4546-97F6-A6562AF60918}"/>
    <cellStyle name="Normal 9 6 3 2 2 6" xfId="8778" xr:uid="{2234BBCB-BBEB-4620-B460-82456410DE53}"/>
    <cellStyle name="Normal 9 6 3 2 2 7" xfId="4673" xr:uid="{80DC8F33-6E34-4E9C-8807-F523B8969681}"/>
    <cellStyle name="Normal 9 6 3 2 3" xfId="804" xr:uid="{12B014EF-CDD1-4049-ACF6-579064E50EB8}"/>
    <cellStyle name="Normal 9 6 3 2 3 2" xfId="2858" xr:uid="{73ADDE38-0958-4702-A9A2-9E2E454DBBC4}"/>
    <cellStyle name="Normal 9 6 3 2 3 2 2" xfId="11070" xr:uid="{235065EE-9F73-4344-BD85-F75CFDADBF60}"/>
    <cellStyle name="Normal 9 6 3 2 3 2 3" xfId="6965" xr:uid="{6E2AF745-F985-4A90-8039-700C83FF4238}"/>
    <cellStyle name="Normal 9 6 3 2 3 3" xfId="3884" xr:uid="{E7BC0F05-2871-491D-8E9F-FBED1C4A1579}"/>
    <cellStyle name="Normal 9 6 3 2 3 3 2" xfId="12096" xr:uid="{A5DB78CC-8594-4AE2-8356-E35D62E9076E}"/>
    <cellStyle name="Normal 9 6 3 2 3 3 3" xfId="7991" xr:uid="{A675F7EB-7123-482F-8E38-2B18D84A4CDC}"/>
    <cellStyle name="Normal 9 6 3 2 3 4" xfId="1831" xr:uid="{345EAFD5-32E0-4779-8DE8-7F4856D39DEC}"/>
    <cellStyle name="Normal 9 6 3 2 3 4 2" xfId="10043" xr:uid="{69AA8C2A-8020-4C58-B082-8EA50EB21A9C}"/>
    <cellStyle name="Normal 9 6 3 2 3 4 3" xfId="5938" xr:uid="{863CBA32-583C-429D-A784-3F884E792375}"/>
    <cellStyle name="Normal 9 6 3 2 3 5" xfId="9017" xr:uid="{B4674992-40DE-4BB7-85FC-5D8C3C60D9BA}"/>
    <cellStyle name="Normal 9 6 3 2 3 6" xfId="4912" xr:uid="{E940415E-8210-4240-823E-82D84E04A9E3}"/>
    <cellStyle name="Normal 9 6 3 2 4" xfId="2377" xr:uid="{8482EC7E-5B6C-46D6-8A47-9616245D5A24}"/>
    <cellStyle name="Normal 9 6 3 2 4 2" xfId="10589" xr:uid="{C6C0FB25-504C-428C-A202-69A30C259A76}"/>
    <cellStyle name="Normal 9 6 3 2 4 3" xfId="6484" xr:uid="{197EF3DC-F2D3-47D1-9CE9-0FD47D9AF649}"/>
    <cellStyle name="Normal 9 6 3 2 5" xfId="3403" xr:uid="{0EBC1127-7B28-4E11-9D81-D09A9B5FA638}"/>
    <cellStyle name="Normal 9 6 3 2 5 2" xfId="11615" xr:uid="{3E0FCDFB-D61F-481E-B044-937695AF9A78}"/>
    <cellStyle name="Normal 9 6 3 2 5 3" xfId="7510" xr:uid="{2AB219F8-F618-450A-9FF9-A49E5ECB2C57}"/>
    <cellStyle name="Normal 9 6 3 2 6" xfId="1350" xr:uid="{931FD9C8-B424-4750-9EC7-0D268FA936F7}"/>
    <cellStyle name="Normal 9 6 3 2 6 2" xfId="9562" xr:uid="{E9C367B8-6A3B-446C-878D-EF02A90A8B11}"/>
    <cellStyle name="Normal 9 6 3 2 6 3" xfId="5457" xr:uid="{3E6615FD-6A72-4124-9C5D-2330D85E313D}"/>
    <cellStyle name="Normal 9 6 3 2 7" xfId="8536" xr:uid="{056F2456-2309-40E9-BFA9-CD699479306E}"/>
    <cellStyle name="Normal 9 6 3 2 8" xfId="4431" xr:uid="{63182CDA-C676-4487-87DF-73A4A442F790}"/>
    <cellStyle name="Normal 9 6 3 3" xfId="506" xr:uid="{A6DF15CE-62E4-42ED-9F2E-4A5FFD0D6058}"/>
    <cellStyle name="Normal 9 6 3 3 2" xfId="989" xr:uid="{6F3229B3-04EB-458C-B00E-B215916A52CD}"/>
    <cellStyle name="Normal 9 6 3 3 2 2" xfId="3043" xr:uid="{1794B84F-9476-480F-BA90-1BF89F2E53E5}"/>
    <cellStyle name="Normal 9 6 3 3 2 2 2" xfId="11255" xr:uid="{739D75A3-9FBB-4828-A998-5D560B16964E}"/>
    <cellStyle name="Normal 9 6 3 3 2 2 3" xfId="7150" xr:uid="{DE26E205-34FF-4F9A-94A7-4C6C2EA6475C}"/>
    <cellStyle name="Normal 9 6 3 3 2 3" xfId="4069" xr:uid="{35FB5738-118E-4724-A3FE-C45016F63491}"/>
    <cellStyle name="Normal 9 6 3 3 2 3 2" xfId="12281" xr:uid="{E27DC111-11E3-4623-9AD7-8FA394CCC8E2}"/>
    <cellStyle name="Normal 9 6 3 3 2 3 3" xfId="8176" xr:uid="{61A577ED-8FDE-4A42-A4A6-6F9EC9405CDD}"/>
    <cellStyle name="Normal 9 6 3 3 2 4" xfId="2016" xr:uid="{131DC0EB-FB38-4B3E-AFE6-B3C3000361F0}"/>
    <cellStyle name="Normal 9 6 3 3 2 4 2" xfId="10228" xr:uid="{B160E678-5764-4B9F-BE72-51D2D773704E}"/>
    <cellStyle name="Normal 9 6 3 3 2 4 3" xfId="6123" xr:uid="{380FE37F-62F5-4B89-98DF-9C6ACFE156DB}"/>
    <cellStyle name="Normal 9 6 3 3 2 5" xfId="9202" xr:uid="{8A36F437-D6A0-43F7-83E6-7B96E354F55E}"/>
    <cellStyle name="Normal 9 6 3 3 2 6" xfId="5097" xr:uid="{A02BD874-D815-43AF-B01A-1F4DB65B81D1}"/>
    <cellStyle name="Normal 9 6 3 3 3" xfId="2562" xr:uid="{85E526DA-044B-40F6-B55A-F726D397DBCF}"/>
    <cellStyle name="Normal 9 6 3 3 3 2" xfId="10774" xr:uid="{9C7F5C82-EAA2-468B-A9EA-9A6BDDFCC2B1}"/>
    <cellStyle name="Normal 9 6 3 3 3 3" xfId="6669" xr:uid="{86747D1B-6FC7-4232-8A61-5AFE4480F7F6}"/>
    <cellStyle name="Normal 9 6 3 3 4" xfId="3588" xr:uid="{BC22C92F-AA1E-45D1-B405-2CD6052BEE15}"/>
    <cellStyle name="Normal 9 6 3 3 4 2" xfId="11800" xr:uid="{681F08EA-2E17-43DC-A790-547D5A38C1FB}"/>
    <cellStyle name="Normal 9 6 3 3 4 3" xfId="7695" xr:uid="{62ABB9F1-EA0F-42F1-8DA4-23A308020109}"/>
    <cellStyle name="Normal 9 6 3 3 5" xfId="1535" xr:uid="{173E97CD-24D5-4A05-AFEA-2FD17E2DF3BF}"/>
    <cellStyle name="Normal 9 6 3 3 5 2" xfId="9747" xr:uid="{46C81423-A218-42C7-8D30-0093C6DA71F4}"/>
    <cellStyle name="Normal 9 6 3 3 5 3" xfId="5642" xr:uid="{DD208AA5-5729-4185-A3DB-5B6AABFAFFC2}"/>
    <cellStyle name="Normal 9 6 3 3 6" xfId="8721" xr:uid="{85198739-3074-4F20-93AC-AE8E1113AB44}"/>
    <cellStyle name="Normal 9 6 3 3 7" xfId="4616" xr:uid="{1DA1A84D-E52C-4C92-9932-3CD58B2535E5}"/>
    <cellStyle name="Normal 9 6 3 4" xfId="260" xr:uid="{6E11239F-6297-4656-B703-3358B49BEF49}"/>
    <cellStyle name="Normal 9 6 3 4 2" xfId="2319" xr:uid="{FC7887EB-F7D8-49F6-9E0C-97DDFBB414C1}"/>
    <cellStyle name="Normal 9 6 3 4 2 2" xfId="10531" xr:uid="{F2336BE3-A313-4ABC-843D-929CA71C329C}"/>
    <cellStyle name="Normal 9 6 3 4 2 3" xfId="6426" xr:uid="{9029ABCD-B6CC-467D-BDC0-FE7C21E2CA5B}"/>
    <cellStyle name="Normal 9 6 3 4 3" xfId="3345" xr:uid="{DEB98E53-BBA4-415D-8E16-A825238C0913}"/>
    <cellStyle name="Normal 9 6 3 4 3 2" xfId="11557" xr:uid="{ABC553F3-86F7-4F79-9C66-CB409C968541}"/>
    <cellStyle name="Normal 9 6 3 4 3 3" xfId="7452" xr:uid="{25A39F05-E3D8-4A30-9765-1321C7B5598D}"/>
    <cellStyle name="Normal 9 6 3 4 4" xfId="1292" xr:uid="{6F04DB8E-AE76-482D-96FD-38D0B0A22957}"/>
    <cellStyle name="Normal 9 6 3 4 4 2" xfId="9504" xr:uid="{DC6F1D70-6CA2-405C-8446-1CA00A9F6952}"/>
    <cellStyle name="Normal 9 6 3 4 4 3" xfId="5399" xr:uid="{F8295AB9-40A2-4F8C-8322-46079179423A}"/>
    <cellStyle name="Normal 9 6 3 4 5" xfId="8478" xr:uid="{B327C64C-5335-411D-8554-94C0A18FC8B2}"/>
    <cellStyle name="Normal 9 6 3 4 6" xfId="4373" xr:uid="{84DB2043-290C-483C-BF76-96BF4633B519}"/>
    <cellStyle name="Normal 9 6 3 5" xfId="746" xr:uid="{29E9E811-9737-4BF2-AD08-2D225DA43987}"/>
    <cellStyle name="Normal 9 6 3 5 2" xfId="2800" xr:uid="{35015D3E-C7D6-4DC4-A24B-59380E58F718}"/>
    <cellStyle name="Normal 9 6 3 5 2 2" xfId="11012" xr:uid="{51726428-BD7F-4551-8FBA-93713B805948}"/>
    <cellStyle name="Normal 9 6 3 5 2 3" xfId="6907" xr:uid="{922F05A3-DB9C-4C4F-A827-430F7CD38CF7}"/>
    <cellStyle name="Normal 9 6 3 5 3" xfId="3826" xr:uid="{9D312ABE-A5C7-452D-811C-26C0D5A40AE2}"/>
    <cellStyle name="Normal 9 6 3 5 3 2" xfId="12038" xr:uid="{05084EAC-D2EE-4A26-99D2-B8BAB72A15EE}"/>
    <cellStyle name="Normal 9 6 3 5 3 3" xfId="7933" xr:uid="{7764CD6F-A875-4A37-A250-5213B4AF6BEF}"/>
    <cellStyle name="Normal 9 6 3 5 4" xfId="1773" xr:uid="{A8849588-4201-41BB-BF00-987A575BA7A9}"/>
    <cellStyle name="Normal 9 6 3 5 4 2" xfId="9985" xr:uid="{9C9A7710-A223-4679-929E-31A456BDD4F5}"/>
    <cellStyle name="Normal 9 6 3 5 4 3" xfId="5880" xr:uid="{63B3F69A-3C9B-4F0A-BD66-31FF3F902926}"/>
    <cellStyle name="Normal 9 6 3 5 5" xfId="8959" xr:uid="{C056D1F5-0BE4-45BC-AF09-45C9A379AACC}"/>
    <cellStyle name="Normal 9 6 3 5 6" xfId="4854" xr:uid="{0BD815B0-7EF1-41DF-A666-3C937B288C7F}"/>
    <cellStyle name="Normal 9 6 3 6" xfId="2262" xr:uid="{31EEB6AA-F6E7-4983-8C2D-08B0FDBCDB66}"/>
    <cellStyle name="Normal 9 6 3 6 2" xfId="10474" xr:uid="{1666B3BA-95B1-4262-8D1B-DB74DF50EA2B}"/>
    <cellStyle name="Normal 9 6 3 6 3" xfId="6369" xr:uid="{E25B54A9-073A-4BE6-8F76-D80D7E1CF831}"/>
    <cellStyle name="Normal 9 6 3 7" xfId="3288" xr:uid="{65E10304-77F5-49B8-89F2-C1FAFC7CB081}"/>
    <cellStyle name="Normal 9 6 3 7 2" xfId="11500" xr:uid="{1F95C5E0-A93B-497C-8621-011846417D03}"/>
    <cellStyle name="Normal 9 6 3 7 3" xfId="7395" xr:uid="{C1A10FD5-3818-47E7-B990-7EC03D457FD8}"/>
    <cellStyle name="Normal 9 6 3 8" xfId="1235" xr:uid="{5E786F97-27D1-4789-AFD0-FCE0F177B900}"/>
    <cellStyle name="Normal 9 6 3 8 2" xfId="9447" xr:uid="{BF7A560B-F3EF-4464-AE9A-8BAE6CA1310B}"/>
    <cellStyle name="Normal 9 6 3 8 3" xfId="5342" xr:uid="{4183DF26-E7FA-4181-95AC-6AEADEF9088E}"/>
    <cellStyle name="Normal 9 6 3 9" xfId="8421" xr:uid="{C2119783-A5DD-430E-9E6A-9FEE2C278E07}"/>
    <cellStyle name="Normal 9 6 4" xfId="339" xr:uid="{4814CA9F-43CA-46E6-A419-8525EA4FA080}"/>
    <cellStyle name="Normal 9 6 4 2" xfId="584" xr:uid="{43BB8E50-D11D-419F-81EF-F923EA708D21}"/>
    <cellStyle name="Normal 9 6 4 2 2" xfId="1067" xr:uid="{40E4A8CE-4616-4072-84DE-A9393287D315}"/>
    <cellStyle name="Normal 9 6 4 2 2 2" xfId="3121" xr:uid="{15F552E4-A51D-4E35-8302-419FDED0F1A9}"/>
    <cellStyle name="Normal 9 6 4 2 2 2 2" xfId="11333" xr:uid="{9026C74A-767C-449C-83DA-91B0847236CA}"/>
    <cellStyle name="Normal 9 6 4 2 2 2 3" xfId="7228" xr:uid="{F2ADCF1B-8301-4320-AA3A-6999EBE786A4}"/>
    <cellStyle name="Normal 9 6 4 2 2 3" xfId="4147" xr:uid="{7AA8C6E9-5395-4B22-81A5-38D6064D8C45}"/>
    <cellStyle name="Normal 9 6 4 2 2 3 2" xfId="12359" xr:uid="{A73CCB8B-01A2-4B2D-A9AA-DF648377EFE0}"/>
    <cellStyle name="Normal 9 6 4 2 2 3 3" xfId="8254" xr:uid="{77493443-0A3E-420C-BADB-CA29E5E3BA2D}"/>
    <cellStyle name="Normal 9 6 4 2 2 4" xfId="2094" xr:uid="{7A39AB39-2B41-4346-A2B4-20780A3E44D4}"/>
    <cellStyle name="Normal 9 6 4 2 2 4 2" xfId="10306" xr:uid="{C23B312B-2F39-4768-BC29-35FF96B92550}"/>
    <cellStyle name="Normal 9 6 4 2 2 4 3" xfId="6201" xr:uid="{8381E75B-A7F3-4FDB-A2DB-CEFFEFDC9463}"/>
    <cellStyle name="Normal 9 6 4 2 2 5" xfId="9280" xr:uid="{AC035624-EDD8-4E3C-87EB-B5992ACB6928}"/>
    <cellStyle name="Normal 9 6 4 2 2 6" xfId="5175" xr:uid="{9DB308E0-386F-46FA-8F64-999B3F3BB9AC}"/>
    <cellStyle name="Normal 9 6 4 2 3" xfId="2640" xr:uid="{B6558E6B-9894-400A-AA86-7E1C0F392807}"/>
    <cellStyle name="Normal 9 6 4 2 3 2" xfId="10852" xr:uid="{9A8A6578-86AF-4631-8934-74A898C7C601}"/>
    <cellStyle name="Normal 9 6 4 2 3 3" xfId="6747" xr:uid="{B87F246F-18B3-4566-B81C-DE0AB003A388}"/>
    <cellStyle name="Normal 9 6 4 2 4" xfId="3666" xr:uid="{DD51A266-9575-41BF-A46E-FBED25C3C77D}"/>
    <cellStyle name="Normal 9 6 4 2 4 2" xfId="11878" xr:uid="{B36CEAFB-9225-484B-8378-3218D0D7F7B8}"/>
    <cellStyle name="Normal 9 6 4 2 4 3" xfId="7773" xr:uid="{96924788-7470-4514-848E-49813A8E82CB}"/>
    <cellStyle name="Normal 9 6 4 2 5" xfId="1613" xr:uid="{7984666F-82F9-453D-97E5-5387E63BB16B}"/>
    <cellStyle name="Normal 9 6 4 2 5 2" xfId="9825" xr:uid="{EEE23E79-919A-4302-A0F8-08257C6DE62C}"/>
    <cellStyle name="Normal 9 6 4 2 5 3" xfId="5720" xr:uid="{68B5210D-5E66-4BDC-B1E4-2068DF33B73C}"/>
    <cellStyle name="Normal 9 6 4 2 6" xfId="8799" xr:uid="{1E2B4027-579B-4B62-8493-2A7AE0744EA4}"/>
    <cellStyle name="Normal 9 6 4 2 7" xfId="4694" xr:uid="{7E73915D-7429-4759-B6C3-A54911AA894A}"/>
    <cellStyle name="Normal 9 6 4 3" xfId="825" xr:uid="{C7A059F8-CDB8-47CD-B1B8-BA5159311B06}"/>
    <cellStyle name="Normal 9 6 4 3 2" xfId="2879" xr:uid="{946057E9-F03E-4C4E-94A6-BAC0810B767C}"/>
    <cellStyle name="Normal 9 6 4 3 2 2" xfId="11091" xr:uid="{E9590B21-ACFE-4602-90D9-2BB1731CE6A5}"/>
    <cellStyle name="Normal 9 6 4 3 2 3" xfId="6986" xr:uid="{CBDDD128-DDF2-492B-94F6-82FDED74F5B9}"/>
    <cellStyle name="Normal 9 6 4 3 3" xfId="3905" xr:uid="{5FE4461F-405E-4B63-BC16-03B086CDE1E0}"/>
    <cellStyle name="Normal 9 6 4 3 3 2" xfId="12117" xr:uid="{585FBB4C-B858-4A68-984C-181864D85A9C}"/>
    <cellStyle name="Normal 9 6 4 3 3 3" xfId="8012" xr:uid="{850B0A6C-396C-410D-8546-1DD147CE670E}"/>
    <cellStyle name="Normal 9 6 4 3 4" xfId="1852" xr:uid="{36A68B36-0CE1-45E6-9F8A-4BB060CC9066}"/>
    <cellStyle name="Normal 9 6 4 3 4 2" xfId="10064" xr:uid="{8945F9DC-E879-4F34-9424-1B9AF09914F5}"/>
    <cellStyle name="Normal 9 6 4 3 4 3" xfId="5959" xr:uid="{1F1F5FDC-B85E-4AE3-B68F-926B1CB71FCD}"/>
    <cellStyle name="Normal 9 6 4 3 5" xfId="9038" xr:uid="{3F98AB3C-5282-4FFE-BDEF-03334553DA5C}"/>
    <cellStyle name="Normal 9 6 4 3 6" xfId="4933" xr:uid="{15F195F5-CC4B-4F90-92D4-0F7BF2112C55}"/>
    <cellStyle name="Normal 9 6 4 4" xfId="2398" xr:uid="{A48FE6F8-4133-4C8E-A928-2CDD7A4923EA}"/>
    <cellStyle name="Normal 9 6 4 4 2" xfId="10610" xr:uid="{66DC6DCC-0E53-4B31-B8BC-8C91047F6F51}"/>
    <cellStyle name="Normal 9 6 4 4 3" xfId="6505" xr:uid="{E37BC5F1-3E4E-48E0-980B-1E3407A818FA}"/>
    <cellStyle name="Normal 9 6 4 5" xfId="3424" xr:uid="{4A62B9BB-5DB7-4CE6-95FD-FCE4AB607AC7}"/>
    <cellStyle name="Normal 9 6 4 5 2" xfId="11636" xr:uid="{39BC6AC9-D988-4BF4-8BEB-41F8D0D4A8E0}"/>
    <cellStyle name="Normal 9 6 4 5 3" xfId="7531" xr:uid="{33751A1A-7720-4201-A736-DA4E9FDEAB04}"/>
    <cellStyle name="Normal 9 6 4 6" xfId="1371" xr:uid="{D3E6E8E6-A22B-4D5E-9A35-C992FD4A2A77}"/>
    <cellStyle name="Normal 9 6 4 6 2" xfId="9583" xr:uid="{BB1BD416-4845-4C5E-9A8C-77F9C8CC2BD2}"/>
    <cellStyle name="Normal 9 6 4 6 3" xfId="5478" xr:uid="{8457444A-1BF5-4418-8A55-BDE7A6688B2C}"/>
    <cellStyle name="Normal 9 6 4 7" xfId="8557" xr:uid="{73F81A1E-7A3B-4B14-8917-481D6724C0A6}"/>
    <cellStyle name="Normal 9 6 4 8" xfId="4452" xr:uid="{26F4A7A1-190A-48AE-99A5-A973484E5166}"/>
    <cellStyle name="Normal 9 6 5" xfId="382" xr:uid="{77D6CE4D-69DB-4BAF-8943-F322AD055AD3}"/>
    <cellStyle name="Normal 9 6 5 2" xfId="625" xr:uid="{C7865795-5B6C-4DE9-9F12-77CD972469E2}"/>
    <cellStyle name="Normal 9 6 5 2 2" xfId="1108" xr:uid="{A39E00BF-01F1-45E9-ACCD-C7378EE4F1D0}"/>
    <cellStyle name="Normal 9 6 5 2 2 2" xfId="3162" xr:uid="{EF13D3E0-38D5-4096-B68D-C3F92217B8DB}"/>
    <cellStyle name="Normal 9 6 5 2 2 2 2" xfId="11374" xr:uid="{61A7F6EE-1BFB-4DAA-9126-D963A188803B}"/>
    <cellStyle name="Normal 9 6 5 2 2 2 3" xfId="7269" xr:uid="{69FD94A4-746D-46F8-985D-843449DD2C03}"/>
    <cellStyle name="Normal 9 6 5 2 2 3" xfId="4188" xr:uid="{70977A60-CB61-4E79-B9B7-98169777F586}"/>
    <cellStyle name="Normal 9 6 5 2 2 3 2" xfId="12400" xr:uid="{A4A458E5-71A0-49FA-9916-05890217F500}"/>
    <cellStyle name="Normal 9 6 5 2 2 3 3" xfId="8295" xr:uid="{B2F42A9E-CE61-4DA8-BD09-C72982589478}"/>
    <cellStyle name="Normal 9 6 5 2 2 4" xfId="2135" xr:uid="{4847EFE0-48A5-4BCB-BD67-71C0F4DB4FA4}"/>
    <cellStyle name="Normal 9 6 5 2 2 4 2" xfId="10347" xr:uid="{11AE6A8D-491C-42E3-BBED-CABD304ECAE0}"/>
    <cellStyle name="Normal 9 6 5 2 2 4 3" xfId="6242" xr:uid="{7F5F3217-FF73-42EF-B708-5A2004543728}"/>
    <cellStyle name="Normal 9 6 5 2 2 5" xfId="9321" xr:uid="{9742E99C-BE1F-496F-800B-6FA5596CE474}"/>
    <cellStyle name="Normal 9 6 5 2 2 6" xfId="5216" xr:uid="{472AD7B2-42B4-4DC5-AACA-F910F175D8D8}"/>
    <cellStyle name="Normal 9 6 5 2 3" xfId="2681" xr:uid="{33CC7348-A466-47CE-AAB5-C3793E03E676}"/>
    <cellStyle name="Normal 9 6 5 2 3 2" xfId="10893" xr:uid="{0F9B279E-FA5D-4CC3-B3ED-2233F007C6B7}"/>
    <cellStyle name="Normal 9 6 5 2 3 3" xfId="6788" xr:uid="{FA5E26C1-04EC-4D6E-8FCB-B98858004BB6}"/>
    <cellStyle name="Normal 9 6 5 2 4" xfId="3707" xr:uid="{0A62DDE0-5A26-4514-930D-F3167F068116}"/>
    <cellStyle name="Normal 9 6 5 2 4 2" xfId="11919" xr:uid="{CD3D3C8C-63FC-4B0B-A2DA-37B1C29EBA88}"/>
    <cellStyle name="Normal 9 6 5 2 4 3" xfId="7814" xr:uid="{367883CB-07C5-45FC-92AE-4E78A393A796}"/>
    <cellStyle name="Normal 9 6 5 2 5" xfId="1654" xr:uid="{612FD84D-5C1E-4C76-8533-A25FBC832485}"/>
    <cellStyle name="Normal 9 6 5 2 5 2" xfId="9866" xr:uid="{74C378CA-BBA6-47C5-8C78-34F1F379FA20}"/>
    <cellStyle name="Normal 9 6 5 2 5 3" xfId="5761" xr:uid="{79F613A3-6E48-4956-9466-371B2BD53D8A}"/>
    <cellStyle name="Normal 9 6 5 2 6" xfId="8840" xr:uid="{F8DC27DC-7640-423E-A0F9-6AB854EBC42B}"/>
    <cellStyle name="Normal 9 6 5 2 7" xfId="4735" xr:uid="{67C31D42-B4C7-49D6-9B43-0D1ADEF56583}"/>
    <cellStyle name="Normal 9 6 5 3" xfId="866" xr:uid="{5FADD27A-9877-4FD8-9A5B-D2379703B27B}"/>
    <cellStyle name="Normal 9 6 5 3 2" xfId="2920" xr:uid="{1D2AFED4-A1AB-462B-9202-97916AE154B8}"/>
    <cellStyle name="Normal 9 6 5 3 2 2" xfId="11132" xr:uid="{AB78865E-6F96-4CF1-93B7-1E4495D01C8D}"/>
    <cellStyle name="Normal 9 6 5 3 2 3" xfId="7027" xr:uid="{5D320077-659B-4950-928F-C65878F22921}"/>
    <cellStyle name="Normal 9 6 5 3 3" xfId="3946" xr:uid="{6C155F31-EDB1-45DE-9A55-6D8596F17E51}"/>
    <cellStyle name="Normal 9 6 5 3 3 2" xfId="12158" xr:uid="{FF96F30A-96F2-4318-BD49-49974B6CAB5C}"/>
    <cellStyle name="Normal 9 6 5 3 3 3" xfId="8053" xr:uid="{FC9BB425-D43E-4AAE-B74E-056FFFC088E3}"/>
    <cellStyle name="Normal 9 6 5 3 4" xfId="1893" xr:uid="{46AF895D-62EC-4835-A801-EAF094A2EB8D}"/>
    <cellStyle name="Normal 9 6 5 3 4 2" xfId="10105" xr:uid="{FBE8C50E-C640-4598-BF67-30957182BA46}"/>
    <cellStyle name="Normal 9 6 5 3 4 3" xfId="6000" xr:uid="{090C33F5-7C29-4FEE-8007-11348C84D4DF}"/>
    <cellStyle name="Normal 9 6 5 3 5" xfId="9079" xr:uid="{785618B5-97DF-4964-8D36-0FD514DA4989}"/>
    <cellStyle name="Normal 9 6 5 3 6" xfId="4974" xr:uid="{DE238DEE-2C38-4C25-B42C-D7F3F6AB0687}"/>
    <cellStyle name="Normal 9 6 5 4" xfId="2439" xr:uid="{7D03F9E8-F858-49CF-A7DD-C877B0D756E8}"/>
    <cellStyle name="Normal 9 6 5 4 2" xfId="10651" xr:uid="{C75E448D-F3A8-4D1E-93B9-1C7E21477557}"/>
    <cellStyle name="Normal 9 6 5 4 3" xfId="6546" xr:uid="{760D1CA8-F53A-4E9C-A6E2-A7F96FF37FAD}"/>
    <cellStyle name="Normal 9 6 5 5" xfId="3465" xr:uid="{C5B5C758-4823-47A4-BD91-989D0D441E78}"/>
    <cellStyle name="Normal 9 6 5 5 2" xfId="11677" xr:uid="{3540508C-6EC7-4D9F-A2A3-AB8D2C80208B}"/>
    <cellStyle name="Normal 9 6 5 5 3" xfId="7572" xr:uid="{CEEF8858-863A-413B-BEEA-9F1AF7E3BCA5}"/>
    <cellStyle name="Normal 9 6 5 6" xfId="1412" xr:uid="{569B6199-12F1-4262-93C9-AE672D5CE0F4}"/>
    <cellStyle name="Normal 9 6 5 6 2" xfId="9624" xr:uid="{6E4D5383-BF54-4A73-BEE0-3D36BA634318}"/>
    <cellStyle name="Normal 9 6 5 6 3" xfId="5519" xr:uid="{E8F920A1-DA29-47E2-823E-B0134FD1DB62}"/>
    <cellStyle name="Normal 9 6 5 7" xfId="8598" xr:uid="{598DCC8B-A8FF-446F-A8A2-876013FB395D}"/>
    <cellStyle name="Normal 9 6 5 8" xfId="4493" xr:uid="{5CF5D815-E005-4DA9-B047-92534F5BC198}"/>
    <cellStyle name="Normal 9 6 6" xfId="423" xr:uid="{F9672BFD-1DC9-4AB7-889F-9681B829710F}"/>
    <cellStyle name="Normal 9 6 6 2" xfId="666" xr:uid="{9E7554D7-3D80-4F08-8B51-A6F8850E854F}"/>
    <cellStyle name="Normal 9 6 6 2 2" xfId="1149" xr:uid="{30D9BE8A-18E0-401F-ADE4-D7D91849C8A4}"/>
    <cellStyle name="Normal 9 6 6 2 2 2" xfId="3203" xr:uid="{AC5D6224-772D-4040-957C-6D3D1CB1FE36}"/>
    <cellStyle name="Normal 9 6 6 2 2 2 2" xfId="11415" xr:uid="{5F5F1C8F-E192-4791-A24F-A1ACC1B0531F}"/>
    <cellStyle name="Normal 9 6 6 2 2 2 3" xfId="7310" xr:uid="{4D7599FD-2584-4440-8565-00B37FB79164}"/>
    <cellStyle name="Normal 9 6 6 2 2 3" xfId="4229" xr:uid="{78067BFC-3D89-40AB-B75B-401F7CF0D385}"/>
    <cellStyle name="Normal 9 6 6 2 2 3 2" xfId="12441" xr:uid="{36D16D32-BA86-4C98-85B9-BFF0A754A7B6}"/>
    <cellStyle name="Normal 9 6 6 2 2 3 3" xfId="8336" xr:uid="{7796D9F1-4D1B-4C7D-BA3C-3E118F6CC8C2}"/>
    <cellStyle name="Normal 9 6 6 2 2 4" xfId="2176" xr:uid="{7137D9CF-500A-4B3A-A860-1ED929A7548A}"/>
    <cellStyle name="Normal 9 6 6 2 2 4 2" xfId="10388" xr:uid="{5FFD8784-9303-4007-BD20-65E8D3E4A342}"/>
    <cellStyle name="Normal 9 6 6 2 2 4 3" xfId="6283" xr:uid="{0B3480E5-50D5-4365-B8F0-3EA68372A7E5}"/>
    <cellStyle name="Normal 9 6 6 2 2 5" xfId="9362" xr:uid="{B59A43B9-A6B7-41AD-885D-B9606E1BE63C}"/>
    <cellStyle name="Normal 9 6 6 2 2 6" xfId="5257" xr:uid="{36CB36B9-E9AB-479D-B218-6207D5EFDA2C}"/>
    <cellStyle name="Normal 9 6 6 2 3" xfId="2722" xr:uid="{037F6A7E-7F94-4C9F-A551-574D0779AB01}"/>
    <cellStyle name="Normal 9 6 6 2 3 2" xfId="10934" xr:uid="{9CCB0036-E0FC-47C5-802B-41E2E75D53BF}"/>
    <cellStyle name="Normal 9 6 6 2 3 3" xfId="6829" xr:uid="{1C65C4DE-47A6-4BB7-8624-7AF3B0CDCE10}"/>
    <cellStyle name="Normal 9 6 6 2 4" xfId="3748" xr:uid="{7BCC1DE0-669D-4A07-AC3C-FEB2BF16F79E}"/>
    <cellStyle name="Normal 9 6 6 2 4 2" xfId="11960" xr:uid="{6A0704E4-8309-4227-A5E5-2E7AB2A9D81A}"/>
    <cellStyle name="Normal 9 6 6 2 4 3" xfId="7855" xr:uid="{B73F8C45-C02D-4A73-A18F-D50DCA94D165}"/>
    <cellStyle name="Normal 9 6 6 2 5" xfId="1695" xr:uid="{E2D60878-8087-4551-A228-75E2616437C9}"/>
    <cellStyle name="Normal 9 6 6 2 5 2" xfId="9907" xr:uid="{2EB7A1F8-C76B-49E9-89C4-946178C42305}"/>
    <cellStyle name="Normal 9 6 6 2 5 3" xfId="5802" xr:uid="{640A37C8-72F4-4C93-BBF7-EA89C6C227C3}"/>
    <cellStyle name="Normal 9 6 6 2 6" xfId="8881" xr:uid="{2CBCB1E8-BE22-439F-BDBB-36114CB0B42D}"/>
    <cellStyle name="Normal 9 6 6 2 7" xfId="4776" xr:uid="{8E29094E-5FA5-464A-8C8E-6F9D9141A35A}"/>
    <cellStyle name="Normal 9 6 6 3" xfId="907" xr:uid="{8A2CFBC7-317B-4BF2-A46D-BEEBD98E48D3}"/>
    <cellStyle name="Normal 9 6 6 3 2" xfId="2961" xr:uid="{5FAD3FB9-FB92-47F3-AE62-51EA080C78AD}"/>
    <cellStyle name="Normal 9 6 6 3 2 2" xfId="11173" xr:uid="{6D7014DF-E4D4-442C-BF49-017953C89521}"/>
    <cellStyle name="Normal 9 6 6 3 2 3" xfId="7068" xr:uid="{F7809401-D298-4C79-B085-A741C9127631}"/>
    <cellStyle name="Normal 9 6 6 3 3" xfId="3987" xr:uid="{96F8263D-A82C-4120-B9E4-D02D5AF952DA}"/>
    <cellStyle name="Normal 9 6 6 3 3 2" xfId="12199" xr:uid="{81B1D75B-2A19-459B-97A0-7AD440D1ED89}"/>
    <cellStyle name="Normal 9 6 6 3 3 3" xfId="8094" xr:uid="{7E00B4E2-D56B-4BEC-99B5-FD82D5A7BC27}"/>
    <cellStyle name="Normal 9 6 6 3 4" xfId="1934" xr:uid="{86936E6F-125F-4FC2-A96E-EFC012212B86}"/>
    <cellStyle name="Normal 9 6 6 3 4 2" xfId="10146" xr:uid="{6B4CB24C-5296-48C2-B73D-F0EE2C164046}"/>
    <cellStyle name="Normal 9 6 6 3 4 3" xfId="6041" xr:uid="{13F2ADAE-8D31-4841-8E8D-AB07D9D410A4}"/>
    <cellStyle name="Normal 9 6 6 3 5" xfId="9120" xr:uid="{2F4CE0A4-91C0-40A3-BB25-93E11A0C535C}"/>
    <cellStyle name="Normal 9 6 6 3 6" xfId="5015" xr:uid="{E8202EDD-BAF7-4DA3-BAE8-178AFADF3947}"/>
    <cellStyle name="Normal 9 6 6 4" xfId="2480" xr:uid="{73B12551-BCF0-45BC-A623-578ABBF9C6D4}"/>
    <cellStyle name="Normal 9 6 6 4 2" xfId="10692" xr:uid="{8CE61CAB-A7D1-4BE5-BE7C-A30596D35CB1}"/>
    <cellStyle name="Normal 9 6 6 4 3" xfId="6587" xr:uid="{9F22FE89-D193-4191-821B-BAA2EDB9EB4F}"/>
    <cellStyle name="Normal 9 6 6 5" xfId="3506" xr:uid="{F6AD20AE-B367-4DB7-9150-CA78972748D7}"/>
    <cellStyle name="Normal 9 6 6 5 2" xfId="11718" xr:uid="{6431A07E-2AD0-4E0A-86DC-89FFD63BC2F0}"/>
    <cellStyle name="Normal 9 6 6 5 3" xfId="7613" xr:uid="{FC56AAC4-4C3A-44D4-915D-97962253BD67}"/>
    <cellStyle name="Normal 9 6 6 6" xfId="1453" xr:uid="{E896EE07-7053-4074-82AC-6783F5FC4EC7}"/>
    <cellStyle name="Normal 9 6 6 6 2" xfId="9665" xr:uid="{FCFECCDD-6A03-4862-B5B5-49264BA4EECB}"/>
    <cellStyle name="Normal 9 6 6 6 3" xfId="5560" xr:uid="{18843B79-EAB3-46EF-8AA5-7E07DB1210A1}"/>
    <cellStyle name="Normal 9 6 6 7" xfId="8639" xr:uid="{839B5257-4438-4418-A242-5DCD8112C3C3}"/>
    <cellStyle name="Normal 9 6 6 8" xfId="4534" xr:uid="{A3AD410E-3FB6-4BDE-B3CA-78448B047447}"/>
    <cellStyle name="Normal 9 6 7" xfId="281" xr:uid="{42832B12-D244-4E15-B2E2-D7F4B96A9538}"/>
    <cellStyle name="Normal 9 6 7 2" xfId="527" xr:uid="{A158DE0F-9DE2-4B3C-9DE7-D9AC2AA0718B}"/>
    <cellStyle name="Normal 9 6 7 2 2" xfId="1010" xr:uid="{4D22F86A-2025-4845-AA44-E0F58C538D30}"/>
    <cellStyle name="Normal 9 6 7 2 2 2" xfId="3064" xr:uid="{D129F157-4BDE-4038-9AAF-EC5A11A6A55B}"/>
    <cellStyle name="Normal 9 6 7 2 2 2 2" xfId="11276" xr:uid="{72929885-F2C7-4B0D-822F-9EB8D93F00A6}"/>
    <cellStyle name="Normal 9 6 7 2 2 2 3" xfId="7171" xr:uid="{9CB2CDC8-C27F-494B-B1C3-56B6148E0C02}"/>
    <cellStyle name="Normal 9 6 7 2 2 3" xfId="4090" xr:uid="{D1BF1AE0-7787-47FA-8541-4AEF83F6F1D8}"/>
    <cellStyle name="Normal 9 6 7 2 2 3 2" xfId="12302" xr:uid="{1E12AA09-7CBC-45A7-B145-CBAB1E8384F7}"/>
    <cellStyle name="Normal 9 6 7 2 2 3 3" xfId="8197" xr:uid="{B65B0D74-F5CA-4143-BD24-4BA1375A054B}"/>
    <cellStyle name="Normal 9 6 7 2 2 4" xfId="2037" xr:uid="{4BB82849-DD13-4F0F-BC03-9FDD8367A59E}"/>
    <cellStyle name="Normal 9 6 7 2 2 4 2" xfId="10249" xr:uid="{93446E1A-6615-40B4-9D3E-415BBA90F451}"/>
    <cellStyle name="Normal 9 6 7 2 2 4 3" xfId="6144" xr:uid="{CB077A24-88CA-4E21-BF46-669A6D6E9C82}"/>
    <cellStyle name="Normal 9 6 7 2 2 5" xfId="9223" xr:uid="{632B1C11-A695-40C0-A281-3469E22F3F43}"/>
    <cellStyle name="Normal 9 6 7 2 2 6" xfId="5118" xr:uid="{45E20E25-9B54-49A7-80B3-AEB5C9461296}"/>
    <cellStyle name="Normal 9 6 7 2 3" xfId="2583" xr:uid="{D1BC90E7-1C12-45F4-9F24-615589B77781}"/>
    <cellStyle name="Normal 9 6 7 2 3 2" xfId="10795" xr:uid="{6F2711C9-3490-4F27-8489-91B1BA031735}"/>
    <cellStyle name="Normal 9 6 7 2 3 3" xfId="6690" xr:uid="{47F2527E-EA7B-48A2-A42D-1B097584CD90}"/>
    <cellStyle name="Normal 9 6 7 2 4" xfId="3609" xr:uid="{56432F4D-12F9-416F-92F1-486367436AFD}"/>
    <cellStyle name="Normal 9 6 7 2 4 2" xfId="11821" xr:uid="{1587C429-C621-4424-9E5A-842217FBCACF}"/>
    <cellStyle name="Normal 9 6 7 2 4 3" xfId="7716" xr:uid="{9401D1C3-DE4F-4BF5-B76F-749893123EF6}"/>
    <cellStyle name="Normal 9 6 7 2 5" xfId="1556" xr:uid="{6733816F-DFCF-493D-B089-3161E9BC75BB}"/>
    <cellStyle name="Normal 9 6 7 2 5 2" xfId="9768" xr:uid="{65AC214E-90BB-4AEF-8259-E1CBB413C6ED}"/>
    <cellStyle name="Normal 9 6 7 2 5 3" xfId="5663" xr:uid="{8430FF3C-E911-43ED-B174-D431AED01852}"/>
    <cellStyle name="Normal 9 6 7 2 6" xfId="8742" xr:uid="{39C33090-D9FE-4F47-91E4-4127DA304F4E}"/>
    <cellStyle name="Normal 9 6 7 2 7" xfId="4637" xr:uid="{9A83AD8F-B86D-44B7-8B60-E766FA021099}"/>
    <cellStyle name="Normal 9 6 7 3" xfId="767" xr:uid="{ECE6815F-CD2D-4CA9-8D27-5625B13AC945}"/>
    <cellStyle name="Normal 9 6 7 3 2" xfId="2821" xr:uid="{B24C0394-550F-42CB-81D1-7DDD1BF092CC}"/>
    <cellStyle name="Normal 9 6 7 3 2 2" xfId="11033" xr:uid="{DCFC2156-1FD1-48DE-A664-FE0AAB5EFECF}"/>
    <cellStyle name="Normal 9 6 7 3 2 3" xfId="6928" xr:uid="{8582C1B8-D7CD-4557-89FB-4E02BF4602C1}"/>
    <cellStyle name="Normal 9 6 7 3 3" xfId="3847" xr:uid="{F60FBFCF-4567-4F12-816C-FEA505AC52F7}"/>
    <cellStyle name="Normal 9 6 7 3 3 2" xfId="12059" xr:uid="{2423B738-EE96-430E-9BEA-B5C8161D30E1}"/>
    <cellStyle name="Normal 9 6 7 3 3 3" xfId="7954" xr:uid="{8C48AA74-6EF7-43B7-B1BF-7EE09FA4629F}"/>
    <cellStyle name="Normal 9 6 7 3 4" xfId="1794" xr:uid="{6F532E94-EE77-4C51-95EA-7E43EFC90E36}"/>
    <cellStyle name="Normal 9 6 7 3 4 2" xfId="10006" xr:uid="{747E89AF-F79E-44EF-9407-AA50AD9D9837}"/>
    <cellStyle name="Normal 9 6 7 3 4 3" xfId="5901" xr:uid="{106E8BE4-8DC9-4AC1-9C97-DB503B0CE16E}"/>
    <cellStyle name="Normal 9 6 7 3 5" xfId="8980" xr:uid="{1D45F7F0-1BBD-4187-968E-456B72A27E91}"/>
    <cellStyle name="Normal 9 6 7 3 6" xfId="4875" xr:uid="{22DFCAD7-29B5-4059-89A4-A47026E55AF2}"/>
    <cellStyle name="Normal 9 6 7 4" xfId="2340" xr:uid="{34190E12-C7C4-49DA-A049-5F842CBE6179}"/>
    <cellStyle name="Normal 9 6 7 4 2" xfId="10552" xr:uid="{0111A51F-0585-473E-B6D8-76E6B9E8659E}"/>
    <cellStyle name="Normal 9 6 7 4 3" xfId="6447" xr:uid="{1814E03C-CA96-4ADC-9024-B258E5FBBAD6}"/>
    <cellStyle name="Normal 9 6 7 5" xfId="3366" xr:uid="{67375866-8894-4FE7-99E6-25A39376D543}"/>
    <cellStyle name="Normal 9 6 7 5 2" xfId="11578" xr:uid="{567B9370-8AD4-49EC-964A-187B541EC084}"/>
    <cellStyle name="Normal 9 6 7 5 3" xfId="7473" xr:uid="{4554B7D1-CA07-4C12-949E-DF8E571C6A66}"/>
    <cellStyle name="Normal 9 6 7 6" xfId="1313" xr:uid="{7E89C3A6-4069-45DD-9330-8F61CD27AFC8}"/>
    <cellStyle name="Normal 9 6 7 6 2" xfId="9525" xr:uid="{372C5052-3B9C-41C0-8998-A20143EF362E}"/>
    <cellStyle name="Normal 9 6 7 6 3" xfId="5420" xr:uid="{083D96A7-7D4C-4A7A-8F89-257928F3C061}"/>
    <cellStyle name="Normal 9 6 7 7" xfId="8499" xr:uid="{593AA04F-7F9E-43E4-8673-FE946E161FA8}"/>
    <cellStyle name="Normal 9 6 7 8" xfId="4394" xr:uid="{E5C27071-5906-4740-B5C4-81FD81F6EC47}"/>
    <cellStyle name="Normal 9 6 8" xfId="471" xr:uid="{BF473DE6-CE1D-42C3-B531-4366335271A6}"/>
    <cellStyle name="Normal 9 6 8 2" xfId="954" xr:uid="{AC1E6C15-408F-4958-A955-ABDEC50410AA}"/>
    <cellStyle name="Normal 9 6 8 2 2" xfId="3008" xr:uid="{159CA27E-44A6-48D9-8A4A-BE09F088823B}"/>
    <cellStyle name="Normal 9 6 8 2 2 2" xfId="11220" xr:uid="{07BB58C9-941E-4CE3-82AB-E40DC15B2D7F}"/>
    <cellStyle name="Normal 9 6 8 2 2 3" xfId="7115" xr:uid="{24A96BE1-06FD-46C3-9277-84C85476BA3D}"/>
    <cellStyle name="Normal 9 6 8 2 3" xfId="4034" xr:uid="{BD86036D-B968-494F-98FE-1934DB26BD3A}"/>
    <cellStyle name="Normal 9 6 8 2 3 2" xfId="12246" xr:uid="{F3B1F6E9-A8D2-4A6B-8BE6-DBFCD35C6E99}"/>
    <cellStyle name="Normal 9 6 8 2 3 3" xfId="8141" xr:uid="{3C344D01-7CCA-4616-86FA-B0A224B2800B}"/>
    <cellStyle name="Normal 9 6 8 2 4" xfId="1981" xr:uid="{F84B29B1-26F4-436B-A83C-5C188D148BC2}"/>
    <cellStyle name="Normal 9 6 8 2 4 2" xfId="10193" xr:uid="{7C33141E-09AE-438A-88A7-BA9A93980503}"/>
    <cellStyle name="Normal 9 6 8 2 4 3" xfId="6088" xr:uid="{BA637D0E-FE55-47C6-9F64-A5A13B82C818}"/>
    <cellStyle name="Normal 9 6 8 2 5" xfId="9167" xr:uid="{B58688FB-443C-4345-BF27-7D8336593F5C}"/>
    <cellStyle name="Normal 9 6 8 2 6" xfId="5062" xr:uid="{5938E510-FBAB-432E-8BE3-BAA0E209DE4D}"/>
    <cellStyle name="Normal 9 6 8 3" xfId="2527" xr:uid="{93875B52-2A56-4C64-83B2-3D09A5C1FFC4}"/>
    <cellStyle name="Normal 9 6 8 3 2" xfId="10739" xr:uid="{109FB404-7018-4730-AE02-B0090622E090}"/>
    <cellStyle name="Normal 9 6 8 3 3" xfId="6634" xr:uid="{BE5CEF13-62C6-4584-86D5-5A4895A97D40}"/>
    <cellStyle name="Normal 9 6 8 4" xfId="3553" xr:uid="{B5B6A2EE-577A-49B8-8274-4C7FC6514C52}"/>
    <cellStyle name="Normal 9 6 8 4 2" xfId="11765" xr:uid="{3F125347-A5B3-4952-99DE-BB6D69F7AFF4}"/>
    <cellStyle name="Normal 9 6 8 4 3" xfId="7660" xr:uid="{A03BA368-CC6B-464E-9A02-436EDB2D8038}"/>
    <cellStyle name="Normal 9 6 8 5" xfId="1500" xr:uid="{DA57484E-96EC-4089-8CF6-12CCF3F70164}"/>
    <cellStyle name="Normal 9 6 8 5 2" xfId="9712" xr:uid="{1C687FBA-3049-40A8-AB8B-6BEFFE7F10B7}"/>
    <cellStyle name="Normal 9 6 8 5 3" xfId="5607" xr:uid="{C5303AE4-CE9D-4F08-AACF-F6E2C95E34B7}"/>
    <cellStyle name="Normal 9 6 8 6" xfId="8686" xr:uid="{8D6764DD-96AF-463A-B100-7324C2C4EA0A}"/>
    <cellStyle name="Normal 9 6 8 7" xfId="4581" xr:uid="{CF51F760-9C8E-4174-8639-E0180D85B9D3}"/>
    <cellStyle name="Normal 9 6 9" xfId="223" xr:uid="{B040BC4C-E8EB-4F6C-A497-CED3305A9F7D}"/>
    <cellStyle name="Normal 9 6 9 2" xfId="2282" xr:uid="{0497F57E-EBF1-4672-BE27-7AB7AB6FD06F}"/>
    <cellStyle name="Normal 9 6 9 2 2" xfId="10494" xr:uid="{A4D30C67-DFF6-4B07-B715-A40344C43CA0}"/>
    <cellStyle name="Normal 9 6 9 2 3" xfId="6389" xr:uid="{EECBB875-FCEF-4797-8552-AB0CFA887D57}"/>
    <cellStyle name="Normal 9 6 9 3" xfId="3308" xr:uid="{97B504A3-164F-46EC-817A-32C5E3CB471F}"/>
    <cellStyle name="Normal 9 6 9 3 2" xfId="11520" xr:uid="{8C3FF8C5-C7B8-4044-97CB-1EC5AEC5D6B5}"/>
    <cellStyle name="Normal 9 6 9 3 3" xfId="7415" xr:uid="{64F60E88-FB04-426F-828E-FCCA7C9AB615}"/>
    <cellStyle name="Normal 9 6 9 4" xfId="1255" xr:uid="{47D6F958-6FBE-43E0-AC52-99947630BF69}"/>
    <cellStyle name="Normal 9 6 9 4 2" xfId="9467" xr:uid="{FF4DCC1D-94BD-4014-B03A-C6123AA873C1}"/>
    <cellStyle name="Normal 9 6 9 4 3" xfId="5362" xr:uid="{0D4BD761-514B-4B56-AC96-610FC355D56A}"/>
    <cellStyle name="Normal 9 6 9 5" xfId="8441" xr:uid="{956B8DF6-3CA7-4F11-BA2B-12C196F43920}"/>
    <cellStyle name="Normal 9 6 9 6" xfId="4336" xr:uid="{1000DE1E-C3DC-4C18-BC10-A599DE43F176}"/>
    <cellStyle name="Normal 9 7" xfId="161" xr:uid="{B3DB10AE-3A55-48C4-96EC-4FB63E4A978A}"/>
    <cellStyle name="Normal 9 7 10" xfId="2226" xr:uid="{B83363BB-85A4-4554-9E71-41320E18F501}"/>
    <cellStyle name="Normal 9 7 10 2" xfId="10438" xr:uid="{EE9DBE6E-342A-4847-8069-A94D2940AA21}"/>
    <cellStyle name="Normal 9 7 10 3" xfId="6333" xr:uid="{63AD2E53-07F0-42ED-92BE-E93981EA8D94}"/>
    <cellStyle name="Normal 9 7 11" xfId="3252" xr:uid="{DFCB50B3-D963-4FD3-A9FE-061574709DF8}"/>
    <cellStyle name="Normal 9 7 11 2" xfId="11464" xr:uid="{E5D90338-2D39-4977-87B1-980FF5FCB0D5}"/>
    <cellStyle name="Normal 9 7 11 3" xfId="7359" xr:uid="{8D5E19CC-E94E-4907-998E-350A12297AAF}"/>
    <cellStyle name="Normal 9 7 12" xfId="1199" xr:uid="{3CD3383E-A60E-4D28-A698-73FB646A47D2}"/>
    <cellStyle name="Normal 9 7 12 2" xfId="9411" xr:uid="{559E2999-16BC-4F80-B28E-ADE89CEDED5D}"/>
    <cellStyle name="Normal 9 7 12 3" xfId="5306" xr:uid="{90C799E7-4450-43DE-A258-41EB8AB0AF74}"/>
    <cellStyle name="Normal 9 7 13" xfId="8385" xr:uid="{2908B855-BE78-4E5F-9A5E-8382D95EA0C8}"/>
    <cellStyle name="Normal 9 7 14" xfId="4280" xr:uid="{C31EF449-845D-45B1-BFEA-84017A04A90F}"/>
    <cellStyle name="Normal 9 7 2" xfId="204" xr:uid="{1859EEDF-067C-47A8-B26C-AADF128C66BE}"/>
    <cellStyle name="Normal 9 7 2 10" xfId="4318" xr:uid="{7AC9FD79-07A6-48F8-A81C-DA6A4B2D096D}"/>
    <cellStyle name="Normal 9 7 2 2" xfId="320" xr:uid="{7B69F377-5D6E-4CFB-8B9B-04B62662BAC4}"/>
    <cellStyle name="Normal 9 7 2 2 2" xfId="565" xr:uid="{3477E5B8-16A9-4746-B8B3-36232C2FB89A}"/>
    <cellStyle name="Normal 9 7 2 2 2 2" xfId="1048" xr:uid="{95C8866E-8AAB-4B30-8D50-D2F38F1C90B5}"/>
    <cellStyle name="Normal 9 7 2 2 2 2 2" xfId="3102" xr:uid="{05239A44-0A02-4BF4-A7EA-1A179395E99E}"/>
    <cellStyle name="Normal 9 7 2 2 2 2 2 2" xfId="11314" xr:uid="{E08705C8-4BB7-4742-92FA-A4A17628C635}"/>
    <cellStyle name="Normal 9 7 2 2 2 2 2 3" xfId="7209" xr:uid="{486F4023-8E6E-4BB9-9922-C3103C1B0329}"/>
    <cellStyle name="Normal 9 7 2 2 2 2 3" xfId="4128" xr:uid="{0387B820-83F1-46C2-A7A4-B085EA120AFD}"/>
    <cellStyle name="Normal 9 7 2 2 2 2 3 2" xfId="12340" xr:uid="{0351A459-3946-4EA5-9506-82612E7B23F0}"/>
    <cellStyle name="Normal 9 7 2 2 2 2 3 3" xfId="8235" xr:uid="{F06FEED4-4EBC-414E-844E-EF3E641FC75A}"/>
    <cellStyle name="Normal 9 7 2 2 2 2 4" xfId="2075" xr:uid="{16D26418-631C-47EA-AF38-3E9CC3C64A90}"/>
    <cellStyle name="Normal 9 7 2 2 2 2 4 2" xfId="10287" xr:uid="{49052545-C424-480E-8491-878DCEBB297D}"/>
    <cellStyle name="Normal 9 7 2 2 2 2 4 3" xfId="6182" xr:uid="{47D611E5-28E9-48DA-917A-2214B440FF45}"/>
    <cellStyle name="Normal 9 7 2 2 2 2 5" xfId="9261" xr:uid="{F5E177CC-CA03-41AA-9292-C8CD0839075A}"/>
    <cellStyle name="Normal 9 7 2 2 2 2 6" xfId="5156" xr:uid="{1FDC686E-9392-4E84-AE27-2C574C1B6210}"/>
    <cellStyle name="Normal 9 7 2 2 2 3" xfId="2621" xr:uid="{42D6B962-2470-46FE-8EEB-8829F0F10446}"/>
    <cellStyle name="Normal 9 7 2 2 2 3 2" xfId="10833" xr:uid="{762601F5-9550-47B4-B6DF-E2DB71434948}"/>
    <cellStyle name="Normal 9 7 2 2 2 3 3" xfId="6728" xr:uid="{FDD13576-C07A-497C-80D7-EEC6DB9F97E1}"/>
    <cellStyle name="Normal 9 7 2 2 2 4" xfId="3647" xr:uid="{B3D16BF9-E2EB-45B6-9885-EB7C4A670A9D}"/>
    <cellStyle name="Normal 9 7 2 2 2 4 2" xfId="11859" xr:uid="{12840A6E-2525-4887-835B-498C4357E9A8}"/>
    <cellStyle name="Normal 9 7 2 2 2 4 3" xfId="7754" xr:uid="{33E25D5B-E23A-4173-A70A-7B60961CF1EE}"/>
    <cellStyle name="Normal 9 7 2 2 2 5" xfId="1594" xr:uid="{01D822EC-B0C2-4C93-A98C-357716AAF85A}"/>
    <cellStyle name="Normal 9 7 2 2 2 5 2" xfId="9806" xr:uid="{D6618220-890E-4F58-A4A5-A94AFCB98A74}"/>
    <cellStyle name="Normal 9 7 2 2 2 5 3" xfId="5701" xr:uid="{0DDFD8D5-5744-4F3E-9311-4CE8FED575B6}"/>
    <cellStyle name="Normal 9 7 2 2 2 6" xfId="8780" xr:uid="{C15A30B0-6E0D-4A27-9339-F7363F601711}"/>
    <cellStyle name="Normal 9 7 2 2 2 7" xfId="4675" xr:uid="{6CCB7BCF-014D-42BA-B36A-F291B3B7A911}"/>
    <cellStyle name="Normal 9 7 2 2 3" xfId="806" xr:uid="{291FE56D-49E6-4F04-A08D-67405E542F6D}"/>
    <cellStyle name="Normal 9 7 2 2 3 2" xfId="2860" xr:uid="{2528D6A4-6B9D-449B-AF65-75A97F3DEBD1}"/>
    <cellStyle name="Normal 9 7 2 2 3 2 2" xfId="11072" xr:uid="{5E7FE47B-DCFF-4FCF-BC27-8353FB2AC343}"/>
    <cellStyle name="Normal 9 7 2 2 3 2 3" xfId="6967" xr:uid="{0B5A787C-D661-4CF7-AC60-FA54F8E9459E}"/>
    <cellStyle name="Normal 9 7 2 2 3 3" xfId="3886" xr:uid="{488C48D9-F2BB-43F4-A2AA-30C92C79C367}"/>
    <cellStyle name="Normal 9 7 2 2 3 3 2" xfId="12098" xr:uid="{4820664C-F57D-440B-BCA7-1CE9E1F7570F}"/>
    <cellStyle name="Normal 9 7 2 2 3 3 3" xfId="7993" xr:uid="{423E724A-EF11-4D0B-AB37-FCDCED40762C}"/>
    <cellStyle name="Normal 9 7 2 2 3 4" xfId="1833" xr:uid="{AF2A6ED7-0FFE-4AC7-8211-9A3DC136B46B}"/>
    <cellStyle name="Normal 9 7 2 2 3 4 2" xfId="10045" xr:uid="{959052AA-D17C-4696-9108-048A19471A9A}"/>
    <cellStyle name="Normal 9 7 2 2 3 4 3" xfId="5940" xr:uid="{F002A671-F580-453D-BB3B-21A36E5C5866}"/>
    <cellStyle name="Normal 9 7 2 2 3 5" xfId="9019" xr:uid="{A22C98D9-BEE2-4C84-9C68-72BBF612D1E7}"/>
    <cellStyle name="Normal 9 7 2 2 3 6" xfId="4914" xr:uid="{F84105FA-9CB5-4FBD-BE92-3C14F2161E75}"/>
    <cellStyle name="Normal 9 7 2 2 4" xfId="2379" xr:uid="{99ECEE47-2A85-4295-8052-72BDE18465A6}"/>
    <cellStyle name="Normal 9 7 2 2 4 2" xfId="10591" xr:uid="{F3E727AF-B8C7-41BC-9024-567DB2FCDE11}"/>
    <cellStyle name="Normal 9 7 2 2 4 3" xfId="6486" xr:uid="{0FF3E860-8D3E-483C-938F-0F5ABD768A2A}"/>
    <cellStyle name="Normal 9 7 2 2 5" xfId="3405" xr:uid="{06FE0965-AA98-4F08-964A-0783953B7DF2}"/>
    <cellStyle name="Normal 9 7 2 2 5 2" xfId="11617" xr:uid="{60C5232A-F2D1-4601-B45C-D896F6DD440E}"/>
    <cellStyle name="Normal 9 7 2 2 5 3" xfId="7512" xr:uid="{98262489-0771-450C-8DE0-FD537DA83DEE}"/>
    <cellStyle name="Normal 9 7 2 2 6" xfId="1352" xr:uid="{55B3BE6B-7F38-4AB8-88DF-2C8E39B8DE6C}"/>
    <cellStyle name="Normal 9 7 2 2 6 2" xfId="9564" xr:uid="{37838662-DA37-47FF-8EDB-A27295293B42}"/>
    <cellStyle name="Normal 9 7 2 2 6 3" xfId="5459" xr:uid="{C612BA0A-DBA8-4559-9690-ABA2A48F718C}"/>
    <cellStyle name="Normal 9 7 2 2 7" xfId="8538" xr:uid="{4AED448E-FC0F-40B2-A508-3A2213C6BA08}"/>
    <cellStyle name="Normal 9 7 2 2 8" xfId="4433" xr:uid="{82A0A811-7272-41D3-AAF8-196E56966830}"/>
    <cellStyle name="Normal 9 7 2 3" xfId="508" xr:uid="{E670470D-1AD1-4D22-B2A0-E700DBE1194B}"/>
    <cellStyle name="Normal 9 7 2 3 2" xfId="991" xr:uid="{8EFC20CF-4343-47E6-AFCD-4A06882E0995}"/>
    <cellStyle name="Normal 9 7 2 3 2 2" xfId="3045" xr:uid="{E7FF76FC-BB22-4F93-A6CF-073F2C83C49F}"/>
    <cellStyle name="Normal 9 7 2 3 2 2 2" xfId="11257" xr:uid="{475201A0-BE2A-4615-99F7-8B3AF124F53A}"/>
    <cellStyle name="Normal 9 7 2 3 2 2 3" xfId="7152" xr:uid="{A298793A-A2C4-4D7B-84AF-3CA1C7609042}"/>
    <cellStyle name="Normal 9 7 2 3 2 3" xfId="4071" xr:uid="{6A17F7FE-6BF2-49F8-9B3C-BF31D72FEE2D}"/>
    <cellStyle name="Normal 9 7 2 3 2 3 2" xfId="12283" xr:uid="{DCB77510-9555-4B6D-AF6A-98F6D983D4B6}"/>
    <cellStyle name="Normal 9 7 2 3 2 3 3" xfId="8178" xr:uid="{E5B9CA5B-FAC8-4809-B14A-0D6F09BE7A68}"/>
    <cellStyle name="Normal 9 7 2 3 2 4" xfId="2018" xr:uid="{C6BC2BE9-3F73-44C2-970E-0CC03EF6EB4E}"/>
    <cellStyle name="Normal 9 7 2 3 2 4 2" xfId="10230" xr:uid="{6DCAB402-3E6E-42DB-9EAD-232DF70F227D}"/>
    <cellStyle name="Normal 9 7 2 3 2 4 3" xfId="6125" xr:uid="{1A83655C-4688-4143-9159-14551C4D63E5}"/>
    <cellStyle name="Normal 9 7 2 3 2 5" xfId="9204" xr:uid="{0F4E55E6-5BB9-47F5-B30C-3DC88C3A5B48}"/>
    <cellStyle name="Normal 9 7 2 3 2 6" xfId="5099" xr:uid="{6C46CCBA-4AAC-423F-B916-CE30B17AD717}"/>
    <cellStyle name="Normal 9 7 2 3 3" xfId="2564" xr:uid="{FF65AA63-6D85-4FBA-95F9-9096A0F643C4}"/>
    <cellStyle name="Normal 9 7 2 3 3 2" xfId="10776" xr:uid="{DEF664DD-CF83-423C-ABDA-F23E101AA9B0}"/>
    <cellStyle name="Normal 9 7 2 3 3 3" xfId="6671" xr:uid="{C0D9B102-0987-4CCB-A9C9-6BC13ACCDC42}"/>
    <cellStyle name="Normal 9 7 2 3 4" xfId="3590" xr:uid="{FAE2E9CE-BF40-4886-A2BC-4741D0C060B5}"/>
    <cellStyle name="Normal 9 7 2 3 4 2" xfId="11802" xr:uid="{AFE5D5B3-8F87-42CD-A1E3-141C519DDD1C}"/>
    <cellStyle name="Normal 9 7 2 3 4 3" xfId="7697" xr:uid="{82818E8C-AD50-46DA-B4D3-F9D0D69176AA}"/>
    <cellStyle name="Normal 9 7 2 3 5" xfId="1537" xr:uid="{522E1A26-431A-4877-A65C-707E9895F967}"/>
    <cellStyle name="Normal 9 7 2 3 5 2" xfId="9749" xr:uid="{4872F403-7C4A-4EC4-A303-F78AE3D1648D}"/>
    <cellStyle name="Normal 9 7 2 3 5 3" xfId="5644" xr:uid="{7C60E825-6D98-4BC1-B978-D479B9FA8701}"/>
    <cellStyle name="Normal 9 7 2 3 6" xfId="8723" xr:uid="{757CE5EA-6A64-43B8-ADAA-336E4697A0E2}"/>
    <cellStyle name="Normal 9 7 2 3 7" xfId="4618" xr:uid="{CA61E71A-27DB-4814-8B3E-83EE5580E2D9}"/>
    <cellStyle name="Normal 9 7 2 4" xfId="262" xr:uid="{2036007E-832F-4042-8641-A23C6AA2D667}"/>
    <cellStyle name="Normal 9 7 2 4 2" xfId="2321" xr:uid="{015E1658-28BA-43E6-B6FC-1D2EE2B950DB}"/>
    <cellStyle name="Normal 9 7 2 4 2 2" xfId="10533" xr:uid="{D0E73F63-4B98-4F19-A825-6A059A997043}"/>
    <cellStyle name="Normal 9 7 2 4 2 3" xfId="6428" xr:uid="{A68CE6B1-D625-4C94-AE9A-272927B2CFCF}"/>
    <cellStyle name="Normal 9 7 2 4 3" xfId="3347" xr:uid="{6BA5D06F-F0A3-49EB-B338-2C9EC9C39953}"/>
    <cellStyle name="Normal 9 7 2 4 3 2" xfId="11559" xr:uid="{BC285638-1DA1-4BBA-B825-4C2B43E44F1B}"/>
    <cellStyle name="Normal 9 7 2 4 3 3" xfId="7454" xr:uid="{1FCF83C5-6DDA-4C4B-A6DD-655C0ABBC270}"/>
    <cellStyle name="Normal 9 7 2 4 4" xfId="1294" xr:uid="{912E6A1C-FE39-4A54-8377-C3DDC08F8550}"/>
    <cellStyle name="Normal 9 7 2 4 4 2" xfId="9506" xr:uid="{CF8706E2-2D89-4F26-9D55-BF96E5D667BE}"/>
    <cellStyle name="Normal 9 7 2 4 4 3" xfId="5401" xr:uid="{124E35E9-D639-4AAF-9F74-852A0F66016D}"/>
    <cellStyle name="Normal 9 7 2 4 5" xfId="8480" xr:uid="{E936B9F9-27B2-4F19-B3CC-BB280B4DE76A}"/>
    <cellStyle name="Normal 9 7 2 4 6" xfId="4375" xr:uid="{94709C93-42AC-4B42-81F2-6A8BF979AD39}"/>
    <cellStyle name="Normal 9 7 2 5" xfId="748" xr:uid="{0BF31ED6-E0B1-43EB-A024-57DA97A06249}"/>
    <cellStyle name="Normal 9 7 2 5 2" xfId="2802" xr:uid="{FB61A4D9-2CDA-48FC-848B-9522A84CCEE1}"/>
    <cellStyle name="Normal 9 7 2 5 2 2" xfId="11014" xr:uid="{F4F77160-E990-470B-927D-8A059CE4C2DA}"/>
    <cellStyle name="Normal 9 7 2 5 2 3" xfId="6909" xr:uid="{0F517FAB-6087-4450-BBBA-D44F54F861E6}"/>
    <cellStyle name="Normal 9 7 2 5 3" xfId="3828" xr:uid="{9E4DD10F-D1A1-4CD8-825C-7645FF1269AD}"/>
    <cellStyle name="Normal 9 7 2 5 3 2" xfId="12040" xr:uid="{4E39FC38-2951-46C1-927B-C3EF7FB39102}"/>
    <cellStyle name="Normal 9 7 2 5 3 3" xfId="7935" xr:uid="{634575AA-09B8-46CB-A243-8C3DA49A71A5}"/>
    <cellStyle name="Normal 9 7 2 5 4" xfId="1775" xr:uid="{11168D69-56FA-46C0-9A6B-58156555D927}"/>
    <cellStyle name="Normal 9 7 2 5 4 2" xfId="9987" xr:uid="{C59C5B6C-3E69-4390-82B8-51C8DDF11069}"/>
    <cellStyle name="Normal 9 7 2 5 4 3" xfId="5882" xr:uid="{11C2F344-CBB8-49D1-AC66-4E0B33054CF8}"/>
    <cellStyle name="Normal 9 7 2 5 5" xfId="8961" xr:uid="{A1B7CF2A-F98A-4230-8E00-98E1B2769AB1}"/>
    <cellStyle name="Normal 9 7 2 5 6" xfId="4856" xr:uid="{BA47E15F-5B13-41C3-A629-F9F8C3D10C16}"/>
    <cellStyle name="Normal 9 7 2 6" xfId="2264" xr:uid="{564A76A0-70AD-4614-A761-1EA110F38C3F}"/>
    <cellStyle name="Normal 9 7 2 6 2" xfId="10476" xr:uid="{76B6F0DC-2AC5-4A8A-BE32-AF0E9854384B}"/>
    <cellStyle name="Normal 9 7 2 6 3" xfId="6371" xr:uid="{7BCB75A9-C432-4371-A313-189C1DC0C55C}"/>
    <cellStyle name="Normal 9 7 2 7" xfId="3290" xr:uid="{30B1A9BB-971C-44EF-8FFB-8E551CFB845F}"/>
    <cellStyle name="Normal 9 7 2 7 2" xfId="11502" xr:uid="{7C208F0D-2B61-4450-B5B7-3B55D56FD576}"/>
    <cellStyle name="Normal 9 7 2 7 3" xfId="7397" xr:uid="{46278EC5-A6A0-414E-894A-2CF3527ECE44}"/>
    <cellStyle name="Normal 9 7 2 8" xfId="1237" xr:uid="{5ADB1D71-1951-4DB6-95EF-240B7A45ED98}"/>
    <cellStyle name="Normal 9 7 2 8 2" xfId="9449" xr:uid="{245D3EB7-3354-4166-BC4B-B09C6D64DEFD}"/>
    <cellStyle name="Normal 9 7 2 8 3" xfId="5344" xr:uid="{D19B0D37-EA5F-435D-AF58-D790E7FB8C86}"/>
    <cellStyle name="Normal 9 7 2 9" xfId="8423" xr:uid="{8F5130D9-3A9F-4745-A610-189A47459B37}"/>
    <cellStyle name="Normal 9 7 3" xfId="340" xr:uid="{9AED24F1-C3F9-4808-A22B-3E268F117D06}"/>
    <cellStyle name="Normal 9 7 3 2" xfId="585" xr:uid="{5B3115F7-1DEC-4B17-823E-936E941085F2}"/>
    <cellStyle name="Normal 9 7 3 2 2" xfId="1068" xr:uid="{4F0A2C7C-9A00-4620-B2C8-385F80D0E422}"/>
    <cellStyle name="Normal 9 7 3 2 2 2" xfId="3122" xr:uid="{A94A3C2C-6DE9-422D-AA5B-E070A271A87D}"/>
    <cellStyle name="Normal 9 7 3 2 2 2 2" xfId="11334" xr:uid="{64382A24-BF55-4F79-B346-8670563C08E7}"/>
    <cellStyle name="Normal 9 7 3 2 2 2 3" xfId="7229" xr:uid="{FD706A66-4EB7-4831-BA1E-302E244C9EFA}"/>
    <cellStyle name="Normal 9 7 3 2 2 3" xfId="4148" xr:uid="{8C775F7F-3431-4742-870F-F912178582A4}"/>
    <cellStyle name="Normal 9 7 3 2 2 3 2" xfId="12360" xr:uid="{C1AFBE76-4852-4077-A6C6-D6DB21B88530}"/>
    <cellStyle name="Normal 9 7 3 2 2 3 3" xfId="8255" xr:uid="{5BAED3AE-0C61-4B1D-881A-3FF993121191}"/>
    <cellStyle name="Normal 9 7 3 2 2 4" xfId="2095" xr:uid="{C4AF2796-532E-4F2A-94B9-E30DE521A4EC}"/>
    <cellStyle name="Normal 9 7 3 2 2 4 2" xfId="10307" xr:uid="{47199213-2DBA-46C4-9EEB-F92C240670F0}"/>
    <cellStyle name="Normal 9 7 3 2 2 4 3" xfId="6202" xr:uid="{E5709071-C5EE-4A63-B9D4-14A8DE58F81D}"/>
    <cellStyle name="Normal 9 7 3 2 2 5" xfId="9281" xr:uid="{99208FA4-1DDD-4861-AE68-0D4C30B12058}"/>
    <cellStyle name="Normal 9 7 3 2 2 6" xfId="5176" xr:uid="{27386529-C4CD-4CE3-B516-05FD36ABFC6A}"/>
    <cellStyle name="Normal 9 7 3 2 3" xfId="2641" xr:uid="{FEB7B09E-BE1E-401F-B908-EC58FB1ABF1D}"/>
    <cellStyle name="Normal 9 7 3 2 3 2" xfId="10853" xr:uid="{9832368E-DD8F-4B4A-BCA4-E9F9BB0B7915}"/>
    <cellStyle name="Normal 9 7 3 2 3 3" xfId="6748" xr:uid="{0CF6828F-D6AA-4CED-8BD3-0BB91A4E171D}"/>
    <cellStyle name="Normal 9 7 3 2 4" xfId="3667" xr:uid="{630598B2-172D-427E-8409-47C8E1CA368E}"/>
    <cellStyle name="Normal 9 7 3 2 4 2" xfId="11879" xr:uid="{7BD900E2-1DC3-4843-A04F-1E8B22706709}"/>
    <cellStyle name="Normal 9 7 3 2 4 3" xfId="7774" xr:uid="{C66B619A-161C-48C2-A8DC-76C2B8B287D1}"/>
    <cellStyle name="Normal 9 7 3 2 5" xfId="1614" xr:uid="{4597AAA8-DBBE-4ED3-B5FA-F326DB40DF1D}"/>
    <cellStyle name="Normal 9 7 3 2 5 2" xfId="9826" xr:uid="{DFD6846A-0DA0-4602-8B48-1547B1712081}"/>
    <cellStyle name="Normal 9 7 3 2 5 3" xfId="5721" xr:uid="{6C4D7E65-C684-4EB4-956D-04A693B389E4}"/>
    <cellStyle name="Normal 9 7 3 2 6" xfId="8800" xr:uid="{8570F6CD-7C61-4E07-A095-9136B415AC3B}"/>
    <cellStyle name="Normal 9 7 3 2 7" xfId="4695" xr:uid="{8B7B2FE5-79BB-41D7-8B1B-B83664BBD156}"/>
    <cellStyle name="Normal 9 7 3 3" xfId="826" xr:uid="{5233F11B-DFE8-4F29-84E6-A0577388879A}"/>
    <cellStyle name="Normal 9 7 3 3 2" xfId="2880" xr:uid="{F047272C-3DD3-4522-947A-90C39EF55315}"/>
    <cellStyle name="Normal 9 7 3 3 2 2" xfId="11092" xr:uid="{ACB14271-7D59-483B-9671-91398C3D5792}"/>
    <cellStyle name="Normal 9 7 3 3 2 3" xfId="6987" xr:uid="{57F1E772-BAF8-4330-B051-25A4FF527B79}"/>
    <cellStyle name="Normal 9 7 3 3 3" xfId="3906" xr:uid="{AED33CA5-D151-414A-88A1-B008082FA8FA}"/>
    <cellStyle name="Normal 9 7 3 3 3 2" xfId="12118" xr:uid="{99D0A0DD-E51E-4AEF-A2F6-F0CD74F42C22}"/>
    <cellStyle name="Normal 9 7 3 3 3 3" xfId="8013" xr:uid="{A04C6A29-836E-4BCB-847A-1C759C007092}"/>
    <cellStyle name="Normal 9 7 3 3 4" xfId="1853" xr:uid="{E7F915A9-B135-4292-AFA5-CBB8187D5A55}"/>
    <cellStyle name="Normal 9 7 3 3 4 2" xfId="10065" xr:uid="{396D1F73-760D-45E1-B7E3-C02163E34FF4}"/>
    <cellStyle name="Normal 9 7 3 3 4 3" xfId="5960" xr:uid="{636C2D5E-A917-48DE-81D8-A76D77ED3F7E}"/>
    <cellStyle name="Normal 9 7 3 3 5" xfId="9039" xr:uid="{11FF888E-9779-4312-B134-ECD708F21EF7}"/>
    <cellStyle name="Normal 9 7 3 3 6" xfId="4934" xr:uid="{1F6E1320-16DE-47D6-AF14-5031769CFA62}"/>
    <cellStyle name="Normal 9 7 3 4" xfId="2399" xr:uid="{0382E0E8-F6BD-4969-BAD2-C3711ACD2252}"/>
    <cellStyle name="Normal 9 7 3 4 2" xfId="10611" xr:uid="{396683A3-A03E-4E73-8FBD-E32BA63D5AC5}"/>
    <cellStyle name="Normal 9 7 3 4 3" xfId="6506" xr:uid="{FEE1A0DE-6AF9-4ED3-9B32-846D200C1692}"/>
    <cellStyle name="Normal 9 7 3 5" xfId="3425" xr:uid="{D3574004-FA92-4800-891F-BEB890D1DA4C}"/>
    <cellStyle name="Normal 9 7 3 5 2" xfId="11637" xr:uid="{B4BC551D-F913-4A91-A79D-0A14A6CB39DA}"/>
    <cellStyle name="Normal 9 7 3 5 3" xfId="7532" xr:uid="{3B7CAA72-6DC9-4ACD-96C9-12674FF4FD67}"/>
    <cellStyle name="Normal 9 7 3 6" xfId="1372" xr:uid="{2C8552A1-9031-4449-87C3-87CCA05BCAC3}"/>
    <cellStyle name="Normal 9 7 3 6 2" xfId="9584" xr:uid="{20B286CA-CE1F-4D64-90D1-E102AAC49401}"/>
    <cellStyle name="Normal 9 7 3 6 3" xfId="5479" xr:uid="{D24B4DAF-AF15-41BB-AEC5-D0EE3F568B7D}"/>
    <cellStyle name="Normal 9 7 3 7" xfId="8558" xr:uid="{9D20AB49-7AB4-4F3B-9946-9E4AF49BD626}"/>
    <cellStyle name="Normal 9 7 3 8" xfId="4453" xr:uid="{A6138E23-2F0A-4D54-964F-AF03963D3F75}"/>
    <cellStyle name="Normal 9 7 4" xfId="383" xr:uid="{38A1181D-D474-4526-B345-CDE1C087AD7E}"/>
    <cellStyle name="Normal 9 7 4 2" xfId="626" xr:uid="{3351BED7-3346-4D30-B085-17D1BFC4FEA8}"/>
    <cellStyle name="Normal 9 7 4 2 2" xfId="1109" xr:uid="{42C2C65A-A9F4-4D1D-847A-DC9FB381B16B}"/>
    <cellStyle name="Normal 9 7 4 2 2 2" xfId="3163" xr:uid="{C8B423ED-0866-46DD-AA7F-9177A3E5F1C9}"/>
    <cellStyle name="Normal 9 7 4 2 2 2 2" xfId="11375" xr:uid="{D0D7A1B3-1C96-471E-9A61-962CF351E7DD}"/>
    <cellStyle name="Normal 9 7 4 2 2 2 3" xfId="7270" xr:uid="{D5754BA3-4BD2-419C-B41F-7DB419818F15}"/>
    <cellStyle name="Normal 9 7 4 2 2 3" xfId="4189" xr:uid="{CC0E3715-F235-408F-B1CD-6B0A93E99201}"/>
    <cellStyle name="Normal 9 7 4 2 2 3 2" xfId="12401" xr:uid="{6E41E943-9CA4-4E7B-8414-8C43E1AB7FA1}"/>
    <cellStyle name="Normal 9 7 4 2 2 3 3" xfId="8296" xr:uid="{5F6B46B0-9CA9-47D7-B925-2A087D193856}"/>
    <cellStyle name="Normal 9 7 4 2 2 4" xfId="2136" xr:uid="{D8DAC238-BFE0-4061-BA3E-1CD374067996}"/>
    <cellStyle name="Normal 9 7 4 2 2 4 2" xfId="10348" xr:uid="{5EFF1072-0D2D-4C45-BC3C-F3747EC0A9F4}"/>
    <cellStyle name="Normal 9 7 4 2 2 4 3" xfId="6243" xr:uid="{F7FA56DF-20B0-4BBE-A0FE-5E5F315DE1C3}"/>
    <cellStyle name="Normal 9 7 4 2 2 5" xfId="9322" xr:uid="{2126D4AA-6ACA-4CEF-A1B2-1170D5FF8D57}"/>
    <cellStyle name="Normal 9 7 4 2 2 6" xfId="5217" xr:uid="{B52A2DDF-E1C9-4A71-97A6-B35C21EC94D4}"/>
    <cellStyle name="Normal 9 7 4 2 3" xfId="2682" xr:uid="{45292D1B-828E-4A10-BA9C-413A9E5388DC}"/>
    <cellStyle name="Normal 9 7 4 2 3 2" xfId="10894" xr:uid="{514DED08-B5A2-430A-BF49-16DFF2F80848}"/>
    <cellStyle name="Normal 9 7 4 2 3 3" xfId="6789" xr:uid="{AD56BBB2-EE2F-47B2-94E3-3DF4D86E71AF}"/>
    <cellStyle name="Normal 9 7 4 2 4" xfId="3708" xr:uid="{6A6897C0-5CE3-4DB0-AAFF-F9151D37E697}"/>
    <cellStyle name="Normal 9 7 4 2 4 2" xfId="11920" xr:uid="{3E3D7830-5427-44C3-9529-FD901B971BAD}"/>
    <cellStyle name="Normal 9 7 4 2 4 3" xfId="7815" xr:uid="{A722DA17-BCAF-4918-AA7C-8BB5AE8D52C3}"/>
    <cellStyle name="Normal 9 7 4 2 5" xfId="1655" xr:uid="{37ABE5EE-A045-4D05-965B-E08099F62509}"/>
    <cellStyle name="Normal 9 7 4 2 5 2" xfId="9867" xr:uid="{E7FD8E35-68A8-4ED5-8242-6E762DE1B741}"/>
    <cellStyle name="Normal 9 7 4 2 5 3" xfId="5762" xr:uid="{AE71906C-38D3-43B6-9108-8E6D200817B4}"/>
    <cellStyle name="Normal 9 7 4 2 6" xfId="8841" xr:uid="{999BBB01-520C-47CF-A02F-4A5462BC4ACB}"/>
    <cellStyle name="Normal 9 7 4 2 7" xfId="4736" xr:uid="{7FB4419A-6F38-4105-B205-2FA1C5089019}"/>
    <cellStyle name="Normal 9 7 4 3" xfId="867" xr:uid="{3EE980CC-D708-407F-A524-B148BF6E079C}"/>
    <cellStyle name="Normal 9 7 4 3 2" xfId="2921" xr:uid="{A528305C-1B18-491A-A74D-C5BC9C394FD0}"/>
    <cellStyle name="Normal 9 7 4 3 2 2" xfId="11133" xr:uid="{A7C4F0C6-0DD4-426E-AC93-4E957DA691CB}"/>
    <cellStyle name="Normal 9 7 4 3 2 3" xfId="7028" xr:uid="{A567A84A-B14A-49AA-BEB1-622FABCF2F9A}"/>
    <cellStyle name="Normal 9 7 4 3 3" xfId="3947" xr:uid="{C2EA3583-0D11-46B3-97E0-9FECC19B8CF6}"/>
    <cellStyle name="Normal 9 7 4 3 3 2" xfId="12159" xr:uid="{8B159846-E9CE-4CD7-95AF-E7A6957C5D8A}"/>
    <cellStyle name="Normal 9 7 4 3 3 3" xfId="8054" xr:uid="{01F6A68A-7FF7-48E3-BE9D-DC99693FD558}"/>
    <cellStyle name="Normal 9 7 4 3 4" xfId="1894" xr:uid="{907489FE-C8DB-4F81-9801-A3EB1DB36ED2}"/>
    <cellStyle name="Normal 9 7 4 3 4 2" xfId="10106" xr:uid="{804976A5-91C3-4E1F-B6D9-BACC1B1ED77B}"/>
    <cellStyle name="Normal 9 7 4 3 4 3" xfId="6001" xr:uid="{FDED1885-B239-49B9-AA2F-02EA182AB140}"/>
    <cellStyle name="Normal 9 7 4 3 5" xfId="9080" xr:uid="{5661D224-D8D3-44E1-A0AB-6A544F0385F9}"/>
    <cellStyle name="Normal 9 7 4 3 6" xfId="4975" xr:uid="{488D481F-4479-4E79-AD38-DB04D702F033}"/>
    <cellStyle name="Normal 9 7 4 4" xfId="2440" xr:uid="{8312C61B-E98B-49D1-861E-A4D5563D48EC}"/>
    <cellStyle name="Normal 9 7 4 4 2" xfId="10652" xr:uid="{EB513A3B-8458-4CF2-A449-41EF5066D838}"/>
    <cellStyle name="Normal 9 7 4 4 3" xfId="6547" xr:uid="{C3A9E860-F1CE-495A-8B64-54A23FFBB383}"/>
    <cellStyle name="Normal 9 7 4 5" xfId="3466" xr:uid="{2BAA52B4-AA7A-4AE8-859B-9E33DE3E012A}"/>
    <cellStyle name="Normal 9 7 4 5 2" xfId="11678" xr:uid="{1DC380D7-DC03-430F-8D50-F277F0518854}"/>
    <cellStyle name="Normal 9 7 4 5 3" xfId="7573" xr:uid="{05E6F306-CB92-44A7-9EA0-80315A6FBC4E}"/>
    <cellStyle name="Normal 9 7 4 6" xfId="1413" xr:uid="{69492AA7-A80C-402C-AD4E-6FA532AE7529}"/>
    <cellStyle name="Normal 9 7 4 6 2" xfId="9625" xr:uid="{A887E497-ADED-465D-8582-F5DFEED5356E}"/>
    <cellStyle name="Normal 9 7 4 6 3" xfId="5520" xr:uid="{38E43004-34FD-4077-B75F-9519D1E8FED8}"/>
    <cellStyle name="Normal 9 7 4 7" xfId="8599" xr:uid="{9CB0654C-4F09-4DA1-AC5F-A2929B037826}"/>
    <cellStyle name="Normal 9 7 4 8" xfId="4494" xr:uid="{5BAEF717-C21B-4A38-82FD-764B32445B14}"/>
    <cellStyle name="Normal 9 7 5" xfId="424" xr:uid="{3FFF254C-09DC-4990-B865-3E530DBE27E5}"/>
    <cellStyle name="Normal 9 7 5 2" xfId="667" xr:uid="{7C7EFF5E-15F6-417E-A4E6-434124A9525E}"/>
    <cellStyle name="Normal 9 7 5 2 2" xfId="1150" xr:uid="{3682AED0-D0E3-46A0-84AE-727BEF18B30A}"/>
    <cellStyle name="Normal 9 7 5 2 2 2" xfId="3204" xr:uid="{60B17635-570E-4DFA-8FDA-E4FE90CE7409}"/>
    <cellStyle name="Normal 9 7 5 2 2 2 2" xfId="11416" xr:uid="{78820F17-4EAE-4FDF-BE15-3718AA802B23}"/>
    <cellStyle name="Normal 9 7 5 2 2 2 3" xfId="7311" xr:uid="{E72A5F79-F0C8-4E48-AD0E-2873EE563B8E}"/>
    <cellStyle name="Normal 9 7 5 2 2 3" xfId="4230" xr:uid="{509D811C-4012-46F8-A540-AEA1C389333D}"/>
    <cellStyle name="Normal 9 7 5 2 2 3 2" xfId="12442" xr:uid="{56935B61-4F9D-455B-919B-FC4A8611727A}"/>
    <cellStyle name="Normal 9 7 5 2 2 3 3" xfId="8337" xr:uid="{9070B26F-673F-4C84-88C3-1E3315F958CB}"/>
    <cellStyle name="Normal 9 7 5 2 2 4" xfId="2177" xr:uid="{1359DA34-7BA7-4173-8DD7-AB0D0E509DED}"/>
    <cellStyle name="Normal 9 7 5 2 2 4 2" xfId="10389" xr:uid="{4F0C8E43-5AB9-41DA-BDF4-32DA64E7C9ED}"/>
    <cellStyle name="Normal 9 7 5 2 2 4 3" xfId="6284" xr:uid="{B60AFE58-0F95-4810-BB04-3B08BF7308F4}"/>
    <cellStyle name="Normal 9 7 5 2 2 5" xfId="9363" xr:uid="{AB8B54DA-7D8F-4CE8-9CEF-22B3BC666F85}"/>
    <cellStyle name="Normal 9 7 5 2 2 6" xfId="5258" xr:uid="{1FFC21D0-2047-49D1-A0E6-32D45F0A8B3A}"/>
    <cellStyle name="Normal 9 7 5 2 3" xfId="2723" xr:uid="{B647C12A-21A4-4080-B69C-6C94BAFF3371}"/>
    <cellStyle name="Normal 9 7 5 2 3 2" xfId="10935" xr:uid="{339ED4F0-2BB5-4146-8968-50EC772851F2}"/>
    <cellStyle name="Normal 9 7 5 2 3 3" xfId="6830" xr:uid="{813F0C81-7BD2-4E38-88A7-4026A311ECEC}"/>
    <cellStyle name="Normal 9 7 5 2 4" xfId="3749" xr:uid="{334DE8E6-878A-446E-AA9B-EE9D51D7228E}"/>
    <cellStyle name="Normal 9 7 5 2 4 2" xfId="11961" xr:uid="{370D5389-C2D8-451B-9730-227D57266FC6}"/>
    <cellStyle name="Normal 9 7 5 2 4 3" xfId="7856" xr:uid="{533338F3-79D4-49B5-B3EA-BEAA47EA6D57}"/>
    <cellStyle name="Normal 9 7 5 2 5" xfId="1696" xr:uid="{660FF483-F7EF-4A9A-874F-1FA0D4F72200}"/>
    <cellStyle name="Normal 9 7 5 2 5 2" xfId="9908" xr:uid="{84A7934C-CAE4-4E76-B72C-B367121426B0}"/>
    <cellStyle name="Normal 9 7 5 2 5 3" xfId="5803" xr:uid="{ACDCCF71-F5B7-4B88-B0CD-DC5F0AA70105}"/>
    <cellStyle name="Normal 9 7 5 2 6" xfId="8882" xr:uid="{5E733FE9-6C57-4E41-9489-CBBE19C8B330}"/>
    <cellStyle name="Normal 9 7 5 2 7" xfId="4777" xr:uid="{75E34A3D-6B42-4F57-9368-B5EC459E8B0A}"/>
    <cellStyle name="Normal 9 7 5 3" xfId="908" xr:uid="{6796B285-7A85-4047-849A-91ADFF2927C5}"/>
    <cellStyle name="Normal 9 7 5 3 2" xfId="2962" xr:uid="{834C1C98-A4F2-4B3A-9921-6D59E9DA88A5}"/>
    <cellStyle name="Normal 9 7 5 3 2 2" xfId="11174" xr:uid="{E10BDFAB-F4C8-45E0-B454-214EDE5B3A40}"/>
    <cellStyle name="Normal 9 7 5 3 2 3" xfId="7069" xr:uid="{97809625-2E8F-43D9-B383-21D02550C270}"/>
    <cellStyle name="Normal 9 7 5 3 3" xfId="3988" xr:uid="{8B12E0C9-EE29-401A-ACA1-88AE03D035BC}"/>
    <cellStyle name="Normal 9 7 5 3 3 2" xfId="12200" xr:uid="{454B645F-B51C-4273-9128-E192EE3BA83F}"/>
    <cellStyle name="Normal 9 7 5 3 3 3" xfId="8095" xr:uid="{CADF9B9E-D7A8-44DF-9CDE-5D2E4E39478F}"/>
    <cellStyle name="Normal 9 7 5 3 4" xfId="1935" xr:uid="{53733228-2013-4119-BCEF-EC702A095F7F}"/>
    <cellStyle name="Normal 9 7 5 3 4 2" xfId="10147" xr:uid="{B1879A97-6B68-4419-9655-A936AE611A77}"/>
    <cellStyle name="Normal 9 7 5 3 4 3" xfId="6042" xr:uid="{59458107-5190-412F-9D0E-99917225B65F}"/>
    <cellStyle name="Normal 9 7 5 3 5" xfId="9121" xr:uid="{904B8259-3D19-4378-A8D7-31D256AEA529}"/>
    <cellStyle name="Normal 9 7 5 3 6" xfId="5016" xr:uid="{C0A59100-7681-49EC-8745-93DC4515359E}"/>
    <cellStyle name="Normal 9 7 5 4" xfId="2481" xr:uid="{180797F0-F121-4764-BB3B-1B29A404930B}"/>
    <cellStyle name="Normal 9 7 5 4 2" xfId="10693" xr:uid="{F9550A27-BEED-4558-B485-53F4854240AC}"/>
    <cellStyle name="Normal 9 7 5 4 3" xfId="6588" xr:uid="{51753BCC-28CC-495A-BD44-6880901E6E77}"/>
    <cellStyle name="Normal 9 7 5 5" xfId="3507" xr:uid="{A424C8CB-F372-4745-A1BB-A6EC6166F9DD}"/>
    <cellStyle name="Normal 9 7 5 5 2" xfId="11719" xr:uid="{063C0AB6-5330-41CF-91DA-D1AF721967C7}"/>
    <cellStyle name="Normal 9 7 5 5 3" xfId="7614" xr:uid="{F40FB82C-B5BB-4E23-9531-CA548CC13BFC}"/>
    <cellStyle name="Normal 9 7 5 6" xfId="1454" xr:uid="{AF39A431-557C-4CC3-A828-8B0E049C32A1}"/>
    <cellStyle name="Normal 9 7 5 6 2" xfId="9666" xr:uid="{E4C21D91-28B6-4AD5-B973-D585C90FE1F2}"/>
    <cellStyle name="Normal 9 7 5 6 3" xfId="5561" xr:uid="{C7FD501D-9F3C-4248-B9DF-AE9550DEA494}"/>
    <cellStyle name="Normal 9 7 5 7" xfId="8640" xr:uid="{EFB6F188-4EEA-4FCB-B81E-A0BED6B6453B}"/>
    <cellStyle name="Normal 9 7 5 8" xfId="4535" xr:uid="{36F2373D-15E2-4F63-B943-A74F491150E0}"/>
    <cellStyle name="Normal 9 7 6" xfId="282" xr:uid="{72B3E147-5613-4BC9-B164-4DEF913C67DD}"/>
    <cellStyle name="Normal 9 7 6 2" xfId="528" xr:uid="{516EA396-D271-47A5-9581-57E0C0F1C061}"/>
    <cellStyle name="Normal 9 7 6 2 2" xfId="1011" xr:uid="{673C5DF3-E9BC-4BBC-B736-BD0D8F03E220}"/>
    <cellStyle name="Normal 9 7 6 2 2 2" xfId="3065" xr:uid="{C6BE33CA-27A2-408E-BD88-0D3A1FC7C8A7}"/>
    <cellStyle name="Normal 9 7 6 2 2 2 2" xfId="11277" xr:uid="{A83DA151-7F86-4BA2-9818-3100A3E0D6FB}"/>
    <cellStyle name="Normal 9 7 6 2 2 2 3" xfId="7172" xr:uid="{3C563737-1746-4F7D-91E1-EDBECD4C764E}"/>
    <cellStyle name="Normal 9 7 6 2 2 3" xfId="4091" xr:uid="{2418F50F-D27A-46A5-BD76-6E053D1EC6CB}"/>
    <cellStyle name="Normal 9 7 6 2 2 3 2" xfId="12303" xr:uid="{F21E7415-C0E0-4C92-977D-1E85C4A0976B}"/>
    <cellStyle name="Normal 9 7 6 2 2 3 3" xfId="8198" xr:uid="{F91C0A6F-B85B-42BF-ACF0-7E7FC55BFD90}"/>
    <cellStyle name="Normal 9 7 6 2 2 4" xfId="2038" xr:uid="{0D9F21C0-6F9A-49B1-98ED-5934D537092E}"/>
    <cellStyle name="Normal 9 7 6 2 2 4 2" xfId="10250" xr:uid="{9316B7A8-7744-44CE-8F76-BC984B4A6E34}"/>
    <cellStyle name="Normal 9 7 6 2 2 4 3" xfId="6145" xr:uid="{183FF48D-C5FF-4D67-9900-E0194A88E70A}"/>
    <cellStyle name="Normal 9 7 6 2 2 5" xfId="9224" xr:uid="{903B1A85-3359-4E02-B524-0BA854E99B31}"/>
    <cellStyle name="Normal 9 7 6 2 2 6" xfId="5119" xr:uid="{7E86D7B7-62A1-49A3-8AC1-81767F74C257}"/>
    <cellStyle name="Normal 9 7 6 2 3" xfId="2584" xr:uid="{74BF9671-7B84-4CFA-8C6E-FCC0BBFB5EC9}"/>
    <cellStyle name="Normal 9 7 6 2 3 2" xfId="10796" xr:uid="{A90C84EC-FACF-4724-81D1-08F954F83B5C}"/>
    <cellStyle name="Normal 9 7 6 2 3 3" xfId="6691" xr:uid="{7D1B7B7E-03B2-40F3-97F8-A91B9A2BA82B}"/>
    <cellStyle name="Normal 9 7 6 2 4" xfId="3610" xr:uid="{A754311C-BDEE-407A-ACA3-ECD521025CDF}"/>
    <cellStyle name="Normal 9 7 6 2 4 2" xfId="11822" xr:uid="{0DAC981D-5CBE-495B-A22C-BA336075E747}"/>
    <cellStyle name="Normal 9 7 6 2 4 3" xfId="7717" xr:uid="{9ECD9BF2-F643-4DED-91B2-443CF3ACAC06}"/>
    <cellStyle name="Normal 9 7 6 2 5" xfId="1557" xr:uid="{269F0EE3-B7C6-4F0F-BA03-F096F50FD340}"/>
    <cellStyle name="Normal 9 7 6 2 5 2" xfId="9769" xr:uid="{4F5E60CA-8D38-4038-93E1-770208C0EFDB}"/>
    <cellStyle name="Normal 9 7 6 2 5 3" xfId="5664" xr:uid="{B71FA9CB-9FE2-4436-BC21-8EDF806B39D4}"/>
    <cellStyle name="Normal 9 7 6 2 6" xfId="8743" xr:uid="{9D795504-6A31-421E-A913-89CF6065B48D}"/>
    <cellStyle name="Normal 9 7 6 2 7" xfId="4638" xr:uid="{2E88A00D-8808-4BA8-95D8-F47471107C31}"/>
    <cellStyle name="Normal 9 7 6 3" xfId="768" xr:uid="{C52B55B7-CC43-4A8B-9AB2-274E829859B9}"/>
    <cellStyle name="Normal 9 7 6 3 2" xfId="2822" xr:uid="{61146DB4-AAA9-4F57-94DB-8441AFBED549}"/>
    <cellStyle name="Normal 9 7 6 3 2 2" xfId="11034" xr:uid="{A2860C32-63D3-49EC-9697-69E5AB030E2B}"/>
    <cellStyle name="Normal 9 7 6 3 2 3" xfId="6929" xr:uid="{3401CA00-4B98-451A-990D-0A3FFA4DE59D}"/>
    <cellStyle name="Normal 9 7 6 3 3" xfId="3848" xr:uid="{C2D697E7-AF1E-4E6F-B6C0-BAC28831196D}"/>
    <cellStyle name="Normal 9 7 6 3 3 2" xfId="12060" xr:uid="{812B7E4F-B4DA-4EC5-A2CF-55A2DE032D28}"/>
    <cellStyle name="Normal 9 7 6 3 3 3" xfId="7955" xr:uid="{4E73528C-7F28-4B6D-9256-A3FE8538D55F}"/>
    <cellStyle name="Normal 9 7 6 3 4" xfId="1795" xr:uid="{56480470-2543-443F-AB34-0EBAA70C9901}"/>
    <cellStyle name="Normal 9 7 6 3 4 2" xfId="10007" xr:uid="{9DFC4FEA-B5F1-4CA6-ACDB-0DAC686A36A0}"/>
    <cellStyle name="Normal 9 7 6 3 4 3" xfId="5902" xr:uid="{0853A4B8-BBE8-4812-8849-E43EDBA5CC9F}"/>
    <cellStyle name="Normal 9 7 6 3 5" xfId="8981" xr:uid="{37CE3B93-54D3-4DDE-A2AD-3224FCF501F3}"/>
    <cellStyle name="Normal 9 7 6 3 6" xfId="4876" xr:uid="{33257283-EA2D-43BD-B4A7-B6F1A9DB7236}"/>
    <cellStyle name="Normal 9 7 6 4" xfId="2341" xr:uid="{1DB3B0B4-E9A2-4A1D-8652-DE151F8861B1}"/>
    <cellStyle name="Normal 9 7 6 4 2" xfId="10553" xr:uid="{9FD39DD4-0D91-4A04-A167-037096AC7882}"/>
    <cellStyle name="Normal 9 7 6 4 3" xfId="6448" xr:uid="{96597C54-A44E-43A6-8376-A6B21CF8BFE1}"/>
    <cellStyle name="Normal 9 7 6 5" xfId="3367" xr:uid="{AC170B5C-BCBD-4D0F-B5FB-58F4840765A8}"/>
    <cellStyle name="Normal 9 7 6 5 2" xfId="11579" xr:uid="{378AA6F2-1675-4A2D-B734-A726CFF1A577}"/>
    <cellStyle name="Normal 9 7 6 5 3" xfId="7474" xr:uid="{0B3D69F9-9843-4F60-B2B2-9AC0455B093B}"/>
    <cellStyle name="Normal 9 7 6 6" xfId="1314" xr:uid="{56D80054-CD47-4EFD-A34D-326EBA660A81}"/>
    <cellStyle name="Normal 9 7 6 6 2" xfId="9526" xr:uid="{0F882690-22D2-4CAD-B941-70AE52CAD30D}"/>
    <cellStyle name="Normal 9 7 6 6 3" xfId="5421" xr:uid="{64D7C06E-31E6-4E33-A686-6C064DC401E7}"/>
    <cellStyle name="Normal 9 7 6 7" xfId="8500" xr:uid="{717B24CC-3B0F-49A6-8145-789EDC9371FA}"/>
    <cellStyle name="Normal 9 7 6 8" xfId="4395" xr:uid="{C7848D1C-02DC-499A-BCA3-320BF9AD931D}"/>
    <cellStyle name="Normal 9 7 7" xfId="472" xr:uid="{4E19F950-8FB6-46A4-BC0A-E889DEE0411F}"/>
    <cellStyle name="Normal 9 7 7 2" xfId="955" xr:uid="{2F4E1C99-A8CC-476A-BBAD-1E77F16585FC}"/>
    <cellStyle name="Normal 9 7 7 2 2" xfId="3009" xr:uid="{0AAB6F8E-045A-43C3-B2BF-1653F70C0812}"/>
    <cellStyle name="Normal 9 7 7 2 2 2" xfId="11221" xr:uid="{8912DB07-D661-453D-9864-44A290941F82}"/>
    <cellStyle name="Normal 9 7 7 2 2 3" xfId="7116" xr:uid="{1795B2FC-14B3-4AF1-831C-F0FF6370195C}"/>
    <cellStyle name="Normal 9 7 7 2 3" xfId="4035" xr:uid="{4AC943DD-917F-4C05-8E37-B1C8207F1B21}"/>
    <cellStyle name="Normal 9 7 7 2 3 2" xfId="12247" xr:uid="{1FC2C1C4-FFB1-4B2B-AD6C-7F96919D82F9}"/>
    <cellStyle name="Normal 9 7 7 2 3 3" xfId="8142" xr:uid="{34163036-52A7-4938-9FC1-954EEA789A70}"/>
    <cellStyle name="Normal 9 7 7 2 4" xfId="1982" xr:uid="{1E40F93A-1D45-48DE-B4B8-AC2FA7949AC8}"/>
    <cellStyle name="Normal 9 7 7 2 4 2" xfId="10194" xr:uid="{54988A91-78A6-4179-9D75-4EB5DB905F7E}"/>
    <cellStyle name="Normal 9 7 7 2 4 3" xfId="6089" xr:uid="{2C655CD3-B9B4-4414-9B13-BF22715FD11C}"/>
    <cellStyle name="Normal 9 7 7 2 5" xfId="9168" xr:uid="{E5FE7F78-9344-4402-B387-F54453F4E358}"/>
    <cellStyle name="Normal 9 7 7 2 6" xfId="5063" xr:uid="{65D3D40C-125B-4313-9F52-5C1D54730691}"/>
    <cellStyle name="Normal 9 7 7 3" xfId="2528" xr:uid="{D602052B-883A-4087-819F-D7DDB476A31A}"/>
    <cellStyle name="Normal 9 7 7 3 2" xfId="10740" xr:uid="{32B442C2-3993-4241-8C96-0E09F1AFD7B0}"/>
    <cellStyle name="Normal 9 7 7 3 3" xfId="6635" xr:uid="{7C235BCC-C668-4214-99D2-964AC4B4D830}"/>
    <cellStyle name="Normal 9 7 7 4" xfId="3554" xr:uid="{8EA13A99-6A53-4496-82D7-5E6F67B333AA}"/>
    <cellStyle name="Normal 9 7 7 4 2" xfId="11766" xr:uid="{D2C54514-C66E-4076-A63D-8227A6452DF9}"/>
    <cellStyle name="Normal 9 7 7 4 3" xfId="7661" xr:uid="{2D3C50B7-F267-4798-84A3-374B7BB7218C}"/>
    <cellStyle name="Normal 9 7 7 5" xfId="1501" xr:uid="{6E87C742-1B4C-4FAD-98AE-B3DCBB386010}"/>
    <cellStyle name="Normal 9 7 7 5 2" xfId="9713" xr:uid="{291C3AAA-5474-4DCD-8F5E-031196D67485}"/>
    <cellStyle name="Normal 9 7 7 5 3" xfId="5608" xr:uid="{B62162EB-02A3-43A8-A5EA-B444F4826EED}"/>
    <cellStyle name="Normal 9 7 7 6" xfId="8687" xr:uid="{0DCD6B10-74CF-4020-9F2A-4F55748FC6EB}"/>
    <cellStyle name="Normal 9 7 7 7" xfId="4582" xr:uid="{0AEF413F-01FD-4396-9777-F12BA877EECD}"/>
    <cellStyle name="Normal 9 7 8" xfId="224" xr:uid="{7B6F709F-916C-4CB1-9959-C5223DB13A00}"/>
    <cellStyle name="Normal 9 7 8 2" xfId="2283" xr:uid="{7CC8FEB9-42BA-4382-B789-471E71F44E9B}"/>
    <cellStyle name="Normal 9 7 8 2 2" xfId="10495" xr:uid="{BA879CE1-AD53-44CA-8179-117C4D80817A}"/>
    <cellStyle name="Normal 9 7 8 2 3" xfId="6390" xr:uid="{8EE3CCFB-71B4-47BC-9FD6-175D54DD29E9}"/>
    <cellStyle name="Normal 9 7 8 3" xfId="3309" xr:uid="{9BB9F2EE-30C8-4C68-B991-A212626AF91D}"/>
    <cellStyle name="Normal 9 7 8 3 2" xfId="11521" xr:uid="{10335BEA-3EB0-4979-BE03-5487C9907E5C}"/>
    <cellStyle name="Normal 9 7 8 3 3" xfId="7416" xr:uid="{0BF99D0D-5416-4051-A221-D0FB4D8AEBA2}"/>
    <cellStyle name="Normal 9 7 8 4" xfId="1256" xr:uid="{34967ED6-45D5-457A-B477-9780809EA12D}"/>
    <cellStyle name="Normal 9 7 8 4 2" xfId="9468" xr:uid="{479A76C4-C2AE-43E0-B095-AAC88697D90E}"/>
    <cellStyle name="Normal 9 7 8 4 3" xfId="5363" xr:uid="{FEA5FCDD-1415-41C7-BA98-8F2BE65F76C2}"/>
    <cellStyle name="Normal 9 7 8 5" xfId="8442" xr:uid="{3B502A4B-2BD2-4F77-B1F5-640D828E90B4}"/>
    <cellStyle name="Normal 9 7 8 6" xfId="4337" xr:uid="{6F47A1D7-FDE6-43C3-9ABC-C03E208F88B3}"/>
    <cellStyle name="Normal 9 7 9" xfId="710" xr:uid="{EFE96EB8-0C39-4D73-B8AA-A640042A1CA5}"/>
    <cellStyle name="Normal 9 7 9 2" xfId="2764" xr:uid="{15042F24-76DF-46C5-8C86-54D7C0E5D13C}"/>
    <cellStyle name="Normal 9 7 9 2 2" xfId="10976" xr:uid="{5D4350BA-0504-4E07-9EDE-D6C1DBE5DBA8}"/>
    <cellStyle name="Normal 9 7 9 2 3" xfId="6871" xr:uid="{F877E54D-EB83-4F2A-AF3E-5E61898315E9}"/>
    <cellStyle name="Normal 9 7 9 3" xfId="3790" xr:uid="{0A95D00F-CC0C-4E30-A4B5-9293F9521D1A}"/>
    <cellStyle name="Normal 9 7 9 3 2" xfId="12002" xr:uid="{9BCE747A-82A0-4B06-AF3C-F771EBF0B00F}"/>
    <cellStyle name="Normal 9 7 9 3 3" xfId="7897" xr:uid="{D4BCCB98-FE46-4BEC-9471-104135782807}"/>
    <cellStyle name="Normal 9 7 9 4" xfId="1737" xr:uid="{9C0F162C-73D0-412D-ABF5-40202BCDE0D2}"/>
    <cellStyle name="Normal 9 7 9 4 2" xfId="9949" xr:uid="{092937AF-766F-45F9-B247-1794251EEBF2}"/>
    <cellStyle name="Normal 9 7 9 4 3" xfId="5844" xr:uid="{4018AE9C-7640-459D-B1CB-4623E18D83EF}"/>
    <cellStyle name="Normal 9 7 9 5" xfId="8923" xr:uid="{C80D9FF6-D57B-4C7A-8DC3-BAC556588EB6}"/>
    <cellStyle name="Normal 9 7 9 6" xfId="4818" xr:uid="{6E45CC33-C198-4EC9-AF5F-A33D39EDA298}"/>
    <cellStyle name="Normal 9 8" xfId="64" xr:uid="{5BFFEFC1-4478-4626-97D1-082BA2ACB574}"/>
    <cellStyle name="Normal 9 8 10" xfId="2227" xr:uid="{33E61316-CC7A-47F5-91A9-D12DC76190D0}"/>
    <cellStyle name="Normal 9 8 10 2" xfId="10439" xr:uid="{1A9A2E22-51CC-446E-B0D9-1F750F3E1F70}"/>
    <cellStyle name="Normal 9 8 10 3" xfId="6334" xr:uid="{8970BBBA-5DC3-4DCC-861D-893D6F629BEA}"/>
    <cellStyle name="Normal 9 8 11" xfId="3253" xr:uid="{BB21B28D-4F9F-4EBB-8853-6F3A732C526C}"/>
    <cellStyle name="Normal 9 8 11 2" xfId="11465" xr:uid="{E525966C-859A-487C-94E4-158BFA26A4F3}"/>
    <cellStyle name="Normal 9 8 11 3" xfId="7360" xr:uid="{8109A221-4D11-4596-B206-5500FE2DBB8D}"/>
    <cellStyle name="Normal 9 8 12" xfId="1200" xr:uid="{43016112-E9A2-439C-8AEF-BFD9FC011ED4}"/>
    <cellStyle name="Normal 9 8 12 2" xfId="9412" xr:uid="{EE3524CD-43B1-4FB9-9695-29A11E03FEA1}"/>
    <cellStyle name="Normal 9 8 12 3" xfId="5307" xr:uid="{F1E7DEC8-FD5B-448B-9A05-62EDE641F3B6}"/>
    <cellStyle name="Normal 9 8 13" xfId="8386" xr:uid="{CDCD261B-D01B-4A8C-85B8-6719002D1FD9}"/>
    <cellStyle name="Normal 9 8 14" xfId="4281" xr:uid="{801872DC-CE3C-4A49-BC29-14856F9F289D}"/>
    <cellStyle name="Normal 9 8 2" xfId="205" xr:uid="{403CCA39-6FA4-43D7-B4B3-BE2FC494AB72}"/>
    <cellStyle name="Normal 9 8 2 10" xfId="4319" xr:uid="{3D36D2E8-F927-4F0D-B2BC-110529D98AE1}"/>
    <cellStyle name="Normal 9 8 2 2" xfId="321" xr:uid="{9D34A630-11B4-4E1C-AF38-FC57BC2985D5}"/>
    <cellStyle name="Normal 9 8 2 2 2" xfId="566" xr:uid="{EC95EF23-9E7D-4801-BCD2-15D730F90941}"/>
    <cellStyle name="Normal 9 8 2 2 2 2" xfId="1049" xr:uid="{7A59EC95-50B5-455B-808C-47A42DF28D74}"/>
    <cellStyle name="Normal 9 8 2 2 2 2 2" xfId="3103" xr:uid="{063C3641-B9CB-49EB-A6E3-928BD14BEE7B}"/>
    <cellStyle name="Normal 9 8 2 2 2 2 2 2" xfId="11315" xr:uid="{CD5E50CA-1BEE-4E8F-A193-F0301D40AA10}"/>
    <cellStyle name="Normal 9 8 2 2 2 2 2 3" xfId="7210" xr:uid="{038A7238-6FC5-40B1-A310-C6CFC9139BEA}"/>
    <cellStyle name="Normal 9 8 2 2 2 2 3" xfId="4129" xr:uid="{CE00DDC8-751E-4299-86EB-37001D04D63B}"/>
    <cellStyle name="Normal 9 8 2 2 2 2 3 2" xfId="12341" xr:uid="{A0904CB8-F4F0-446A-9C78-E2B8E607B553}"/>
    <cellStyle name="Normal 9 8 2 2 2 2 3 3" xfId="8236" xr:uid="{4D8B59EB-8513-4680-9D6E-BD5AAF5530B3}"/>
    <cellStyle name="Normal 9 8 2 2 2 2 4" xfId="2076" xr:uid="{28E976F1-BCB8-41C6-B2B1-D06589D85720}"/>
    <cellStyle name="Normal 9 8 2 2 2 2 4 2" xfId="10288" xr:uid="{4D5A94E6-F7E6-4CB1-AC9A-7AA0041BF8C3}"/>
    <cellStyle name="Normal 9 8 2 2 2 2 4 3" xfId="6183" xr:uid="{6FC2EE56-0943-4BC5-B60D-CBDA450EFF99}"/>
    <cellStyle name="Normal 9 8 2 2 2 2 5" xfId="9262" xr:uid="{95BD1C48-6A53-4F3F-B1E5-A3DFA9E2EDFF}"/>
    <cellStyle name="Normal 9 8 2 2 2 2 6" xfId="5157" xr:uid="{92E27120-62D8-4FDE-9601-17B6181B3489}"/>
    <cellStyle name="Normal 9 8 2 2 2 3" xfId="2622" xr:uid="{9669E66C-93F2-4FC5-A949-866EA5FC7A9B}"/>
    <cellStyle name="Normal 9 8 2 2 2 3 2" xfId="10834" xr:uid="{EE689B5D-1A2F-4009-A4CD-979384DADF4E}"/>
    <cellStyle name="Normal 9 8 2 2 2 3 3" xfId="6729" xr:uid="{3ADD3DE7-6F2E-496E-8A9C-DB8CA194D8EE}"/>
    <cellStyle name="Normal 9 8 2 2 2 4" xfId="3648" xr:uid="{C78B6EEA-761B-476D-90CA-9B1A5C70AA8B}"/>
    <cellStyle name="Normal 9 8 2 2 2 4 2" xfId="11860" xr:uid="{D4F8657C-BC34-4659-A3B4-000CC5B03034}"/>
    <cellStyle name="Normal 9 8 2 2 2 4 3" xfId="7755" xr:uid="{145F9E49-DA97-48FB-8867-5DA2977C081A}"/>
    <cellStyle name="Normal 9 8 2 2 2 5" xfId="1595" xr:uid="{C7FCF7C2-F3B6-4F60-8959-A05837C8EA0D}"/>
    <cellStyle name="Normal 9 8 2 2 2 5 2" xfId="9807" xr:uid="{697FF3D8-C845-4D9B-ACA4-C1A9AF113D1B}"/>
    <cellStyle name="Normal 9 8 2 2 2 5 3" xfId="5702" xr:uid="{9F598471-6853-4A72-A08B-7D16B7F080D9}"/>
    <cellStyle name="Normal 9 8 2 2 2 6" xfId="8781" xr:uid="{36F80C10-1BF3-4C9D-B97C-5A00D2A0C52C}"/>
    <cellStyle name="Normal 9 8 2 2 2 7" xfId="4676" xr:uid="{D3952F07-94FC-47AE-8A9D-9D46D3E033A8}"/>
    <cellStyle name="Normal 9 8 2 2 3" xfId="807" xr:uid="{D220CEB7-50A2-4F61-8060-7B0CE50D11BB}"/>
    <cellStyle name="Normal 9 8 2 2 3 2" xfId="2861" xr:uid="{09C7F805-93FD-4681-9A1C-6F8B7518D153}"/>
    <cellStyle name="Normal 9 8 2 2 3 2 2" xfId="11073" xr:uid="{E146CD22-49D3-4971-83CC-C4CD6812D07F}"/>
    <cellStyle name="Normal 9 8 2 2 3 2 3" xfId="6968" xr:uid="{5AC725BF-781A-47F1-9EC4-DF721A286D54}"/>
    <cellStyle name="Normal 9 8 2 2 3 3" xfId="3887" xr:uid="{2406C835-E6C2-4CF2-BCB8-CE8BC8D32524}"/>
    <cellStyle name="Normal 9 8 2 2 3 3 2" xfId="12099" xr:uid="{F48BE24A-395F-4307-BDAC-475CBB9DB406}"/>
    <cellStyle name="Normal 9 8 2 2 3 3 3" xfId="7994" xr:uid="{2B09A32A-0752-4E1C-8072-936770632722}"/>
    <cellStyle name="Normal 9 8 2 2 3 4" xfId="1834" xr:uid="{5EE86F24-2133-4037-9A44-83EC3743CC11}"/>
    <cellStyle name="Normal 9 8 2 2 3 4 2" xfId="10046" xr:uid="{0FF892C9-701F-4683-ACE4-5EADFB9AB793}"/>
    <cellStyle name="Normal 9 8 2 2 3 4 3" xfId="5941" xr:uid="{92B97C20-8640-43B4-BF60-08712D7B5859}"/>
    <cellStyle name="Normal 9 8 2 2 3 5" xfId="9020" xr:uid="{C7AF442A-9DB5-4EAF-87FE-E20A96CEE8DC}"/>
    <cellStyle name="Normal 9 8 2 2 3 6" xfId="4915" xr:uid="{4EB1F558-B22A-484C-B4D9-1A301AD48B1A}"/>
    <cellStyle name="Normal 9 8 2 2 4" xfId="2380" xr:uid="{EC8EDDEA-9CE6-4197-AB8C-37F7122E3489}"/>
    <cellStyle name="Normal 9 8 2 2 4 2" xfId="10592" xr:uid="{A2E6E0AC-3E95-4139-B96D-AEBF1AAAC333}"/>
    <cellStyle name="Normal 9 8 2 2 4 3" xfId="6487" xr:uid="{BC13B395-CD8B-4824-A642-D2803C6E13F9}"/>
    <cellStyle name="Normal 9 8 2 2 5" xfId="3406" xr:uid="{91F0FA34-8BD0-46F8-879A-EE359F4E1DCD}"/>
    <cellStyle name="Normal 9 8 2 2 5 2" xfId="11618" xr:uid="{5681078A-9A6D-417D-A888-3A7E5C011A1D}"/>
    <cellStyle name="Normal 9 8 2 2 5 3" xfId="7513" xr:uid="{919D458D-BD70-4709-B0C6-B19458B56118}"/>
    <cellStyle name="Normal 9 8 2 2 6" xfId="1353" xr:uid="{A93B5B60-0293-4F14-957D-E345C0BAA394}"/>
    <cellStyle name="Normal 9 8 2 2 6 2" xfId="9565" xr:uid="{CD6E8345-26C1-4EB6-B22C-3FE54FA9CD2B}"/>
    <cellStyle name="Normal 9 8 2 2 6 3" xfId="5460" xr:uid="{A8318C79-7B70-4A93-A90B-D9EB6A59A3D0}"/>
    <cellStyle name="Normal 9 8 2 2 7" xfId="8539" xr:uid="{970062A0-3E13-43B6-8DA1-04C5CEFDA1FC}"/>
    <cellStyle name="Normal 9 8 2 2 8" xfId="4434" xr:uid="{5906496C-E910-4135-9304-49E97DF0F291}"/>
    <cellStyle name="Normal 9 8 2 3" xfId="509" xr:uid="{0BE93E5B-BEC6-4444-A52A-EA26AA65EC2B}"/>
    <cellStyle name="Normal 9 8 2 3 2" xfId="992" xr:uid="{CE9CD84C-FF47-4915-A9A1-492FA86DB5F5}"/>
    <cellStyle name="Normal 9 8 2 3 2 2" xfId="3046" xr:uid="{2CB38745-BFE6-4859-94A8-145EE1573530}"/>
    <cellStyle name="Normal 9 8 2 3 2 2 2" xfId="11258" xr:uid="{6B45F47B-E491-4834-8995-90F0B4B1595C}"/>
    <cellStyle name="Normal 9 8 2 3 2 2 3" xfId="7153" xr:uid="{224E7555-85D0-453A-A343-E524A79A0A19}"/>
    <cellStyle name="Normal 9 8 2 3 2 3" xfId="4072" xr:uid="{4B92B1D2-C994-4E21-9633-6B71C05F3803}"/>
    <cellStyle name="Normal 9 8 2 3 2 3 2" xfId="12284" xr:uid="{0E48D545-085C-4C06-8D1E-BA529FCBBD79}"/>
    <cellStyle name="Normal 9 8 2 3 2 3 3" xfId="8179" xr:uid="{35C0BDD5-2DAD-4CB5-8B5D-35B651C072C6}"/>
    <cellStyle name="Normal 9 8 2 3 2 4" xfId="2019" xr:uid="{FD3FD8E2-6327-499D-A20C-E22D85130931}"/>
    <cellStyle name="Normal 9 8 2 3 2 4 2" xfId="10231" xr:uid="{2D3AAB05-3088-499A-B70D-07A308790942}"/>
    <cellStyle name="Normal 9 8 2 3 2 4 3" xfId="6126" xr:uid="{FC3CB746-B407-45CC-9275-FE21D4E20A12}"/>
    <cellStyle name="Normal 9 8 2 3 2 5" xfId="9205" xr:uid="{FB3A3DC0-EE30-4934-B9DF-63879565BA86}"/>
    <cellStyle name="Normal 9 8 2 3 2 6" xfId="5100" xr:uid="{070FD7D3-7EC6-49D5-B8AD-3135C1131B9B}"/>
    <cellStyle name="Normal 9 8 2 3 3" xfId="2565" xr:uid="{C2651DA7-65D3-4F0E-B35C-B1BF19EA4640}"/>
    <cellStyle name="Normal 9 8 2 3 3 2" xfId="10777" xr:uid="{B6376655-0B2B-49EE-9B89-75C33D3D2FB5}"/>
    <cellStyle name="Normal 9 8 2 3 3 3" xfId="6672" xr:uid="{EC56D69D-DBC4-4DAC-86C1-C388B9B581AA}"/>
    <cellStyle name="Normal 9 8 2 3 4" xfId="3591" xr:uid="{152A384D-D91C-4710-9FE3-CEBBE70A0BE9}"/>
    <cellStyle name="Normal 9 8 2 3 4 2" xfId="11803" xr:uid="{D6F7249B-899D-453F-A1A1-68B75C280D25}"/>
    <cellStyle name="Normal 9 8 2 3 4 3" xfId="7698" xr:uid="{4795A0EB-7FA8-4A67-9F67-AE9AE222A959}"/>
    <cellStyle name="Normal 9 8 2 3 5" xfId="1538" xr:uid="{A58F4561-55D4-4527-9526-E3C066B5F64A}"/>
    <cellStyle name="Normal 9 8 2 3 5 2" xfId="9750" xr:uid="{03AAA264-BE6D-43FB-8952-B07397ACD968}"/>
    <cellStyle name="Normal 9 8 2 3 5 3" xfId="5645" xr:uid="{AD3D9757-3EF2-434F-9EFD-334BB79635C2}"/>
    <cellStyle name="Normal 9 8 2 3 6" xfId="8724" xr:uid="{A1D2E5DB-B311-4C9B-9741-A86291F4FCFF}"/>
    <cellStyle name="Normal 9 8 2 3 7" xfId="4619" xr:uid="{84A3B4A2-8A2C-4CD9-976C-DFA434D84C38}"/>
    <cellStyle name="Normal 9 8 2 4" xfId="263" xr:uid="{2B03D967-37BC-4C7C-964A-0514ED691DA1}"/>
    <cellStyle name="Normal 9 8 2 4 2" xfId="2322" xr:uid="{821CAAE4-5589-49C5-BB2B-90678E4835AA}"/>
    <cellStyle name="Normal 9 8 2 4 2 2" xfId="10534" xr:uid="{89D09299-5715-4092-A83A-6809C0837BDE}"/>
    <cellStyle name="Normal 9 8 2 4 2 3" xfId="6429" xr:uid="{D7072A26-E1FC-4595-A474-1400A1724330}"/>
    <cellStyle name="Normal 9 8 2 4 3" xfId="3348" xr:uid="{12F891A3-A2AA-4232-9266-B2FCAB3587CC}"/>
    <cellStyle name="Normal 9 8 2 4 3 2" xfId="11560" xr:uid="{C00E01D1-5C86-44D8-805B-2BFDDA4DD1F6}"/>
    <cellStyle name="Normal 9 8 2 4 3 3" xfId="7455" xr:uid="{10E9DEED-0B5C-4314-82FC-5491455C220E}"/>
    <cellStyle name="Normal 9 8 2 4 4" xfId="1295" xr:uid="{524CF17B-601B-4A4C-BBCC-4AFCEF39C5D8}"/>
    <cellStyle name="Normal 9 8 2 4 4 2" xfId="9507" xr:uid="{72C18A75-20C7-4B6F-BFB8-05D623903147}"/>
    <cellStyle name="Normal 9 8 2 4 4 3" xfId="5402" xr:uid="{D0866D10-6CF9-48EE-BF02-2DF022B918BA}"/>
    <cellStyle name="Normal 9 8 2 4 5" xfId="8481" xr:uid="{71B09A80-8B98-4CDA-838F-CD2577E71A86}"/>
    <cellStyle name="Normal 9 8 2 4 6" xfId="4376" xr:uid="{8D38BEA1-5018-4087-B8DC-954407AF5480}"/>
    <cellStyle name="Normal 9 8 2 5" xfId="749" xr:uid="{81E54EB0-4B8F-4D86-8EC6-2AF0225AB415}"/>
    <cellStyle name="Normal 9 8 2 5 2" xfId="2803" xr:uid="{DBFDA87B-95BA-4C09-A3D9-60BB15C10F8E}"/>
    <cellStyle name="Normal 9 8 2 5 2 2" xfId="11015" xr:uid="{EF72BADC-F95C-4510-81E1-DC933D5E3C77}"/>
    <cellStyle name="Normal 9 8 2 5 2 3" xfId="6910" xr:uid="{CB3ADB67-A9F1-44B4-9040-3297804FB4D0}"/>
    <cellStyle name="Normal 9 8 2 5 3" xfId="3829" xr:uid="{89B76FBD-7853-41A6-837A-0B562EBA74E2}"/>
    <cellStyle name="Normal 9 8 2 5 3 2" xfId="12041" xr:uid="{58D6CA2B-C3A2-46D4-957E-C01976A6D65F}"/>
    <cellStyle name="Normal 9 8 2 5 3 3" xfId="7936" xr:uid="{5D9F6DD9-F54B-4410-8F7A-BE53A3FB144A}"/>
    <cellStyle name="Normal 9 8 2 5 4" xfId="1776" xr:uid="{5D5B49A4-DDF6-4EC5-B031-FD70CC8CA9A7}"/>
    <cellStyle name="Normal 9 8 2 5 4 2" xfId="9988" xr:uid="{5C25FC5F-ED57-4A56-9B85-F3CCAEEF7C6C}"/>
    <cellStyle name="Normal 9 8 2 5 4 3" xfId="5883" xr:uid="{4DE9A988-3FCC-42FF-A3ED-9D4B1161E613}"/>
    <cellStyle name="Normal 9 8 2 5 5" xfId="8962" xr:uid="{E35AB695-00DF-4021-A73D-37D2B101489D}"/>
    <cellStyle name="Normal 9 8 2 5 6" xfId="4857" xr:uid="{871A1397-6C8C-4298-9770-C4B093A43255}"/>
    <cellStyle name="Normal 9 8 2 6" xfId="2265" xr:uid="{C4E67D3B-E709-4E4E-A6D9-32E788B6FCC5}"/>
    <cellStyle name="Normal 9 8 2 6 2" xfId="10477" xr:uid="{7521AD37-2ED6-48FF-A902-896FF341000E}"/>
    <cellStyle name="Normal 9 8 2 6 3" xfId="6372" xr:uid="{37C79747-91AE-433F-8544-21AECE9CC19D}"/>
    <cellStyle name="Normal 9 8 2 7" xfId="3291" xr:uid="{BFB6769F-81F3-4CE3-881C-D0A1B153E031}"/>
    <cellStyle name="Normal 9 8 2 7 2" xfId="11503" xr:uid="{4C6B5906-68DB-45C2-9972-2DC5D3855DB2}"/>
    <cellStyle name="Normal 9 8 2 7 3" xfId="7398" xr:uid="{3AD52364-A7B1-4430-A0CE-4AD0B1DB2AE7}"/>
    <cellStyle name="Normal 9 8 2 8" xfId="1238" xr:uid="{BBE8E20A-C228-40EB-A0F9-B49470EB03AE}"/>
    <cellStyle name="Normal 9 8 2 8 2" xfId="9450" xr:uid="{E16904B8-E95E-49D5-AC06-5A43A0381FD0}"/>
    <cellStyle name="Normal 9 8 2 8 3" xfId="5345" xr:uid="{A2A2334A-B37D-4E3C-B4A0-93FDBDFB2F65}"/>
    <cellStyle name="Normal 9 8 2 9" xfId="8424" xr:uid="{F875D11A-2940-4083-A252-B1A997AEAA24}"/>
    <cellStyle name="Normal 9 8 3" xfId="341" xr:uid="{514DE3FB-ED5F-46AD-923E-71C13D8F589A}"/>
    <cellStyle name="Normal 9 8 3 2" xfId="586" xr:uid="{BC3B44A6-0ABD-46C2-92B5-5B6C139AA6BD}"/>
    <cellStyle name="Normal 9 8 3 2 2" xfId="1069" xr:uid="{B5CA3E6B-7335-45AC-907D-96E70B139F57}"/>
    <cellStyle name="Normal 9 8 3 2 2 2" xfId="3123" xr:uid="{0E4FD421-7B74-48AF-BBEE-D8F5A6A34AEA}"/>
    <cellStyle name="Normal 9 8 3 2 2 2 2" xfId="11335" xr:uid="{55D6B192-4858-4D2A-B253-C98DDE306C11}"/>
    <cellStyle name="Normal 9 8 3 2 2 2 3" xfId="7230" xr:uid="{6E7E6CE0-671F-4810-8D46-3C5F7499A4D2}"/>
    <cellStyle name="Normal 9 8 3 2 2 3" xfId="4149" xr:uid="{D82D0F70-2A66-41B9-A852-C4F02DF3C27E}"/>
    <cellStyle name="Normal 9 8 3 2 2 3 2" xfId="12361" xr:uid="{BAF9C8A0-7766-45DD-9020-F1D43E96A805}"/>
    <cellStyle name="Normal 9 8 3 2 2 3 3" xfId="8256" xr:uid="{7CFD5E22-5D78-47D4-9931-58B0CCF32479}"/>
    <cellStyle name="Normal 9 8 3 2 2 4" xfId="2096" xr:uid="{C8231CE9-5F02-4470-AC97-A738CDEF50B8}"/>
    <cellStyle name="Normal 9 8 3 2 2 4 2" xfId="10308" xr:uid="{F5FF57FB-F9BD-454F-AAAF-FEEA4BF22128}"/>
    <cellStyle name="Normal 9 8 3 2 2 4 3" xfId="6203" xr:uid="{EAE4C0D8-4FF0-4365-8079-9DB1DB0AAFA0}"/>
    <cellStyle name="Normal 9 8 3 2 2 5" xfId="9282" xr:uid="{A0C58493-C7DC-48EF-A9CD-CA2345ED56FF}"/>
    <cellStyle name="Normal 9 8 3 2 2 6" xfId="5177" xr:uid="{6B175C94-CDC6-445D-A60C-0685A4885D10}"/>
    <cellStyle name="Normal 9 8 3 2 3" xfId="2642" xr:uid="{B3E2DF54-621D-4070-AB64-5A3885A954EB}"/>
    <cellStyle name="Normal 9 8 3 2 3 2" xfId="10854" xr:uid="{2FB24EFA-3F0F-4224-A349-F12E22A20920}"/>
    <cellStyle name="Normal 9 8 3 2 3 3" xfId="6749" xr:uid="{8CFD2BC7-79BA-4C07-AB79-69A7665DD717}"/>
    <cellStyle name="Normal 9 8 3 2 4" xfId="3668" xr:uid="{A9A8022B-C70F-4753-A99D-CE3763AB94F0}"/>
    <cellStyle name="Normal 9 8 3 2 4 2" xfId="11880" xr:uid="{71459AAE-968E-4872-B1F5-3592E6CECA5B}"/>
    <cellStyle name="Normal 9 8 3 2 4 3" xfId="7775" xr:uid="{AC9E050F-8278-4746-A813-865237C3C0B4}"/>
    <cellStyle name="Normal 9 8 3 2 5" xfId="1615" xr:uid="{ACEBB4CA-9645-48B5-A729-33EC280AAE86}"/>
    <cellStyle name="Normal 9 8 3 2 5 2" xfId="9827" xr:uid="{3B8D1DFC-BAAC-4605-9DA1-4943547C2DC3}"/>
    <cellStyle name="Normal 9 8 3 2 5 3" xfId="5722" xr:uid="{96EFC138-BE3C-4E97-A23D-B4997813ECA5}"/>
    <cellStyle name="Normal 9 8 3 2 6" xfId="8801" xr:uid="{95E6BB0E-F359-46DC-ADD5-75BD5E978671}"/>
    <cellStyle name="Normal 9 8 3 2 7" xfId="4696" xr:uid="{0EC18D87-497C-44E1-BFCD-EA287121ABFE}"/>
    <cellStyle name="Normal 9 8 3 3" xfId="827" xr:uid="{F38C0C52-8466-4E0C-A02A-3BD01E1424DE}"/>
    <cellStyle name="Normal 9 8 3 3 2" xfId="2881" xr:uid="{400D9358-0FBA-46F4-90A4-BD336D6A189B}"/>
    <cellStyle name="Normal 9 8 3 3 2 2" xfId="11093" xr:uid="{0037605A-E958-401E-9DCB-3BB326D6C40B}"/>
    <cellStyle name="Normal 9 8 3 3 2 3" xfId="6988" xr:uid="{8587A16B-33C9-47F9-894E-5DDCF5708F79}"/>
    <cellStyle name="Normal 9 8 3 3 3" xfId="3907" xr:uid="{F7749940-A3DD-43E6-B616-87DEB8736FE6}"/>
    <cellStyle name="Normal 9 8 3 3 3 2" xfId="12119" xr:uid="{4F773573-1E03-42AB-A629-74B75FBCF6D1}"/>
    <cellStyle name="Normal 9 8 3 3 3 3" xfId="8014" xr:uid="{4A5AA4F2-1F3D-4A6A-9BA4-7112E01F2FB6}"/>
    <cellStyle name="Normal 9 8 3 3 4" xfId="1854" xr:uid="{3813D8D9-D486-4F42-8C24-C5712BE188CB}"/>
    <cellStyle name="Normal 9 8 3 3 4 2" xfId="10066" xr:uid="{9F038D08-D8A8-417C-A989-95263EE99DE9}"/>
    <cellStyle name="Normal 9 8 3 3 4 3" xfId="5961" xr:uid="{78081BBA-CBF2-4901-A2AE-DDE5BE5F2344}"/>
    <cellStyle name="Normal 9 8 3 3 5" xfId="9040" xr:uid="{73920096-D11F-4F2B-842C-CB89CC9C1EA0}"/>
    <cellStyle name="Normal 9 8 3 3 6" xfId="4935" xr:uid="{60817246-B19D-451C-954F-74C25CDB2862}"/>
    <cellStyle name="Normal 9 8 3 4" xfId="2400" xr:uid="{65552116-2E34-4EC9-B47B-2E13AAD88A87}"/>
    <cellStyle name="Normal 9 8 3 4 2" xfId="10612" xr:uid="{622149D1-1DAB-410E-9AC8-BC4B4ED3E329}"/>
    <cellStyle name="Normal 9 8 3 4 3" xfId="6507" xr:uid="{6349EB68-8764-4D95-A2E5-7772B4C9FB04}"/>
    <cellStyle name="Normal 9 8 3 5" xfId="3426" xr:uid="{4A185433-86FF-4921-B98D-B22479E33936}"/>
    <cellStyle name="Normal 9 8 3 5 2" xfId="11638" xr:uid="{2A3549BD-0248-4DD2-AA38-95C41AF598F9}"/>
    <cellStyle name="Normal 9 8 3 5 3" xfId="7533" xr:uid="{DC9360FE-077A-40E9-BA50-4EDB76A884BA}"/>
    <cellStyle name="Normal 9 8 3 6" xfId="1373" xr:uid="{794A6110-6ECA-4863-9D48-47D5B856CABC}"/>
    <cellStyle name="Normal 9 8 3 6 2" xfId="9585" xr:uid="{E820BE3D-9DB5-40CD-A368-9E4F5416417C}"/>
    <cellStyle name="Normal 9 8 3 6 3" xfId="5480" xr:uid="{CF5DF256-4B32-403D-9E78-0B4B46669AED}"/>
    <cellStyle name="Normal 9 8 3 7" xfId="8559" xr:uid="{3D458C3E-A3B6-4A94-ADC2-39FEA25AD355}"/>
    <cellStyle name="Normal 9 8 3 8" xfId="4454" xr:uid="{51F85DDD-067E-48A5-BEEA-632D3315835D}"/>
    <cellStyle name="Normal 9 8 4" xfId="384" xr:uid="{7B19453B-AA50-48BE-B2DC-3B991411E82D}"/>
    <cellStyle name="Normal 9 8 4 2" xfId="627" xr:uid="{ECBC76EC-45F9-463D-941A-021D4872D838}"/>
    <cellStyle name="Normal 9 8 4 2 2" xfId="1110" xr:uid="{597849D5-5F12-45B1-9671-5B4AC1354895}"/>
    <cellStyle name="Normal 9 8 4 2 2 2" xfId="3164" xr:uid="{5D07E6E5-93EA-4B2A-B0B8-71907FE08BED}"/>
    <cellStyle name="Normal 9 8 4 2 2 2 2" xfId="11376" xr:uid="{2CD0D8E4-8F0B-45B5-A32D-4CE83E1DA389}"/>
    <cellStyle name="Normal 9 8 4 2 2 2 3" xfId="7271" xr:uid="{6A056329-5AB9-4C78-9D18-0D5D81A04B04}"/>
    <cellStyle name="Normal 9 8 4 2 2 3" xfId="4190" xr:uid="{99A86124-31B1-490C-81CB-F733026180BC}"/>
    <cellStyle name="Normal 9 8 4 2 2 3 2" xfId="12402" xr:uid="{2C9D6D9C-2290-46C9-B635-2E7CB8F29A42}"/>
    <cellStyle name="Normal 9 8 4 2 2 3 3" xfId="8297" xr:uid="{A983CC25-CEA9-4ED8-9A6A-1253F1BABF6E}"/>
    <cellStyle name="Normal 9 8 4 2 2 4" xfId="2137" xr:uid="{F0A84596-C84E-4372-B45A-2CF2420F63F8}"/>
    <cellStyle name="Normal 9 8 4 2 2 4 2" xfId="10349" xr:uid="{99990F35-0FAF-44EC-874F-69AA5B5048ED}"/>
    <cellStyle name="Normal 9 8 4 2 2 4 3" xfId="6244" xr:uid="{C6CD531F-4132-4038-8828-C7DF65B633D8}"/>
    <cellStyle name="Normal 9 8 4 2 2 5" xfId="9323" xr:uid="{2797BD14-3938-4667-B748-A68E560461A4}"/>
    <cellStyle name="Normal 9 8 4 2 2 6" xfId="5218" xr:uid="{08264318-B52B-49F1-A497-DD7DC9891397}"/>
    <cellStyle name="Normal 9 8 4 2 3" xfId="2683" xr:uid="{F641E622-F36E-4BF0-8673-1BD63CBBB85F}"/>
    <cellStyle name="Normal 9 8 4 2 3 2" xfId="10895" xr:uid="{D8B9E583-9F0F-4A42-8EB8-EBA313A23ECD}"/>
    <cellStyle name="Normal 9 8 4 2 3 3" xfId="6790" xr:uid="{D0FE310B-824B-4E58-8BCD-F191138F3E14}"/>
    <cellStyle name="Normal 9 8 4 2 4" xfId="3709" xr:uid="{2C59CFCA-DBAA-4984-8F9D-3D384BB19EE4}"/>
    <cellStyle name="Normal 9 8 4 2 4 2" xfId="11921" xr:uid="{BD705451-C6FD-45B4-B581-4EB07DAADA33}"/>
    <cellStyle name="Normal 9 8 4 2 4 3" xfId="7816" xr:uid="{BD0B5B0A-7AFA-4457-A511-4FB77D6FC131}"/>
    <cellStyle name="Normal 9 8 4 2 5" xfId="1656" xr:uid="{B6549C01-3FF6-4568-B409-4AA61D95BA8D}"/>
    <cellStyle name="Normal 9 8 4 2 5 2" xfId="9868" xr:uid="{B2E694DB-E6DB-4D41-93A1-BB5AAABB76C7}"/>
    <cellStyle name="Normal 9 8 4 2 5 3" xfId="5763" xr:uid="{BAC560DA-B68F-4BA1-A96F-0E02BC85F1C7}"/>
    <cellStyle name="Normal 9 8 4 2 6" xfId="8842" xr:uid="{573E7184-16C6-4E06-B2DD-94E3FB9C7C72}"/>
    <cellStyle name="Normal 9 8 4 2 7" xfId="4737" xr:uid="{69E6DA8C-DC3B-4F80-907C-7DAD77573614}"/>
    <cellStyle name="Normal 9 8 4 3" xfId="868" xr:uid="{9F4A6F45-1961-4C15-B337-17DC10143EE7}"/>
    <cellStyle name="Normal 9 8 4 3 2" xfId="2922" xr:uid="{19EA7BE6-5F99-44E6-A4E4-2C3638310FEC}"/>
    <cellStyle name="Normal 9 8 4 3 2 2" xfId="11134" xr:uid="{81E9EFF5-4715-46D1-BA39-83695531BF9F}"/>
    <cellStyle name="Normal 9 8 4 3 2 3" xfId="7029" xr:uid="{60591E89-8665-4D6E-94D0-BCD085131F3A}"/>
    <cellStyle name="Normal 9 8 4 3 3" xfId="3948" xr:uid="{CA60A4A6-B4BB-41B9-BAD0-DACFEE167D1F}"/>
    <cellStyle name="Normal 9 8 4 3 3 2" xfId="12160" xr:uid="{09A22A92-9962-44BE-A592-570723F4D707}"/>
    <cellStyle name="Normal 9 8 4 3 3 3" xfId="8055" xr:uid="{CDAC32A7-E8A1-4990-9017-39742CDA8AE0}"/>
    <cellStyle name="Normal 9 8 4 3 4" xfId="1895" xr:uid="{0A93B3AF-C13B-49EC-B5CB-18C12B14FB98}"/>
    <cellStyle name="Normal 9 8 4 3 4 2" xfId="10107" xr:uid="{92BB3A77-B1A7-4445-B1D6-B484D93B61DE}"/>
    <cellStyle name="Normal 9 8 4 3 4 3" xfId="6002" xr:uid="{E346C739-6A0E-477E-8735-3AD507C5C90A}"/>
    <cellStyle name="Normal 9 8 4 3 5" xfId="9081" xr:uid="{DD072757-9DC3-4AA3-B75B-9FF89B4E161F}"/>
    <cellStyle name="Normal 9 8 4 3 6" xfId="4976" xr:uid="{388F5C2A-520D-4135-BE94-4F218EF03055}"/>
    <cellStyle name="Normal 9 8 4 4" xfId="2441" xr:uid="{4BAEEACB-1AE5-4E6F-B7D6-E00C21508270}"/>
    <cellStyle name="Normal 9 8 4 4 2" xfId="10653" xr:uid="{38FDB356-2305-4567-A44D-16123F0242E6}"/>
    <cellStyle name="Normal 9 8 4 4 3" xfId="6548" xr:uid="{E9C4EA3D-0592-4579-8523-2844219B27CA}"/>
    <cellStyle name="Normal 9 8 4 5" xfId="3467" xr:uid="{4B532683-D8A0-48F5-B67F-9C0571C40958}"/>
    <cellStyle name="Normal 9 8 4 5 2" xfId="11679" xr:uid="{29B17496-673F-4705-A099-36E236C43D6A}"/>
    <cellStyle name="Normal 9 8 4 5 3" xfId="7574" xr:uid="{97FA0FFA-08F3-4F63-B57D-0425EE9E92F0}"/>
    <cellStyle name="Normal 9 8 4 6" xfId="1414" xr:uid="{B2DAF504-27B0-45C2-8462-83E119CDD1CE}"/>
    <cellStyle name="Normal 9 8 4 6 2" xfId="9626" xr:uid="{E115099B-0914-4DD9-AC8A-3999C08A4881}"/>
    <cellStyle name="Normal 9 8 4 6 3" xfId="5521" xr:uid="{F818DAF5-B65C-4D37-822B-575DCC79E355}"/>
    <cellStyle name="Normal 9 8 4 7" xfId="8600" xr:uid="{B213E687-8845-43FF-9EE4-A5237177A1E5}"/>
    <cellStyle name="Normal 9 8 4 8" xfId="4495" xr:uid="{CEC55015-55CB-483A-8949-3DC2A4BAAD19}"/>
    <cellStyle name="Normal 9 8 5" xfId="425" xr:uid="{74F546B4-4C92-488B-A903-B53BA8FFB349}"/>
    <cellStyle name="Normal 9 8 5 2" xfId="668" xr:uid="{0E7DE825-71DA-4FD8-BF1B-7B77F0DA51C3}"/>
    <cellStyle name="Normal 9 8 5 2 2" xfId="1151" xr:uid="{D94B001C-3C76-4EF3-AEF2-459E360AD2FF}"/>
    <cellStyle name="Normal 9 8 5 2 2 2" xfId="3205" xr:uid="{51DAAC1F-6113-4580-993B-A3F579FA5ED9}"/>
    <cellStyle name="Normal 9 8 5 2 2 2 2" xfId="11417" xr:uid="{20137A97-E38F-4C92-B22B-83221E29DEA9}"/>
    <cellStyle name="Normal 9 8 5 2 2 2 3" xfId="7312" xr:uid="{602396F5-7CE4-4203-913B-52D1C278EA6B}"/>
    <cellStyle name="Normal 9 8 5 2 2 3" xfId="4231" xr:uid="{0CD9F404-E2ED-4C44-9340-918C34F96FB5}"/>
    <cellStyle name="Normal 9 8 5 2 2 3 2" xfId="12443" xr:uid="{98BFC7B7-22CF-4032-8070-BF3E8E0F8250}"/>
    <cellStyle name="Normal 9 8 5 2 2 3 3" xfId="8338" xr:uid="{CD88B20D-E56A-499E-BB5C-58A50CBA998A}"/>
    <cellStyle name="Normal 9 8 5 2 2 4" xfId="2178" xr:uid="{5BD64B42-498D-4F14-B6AA-0DBD359CE5A4}"/>
    <cellStyle name="Normal 9 8 5 2 2 4 2" xfId="10390" xr:uid="{C49A8260-190B-4955-AD2F-674F6B65BBAE}"/>
    <cellStyle name="Normal 9 8 5 2 2 4 3" xfId="6285" xr:uid="{E7E48336-5131-467E-A93A-5338D3EA7CDB}"/>
    <cellStyle name="Normal 9 8 5 2 2 5" xfId="9364" xr:uid="{D9E34B4E-DB7A-4459-8AD0-6963AEF4B17D}"/>
    <cellStyle name="Normal 9 8 5 2 2 6" xfId="5259" xr:uid="{10BB6314-675C-4176-8446-71BC0235F761}"/>
    <cellStyle name="Normal 9 8 5 2 3" xfId="2724" xr:uid="{EDCFA349-5722-4914-A311-BCF29C891614}"/>
    <cellStyle name="Normal 9 8 5 2 3 2" xfId="10936" xr:uid="{11258EF8-D6D1-4A04-8624-F714756A5C7F}"/>
    <cellStyle name="Normal 9 8 5 2 3 3" xfId="6831" xr:uid="{603D1172-6E0F-415A-A212-2FD597E33CD9}"/>
    <cellStyle name="Normal 9 8 5 2 4" xfId="3750" xr:uid="{38F63B3A-2DED-4625-B63B-D566B01F4706}"/>
    <cellStyle name="Normal 9 8 5 2 4 2" xfId="11962" xr:uid="{158B99BA-9D60-48A9-B87B-B221B5923FE5}"/>
    <cellStyle name="Normal 9 8 5 2 4 3" xfId="7857" xr:uid="{2387A9C9-371B-4254-8884-9F6574F022B6}"/>
    <cellStyle name="Normal 9 8 5 2 5" xfId="1697" xr:uid="{B9F21898-05FA-4F22-9CF7-A82A59A2A520}"/>
    <cellStyle name="Normal 9 8 5 2 5 2" xfId="9909" xr:uid="{47326474-3D6E-4E2E-B1CD-70C1276F2442}"/>
    <cellStyle name="Normal 9 8 5 2 5 3" xfId="5804" xr:uid="{AA28DB7F-88D0-438E-BC74-0CAA994C54B2}"/>
    <cellStyle name="Normal 9 8 5 2 6" xfId="8883" xr:uid="{1A051D59-682D-48A2-A6BD-2381AADCD6F3}"/>
    <cellStyle name="Normal 9 8 5 2 7" xfId="4778" xr:uid="{FE1D0946-67B8-44F0-8E91-272DFE628688}"/>
    <cellStyle name="Normal 9 8 5 3" xfId="909" xr:uid="{10ABA62E-D05D-47CF-B573-D20CE0AF7564}"/>
    <cellStyle name="Normal 9 8 5 3 2" xfId="2963" xr:uid="{F578C0B4-6614-4D16-B412-259DD83AA95C}"/>
    <cellStyle name="Normal 9 8 5 3 2 2" xfId="11175" xr:uid="{76192971-29D4-4CDC-B2F2-A40A2F4D8A62}"/>
    <cellStyle name="Normal 9 8 5 3 2 3" xfId="7070" xr:uid="{FBCB7E2D-BD27-4056-8DFF-632227EFB9BB}"/>
    <cellStyle name="Normal 9 8 5 3 3" xfId="3989" xr:uid="{043614D0-32B6-463B-8C19-F635984DEADB}"/>
    <cellStyle name="Normal 9 8 5 3 3 2" xfId="12201" xr:uid="{ED1AFCBF-D1BB-4655-A3F5-0FB1E111FB82}"/>
    <cellStyle name="Normal 9 8 5 3 3 3" xfId="8096" xr:uid="{AC506B00-9057-4239-AED1-BCABDBEC6AA2}"/>
    <cellStyle name="Normal 9 8 5 3 4" xfId="1936" xr:uid="{33FBD279-B239-4DFA-8C0F-5908C6562E61}"/>
    <cellStyle name="Normal 9 8 5 3 4 2" xfId="10148" xr:uid="{E2684374-9320-43D4-A7CF-A62ED1941F55}"/>
    <cellStyle name="Normal 9 8 5 3 4 3" xfId="6043" xr:uid="{8985EAEE-D282-4146-9821-ADAFAB7489B7}"/>
    <cellStyle name="Normal 9 8 5 3 5" xfId="9122" xr:uid="{1B9A2DE9-5651-4C08-9AFA-DDB7A22E6A06}"/>
    <cellStyle name="Normal 9 8 5 3 6" xfId="5017" xr:uid="{A283D80E-3CEC-4AA6-AAAC-BBEBB10DFD4C}"/>
    <cellStyle name="Normal 9 8 5 4" xfId="2482" xr:uid="{3DB22418-6DF0-44FD-B1E5-BA3107887BCD}"/>
    <cellStyle name="Normal 9 8 5 4 2" xfId="10694" xr:uid="{A7D86C67-3ED9-46B8-A1AB-6B6D5EA270DA}"/>
    <cellStyle name="Normal 9 8 5 4 3" xfId="6589" xr:uid="{FA0BADD2-3497-4C20-9B2B-45272FDC0B0C}"/>
    <cellStyle name="Normal 9 8 5 5" xfId="3508" xr:uid="{FCD1DC47-CB1B-45E3-B5C8-A131243E3322}"/>
    <cellStyle name="Normal 9 8 5 5 2" xfId="11720" xr:uid="{F981A855-A1E9-4EAF-B8DA-550B0A4C00B4}"/>
    <cellStyle name="Normal 9 8 5 5 3" xfId="7615" xr:uid="{EFA698E4-A898-4239-BE12-BB327C912776}"/>
    <cellStyle name="Normal 9 8 5 6" xfId="1455" xr:uid="{BEAE6A82-A7CB-4B1E-A34F-E6B7472A7926}"/>
    <cellStyle name="Normal 9 8 5 6 2" xfId="9667" xr:uid="{7AEB01A3-E695-4B57-B8D1-237656D1878B}"/>
    <cellStyle name="Normal 9 8 5 6 3" xfId="5562" xr:uid="{DBC50FD6-8671-4C6E-A32F-A0D7CAFB046F}"/>
    <cellStyle name="Normal 9 8 5 7" xfId="8641" xr:uid="{10634C05-AE86-4697-AA50-1B420119EF9E}"/>
    <cellStyle name="Normal 9 8 5 8" xfId="4536" xr:uid="{2CFC6D68-021A-4664-A369-8AF964DBE967}"/>
    <cellStyle name="Normal 9 8 6" xfId="283" xr:uid="{8FD71ADE-DB5D-4CEF-BD38-3BD4FC754344}"/>
    <cellStyle name="Normal 9 8 6 2" xfId="529" xr:uid="{8F00E62C-13EC-419F-B05C-42E8CACF3A01}"/>
    <cellStyle name="Normal 9 8 6 2 2" xfId="1012" xr:uid="{5F27235B-CFD3-4C30-8B58-7A56E3D0F108}"/>
    <cellStyle name="Normal 9 8 6 2 2 2" xfId="3066" xr:uid="{7B13B0F2-9F44-4B7B-9F7F-B8BD479DF437}"/>
    <cellStyle name="Normal 9 8 6 2 2 2 2" xfId="11278" xr:uid="{F88180D6-1D1A-4055-8030-BA0E777FE979}"/>
    <cellStyle name="Normal 9 8 6 2 2 2 3" xfId="7173" xr:uid="{8423A784-D97E-4FAB-922E-08C8006EF758}"/>
    <cellStyle name="Normal 9 8 6 2 2 3" xfId="4092" xr:uid="{BBE32D0D-A676-48E3-A281-32A05F2901DF}"/>
    <cellStyle name="Normal 9 8 6 2 2 3 2" xfId="12304" xr:uid="{67289F1F-7D18-4E01-8154-EF96C93796B2}"/>
    <cellStyle name="Normal 9 8 6 2 2 3 3" xfId="8199" xr:uid="{1A3FB938-9F34-4825-89DF-7E62EADC8393}"/>
    <cellStyle name="Normal 9 8 6 2 2 4" xfId="2039" xr:uid="{9EBB95CE-704F-466D-8460-7E4CFFA56678}"/>
    <cellStyle name="Normal 9 8 6 2 2 4 2" xfId="10251" xr:uid="{AE15840A-1111-4FA3-8B7A-90EA2308889D}"/>
    <cellStyle name="Normal 9 8 6 2 2 4 3" xfId="6146" xr:uid="{D02963AD-B2D8-4E91-8918-B8ED98870022}"/>
    <cellStyle name="Normal 9 8 6 2 2 5" xfId="9225" xr:uid="{AAA4DB8F-E89D-4C22-A535-8E88B5EBE66D}"/>
    <cellStyle name="Normal 9 8 6 2 2 6" xfId="5120" xr:uid="{522976C9-B19C-4516-9D1D-85475F0D13D7}"/>
    <cellStyle name="Normal 9 8 6 2 3" xfId="2585" xr:uid="{026A57F9-B4CA-477B-8474-438D660EAC58}"/>
    <cellStyle name="Normal 9 8 6 2 3 2" xfId="10797" xr:uid="{3C8CB779-8B28-4DA1-AB19-8CD531328A52}"/>
    <cellStyle name="Normal 9 8 6 2 3 3" xfId="6692" xr:uid="{80AD790A-A28B-4719-901B-B235E7E21E3F}"/>
    <cellStyle name="Normal 9 8 6 2 4" xfId="3611" xr:uid="{42B5C187-FF59-429F-B056-9D7724D4A76C}"/>
    <cellStyle name="Normal 9 8 6 2 4 2" xfId="11823" xr:uid="{A3C8C047-A3D6-44A0-B5A0-B763493057B6}"/>
    <cellStyle name="Normal 9 8 6 2 4 3" xfId="7718" xr:uid="{B8E39932-E519-49EB-BBA7-588C6413BF22}"/>
    <cellStyle name="Normal 9 8 6 2 5" xfId="1558" xr:uid="{4DDDB559-F249-4C88-A250-B39B5CE2D9D1}"/>
    <cellStyle name="Normal 9 8 6 2 5 2" xfId="9770" xr:uid="{87E1F428-D8CA-487E-B985-90CF1E225A7F}"/>
    <cellStyle name="Normal 9 8 6 2 5 3" xfId="5665" xr:uid="{9CFDD7D4-6558-4637-B096-B4DFBD46D4FB}"/>
    <cellStyle name="Normal 9 8 6 2 6" xfId="8744" xr:uid="{462F292C-5C86-4C58-94F0-7BE49CD114DC}"/>
    <cellStyle name="Normal 9 8 6 2 7" xfId="4639" xr:uid="{F5EB3A01-DA1B-4E49-AA8D-4152B69103BC}"/>
    <cellStyle name="Normal 9 8 6 3" xfId="769" xr:uid="{AA2CCE56-5679-4C90-AA4F-A443E1B77773}"/>
    <cellStyle name="Normal 9 8 6 3 2" xfId="2823" xr:uid="{7ED8D10F-5270-4051-A78F-156526438B9D}"/>
    <cellStyle name="Normal 9 8 6 3 2 2" xfId="11035" xr:uid="{391FBA8F-D208-46D0-AF24-63D0377CAAF2}"/>
    <cellStyle name="Normal 9 8 6 3 2 3" xfId="6930" xr:uid="{16F341D0-1836-447D-95AC-50299C480BF4}"/>
    <cellStyle name="Normal 9 8 6 3 3" xfId="3849" xr:uid="{3779496A-A153-4D74-9A94-A08BAB3A51EA}"/>
    <cellStyle name="Normal 9 8 6 3 3 2" xfId="12061" xr:uid="{8A7C5E8F-1D38-41C8-96A9-B097698A9D16}"/>
    <cellStyle name="Normal 9 8 6 3 3 3" xfId="7956" xr:uid="{815359A2-C8CC-4274-9114-C1C4F80572F5}"/>
    <cellStyle name="Normal 9 8 6 3 4" xfId="1796" xr:uid="{C131CA25-3DD9-458A-A863-41E1C9FF01FB}"/>
    <cellStyle name="Normal 9 8 6 3 4 2" xfId="10008" xr:uid="{65268C4F-F7DB-461E-A238-7635D365A544}"/>
    <cellStyle name="Normal 9 8 6 3 4 3" xfId="5903" xr:uid="{CB042097-3ADC-4CD5-A26A-83473FE5A480}"/>
    <cellStyle name="Normal 9 8 6 3 5" xfId="8982" xr:uid="{45A2466E-0CEF-4BCF-9525-B50C80251D7E}"/>
    <cellStyle name="Normal 9 8 6 3 6" xfId="4877" xr:uid="{A361DFD9-BF3E-4651-A822-5DB83F5FA526}"/>
    <cellStyle name="Normal 9 8 6 4" xfId="2342" xr:uid="{E350508D-6D2D-4FF4-B692-DD4DB8A28FEE}"/>
    <cellStyle name="Normal 9 8 6 4 2" xfId="10554" xr:uid="{0D0661A6-1B2F-441B-B83C-5CBC4F8CA348}"/>
    <cellStyle name="Normal 9 8 6 4 3" xfId="6449" xr:uid="{A651E396-C2F1-4764-82DA-5DAF13D4AF7A}"/>
    <cellStyle name="Normal 9 8 6 5" xfId="3368" xr:uid="{1BA2B54B-634D-4B14-85B5-B8D765E75868}"/>
    <cellStyle name="Normal 9 8 6 5 2" xfId="11580" xr:uid="{431A0A2F-822D-480A-ADDD-54F92EE0C827}"/>
    <cellStyle name="Normal 9 8 6 5 3" xfId="7475" xr:uid="{D868C2A5-A0F5-4AE4-B5DC-81B83931D214}"/>
    <cellStyle name="Normal 9 8 6 6" xfId="1315" xr:uid="{EBEB0FA1-14DE-4D4D-A44A-4BD9F2894851}"/>
    <cellStyle name="Normal 9 8 6 6 2" xfId="9527" xr:uid="{994214E0-924F-4A32-B922-0D181F73505B}"/>
    <cellStyle name="Normal 9 8 6 6 3" xfId="5422" xr:uid="{8B386B64-B9BA-44C3-96A8-43F314774396}"/>
    <cellStyle name="Normal 9 8 6 7" xfId="8501" xr:uid="{8EC20BB0-5EE3-4D62-B293-C4E6B9393718}"/>
    <cellStyle name="Normal 9 8 6 8" xfId="4396" xr:uid="{702FC1A5-B01E-49DF-9B38-CD2CE9FDB8F7}"/>
    <cellStyle name="Normal 9 8 7" xfId="473" xr:uid="{6423EBE1-09F9-4268-8792-2F3E17EFB7EB}"/>
    <cellStyle name="Normal 9 8 7 2" xfId="956" xr:uid="{2B880CA9-BCCB-4E85-AD3F-10BFD599438E}"/>
    <cellStyle name="Normal 9 8 7 2 2" xfId="3010" xr:uid="{555B29A4-6D5F-48C1-8F32-7DC8D2E9B77D}"/>
    <cellStyle name="Normal 9 8 7 2 2 2" xfId="11222" xr:uid="{4FBA79DF-87FB-4628-AEAC-00FA73645AB6}"/>
    <cellStyle name="Normal 9 8 7 2 2 3" xfId="7117" xr:uid="{BF6C375A-3FD9-410E-A1F7-78F77EC3C805}"/>
    <cellStyle name="Normal 9 8 7 2 3" xfId="4036" xr:uid="{5848E1BF-7850-4014-B819-A81994D0FCDD}"/>
    <cellStyle name="Normal 9 8 7 2 3 2" xfId="12248" xr:uid="{E488C659-C9F0-4493-9F47-698AEB211391}"/>
    <cellStyle name="Normal 9 8 7 2 3 3" xfId="8143" xr:uid="{5A4056BF-EFBB-4B2A-A1B5-573FF8CD8D6C}"/>
    <cellStyle name="Normal 9 8 7 2 4" xfId="1983" xr:uid="{7EA99C01-254C-4F27-8353-F5342F48FEC7}"/>
    <cellStyle name="Normal 9 8 7 2 4 2" xfId="10195" xr:uid="{B5ED5037-BE9F-4A90-98C2-C96238FD429F}"/>
    <cellStyle name="Normal 9 8 7 2 4 3" xfId="6090" xr:uid="{5B85DC87-BBE6-44DC-BFDB-B1A3E14DD89C}"/>
    <cellStyle name="Normal 9 8 7 2 5" xfId="9169" xr:uid="{F90BDB2F-DE39-46FB-B43F-02BE034C0BDA}"/>
    <cellStyle name="Normal 9 8 7 2 6" xfId="5064" xr:uid="{91D433F7-08C8-4CA4-9A29-D67F0C3D07FC}"/>
    <cellStyle name="Normal 9 8 7 3" xfId="2529" xr:uid="{85279A27-0393-4DA3-A6DE-34B537F85FFD}"/>
    <cellStyle name="Normal 9 8 7 3 2" xfId="10741" xr:uid="{3F1C9005-C58F-47F0-88B4-8AA300C5AA74}"/>
    <cellStyle name="Normal 9 8 7 3 3" xfId="6636" xr:uid="{78CF92F5-CF00-40E4-B0C7-8BFF54A65C55}"/>
    <cellStyle name="Normal 9 8 7 4" xfId="3555" xr:uid="{07E12AE7-7701-42FF-A4B1-7755D7B5285C}"/>
    <cellStyle name="Normal 9 8 7 4 2" xfId="11767" xr:uid="{41D36FA6-BCA1-4051-BB30-53543A3D4C60}"/>
    <cellStyle name="Normal 9 8 7 4 3" xfId="7662" xr:uid="{296207FB-2C6D-405E-AC0B-11F62C1377F3}"/>
    <cellStyle name="Normal 9 8 7 5" xfId="1502" xr:uid="{B80954BE-9061-492F-90B0-5C727C98991D}"/>
    <cellStyle name="Normal 9 8 7 5 2" xfId="9714" xr:uid="{67F178FB-35AF-4C2B-8D42-80D3B5AC5931}"/>
    <cellStyle name="Normal 9 8 7 5 3" xfId="5609" xr:uid="{E767EF22-E02F-413D-BFD6-4151854B4B8F}"/>
    <cellStyle name="Normal 9 8 7 6" xfId="8688" xr:uid="{E2B222D0-0507-4616-9F1C-94A7A87E9573}"/>
    <cellStyle name="Normal 9 8 7 7" xfId="4583" xr:uid="{A7804C38-E218-429D-BEF6-2CCF74609B7E}"/>
    <cellStyle name="Normal 9 8 8" xfId="225" xr:uid="{A03AF5F8-9CBD-45C8-9618-6F88D2B36FDA}"/>
    <cellStyle name="Normal 9 8 8 2" xfId="2284" xr:uid="{AECE3A51-984C-402B-8696-3F198D819605}"/>
    <cellStyle name="Normal 9 8 8 2 2" xfId="10496" xr:uid="{1F3293E2-DFDA-4141-B71C-FFF6E0C4B66D}"/>
    <cellStyle name="Normal 9 8 8 2 3" xfId="6391" xr:uid="{EE275ACF-F5DE-42E2-A291-B555EEEB40F9}"/>
    <cellStyle name="Normal 9 8 8 3" xfId="3310" xr:uid="{CC7DB079-B25A-4A75-BB4A-75AB77756528}"/>
    <cellStyle name="Normal 9 8 8 3 2" xfId="11522" xr:uid="{C0B8717D-3996-4442-A3F9-7489C260F1ED}"/>
    <cellStyle name="Normal 9 8 8 3 3" xfId="7417" xr:uid="{67031940-8DFA-4AD3-AC4E-6DD4E9D69951}"/>
    <cellStyle name="Normal 9 8 8 4" xfId="1257" xr:uid="{A4674A01-6C1F-4981-8EDA-3B82C3D5FA7A}"/>
    <cellStyle name="Normal 9 8 8 4 2" xfId="9469" xr:uid="{1B1C209C-85B2-4FB2-BE1C-14C4E5033CB6}"/>
    <cellStyle name="Normal 9 8 8 4 3" xfId="5364" xr:uid="{47C6D30A-F1A6-4E41-BFF5-8DFBB6C257AF}"/>
    <cellStyle name="Normal 9 8 8 5" xfId="8443" xr:uid="{F17E4CAE-7BFE-4E78-9CE2-4E1312378BBD}"/>
    <cellStyle name="Normal 9 8 8 6" xfId="4338" xr:uid="{1F051FDD-CE18-46BE-A169-C20AABDC5B5D}"/>
    <cellStyle name="Normal 9 8 9" xfId="711" xr:uid="{A0D5BEE4-C80C-4550-B730-5B2BA5CE0A12}"/>
    <cellStyle name="Normal 9 8 9 2" xfId="2765" xr:uid="{7C3B6B9E-6545-4E4D-824B-AD3A65569ABE}"/>
    <cellStyle name="Normal 9 8 9 2 2" xfId="10977" xr:uid="{2287E1B2-8AC5-4A32-9696-69820B9C5878}"/>
    <cellStyle name="Normal 9 8 9 2 3" xfId="6872" xr:uid="{5DC99F62-5F62-4848-8E89-C6F8EB4CAAA1}"/>
    <cellStyle name="Normal 9 8 9 3" xfId="3791" xr:uid="{6E109AE0-3DB4-489A-AC7F-3723AF1A9663}"/>
    <cellStyle name="Normal 9 8 9 3 2" xfId="12003" xr:uid="{59E18D14-AE0A-49F6-BBE2-D52AD208F95C}"/>
    <cellStyle name="Normal 9 8 9 3 3" xfId="7898" xr:uid="{5283F592-9E26-4B71-BF0D-4774D2FACE3F}"/>
    <cellStyle name="Normal 9 8 9 4" xfId="1738" xr:uid="{A1F8B453-7AA0-4137-9884-ECE0982E1399}"/>
    <cellStyle name="Normal 9 8 9 4 2" xfId="9950" xr:uid="{EED70F9E-D968-4A50-9935-66444E14345E}"/>
    <cellStyle name="Normal 9 8 9 4 3" xfId="5845" xr:uid="{DB398488-79C9-4089-9C68-FAB5B94C02D2}"/>
    <cellStyle name="Normal 9 8 9 5" xfId="8924" xr:uid="{E6651042-C3AF-47BF-B876-FABE89178D35}"/>
    <cellStyle name="Normal 9 8 9 6" xfId="4819" xr:uid="{42A1B195-192D-4360-83AF-11B5980296A0}"/>
    <cellStyle name="Normal 9 9" xfId="162" xr:uid="{179BBD54-D7E3-4DF0-8A41-CAFF0DBE01E0}"/>
    <cellStyle name="Normal 9 9 10" xfId="2228" xr:uid="{3BD84DD4-DD18-42D0-8E28-3BF9436DB17A}"/>
    <cellStyle name="Normal 9 9 10 2" xfId="10440" xr:uid="{78D69A58-ACA2-4C5B-8945-B559FF2D7C4D}"/>
    <cellStyle name="Normal 9 9 10 3" xfId="6335" xr:uid="{E4050FA7-8E46-43ED-A06C-871432D94F78}"/>
    <cellStyle name="Normal 9 9 11" xfId="3254" xr:uid="{305AECA7-6B53-495E-8099-1FB5D37AAC5B}"/>
    <cellStyle name="Normal 9 9 11 2" xfId="11466" xr:uid="{12D43AE2-9F05-4BCC-B85E-4CE7FA4FCE06}"/>
    <cellStyle name="Normal 9 9 11 3" xfId="7361" xr:uid="{7C03706C-3BC0-495C-B001-41F6D4972B06}"/>
    <cellStyle name="Normal 9 9 12" xfId="1201" xr:uid="{A1A8D4EF-D7E3-422B-AC94-74E4A4FE4B47}"/>
    <cellStyle name="Normal 9 9 12 2" xfId="9413" xr:uid="{89C33A9F-0B9D-44EA-8965-42BB2B335F60}"/>
    <cellStyle name="Normal 9 9 12 3" xfId="5308" xr:uid="{C268B580-4867-442A-B828-740F0176927B}"/>
    <cellStyle name="Normal 9 9 13" xfId="8387" xr:uid="{EEDB3621-D97B-4355-A819-6D788D9BFA9F}"/>
    <cellStyle name="Normal 9 9 14" xfId="4282" xr:uid="{F01CC634-7495-4BF3-BEDE-EAF7FD9C2E86}"/>
    <cellStyle name="Normal 9 9 2" xfId="206" xr:uid="{8E985127-4F44-4836-8214-06EFF0B6E689}"/>
    <cellStyle name="Normal 9 9 2 10" xfId="4320" xr:uid="{47E4F7C9-A622-491E-A822-AF40ADEAB4C2}"/>
    <cellStyle name="Normal 9 9 2 2" xfId="322" xr:uid="{95D26009-19F6-43EA-B7D8-EA82E2ABB05B}"/>
    <cellStyle name="Normal 9 9 2 2 2" xfId="567" xr:uid="{A243ED77-4681-4E06-B240-FD87392A6BB3}"/>
    <cellStyle name="Normal 9 9 2 2 2 2" xfId="1050" xr:uid="{766E338D-1BF7-42AF-8E9A-9FDA2A63F065}"/>
    <cellStyle name="Normal 9 9 2 2 2 2 2" xfId="3104" xr:uid="{CC3FE716-2D95-4339-B703-C9CA1F077961}"/>
    <cellStyle name="Normal 9 9 2 2 2 2 2 2" xfId="11316" xr:uid="{C8DC6E5A-F2E0-4B03-8FEF-0E717BC9D11F}"/>
    <cellStyle name="Normal 9 9 2 2 2 2 2 3" xfId="7211" xr:uid="{B1B16AFD-D83F-4B2E-A16E-F0E3456EA9B9}"/>
    <cellStyle name="Normal 9 9 2 2 2 2 3" xfId="4130" xr:uid="{530FA7AE-846E-4031-B2FB-BD21431BB7BB}"/>
    <cellStyle name="Normal 9 9 2 2 2 2 3 2" xfId="12342" xr:uid="{61AEDD45-383D-4676-9F47-26BCA3AC70C4}"/>
    <cellStyle name="Normal 9 9 2 2 2 2 3 3" xfId="8237" xr:uid="{7B1CE0E7-371E-4563-AB5B-6710B80A3665}"/>
    <cellStyle name="Normal 9 9 2 2 2 2 4" xfId="2077" xr:uid="{78700A3C-DDA0-4F4D-ABA1-1DBE5DB5A165}"/>
    <cellStyle name="Normal 9 9 2 2 2 2 4 2" xfId="10289" xr:uid="{7979BEAB-DBA6-4DB9-95CB-3795EFE4BA23}"/>
    <cellStyle name="Normal 9 9 2 2 2 2 4 3" xfId="6184" xr:uid="{E00BDD6E-5FAA-4588-8E22-8889E442222E}"/>
    <cellStyle name="Normal 9 9 2 2 2 2 5" xfId="9263" xr:uid="{21A91E6A-4FE8-4434-B91A-8A0C14C11824}"/>
    <cellStyle name="Normal 9 9 2 2 2 2 6" xfId="5158" xr:uid="{B636456A-498F-483F-874D-C52C281615DD}"/>
    <cellStyle name="Normal 9 9 2 2 2 3" xfId="2623" xr:uid="{3E10B50A-5AA9-46B2-9327-C0C3ED9452CD}"/>
    <cellStyle name="Normal 9 9 2 2 2 3 2" xfId="10835" xr:uid="{AD6E2807-AD12-4AEA-B2FF-4D7897A27D12}"/>
    <cellStyle name="Normal 9 9 2 2 2 3 3" xfId="6730" xr:uid="{5D44E895-1DE7-4A4E-9D8C-E474116661DC}"/>
    <cellStyle name="Normal 9 9 2 2 2 4" xfId="3649" xr:uid="{74F69342-CF17-4FA4-96FF-017FFAE167D5}"/>
    <cellStyle name="Normal 9 9 2 2 2 4 2" xfId="11861" xr:uid="{1BA5ECFF-83FE-4CE4-B1E8-B718A22A8D33}"/>
    <cellStyle name="Normal 9 9 2 2 2 4 3" xfId="7756" xr:uid="{49F64CE3-9E63-4D65-AA83-8F70AE66F26C}"/>
    <cellStyle name="Normal 9 9 2 2 2 5" xfId="1596" xr:uid="{436496EE-CFC5-46E8-9020-EF624EBF2863}"/>
    <cellStyle name="Normal 9 9 2 2 2 5 2" xfId="9808" xr:uid="{FBA26560-7BA1-4124-8454-7D6E1A036C1C}"/>
    <cellStyle name="Normal 9 9 2 2 2 5 3" xfId="5703" xr:uid="{E6B2738B-5A21-4A90-901E-9CAC4706B6C6}"/>
    <cellStyle name="Normal 9 9 2 2 2 6" xfId="8782" xr:uid="{580F6B86-F6C1-4520-ABC5-1486DD72566A}"/>
    <cellStyle name="Normal 9 9 2 2 2 7" xfId="4677" xr:uid="{2B1D2C46-91C5-43B1-AABE-A3CDF26AFE6F}"/>
    <cellStyle name="Normal 9 9 2 2 3" xfId="808" xr:uid="{293627DD-C004-498C-8980-5285B2818581}"/>
    <cellStyle name="Normal 9 9 2 2 3 2" xfId="2862" xr:uid="{70882DCB-59D7-446B-9A18-12D51CBDAFCC}"/>
    <cellStyle name="Normal 9 9 2 2 3 2 2" xfId="11074" xr:uid="{C7822B76-85A0-439D-BC72-5BC50F28F915}"/>
    <cellStyle name="Normal 9 9 2 2 3 2 3" xfId="6969" xr:uid="{94494B25-8693-41F6-B349-BA4793DC4330}"/>
    <cellStyle name="Normal 9 9 2 2 3 3" xfId="3888" xr:uid="{5C9E0725-710E-4F10-88A5-E418442A0D9B}"/>
    <cellStyle name="Normal 9 9 2 2 3 3 2" xfId="12100" xr:uid="{618086B2-B68C-4EAE-B17A-13FC92D83432}"/>
    <cellStyle name="Normal 9 9 2 2 3 3 3" xfId="7995" xr:uid="{A81AF52A-72D9-48D0-9EA5-C1C23EE36618}"/>
    <cellStyle name="Normal 9 9 2 2 3 4" xfId="1835" xr:uid="{5A817702-8EE3-4F31-AC26-66A604169221}"/>
    <cellStyle name="Normal 9 9 2 2 3 4 2" xfId="10047" xr:uid="{B2B126AD-EBD9-461C-953E-565DACE47840}"/>
    <cellStyle name="Normal 9 9 2 2 3 4 3" xfId="5942" xr:uid="{4B3CC695-3812-4FEA-9D6E-6D760AEA914F}"/>
    <cellStyle name="Normal 9 9 2 2 3 5" xfId="9021" xr:uid="{77E5FED4-CF3C-4FB1-8DC6-FAEFBEA934A5}"/>
    <cellStyle name="Normal 9 9 2 2 3 6" xfId="4916" xr:uid="{651A19F9-E5BC-4E00-A44D-602607159513}"/>
    <cellStyle name="Normal 9 9 2 2 4" xfId="2381" xr:uid="{B59491EF-4121-4424-A33D-125ACEE1B016}"/>
    <cellStyle name="Normal 9 9 2 2 4 2" xfId="10593" xr:uid="{805BE699-F69A-48A0-B365-23C9C23A836E}"/>
    <cellStyle name="Normal 9 9 2 2 4 3" xfId="6488" xr:uid="{25E781BE-F541-488E-9A13-FC0440B50534}"/>
    <cellStyle name="Normal 9 9 2 2 5" xfId="3407" xr:uid="{70C4CDF0-44B2-4243-86CB-A659E520210D}"/>
    <cellStyle name="Normal 9 9 2 2 5 2" xfId="11619" xr:uid="{631A25F3-1E2E-4551-9EBC-2020681201D0}"/>
    <cellStyle name="Normal 9 9 2 2 5 3" xfId="7514" xr:uid="{3F9DB2D1-F906-44C4-AF90-59623707DE3D}"/>
    <cellStyle name="Normal 9 9 2 2 6" xfId="1354" xr:uid="{124F3D47-0F8E-490C-960D-FCBAA66A9433}"/>
    <cellStyle name="Normal 9 9 2 2 6 2" xfId="9566" xr:uid="{14A8A156-D802-4065-83AD-1A9BB379B16A}"/>
    <cellStyle name="Normal 9 9 2 2 6 3" xfId="5461" xr:uid="{D4F515A8-4D2B-4751-BA9D-3BFC641B254C}"/>
    <cellStyle name="Normal 9 9 2 2 7" xfId="8540" xr:uid="{00B1E6D3-14C9-49E4-8FEE-A12D8C938877}"/>
    <cellStyle name="Normal 9 9 2 2 8" xfId="4435" xr:uid="{8F1D8537-CB01-40F9-A58E-0BDBD5EB7DBE}"/>
    <cellStyle name="Normal 9 9 2 3" xfId="510" xr:uid="{04573CD5-C601-4F1A-B558-FB909C0EBE8F}"/>
    <cellStyle name="Normal 9 9 2 3 2" xfId="993" xr:uid="{110C5F06-CEC3-4953-AAD7-B723FAC4A1C0}"/>
    <cellStyle name="Normal 9 9 2 3 2 2" xfId="3047" xr:uid="{6215DBC0-E97E-43ED-AE35-210C01299B0C}"/>
    <cellStyle name="Normal 9 9 2 3 2 2 2" xfId="11259" xr:uid="{4D39397E-37BD-4150-8BCF-BCBCC1FAD710}"/>
    <cellStyle name="Normal 9 9 2 3 2 2 3" xfId="7154" xr:uid="{76A884D7-0C9C-4789-B772-F9546B1EE78D}"/>
    <cellStyle name="Normal 9 9 2 3 2 3" xfId="4073" xr:uid="{33CED6FB-29DD-4646-8A5E-BAAFFDFEAC48}"/>
    <cellStyle name="Normal 9 9 2 3 2 3 2" xfId="12285" xr:uid="{06F77807-03C4-446E-A1F5-0B277F5EE49E}"/>
    <cellStyle name="Normal 9 9 2 3 2 3 3" xfId="8180" xr:uid="{3CFDD6E8-2034-450C-A01A-A27C122A9C80}"/>
    <cellStyle name="Normal 9 9 2 3 2 4" xfId="2020" xr:uid="{7FF0287A-505F-4BC1-94CD-19082B9B0833}"/>
    <cellStyle name="Normal 9 9 2 3 2 4 2" xfId="10232" xr:uid="{D5E13481-1B1A-42E8-A17D-118E26D3D96E}"/>
    <cellStyle name="Normal 9 9 2 3 2 4 3" xfId="6127" xr:uid="{9072A0E1-3578-4980-AD32-3E83E5B463F0}"/>
    <cellStyle name="Normal 9 9 2 3 2 5" xfId="9206" xr:uid="{DFCBCB0D-60DA-4858-9D03-C717DCCF3B4C}"/>
    <cellStyle name="Normal 9 9 2 3 2 6" xfId="5101" xr:uid="{C20EFB9D-96AA-45DD-ABAA-8BD97A07B258}"/>
    <cellStyle name="Normal 9 9 2 3 3" xfId="2566" xr:uid="{5497F1E0-A556-4999-899B-969D54BCCA20}"/>
    <cellStyle name="Normal 9 9 2 3 3 2" xfId="10778" xr:uid="{04E0CECE-1D10-47A7-A761-BD24B9E36EDC}"/>
    <cellStyle name="Normal 9 9 2 3 3 3" xfId="6673" xr:uid="{BC1DD166-E890-4843-96A3-E75FA2552B72}"/>
    <cellStyle name="Normal 9 9 2 3 4" xfId="3592" xr:uid="{C8EFE7FC-FE5A-4568-84BB-5D032BA08010}"/>
    <cellStyle name="Normal 9 9 2 3 4 2" xfId="11804" xr:uid="{69729323-D558-4578-8EBB-2C6B6D03B48C}"/>
    <cellStyle name="Normal 9 9 2 3 4 3" xfId="7699" xr:uid="{CBFAC072-DBFE-4A66-B36C-79F86480A0CB}"/>
    <cellStyle name="Normal 9 9 2 3 5" xfId="1539" xr:uid="{69986D4A-1886-4ABD-87C6-DC284DAABE5E}"/>
    <cellStyle name="Normal 9 9 2 3 5 2" xfId="9751" xr:uid="{177C1A06-4B85-46E5-9D70-4CC2A586095A}"/>
    <cellStyle name="Normal 9 9 2 3 5 3" xfId="5646" xr:uid="{11F3CBE0-FE71-4A1C-B129-460FABA1CFE9}"/>
    <cellStyle name="Normal 9 9 2 3 6" xfId="8725" xr:uid="{B4913F5C-4109-4920-9ECC-BA6EFA4B3671}"/>
    <cellStyle name="Normal 9 9 2 3 7" xfId="4620" xr:uid="{BCDE159F-696F-47AB-99D9-1D92265708F8}"/>
    <cellStyle name="Normal 9 9 2 4" xfId="264" xr:uid="{45F7DE07-AB25-41D7-977C-9F6E7DC6AADF}"/>
    <cellStyle name="Normal 9 9 2 4 2" xfId="2323" xr:uid="{D7A2C270-60CA-4DAD-B868-0982FCDA96E6}"/>
    <cellStyle name="Normal 9 9 2 4 2 2" xfId="10535" xr:uid="{47685159-5808-4F81-929D-D670FD3F03BA}"/>
    <cellStyle name="Normal 9 9 2 4 2 3" xfId="6430" xr:uid="{DAD56042-C21D-4ADA-90A2-CA3FA0CD9BC8}"/>
    <cellStyle name="Normal 9 9 2 4 3" xfId="3349" xr:uid="{426316D4-2D07-4152-A529-4CBB3383247E}"/>
    <cellStyle name="Normal 9 9 2 4 3 2" xfId="11561" xr:uid="{DE6772DA-09BF-4BC3-96AE-77F566C2F9EA}"/>
    <cellStyle name="Normal 9 9 2 4 3 3" xfId="7456" xr:uid="{8AA998FD-50D2-4C8A-88A6-EE28CAD4314F}"/>
    <cellStyle name="Normal 9 9 2 4 4" xfId="1296" xr:uid="{364037A2-36D5-451F-81E5-7E9FDEC38DB3}"/>
    <cellStyle name="Normal 9 9 2 4 4 2" xfId="9508" xr:uid="{1F3DB785-7ECE-4A38-AC3B-3F22E178110D}"/>
    <cellStyle name="Normal 9 9 2 4 4 3" xfId="5403" xr:uid="{215B934A-6CD5-4800-86F1-15BD41CE70D3}"/>
    <cellStyle name="Normal 9 9 2 4 5" xfId="8482" xr:uid="{0945BBDA-D5D1-4695-971F-73D56D2049B7}"/>
    <cellStyle name="Normal 9 9 2 4 6" xfId="4377" xr:uid="{EA376344-B990-4730-8DB1-E3356F559335}"/>
    <cellStyle name="Normal 9 9 2 5" xfId="750" xr:uid="{0D28FECA-70AB-429E-8EC1-A60B9EB92D41}"/>
    <cellStyle name="Normal 9 9 2 5 2" xfId="2804" xr:uid="{B771BED4-0285-4E29-B160-D72A30FC8141}"/>
    <cellStyle name="Normal 9 9 2 5 2 2" xfId="11016" xr:uid="{CBFA9EFD-2BFA-475E-A1FF-05EDCE66B691}"/>
    <cellStyle name="Normal 9 9 2 5 2 3" xfId="6911" xr:uid="{01C624E4-FC04-4CB8-8E3B-2A0A13FA1B71}"/>
    <cellStyle name="Normal 9 9 2 5 3" xfId="3830" xr:uid="{CE64FCEC-1DE4-4238-A94A-94848DBBC51A}"/>
    <cellStyle name="Normal 9 9 2 5 3 2" xfId="12042" xr:uid="{3F2043A8-ABE0-45BC-9171-ED306CD5B999}"/>
    <cellStyle name="Normal 9 9 2 5 3 3" xfId="7937" xr:uid="{FE08A87D-A558-432B-9327-CFB447A5D392}"/>
    <cellStyle name="Normal 9 9 2 5 4" xfId="1777" xr:uid="{53C05B53-BCCF-48FD-9831-081DE767DBFD}"/>
    <cellStyle name="Normal 9 9 2 5 4 2" xfId="9989" xr:uid="{E8EA118C-2C23-46A6-8375-A859DBEAC322}"/>
    <cellStyle name="Normal 9 9 2 5 4 3" xfId="5884" xr:uid="{9854D597-9A93-484A-A456-D3E01B55A25F}"/>
    <cellStyle name="Normal 9 9 2 5 5" xfId="8963" xr:uid="{941963D2-03B7-4217-8C7A-115B562F0F63}"/>
    <cellStyle name="Normal 9 9 2 5 6" xfId="4858" xr:uid="{0B09CB8A-A0F6-4EF5-BFB1-57DC9403970E}"/>
    <cellStyle name="Normal 9 9 2 6" xfId="2266" xr:uid="{12BF0F9D-7984-4B7E-B6C0-7BF865DB6E0C}"/>
    <cellStyle name="Normal 9 9 2 6 2" xfId="10478" xr:uid="{CDCD9323-3548-449B-B738-E7E4D747BDAD}"/>
    <cellStyle name="Normal 9 9 2 6 3" xfId="6373" xr:uid="{D5890F9C-0864-4D36-B45D-417AE9B4B7FC}"/>
    <cellStyle name="Normal 9 9 2 7" xfId="3292" xr:uid="{C5CE5888-F009-4B3B-9651-E9967FE4486C}"/>
    <cellStyle name="Normal 9 9 2 7 2" xfId="11504" xr:uid="{121E7B51-FE19-4844-9303-7E4BB0FA8D2C}"/>
    <cellStyle name="Normal 9 9 2 7 3" xfId="7399" xr:uid="{0C1CD93E-8908-4E64-B71F-7AD51F9A97D3}"/>
    <cellStyle name="Normal 9 9 2 8" xfId="1239" xr:uid="{0D2BD807-AA13-4208-ABF5-8F5D47484DC5}"/>
    <cellStyle name="Normal 9 9 2 8 2" xfId="9451" xr:uid="{3C1DD3A7-FB60-40B6-B7FE-D82240CA8025}"/>
    <cellStyle name="Normal 9 9 2 8 3" xfId="5346" xr:uid="{7CC75221-AA7B-42A1-9286-4EDCFA6B4E69}"/>
    <cellStyle name="Normal 9 9 2 9" xfId="8425" xr:uid="{B06BC979-96ED-41C3-9790-2DDC9D411224}"/>
    <cellStyle name="Normal 9 9 3" xfId="342" xr:uid="{8BFAD4F9-6DE7-4731-AA43-12994C173591}"/>
    <cellStyle name="Normal 9 9 3 2" xfId="587" xr:uid="{53D70DE1-DCD4-4246-AFD2-90FF9C1E72E0}"/>
    <cellStyle name="Normal 9 9 3 2 2" xfId="1070" xr:uid="{E699169C-A351-4909-8086-4E658F600325}"/>
    <cellStyle name="Normal 9 9 3 2 2 2" xfId="3124" xr:uid="{583B5391-D175-40CF-8F50-C1A87660D8CC}"/>
    <cellStyle name="Normal 9 9 3 2 2 2 2" xfId="11336" xr:uid="{1D96D279-778F-4470-B938-EA2EC0F6798A}"/>
    <cellStyle name="Normal 9 9 3 2 2 2 3" xfId="7231" xr:uid="{2AEC31BE-6408-4042-BD1D-0A5FADECE1BD}"/>
    <cellStyle name="Normal 9 9 3 2 2 3" xfId="4150" xr:uid="{16E3E0E8-1C3F-4C57-8C8A-92E77E9AE488}"/>
    <cellStyle name="Normal 9 9 3 2 2 3 2" xfId="12362" xr:uid="{7CBB3038-3C97-4FE9-81A4-D3DCAB0C17B4}"/>
    <cellStyle name="Normal 9 9 3 2 2 3 3" xfId="8257" xr:uid="{68B7635A-1056-4874-9078-45C43C18F67E}"/>
    <cellStyle name="Normal 9 9 3 2 2 4" xfId="2097" xr:uid="{264D31BB-5C55-4C26-877A-370E1B5B7202}"/>
    <cellStyle name="Normal 9 9 3 2 2 4 2" xfId="10309" xr:uid="{CD015F4C-6DC3-40DE-BA01-3CF115A291A8}"/>
    <cellStyle name="Normal 9 9 3 2 2 4 3" xfId="6204" xr:uid="{40103AF3-AB29-483D-AE16-44ACC5E2F29D}"/>
    <cellStyle name="Normal 9 9 3 2 2 5" xfId="9283" xr:uid="{3AC4558A-1D5C-457B-B549-75D707FCF746}"/>
    <cellStyle name="Normal 9 9 3 2 2 6" xfId="5178" xr:uid="{4BD891B6-0432-4D1F-8FB7-0C03851E3666}"/>
    <cellStyle name="Normal 9 9 3 2 3" xfId="2643" xr:uid="{CEA0AD90-4E3E-4B79-BEE4-A4E388532641}"/>
    <cellStyle name="Normal 9 9 3 2 3 2" xfId="10855" xr:uid="{3BDA7342-0306-4F53-A215-6CE67BB98745}"/>
    <cellStyle name="Normal 9 9 3 2 3 3" xfId="6750" xr:uid="{1C1CA5A2-A595-4915-A705-34D2C5CF9779}"/>
    <cellStyle name="Normal 9 9 3 2 4" xfId="3669" xr:uid="{14A3A579-0729-48A8-B834-6547E3A867A9}"/>
    <cellStyle name="Normal 9 9 3 2 4 2" xfId="11881" xr:uid="{B168868B-8BD8-49E2-A6AA-5BD34479C1BF}"/>
    <cellStyle name="Normal 9 9 3 2 4 3" xfId="7776" xr:uid="{63A5273C-6ECD-487A-8DE4-BBB047D126C6}"/>
    <cellStyle name="Normal 9 9 3 2 5" xfId="1616" xr:uid="{853E41A2-5932-4D47-86F9-229CCA263CEB}"/>
    <cellStyle name="Normal 9 9 3 2 5 2" xfId="9828" xr:uid="{010A41F4-44A8-4892-9AE0-8C09468337CA}"/>
    <cellStyle name="Normal 9 9 3 2 5 3" xfId="5723" xr:uid="{7F4FA822-E763-456B-8617-84C548E4017A}"/>
    <cellStyle name="Normal 9 9 3 2 6" xfId="8802" xr:uid="{50D8134B-D0AE-4DAD-A562-04BDED149BAB}"/>
    <cellStyle name="Normal 9 9 3 2 7" xfId="4697" xr:uid="{E52D8F97-42AD-4AB9-ABFF-5645C95A263C}"/>
    <cellStyle name="Normal 9 9 3 3" xfId="828" xr:uid="{F97C8354-E062-4835-8311-BF65AB4BE894}"/>
    <cellStyle name="Normal 9 9 3 3 2" xfId="2882" xr:uid="{C67306D0-0371-4A41-B099-F6FCCCB16017}"/>
    <cellStyle name="Normal 9 9 3 3 2 2" xfId="11094" xr:uid="{68C7F181-6E98-481A-A961-63CF856FE9A5}"/>
    <cellStyle name="Normal 9 9 3 3 2 3" xfId="6989" xr:uid="{0E350B93-CBB7-4A42-AA35-DC5CFCF88FC5}"/>
    <cellStyle name="Normal 9 9 3 3 3" xfId="3908" xr:uid="{D1F671D5-0827-47E3-866D-0D40D067F573}"/>
    <cellStyle name="Normal 9 9 3 3 3 2" xfId="12120" xr:uid="{FE0CA764-81EA-4C34-8B92-DCA7227A0BE2}"/>
    <cellStyle name="Normal 9 9 3 3 3 3" xfId="8015" xr:uid="{EE827746-8E9A-4128-923A-EB2F7E3BAE7D}"/>
    <cellStyle name="Normal 9 9 3 3 4" xfId="1855" xr:uid="{853C9AFA-A238-433A-8DC1-C67D1A15B891}"/>
    <cellStyle name="Normal 9 9 3 3 4 2" xfId="10067" xr:uid="{AAE8301C-81E9-4512-BED9-1FFA39DB8CD8}"/>
    <cellStyle name="Normal 9 9 3 3 4 3" xfId="5962" xr:uid="{A31E4434-B9E2-4888-AF55-C526993BF72A}"/>
    <cellStyle name="Normal 9 9 3 3 5" xfId="9041" xr:uid="{A7B0CAF6-CD80-433E-A591-2C9505B441BD}"/>
    <cellStyle name="Normal 9 9 3 3 6" xfId="4936" xr:uid="{BAF5A354-DB43-425C-ABEC-AA78F1F9CD89}"/>
    <cellStyle name="Normal 9 9 3 4" xfId="2401" xr:uid="{50E9EA7D-D627-405E-B466-1B2D466C7D2E}"/>
    <cellStyle name="Normal 9 9 3 4 2" xfId="10613" xr:uid="{141BE61A-A37C-4CE7-A03F-89CBE0F53BF4}"/>
    <cellStyle name="Normal 9 9 3 4 3" xfId="6508" xr:uid="{D30FD08C-E5EB-4BD2-B2EF-4119255F4383}"/>
    <cellStyle name="Normal 9 9 3 5" xfId="3427" xr:uid="{AD63B5C0-27E3-4D89-964F-F0D1A713CF49}"/>
    <cellStyle name="Normal 9 9 3 5 2" xfId="11639" xr:uid="{B00E5C49-4F2A-492C-AD5D-F68919B36087}"/>
    <cellStyle name="Normal 9 9 3 5 3" xfId="7534" xr:uid="{D26DC597-E0CC-4B3E-839E-582DBA41BA86}"/>
    <cellStyle name="Normal 9 9 3 6" xfId="1374" xr:uid="{EC497A01-1580-490F-B3DA-0180F5FE86F5}"/>
    <cellStyle name="Normal 9 9 3 6 2" xfId="9586" xr:uid="{5445FD60-950F-465E-A7F8-4F76DD349738}"/>
    <cellStyle name="Normal 9 9 3 6 3" xfId="5481" xr:uid="{3A339C3D-FA84-4015-B90B-E2CCFC5EF116}"/>
    <cellStyle name="Normal 9 9 3 7" xfId="8560" xr:uid="{205A0E10-0F2C-4580-B333-39D9B16FFBDE}"/>
    <cellStyle name="Normal 9 9 3 8" xfId="4455" xr:uid="{6A9BA521-0FF3-4509-B9DF-A130C08D4A75}"/>
    <cellStyle name="Normal 9 9 4" xfId="385" xr:uid="{BA06E5E0-DD8F-4334-8CF2-CF0538AB0233}"/>
    <cellStyle name="Normal 9 9 4 2" xfId="628" xr:uid="{E93C52C7-D1A5-463F-BF81-E8357500A58C}"/>
    <cellStyle name="Normal 9 9 4 2 2" xfId="1111" xr:uid="{801A5F42-EC8E-4390-AB80-B50DA60C0CC5}"/>
    <cellStyle name="Normal 9 9 4 2 2 2" xfId="3165" xr:uid="{E0028F89-3CB6-4CA6-9267-6944B769F2E1}"/>
    <cellStyle name="Normal 9 9 4 2 2 2 2" xfId="11377" xr:uid="{892834F4-E854-4FAB-B37A-A707DFF68ABE}"/>
    <cellStyle name="Normal 9 9 4 2 2 2 3" xfId="7272" xr:uid="{7048FAE8-D410-4545-A11D-DCC87709B24A}"/>
    <cellStyle name="Normal 9 9 4 2 2 3" xfId="4191" xr:uid="{37B70179-3360-4480-84DB-D6E719561CDD}"/>
    <cellStyle name="Normal 9 9 4 2 2 3 2" xfId="12403" xr:uid="{7EC5C28C-8954-4B10-8C06-96D912884688}"/>
    <cellStyle name="Normal 9 9 4 2 2 3 3" xfId="8298" xr:uid="{635641E7-5A98-407A-8C39-B88D8DC1365C}"/>
    <cellStyle name="Normal 9 9 4 2 2 4" xfId="2138" xr:uid="{C27EC07D-0AC7-4309-84DB-EB9E739FEF2D}"/>
    <cellStyle name="Normal 9 9 4 2 2 4 2" xfId="10350" xr:uid="{0D92A401-2883-4D09-8D4C-365E0296640D}"/>
    <cellStyle name="Normal 9 9 4 2 2 4 3" xfId="6245" xr:uid="{8A855B2E-4E1D-4D31-814D-62A9E4914E42}"/>
    <cellStyle name="Normal 9 9 4 2 2 5" xfId="9324" xr:uid="{DF7EDB1D-155E-44BD-89AD-EEDD821F7748}"/>
    <cellStyle name="Normal 9 9 4 2 2 6" xfId="5219" xr:uid="{3E21AE0B-40DB-42F6-9C28-AEF5FE19FD1E}"/>
    <cellStyle name="Normal 9 9 4 2 3" xfId="2684" xr:uid="{F35C3F8B-1340-4795-81AF-E31EC91ED63D}"/>
    <cellStyle name="Normal 9 9 4 2 3 2" xfId="10896" xr:uid="{BD165E4E-D0E1-4CD2-B49B-7E7FBA2209BE}"/>
    <cellStyle name="Normal 9 9 4 2 3 3" xfId="6791" xr:uid="{603FD284-33C3-411C-88F2-87FF1A7BDF6C}"/>
    <cellStyle name="Normal 9 9 4 2 4" xfId="3710" xr:uid="{C2E0DA96-A258-480E-AA05-6A9CB914F447}"/>
    <cellStyle name="Normal 9 9 4 2 4 2" xfId="11922" xr:uid="{90497F17-F460-4541-BDD8-51DA0F151C0F}"/>
    <cellStyle name="Normal 9 9 4 2 4 3" xfId="7817" xr:uid="{635E04B4-9230-430D-B6D0-633C68845765}"/>
    <cellStyle name="Normal 9 9 4 2 5" xfId="1657" xr:uid="{D38959BB-34E5-4989-B35A-DE3B2D314343}"/>
    <cellStyle name="Normal 9 9 4 2 5 2" xfId="9869" xr:uid="{60C9F9D0-C815-4043-860F-D42740DB80F0}"/>
    <cellStyle name="Normal 9 9 4 2 5 3" xfId="5764" xr:uid="{09B9E9B9-A0B9-44FD-8397-7A47001C55D3}"/>
    <cellStyle name="Normal 9 9 4 2 6" xfId="8843" xr:uid="{75620325-753B-49C8-9D9D-5E70CD54B1CD}"/>
    <cellStyle name="Normal 9 9 4 2 7" xfId="4738" xr:uid="{422645AF-6301-4893-AA94-E6CFAE0140BB}"/>
    <cellStyle name="Normal 9 9 4 3" xfId="869" xr:uid="{F91B529B-6299-498A-BEBA-48DDFD795163}"/>
    <cellStyle name="Normal 9 9 4 3 2" xfId="2923" xr:uid="{16E62A78-B24A-44E7-B499-38F1F1E93A2B}"/>
    <cellStyle name="Normal 9 9 4 3 2 2" xfId="11135" xr:uid="{BC630B26-AABC-4DFF-B303-8EC8C1FC136A}"/>
    <cellStyle name="Normal 9 9 4 3 2 3" xfId="7030" xr:uid="{A4286567-E898-4B56-A248-645F1696BD96}"/>
    <cellStyle name="Normal 9 9 4 3 3" xfId="3949" xr:uid="{D8FAC500-783D-4EE9-830C-E52197A56433}"/>
    <cellStyle name="Normal 9 9 4 3 3 2" xfId="12161" xr:uid="{863584CE-F5DA-47A1-A9FD-661F34560FBF}"/>
    <cellStyle name="Normal 9 9 4 3 3 3" xfId="8056" xr:uid="{E4B6E0A4-F187-4DC0-89EE-652CA51880E7}"/>
    <cellStyle name="Normal 9 9 4 3 4" xfId="1896" xr:uid="{1171B34E-F4D1-486C-ADEA-1E50A48F3B35}"/>
    <cellStyle name="Normal 9 9 4 3 4 2" xfId="10108" xr:uid="{FF343A96-7888-4A38-BDB6-BEE1F4A89449}"/>
    <cellStyle name="Normal 9 9 4 3 4 3" xfId="6003" xr:uid="{3A185D0C-6012-4E64-A992-C74EE1CDD1C1}"/>
    <cellStyle name="Normal 9 9 4 3 5" xfId="9082" xr:uid="{9BA6EC05-0AA8-4BB2-B0CE-61FBB23BB583}"/>
    <cellStyle name="Normal 9 9 4 3 6" xfId="4977" xr:uid="{EECFE8EF-5E00-4F2C-8A43-23EFD86D79F7}"/>
    <cellStyle name="Normal 9 9 4 4" xfId="2442" xr:uid="{ED7D476F-15C5-4D13-AAA8-E3BAEA7DF3EC}"/>
    <cellStyle name="Normal 9 9 4 4 2" xfId="10654" xr:uid="{6BD5E46A-0525-4001-8AE9-5BE651AD888A}"/>
    <cellStyle name="Normal 9 9 4 4 3" xfId="6549" xr:uid="{3E006C44-80AC-440F-B86E-929458E079E2}"/>
    <cellStyle name="Normal 9 9 4 5" xfId="3468" xr:uid="{C112856F-FF30-473D-850E-8DCF1FA06783}"/>
    <cellStyle name="Normal 9 9 4 5 2" xfId="11680" xr:uid="{20621334-5A8B-4350-BA37-2BD12A86FFB7}"/>
    <cellStyle name="Normal 9 9 4 5 3" xfId="7575" xr:uid="{8314D7B1-B255-4CD7-A293-C9F58A7EE768}"/>
    <cellStyle name="Normal 9 9 4 6" xfId="1415" xr:uid="{1C932582-29CC-4DFD-A434-A148ADB847A1}"/>
    <cellStyle name="Normal 9 9 4 6 2" xfId="9627" xr:uid="{5B5C8320-5E45-43E7-A2DF-DACB464D27B5}"/>
    <cellStyle name="Normal 9 9 4 6 3" xfId="5522" xr:uid="{5EAD46C4-3AB5-4218-AD8D-7AA46B627A5F}"/>
    <cellStyle name="Normal 9 9 4 7" xfId="8601" xr:uid="{5267F767-49E6-4B11-9438-680BA8076BC7}"/>
    <cellStyle name="Normal 9 9 4 8" xfId="4496" xr:uid="{AC9323E7-C3BD-437A-900C-AF3524BFDAE5}"/>
    <cellStyle name="Normal 9 9 5" xfId="426" xr:uid="{BCF030DD-4D27-44B0-994B-67D18159227B}"/>
    <cellStyle name="Normal 9 9 5 2" xfId="669" xr:uid="{61F7082B-53E0-4315-A9E0-ECD58E013917}"/>
    <cellStyle name="Normal 9 9 5 2 2" xfId="1152" xr:uid="{02B594AB-EFD0-4BBA-B94D-F673A7D3CC3A}"/>
    <cellStyle name="Normal 9 9 5 2 2 2" xfId="3206" xr:uid="{D7E2B3ED-1CFD-4C68-8674-ADCE93E194E7}"/>
    <cellStyle name="Normal 9 9 5 2 2 2 2" xfId="11418" xr:uid="{27F2EA5E-0EDA-40FE-A57D-CD35CD87D387}"/>
    <cellStyle name="Normal 9 9 5 2 2 2 3" xfId="7313" xr:uid="{13D131F6-8841-4521-AA80-0ECD2F0760BE}"/>
    <cellStyle name="Normal 9 9 5 2 2 3" xfId="4232" xr:uid="{56C0B36E-E8BC-4919-ACCB-2B1E80510108}"/>
    <cellStyle name="Normal 9 9 5 2 2 3 2" xfId="12444" xr:uid="{08C79208-363B-4783-8769-DD5E097E8C48}"/>
    <cellStyle name="Normal 9 9 5 2 2 3 3" xfId="8339" xr:uid="{6A3B994A-A542-4126-8A59-3912E0C2A051}"/>
    <cellStyle name="Normal 9 9 5 2 2 4" xfId="2179" xr:uid="{6FC11D36-D6EA-4302-9F8E-BA757E396C1A}"/>
    <cellStyle name="Normal 9 9 5 2 2 4 2" xfId="10391" xr:uid="{A39DE81B-8D2E-425A-8A67-37DCBF27E32C}"/>
    <cellStyle name="Normal 9 9 5 2 2 4 3" xfId="6286" xr:uid="{009EE011-1D79-45AA-9DD7-B90410C99284}"/>
    <cellStyle name="Normal 9 9 5 2 2 5" xfId="9365" xr:uid="{94634C57-7BA4-4613-91BD-D90A558D72B6}"/>
    <cellStyle name="Normal 9 9 5 2 2 6" xfId="5260" xr:uid="{84C5D739-B120-4426-AF45-2DE49E61D92B}"/>
    <cellStyle name="Normal 9 9 5 2 3" xfId="2725" xr:uid="{2E34770F-771C-4B4F-B057-80A63809FDD1}"/>
    <cellStyle name="Normal 9 9 5 2 3 2" xfId="10937" xr:uid="{E5F9CA9A-6808-496B-AF21-C597A3477BFA}"/>
    <cellStyle name="Normal 9 9 5 2 3 3" xfId="6832" xr:uid="{EB841816-F1F2-4D6E-A89A-60145F5B0685}"/>
    <cellStyle name="Normal 9 9 5 2 4" xfId="3751" xr:uid="{934867DF-D293-46B8-A272-A318963B28AD}"/>
    <cellStyle name="Normal 9 9 5 2 4 2" xfId="11963" xr:uid="{C457B79F-53C1-4F6B-8B20-28089476BCCC}"/>
    <cellStyle name="Normal 9 9 5 2 4 3" xfId="7858" xr:uid="{59698BB3-B272-4D85-ACD0-44C2CB17A2D9}"/>
    <cellStyle name="Normal 9 9 5 2 5" xfId="1698" xr:uid="{9D8CA73C-1143-4E71-BFB3-B51A3442AEA9}"/>
    <cellStyle name="Normal 9 9 5 2 5 2" xfId="9910" xr:uid="{63358563-C241-45A8-A7DA-8FF103770580}"/>
    <cellStyle name="Normal 9 9 5 2 5 3" xfId="5805" xr:uid="{CEC25D05-B3D4-49BC-A0E1-A7913CBD0125}"/>
    <cellStyle name="Normal 9 9 5 2 6" xfId="8884" xr:uid="{07B63EDB-C6BB-411F-A59C-E673D84846D2}"/>
    <cellStyle name="Normal 9 9 5 2 7" xfId="4779" xr:uid="{A9006577-CF01-47B7-B4DA-BA3B362939B1}"/>
    <cellStyle name="Normal 9 9 5 3" xfId="910" xr:uid="{BD6B29B1-629C-4CFF-B6AC-FC6EC6A3E14F}"/>
    <cellStyle name="Normal 9 9 5 3 2" xfId="2964" xr:uid="{FB8BF24B-792A-4213-A3D9-EB3D8EAEC98F}"/>
    <cellStyle name="Normal 9 9 5 3 2 2" xfId="11176" xr:uid="{88009665-83B9-41D7-8B1F-0483781BC1D4}"/>
    <cellStyle name="Normal 9 9 5 3 2 3" xfId="7071" xr:uid="{085A4933-A452-4596-9951-B223D0663767}"/>
    <cellStyle name="Normal 9 9 5 3 3" xfId="3990" xr:uid="{B25194D6-DF3D-4224-8B5E-26D817EF83F6}"/>
    <cellStyle name="Normal 9 9 5 3 3 2" xfId="12202" xr:uid="{DF7D467B-2AD2-4DD1-8F24-2F807CCBB87B}"/>
    <cellStyle name="Normal 9 9 5 3 3 3" xfId="8097" xr:uid="{4909FA51-3BB1-4847-85AA-C1828232DB19}"/>
    <cellStyle name="Normal 9 9 5 3 4" xfId="1937" xr:uid="{AB20C533-15EB-495E-9128-CB657A4EB349}"/>
    <cellStyle name="Normal 9 9 5 3 4 2" xfId="10149" xr:uid="{C556287F-2FE2-4310-A27E-E76F68C10F09}"/>
    <cellStyle name="Normal 9 9 5 3 4 3" xfId="6044" xr:uid="{61413A8C-9EED-4C05-B5DB-62353C72E088}"/>
    <cellStyle name="Normal 9 9 5 3 5" xfId="9123" xr:uid="{8288FA80-CD20-4785-9EE3-F874A748A801}"/>
    <cellStyle name="Normal 9 9 5 3 6" xfId="5018" xr:uid="{8C58C3CA-4EA1-4AAA-A5F4-89B815D918BA}"/>
    <cellStyle name="Normal 9 9 5 4" xfId="2483" xr:uid="{E5E3FEC5-F43C-47C6-A5D2-1702865AA442}"/>
    <cellStyle name="Normal 9 9 5 4 2" xfId="10695" xr:uid="{C4FE1E7E-D265-4662-AD60-EB99656E6A0D}"/>
    <cellStyle name="Normal 9 9 5 4 3" xfId="6590" xr:uid="{56A34F56-187E-488B-A3AD-C56DE7135FE3}"/>
    <cellStyle name="Normal 9 9 5 5" xfId="3509" xr:uid="{E47ED166-7B7A-4FEA-9865-CB5AC92AA816}"/>
    <cellStyle name="Normal 9 9 5 5 2" xfId="11721" xr:uid="{E215991D-0FBC-4B60-9010-74A0FD1A69D1}"/>
    <cellStyle name="Normal 9 9 5 5 3" xfId="7616" xr:uid="{E66FBAB0-7ADE-4269-A774-5D9143500593}"/>
    <cellStyle name="Normal 9 9 5 6" xfId="1456" xr:uid="{0A71B65A-DBAD-4A5A-8D9C-8CA5E9569A7E}"/>
    <cellStyle name="Normal 9 9 5 6 2" xfId="9668" xr:uid="{DF5A21D0-6B2F-438A-9833-27DCE2462B35}"/>
    <cellStyle name="Normal 9 9 5 6 3" xfId="5563" xr:uid="{E64AA434-16F4-4F4A-A46E-8C269CD212B0}"/>
    <cellStyle name="Normal 9 9 5 7" xfId="8642" xr:uid="{0D4C4FA5-1F44-46CF-A7FB-89F91161D017}"/>
    <cellStyle name="Normal 9 9 5 8" xfId="4537" xr:uid="{658C46AB-2398-4065-BEEA-0943B90716D5}"/>
    <cellStyle name="Normal 9 9 6" xfId="284" xr:uid="{F32E48F4-E91E-4366-841D-C2E800788475}"/>
    <cellStyle name="Normal 9 9 6 2" xfId="530" xr:uid="{E5B2BC6C-FB4D-4163-B27E-54F921AA9A1E}"/>
    <cellStyle name="Normal 9 9 6 2 2" xfId="1013" xr:uid="{D1A49E92-9FEE-4A92-913B-94B46802DF6F}"/>
    <cellStyle name="Normal 9 9 6 2 2 2" xfId="3067" xr:uid="{729E6FB5-9738-4EAB-8FF1-DAE5C4D57F22}"/>
    <cellStyle name="Normal 9 9 6 2 2 2 2" xfId="11279" xr:uid="{E9A8D358-88AC-4270-9A91-A44173E93762}"/>
    <cellStyle name="Normal 9 9 6 2 2 2 3" xfId="7174" xr:uid="{33A2B9AA-3947-40FE-BA74-7DBBA4160748}"/>
    <cellStyle name="Normal 9 9 6 2 2 3" xfId="4093" xr:uid="{F438A130-887D-4E1A-8EF7-8BA679561309}"/>
    <cellStyle name="Normal 9 9 6 2 2 3 2" xfId="12305" xr:uid="{3D6D1E78-0237-47B3-BE74-88B48E9FA62D}"/>
    <cellStyle name="Normal 9 9 6 2 2 3 3" xfId="8200" xr:uid="{4549F88D-E624-444F-B000-B721C0AF4AE8}"/>
    <cellStyle name="Normal 9 9 6 2 2 4" xfId="2040" xr:uid="{0DDCD4CD-163F-44B2-940B-97E30EBCFFA4}"/>
    <cellStyle name="Normal 9 9 6 2 2 4 2" xfId="10252" xr:uid="{723DFCD5-6926-4078-944F-44CE507BAC3C}"/>
    <cellStyle name="Normal 9 9 6 2 2 4 3" xfId="6147" xr:uid="{8D7C7C8D-784C-44F1-BDC3-0FBD7DAAE726}"/>
    <cellStyle name="Normal 9 9 6 2 2 5" xfId="9226" xr:uid="{208A7DD2-6433-46B6-A788-49E613C94AF2}"/>
    <cellStyle name="Normal 9 9 6 2 2 6" xfId="5121" xr:uid="{5AD0111C-E279-4D28-A244-6A1CF2421BE2}"/>
    <cellStyle name="Normal 9 9 6 2 3" xfId="2586" xr:uid="{08026DB6-0753-438F-AAF0-09E4410D43C7}"/>
    <cellStyle name="Normal 9 9 6 2 3 2" xfId="10798" xr:uid="{3DFE8EC7-D7D3-4EAC-AD97-08CA3C44CE98}"/>
    <cellStyle name="Normal 9 9 6 2 3 3" xfId="6693" xr:uid="{DF66EA71-B9EC-4424-AC21-2DABFEAEC8F7}"/>
    <cellStyle name="Normal 9 9 6 2 4" xfId="3612" xr:uid="{04C30D7D-6329-496B-920E-3DAE32E227DE}"/>
    <cellStyle name="Normal 9 9 6 2 4 2" xfId="11824" xr:uid="{4AB2AA92-0ED4-46CF-9773-5D99D2C881E2}"/>
    <cellStyle name="Normal 9 9 6 2 4 3" xfId="7719" xr:uid="{95913D31-5DC6-4B0D-9E38-F6DB7621F468}"/>
    <cellStyle name="Normal 9 9 6 2 5" xfId="1559" xr:uid="{FE1B0C0D-807F-4942-B1B8-6D21BB606E13}"/>
    <cellStyle name="Normal 9 9 6 2 5 2" xfId="9771" xr:uid="{57919356-0452-4FC7-92FA-68ACA1020F0E}"/>
    <cellStyle name="Normal 9 9 6 2 5 3" xfId="5666" xr:uid="{5573CB02-46E2-45E3-BD26-7C42835B1278}"/>
    <cellStyle name="Normal 9 9 6 2 6" xfId="8745" xr:uid="{D73383BE-5661-4BC1-B735-F5DBDC08A706}"/>
    <cellStyle name="Normal 9 9 6 2 7" xfId="4640" xr:uid="{740BF0AB-3390-453D-A6BE-3A2D17094098}"/>
    <cellStyle name="Normal 9 9 6 3" xfId="770" xr:uid="{684D3C87-F5DF-461C-B07E-1A6C8AF5BA34}"/>
    <cellStyle name="Normal 9 9 6 3 2" xfId="2824" xr:uid="{AB338401-93F4-4DDB-9821-A24F76C3B430}"/>
    <cellStyle name="Normal 9 9 6 3 2 2" xfId="11036" xr:uid="{AC3C67E6-F3C4-4F26-9BAB-81C7EFAFE1CB}"/>
    <cellStyle name="Normal 9 9 6 3 2 3" xfId="6931" xr:uid="{F8A913CB-8B35-4F8F-B58B-8B3701A2F5E9}"/>
    <cellStyle name="Normal 9 9 6 3 3" xfId="3850" xr:uid="{B5CE8F6E-A78D-48C3-8F13-7AC3ABBBBCF5}"/>
    <cellStyle name="Normal 9 9 6 3 3 2" xfId="12062" xr:uid="{A2664DDD-F2F6-4194-A1B8-9A58DCD9F52A}"/>
    <cellStyle name="Normal 9 9 6 3 3 3" xfId="7957" xr:uid="{4C8A9724-39B7-41A9-B321-D6FB2DDD4004}"/>
    <cellStyle name="Normal 9 9 6 3 4" xfId="1797" xr:uid="{75F70490-9ACF-4D4B-8609-5D902A33E337}"/>
    <cellStyle name="Normal 9 9 6 3 4 2" xfId="10009" xr:uid="{AF5A2632-5E0F-4E01-A7E1-9195B739ADC4}"/>
    <cellStyle name="Normal 9 9 6 3 4 3" xfId="5904" xr:uid="{93D3BD83-03F0-4692-AB7A-E85129DBF70F}"/>
    <cellStyle name="Normal 9 9 6 3 5" xfId="8983" xr:uid="{41B96203-4BA8-49E8-B396-AC4FAB02196F}"/>
    <cellStyle name="Normal 9 9 6 3 6" xfId="4878" xr:uid="{563CFEB5-FA0C-4FE9-A17C-73553AA5F745}"/>
    <cellStyle name="Normal 9 9 6 4" xfId="2343" xr:uid="{E15DAAC7-6967-4579-AD22-C4FE83882A29}"/>
    <cellStyle name="Normal 9 9 6 4 2" xfId="10555" xr:uid="{E0025764-DE2E-4112-98E7-AB70A221896E}"/>
    <cellStyle name="Normal 9 9 6 4 3" xfId="6450" xr:uid="{CF8BD837-E8F3-4F8D-B71A-1CF24974422C}"/>
    <cellStyle name="Normal 9 9 6 5" xfId="3369" xr:uid="{264A74C7-BBF1-4A8B-A947-B2D483BDDFA7}"/>
    <cellStyle name="Normal 9 9 6 5 2" xfId="11581" xr:uid="{E46BAB87-8F78-4E7E-B198-2A7C06CADBF0}"/>
    <cellStyle name="Normal 9 9 6 5 3" xfId="7476" xr:uid="{EAA121D8-AC63-4E84-A755-94AE52AFA57F}"/>
    <cellStyle name="Normal 9 9 6 6" xfId="1316" xr:uid="{F6829B1E-79FC-4C57-989F-CC27B4287D00}"/>
    <cellStyle name="Normal 9 9 6 6 2" xfId="9528" xr:uid="{4C8E5F17-987B-4601-923F-0857523758BD}"/>
    <cellStyle name="Normal 9 9 6 6 3" xfId="5423" xr:uid="{EB54E9F5-54FD-4A41-A577-C084FF707A75}"/>
    <cellStyle name="Normal 9 9 6 7" xfId="8502" xr:uid="{A161BA74-984A-4D15-A921-59E7F92147AD}"/>
    <cellStyle name="Normal 9 9 6 8" xfId="4397" xr:uid="{E92369B3-F0FF-468D-B1A1-FCE6A38D70A4}"/>
    <cellStyle name="Normal 9 9 7" xfId="474" xr:uid="{FA3D8F61-853C-4D30-8717-2AAA16718E7C}"/>
    <cellStyle name="Normal 9 9 7 2" xfId="957" xr:uid="{6E93FAAB-D79D-41C0-85CF-CF0D5F239BA1}"/>
    <cellStyle name="Normal 9 9 7 2 2" xfId="3011" xr:uid="{A8907D70-FEB7-4C1C-A4E4-03C756055B66}"/>
    <cellStyle name="Normal 9 9 7 2 2 2" xfId="11223" xr:uid="{CA18EB49-072B-4DB8-B0D5-B89795263C60}"/>
    <cellStyle name="Normal 9 9 7 2 2 3" xfId="7118" xr:uid="{2F930CFE-3526-4A5D-8339-8EC0A8E8268C}"/>
    <cellStyle name="Normal 9 9 7 2 3" xfId="4037" xr:uid="{7F327A00-763B-4470-9A0F-1A8D63960882}"/>
    <cellStyle name="Normal 9 9 7 2 3 2" xfId="12249" xr:uid="{DFEA7697-227E-4889-9D38-7254BF1A57B6}"/>
    <cellStyle name="Normal 9 9 7 2 3 3" xfId="8144" xr:uid="{EBD53749-E33F-44A0-8D6B-D4D02B8994E3}"/>
    <cellStyle name="Normal 9 9 7 2 4" xfId="1984" xr:uid="{4C112B7B-6F85-4A82-87B7-7170A9ECB941}"/>
    <cellStyle name="Normal 9 9 7 2 4 2" xfId="10196" xr:uid="{09C8A5ED-2B93-4770-8546-B46CE93054E3}"/>
    <cellStyle name="Normal 9 9 7 2 4 3" xfId="6091" xr:uid="{3980DB8C-98A3-461C-A386-DADC4772DB6C}"/>
    <cellStyle name="Normal 9 9 7 2 5" xfId="9170" xr:uid="{53E50669-AF3A-474B-BA7A-4EC0B22BB697}"/>
    <cellStyle name="Normal 9 9 7 2 6" xfId="5065" xr:uid="{FC6C5322-2EA2-48ED-BD3D-2BC704066C15}"/>
    <cellStyle name="Normal 9 9 7 3" xfId="2530" xr:uid="{5A2121AF-F80F-42DB-8AC8-3A35AA46CF43}"/>
    <cellStyle name="Normal 9 9 7 3 2" xfId="10742" xr:uid="{1EBAB236-8CCE-43EF-BE46-1FF789AD31ED}"/>
    <cellStyle name="Normal 9 9 7 3 3" xfId="6637" xr:uid="{C8666031-B355-4984-93F9-3D9BC1F6073A}"/>
    <cellStyle name="Normal 9 9 7 4" xfId="3556" xr:uid="{9EBA9E6E-D98E-4075-8C70-34A1E489C210}"/>
    <cellStyle name="Normal 9 9 7 4 2" xfId="11768" xr:uid="{47DDDA7A-834B-41EB-BA70-6A32893CD636}"/>
    <cellStyle name="Normal 9 9 7 4 3" xfId="7663" xr:uid="{CAC94D18-7FFA-4089-9788-149CCA54E2FC}"/>
    <cellStyle name="Normal 9 9 7 5" xfId="1503" xr:uid="{79F5389C-5C23-4F18-B8AC-B7C6127DDABD}"/>
    <cellStyle name="Normal 9 9 7 5 2" xfId="9715" xr:uid="{10B5FDAB-53D6-4F02-AE9F-8D30603880EC}"/>
    <cellStyle name="Normal 9 9 7 5 3" xfId="5610" xr:uid="{53883A92-DFE0-4436-8337-399B16515998}"/>
    <cellStyle name="Normal 9 9 7 6" xfId="8689" xr:uid="{0EAE482D-91CE-4C24-9A62-11765DF84921}"/>
    <cellStyle name="Normal 9 9 7 7" xfId="4584" xr:uid="{8A5BDBE3-A57D-4A92-A4C2-351B79FA9C4E}"/>
    <cellStyle name="Normal 9 9 8" xfId="226" xr:uid="{742A1D8E-9AF5-4709-9F95-DF566D51C127}"/>
    <cellStyle name="Normal 9 9 8 2" xfId="2285" xr:uid="{931D17B6-9CF6-4469-A12F-E6605DFA6977}"/>
    <cellStyle name="Normal 9 9 8 2 2" xfId="10497" xr:uid="{8C402E13-1AC0-4E46-9195-677DD74834AA}"/>
    <cellStyle name="Normal 9 9 8 2 3" xfId="6392" xr:uid="{64760033-8B4B-4AA3-9730-2864C239E550}"/>
    <cellStyle name="Normal 9 9 8 3" xfId="3311" xr:uid="{290FE3CF-DC71-4662-A3F0-12C8E5FF0089}"/>
    <cellStyle name="Normal 9 9 8 3 2" xfId="11523" xr:uid="{AD50E4C3-F419-470A-BE5F-ABF8EE73BA61}"/>
    <cellStyle name="Normal 9 9 8 3 3" xfId="7418" xr:uid="{9DF3DF36-14F9-4F88-889C-CAD01B20C653}"/>
    <cellStyle name="Normal 9 9 8 4" xfId="1258" xr:uid="{8E291142-1C06-400E-9D65-8E1D0C6C2C51}"/>
    <cellStyle name="Normal 9 9 8 4 2" xfId="9470" xr:uid="{9C967BD3-AC47-47FF-A452-131939FFCE64}"/>
    <cellStyle name="Normal 9 9 8 4 3" xfId="5365" xr:uid="{EC910F90-8822-455D-9B0C-F81320AEE811}"/>
    <cellStyle name="Normal 9 9 8 5" xfId="8444" xr:uid="{7104936B-1040-4B09-8945-96A47A4A2A50}"/>
    <cellStyle name="Normal 9 9 8 6" xfId="4339" xr:uid="{7092940B-0026-46FC-A1A4-7A85A3399DB6}"/>
    <cellStyle name="Normal 9 9 9" xfId="712" xr:uid="{701375D4-69E3-4AE1-BAA4-455CC813BFB9}"/>
    <cellStyle name="Normal 9 9 9 2" xfId="2766" xr:uid="{7C31E18B-7F8A-4B83-8D3A-5A8F88CB23A1}"/>
    <cellStyle name="Normal 9 9 9 2 2" xfId="10978" xr:uid="{1F573523-5AB8-49A6-8176-C8F05FA6CBFA}"/>
    <cellStyle name="Normal 9 9 9 2 3" xfId="6873" xr:uid="{FFC2E10D-7339-4407-90F0-2EF2949A15D8}"/>
    <cellStyle name="Normal 9 9 9 3" xfId="3792" xr:uid="{9EC4C477-E06F-4CDB-9957-ADBF3E491A69}"/>
    <cellStyle name="Normal 9 9 9 3 2" xfId="12004" xr:uid="{B6BC0D84-54EC-4E60-9C22-EBF13667BB2B}"/>
    <cellStyle name="Normal 9 9 9 3 3" xfId="7899" xr:uid="{2EF91D18-79BA-4DE4-9F4B-486479171394}"/>
    <cellStyle name="Normal 9 9 9 4" xfId="1739" xr:uid="{DCA4B5AF-CEF5-4ADD-A8B4-BD6619B40C3B}"/>
    <cellStyle name="Normal 9 9 9 4 2" xfId="9951" xr:uid="{A424692E-753F-4EBE-BD01-CD17BD0177E6}"/>
    <cellStyle name="Normal 9 9 9 4 3" xfId="5846" xr:uid="{03E13BE8-79E5-4619-8719-CCD636D16663}"/>
    <cellStyle name="Normal 9 9 9 5" xfId="8925" xr:uid="{4D40E714-977A-4BEC-9ADF-8C232F56A1A7}"/>
    <cellStyle name="Normal 9 9 9 6" xfId="4820" xr:uid="{D24ABED3-B741-4631-A1DB-8510A39A9C38}"/>
    <cellStyle name="Note" xfId="40" builtinId="10" hidden="1"/>
    <cellStyle name="Note 2" xfId="163" xr:uid="{2EA85FDA-AD6F-4752-8D16-E1D4DF29AFE0}"/>
    <cellStyle name="Output" xfId="45" builtinId="21" customBuiltin="1"/>
    <cellStyle name="Output 2" xfId="164" xr:uid="{97D5B974-41C7-4B3B-91CA-BD5A328EC55F}"/>
    <cellStyle name="Percent" xfId="55" builtinId="5" hidden="1"/>
    <cellStyle name="Percent [0]" xfId="7" xr:uid="{00000000-0005-0000-0000-000036000000}"/>
    <cellStyle name="Percent [1]" xfId="6" xr:uid="{00000000-0005-0000-0000-000037000000}"/>
    <cellStyle name="Percent [2]" xfId="5" xr:uid="{00000000-0005-0000-0000-000038000000}"/>
    <cellStyle name="Percent [3]" xfId="4" xr:uid="{00000000-0005-0000-0000-000039000000}"/>
    <cellStyle name="Percent 2" xfId="165" xr:uid="{299F9978-410D-488E-AF3A-22AF8B6C20D6}"/>
    <cellStyle name="Percent 2 2" xfId="360" xr:uid="{3094020E-3C5E-41E6-B8F1-9E9B481EDBD9}"/>
    <cellStyle name="Percent 2 2 2" xfId="12511" xr:uid="{50AB9B2E-7369-4AA9-AF2E-7FA3B4F96B83}"/>
    <cellStyle name="Percent 2 3" xfId="1178" xr:uid="{481BF306-AEE8-48BE-86AE-09A5E405BBF9}"/>
    <cellStyle name="Percent 2 3 2" xfId="3232" xr:uid="{5F49A143-76D9-47EC-9B71-1CD4545A1B00}"/>
    <cellStyle name="Percent 2 3 2 2" xfId="11444" xr:uid="{A49C93CE-7918-4097-A46B-D25AF2E8F234}"/>
    <cellStyle name="Percent 2 3 2 3" xfId="7339" xr:uid="{6DF87DD1-0EB3-4E9B-94AE-001803277DDA}"/>
    <cellStyle name="Percent 2 3 3" xfId="4258" xr:uid="{CF20E5EF-9163-4847-94DE-4E96E9A96AF2}"/>
    <cellStyle name="Percent 2 3 3 2" xfId="12470" xr:uid="{5B55D059-B5DE-4E73-BD00-259DD281534C}"/>
    <cellStyle name="Percent 2 3 3 3" xfId="8365" xr:uid="{8D231C78-5AF0-4045-AEAF-873151A982E8}"/>
    <cellStyle name="Percent 2 3 4" xfId="2205" xr:uid="{C203958B-02CD-4EE8-9959-45C10A54F05A}"/>
    <cellStyle name="Percent 2 3 4 2" xfId="10417" xr:uid="{25977069-CE6B-47A7-B43E-9F82CEBBF834}"/>
    <cellStyle name="Percent 2 3 4 3" xfId="6312" xr:uid="{B4D828CE-AB89-468E-9480-3A1D1A51B78D}"/>
    <cellStyle name="Percent 2 3 5" xfId="9391" xr:uid="{439013A1-D8C9-46E4-80E7-CE4B05F3E310}"/>
    <cellStyle name="Percent 2 3 6" xfId="5286" xr:uid="{7DCFA954-96D1-473A-BC88-EB990B74347D}"/>
    <cellStyle name="Percent 3" xfId="207" xr:uid="{682A191A-8268-43CD-B5B9-FD4EDC4623B8}"/>
    <cellStyle name="Percent 3 2" xfId="12499" xr:uid="{D7A56761-5A72-4B7F-9B21-72FAEB0AA387}"/>
    <cellStyle name="Rt border" xfId="3" xr:uid="{00000000-0005-0000-0000-00003A000000}"/>
    <cellStyle name="Text" xfId="2" xr:uid="{00000000-0005-0000-0000-00003B000000}"/>
    <cellStyle name="Title" xfId="54" builtinId="15" customBuiltin="1"/>
    <cellStyle name="Title 2" xfId="166" xr:uid="{5E794348-7CAD-4C13-8495-E981EE684E0A}"/>
    <cellStyle name="Total" xfId="38" builtinId="25" hidden="1"/>
    <cellStyle name="Total 2" xfId="167" xr:uid="{A2F4ADF5-5A20-4E9E-8962-63C4C7E2026B}"/>
    <cellStyle name="Warning Text" xfId="41" builtinId="11" hidden="1"/>
    <cellStyle name="Warning Text 2" xfId="168" xr:uid="{1F983414-5CF6-440A-B36F-B0B3B96C03E9}"/>
    <cellStyle name="Year" xfId="1" xr:uid="{00000000-0005-0000-0000-00003F000000}"/>
  </cellStyles>
  <dxfs count="2"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45F3A"/>
      <color rgb="FF938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142875</xdr:rowOff>
    </xdr:from>
    <xdr:to>
      <xdr:col>1</xdr:col>
      <xdr:colOff>884522</xdr:colOff>
      <xdr:row>1</xdr:row>
      <xdr:rowOff>657975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F50F1A-E835-424D-8B45-622D343DC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37085" cy="705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2179320</xdr:rowOff>
    </xdr:from>
    <xdr:to>
      <xdr:col>4</xdr:col>
      <xdr:colOff>0</xdr:colOff>
      <xdr:row>14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27B3C9-4DF6-48C5-AA8E-6D3944E1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820"/>
          <a:ext cx="9235440" cy="3215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ComCom theme 2">
  <a:themeElements>
    <a:clrScheme name="ComCom">
      <a:dk1>
        <a:sysClr val="windowText" lastClr="000000"/>
      </a:dk1>
      <a:lt1>
        <a:sysClr val="window" lastClr="FFFFFF"/>
      </a:lt1>
      <a:dk2>
        <a:srgbClr val="639B9F"/>
      </a:dk2>
      <a:lt2>
        <a:srgbClr val="EEECE1"/>
      </a:lt2>
      <a:accent1>
        <a:srgbClr val="BA0F2C"/>
      </a:accent1>
      <a:accent2>
        <a:srgbClr val="7EA0AE"/>
      </a:accent2>
      <a:accent3>
        <a:srgbClr val="E89466"/>
      </a:accent3>
      <a:accent4>
        <a:srgbClr val="3F5E58"/>
      </a:accent4>
      <a:accent5>
        <a:srgbClr val="B6AB86"/>
      </a:accent5>
      <a:accent6>
        <a:srgbClr val="654B45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rbnz.govt.nz/-/media/project/sites/rbnz/files/publications/monetary-policy-statements/2024/feb/mps-feb-2024.pdf" TargetMode="External"/><Relationship Id="rId1" Type="http://schemas.openxmlformats.org/officeDocument/2006/relationships/hyperlink" Target="https://www.stats.govt.nz/assets/Uploads/Consumers-price-index/Consumers-price-index-March-2024-quarter/Download-data/consumers-price-index-march-2024-quarter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B15E-590B-4DF5-8815-A35A91803F6E}">
  <sheetPr codeName="Sheet10">
    <pageSetUpPr fitToPage="1"/>
  </sheetPr>
  <dimension ref="A1:D16"/>
  <sheetViews>
    <sheetView showGridLines="0" tabSelected="1" view="pageBreakPreview" zoomScaleNormal="100" zoomScaleSheetLayoutView="100" workbookViewId="0"/>
  </sheetViews>
  <sheetFormatPr defaultColWidth="9.109375" defaultRowHeight="15" customHeight="1"/>
  <cols>
    <col min="1" max="1" width="26.5546875" customWidth="1"/>
    <col min="2" max="2" width="43.109375" customWidth="1"/>
    <col min="3" max="3" width="32.77734375" customWidth="1"/>
    <col min="4" max="4" width="32.21875" customWidth="1"/>
  </cols>
  <sheetData>
    <row r="1" spans="1:4" ht="15" customHeight="1">
      <c r="A1" s="1"/>
      <c r="B1" s="2"/>
      <c r="C1" s="2"/>
      <c r="D1" s="2"/>
    </row>
    <row r="2" spans="1:4" ht="189" customHeight="1">
      <c r="A2" s="3"/>
      <c r="B2" s="68"/>
      <c r="C2" s="69"/>
      <c r="D2" s="70"/>
    </row>
    <row r="3" spans="1:4" ht="22.5" customHeight="1">
      <c r="A3" s="11" t="s">
        <v>35</v>
      </c>
      <c r="B3" s="71"/>
      <c r="C3" s="71"/>
      <c r="D3" s="71"/>
    </row>
    <row r="4" spans="1:4" ht="22.5" customHeight="1">
      <c r="A4" s="11" t="s">
        <v>36</v>
      </c>
      <c r="B4" s="71"/>
      <c r="C4" s="71"/>
      <c r="D4" s="71"/>
    </row>
    <row r="5" spans="1:4" ht="22.5" customHeight="1">
      <c r="A5" s="11" t="s">
        <v>37</v>
      </c>
      <c r="B5" s="71"/>
      <c r="C5" s="71"/>
      <c r="D5" s="71"/>
    </row>
    <row r="6" spans="1:4" ht="22.5" customHeight="1">
      <c r="A6" s="14" t="s">
        <v>100</v>
      </c>
      <c r="B6" s="71"/>
      <c r="C6" s="71"/>
      <c r="D6" s="71"/>
    </row>
    <row r="7" spans="1:4" ht="42" customHeight="1">
      <c r="A7" s="3"/>
      <c r="B7" s="70"/>
      <c r="C7" s="70"/>
      <c r="D7" s="70"/>
    </row>
    <row r="8" spans="1:4" ht="15" customHeight="1">
      <c r="A8" s="3"/>
      <c r="B8" s="70"/>
      <c r="C8" s="70"/>
      <c r="D8" s="70"/>
    </row>
    <row r="9" spans="1:4" ht="15" customHeight="1">
      <c r="A9" s="3"/>
      <c r="B9" s="70"/>
      <c r="C9" s="70"/>
      <c r="D9" s="70"/>
    </row>
    <row r="10" spans="1:4" ht="15" customHeight="1">
      <c r="A10" s="3"/>
      <c r="B10" s="70"/>
      <c r="C10" s="70"/>
      <c r="D10" s="70"/>
    </row>
    <row r="11" spans="1:4" ht="15" customHeight="1">
      <c r="A11" s="3"/>
      <c r="B11" s="70"/>
      <c r="C11" s="70"/>
      <c r="D11" s="70"/>
    </row>
    <row r="12" spans="1:4" ht="15" customHeight="1">
      <c r="A12" s="3"/>
      <c r="B12" s="70"/>
      <c r="C12" s="70"/>
      <c r="D12" s="70"/>
    </row>
    <row r="13" spans="1:4" ht="15" customHeight="1">
      <c r="A13" s="3"/>
      <c r="B13" s="70"/>
      <c r="C13" s="70"/>
      <c r="D13" s="70"/>
    </row>
    <row r="14" spans="1:4" ht="15" customHeight="1">
      <c r="A14" s="3"/>
      <c r="B14" s="70"/>
      <c r="C14" s="70"/>
      <c r="D14" s="70"/>
    </row>
    <row r="15" spans="1:4" ht="15" customHeight="1">
      <c r="A15" s="13" t="s">
        <v>91</v>
      </c>
      <c r="B15" s="71"/>
      <c r="C15" s="71"/>
      <c r="D15" s="71"/>
    </row>
    <row r="16" spans="1:4" ht="15" customHeight="1">
      <c r="A16" s="4"/>
      <c r="B16" s="5"/>
      <c r="C16" s="5"/>
      <c r="D16" s="5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45CCC-6BF1-4F44-ADA1-8BB832DFE6A5}">
  <sheetPr codeName="Sheet6">
    <pageSetUpPr fitToPage="1"/>
  </sheetPr>
  <dimension ref="A1:C13"/>
  <sheetViews>
    <sheetView showGridLines="0" view="pageBreakPreview" zoomScaleNormal="100" zoomScaleSheetLayoutView="100" workbookViewId="0"/>
  </sheetViews>
  <sheetFormatPr defaultColWidth="9.109375" defaultRowHeight="15" customHeight="1"/>
  <cols>
    <col min="2" max="2" width="26" customWidth="1"/>
    <col min="3" max="3" width="41.5546875" bestFit="1" customWidth="1"/>
    <col min="4" max="4" width="2.77734375" customWidth="1"/>
    <col min="7" max="7" width="9.109375" customWidth="1"/>
    <col min="9" max="9" width="9.109375" customWidth="1"/>
  </cols>
  <sheetData>
    <row r="1" spans="1:3" ht="25.8">
      <c r="A1" s="72" t="s">
        <v>30</v>
      </c>
      <c r="B1" s="2"/>
      <c r="C1" s="2"/>
    </row>
    <row r="2" spans="1:3" ht="14.4">
      <c r="A2" s="3"/>
      <c r="B2" s="70"/>
      <c r="C2" s="70"/>
    </row>
    <row r="3" spans="1:3" thickBot="1">
      <c r="A3" s="3"/>
      <c r="B3" s="73"/>
      <c r="C3" s="73"/>
    </row>
    <row r="4" spans="1:3" ht="15.6">
      <c r="A4" s="3"/>
      <c r="B4" s="74" t="s">
        <v>89</v>
      </c>
      <c r="C4" s="74" t="s">
        <v>31</v>
      </c>
    </row>
    <row r="5" spans="1:3" ht="14.4">
      <c r="A5" s="3"/>
      <c r="B5" s="75" t="s">
        <v>18</v>
      </c>
      <c r="C5" s="76" t="s">
        <v>18</v>
      </c>
    </row>
    <row r="6" spans="1:3" ht="14.4">
      <c r="A6" s="3"/>
      <c r="B6" s="77"/>
      <c r="C6" s="78" t="s">
        <v>12</v>
      </c>
    </row>
    <row r="7" spans="1:3" ht="14.4">
      <c r="A7" s="3"/>
      <c r="B7" s="77"/>
      <c r="C7" s="78" t="s">
        <v>69</v>
      </c>
    </row>
    <row r="8" spans="1:3" ht="15" customHeight="1">
      <c r="A8" s="70"/>
      <c r="B8" s="79"/>
      <c r="C8" s="80" t="s">
        <v>70</v>
      </c>
    </row>
    <row r="9" spans="1:3" ht="15" customHeight="1">
      <c r="A9" s="70"/>
      <c r="B9" s="81" t="s">
        <v>19</v>
      </c>
      <c r="C9" s="82" t="s">
        <v>19</v>
      </c>
    </row>
    <row r="10" spans="1:3" ht="15" customHeight="1">
      <c r="A10" s="70"/>
      <c r="B10" s="83"/>
      <c r="C10" s="84" t="s">
        <v>18</v>
      </c>
    </row>
    <row r="11" spans="1:3" ht="15" customHeight="1">
      <c r="A11" s="70"/>
      <c r="B11" s="83"/>
      <c r="C11" s="84" t="s">
        <v>19</v>
      </c>
    </row>
    <row r="12" spans="1:3" ht="15" customHeight="1">
      <c r="A12" s="70"/>
      <c r="B12" s="85"/>
      <c r="C12" s="86" t="s">
        <v>13</v>
      </c>
    </row>
    <row r="13" spans="1:3" ht="15" customHeight="1" thickBot="1">
      <c r="A13" s="70"/>
      <c r="B13" s="87" t="s">
        <v>90</v>
      </c>
      <c r="C13" s="88" t="s">
        <v>32</v>
      </c>
    </row>
  </sheetData>
  <sheetProtection formatColumns="0" formatRows="0"/>
  <hyperlinks>
    <hyperlink ref="C5" location="'Inputs'!$A$1" tooltip="Section title. Click once to follow" display="Inputs" xr:uid="{26608D2C-7A6B-44C3-9ED7-CC1AB336E182}"/>
    <hyperlink ref="C6" location="'Inputs'!$A$4" tooltip="Section subtitle. Click once to follow" display="Consumers price index" xr:uid="{513FBCBF-C6FC-4EC6-8CC5-D30F898A05FC}"/>
    <hyperlink ref="C7" location="'Inputs'!$A$9" tooltip="Section subtitle. Click once to follow" display="Copy of Stats NZ's CPI table" xr:uid="{663330FA-BCA0-4E49-AFC4-21139D3F9E84}"/>
    <hyperlink ref="C8" location="'Inputs'!$A$55" tooltip="Section subtitle. Click once to follow" display="Copy of RBNZ's table" xr:uid="{208D0D11-7B88-48E3-9FED-6960FFB07AA0}"/>
    <hyperlink ref="C9" location="'Calculations'!$A$1" tooltip="Section title. Click once to follow" display="Calculations" xr:uid="{A3F4201B-24EA-4E86-9C2C-33A2CADE660C}"/>
    <hyperlink ref="C10" location="'Calculations'!$A$4" tooltip="Section subtitle. Click once to follow" display="Inputs" xr:uid="{8985575D-236A-4289-81E7-79A7F29872B5}"/>
    <hyperlink ref="C11" location="'Calculations'!$A$9" tooltip="Section subtitle. Click once to follow" display="Calculations" xr:uid="{6D5DA519-4132-4E4C-B0E0-6E3AF2936E10}"/>
    <hyperlink ref="C12" location="'Calculations'!$A$90" tooltip="Section subtitle. Click once to follow" display="Outputs: Changes in CPI" xr:uid="{7A1CEFD8-3D9D-442A-98C6-9621D9184987}"/>
    <hyperlink ref="C13" location="'Output'!$A$1" tooltip="Section title. Click once to follow" display="Outputs" xr:uid="{7DCEAFE8-3512-4C7F-8B25-DEAD41A4CAC5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F28"/>
  <sheetViews>
    <sheetView showGridLines="0" view="pageBreakPreview" zoomScaleNormal="100" zoomScaleSheetLayoutView="100" workbookViewId="0"/>
  </sheetViews>
  <sheetFormatPr defaultRowHeight="14.4"/>
  <cols>
    <col min="1" max="2" width="3.77734375" customWidth="1"/>
    <col min="3" max="3" width="120.5546875" customWidth="1"/>
    <col min="4" max="4" width="3.77734375" customWidth="1"/>
  </cols>
  <sheetData>
    <row r="1" spans="1:6" ht="25.8">
      <c r="A1" s="72" t="s">
        <v>22</v>
      </c>
      <c r="B1" s="70"/>
      <c r="C1" s="70"/>
      <c r="D1" s="70"/>
      <c r="E1" s="70"/>
      <c r="F1" s="70"/>
    </row>
    <row r="2" spans="1:6">
      <c r="A2" s="59" t="s">
        <v>74</v>
      </c>
      <c r="B2" s="89"/>
      <c r="C2" s="90"/>
      <c r="D2" s="90"/>
      <c r="E2" s="70"/>
      <c r="F2" s="70"/>
    </row>
    <row r="3" spans="1:6">
      <c r="A3" s="70"/>
      <c r="B3" s="70"/>
      <c r="C3" s="70"/>
      <c r="D3" s="70"/>
      <c r="E3" s="70"/>
      <c r="F3" s="70"/>
    </row>
    <row r="4" spans="1:6" ht="23.4">
      <c r="A4" s="91"/>
      <c r="B4" s="92" t="s">
        <v>29</v>
      </c>
      <c r="C4" s="91"/>
      <c r="D4" s="91"/>
      <c r="E4" s="70"/>
      <c r="F4" s="70"/>
    </row>
    <row r="5" spans="1:6">
      <c r="A5" s="70"/>
      <c r="B5" s="10">
        <v>1</v>
      </c>
      <c r="C5" s="93" t="s">
        <v>75</v>
      </c>
      <c r="D5" s="93"/>
      <c r="E5" s="93"/>
      <c r="F5" s="93"/>
    </row>
    <row r="6" spans="1:6">
      <c r="A6" s="70"/>
      <c r="B6" s="70"/>
      <c r="C6" s="70"/>
      <c r="D6" s="70"/>
      <c r="E6" s="70"/>
      <c r="F6" s="70"/>
    </row>
    <row r="7" spans="1:6" ht="23.4">
      <c r="A7" s="91"/>
      <c r="B7" s="92" t="s">
        <v>95</v>
      </c>
      <c r="C7" s="94"/>
      <c r="D7" s="91"/>
      <c r="E7" s="70"/>
      <c r="F7" s="70"/>
    </row>
    <row r="8" spans="1:6">
      <c r="A8" s="95"/>
      <c r="B8" s="70"/>
      <c r="C8" s="96" t="s">
        <v>79</v>
      </c>
      <c r="D8" s="70"/>
      <c r="E8" s="70"/>
      <c r="F8" s="70"/>
    </row>
    <row r="9" spans="1:6" ht="16.8">
      <c r="A9" s="70"/>
      <c r="B9" s="70">
        <v>1</v>
      </c>
      <c r="C9" s="97" t="s">
        <v>80</v>
      </c>
      <c r="D9" s="70"/>
      <c r="E9" s="70"/>
      <c r="F9" s="70"/>
    </row>
    <row r="10" spans="1:6" ht="16.8">
      <c r="A10" s="70"/>
      <c r="B10" s="70">
        <v>2</v>
      </c>
      <c r="C10" s="96" t="s">
        <v>78</v>
      </c>
      <c r="D10" s="70"/>
      <c r="E10" s="70"/>
      <c r="F10" s="70"/>
    </row>
    <row r="11" spans="1:6">
      <c r="A11" s="70"/>
      <c r="B11" s="70"/>
      <c r="C11" s="70"/>
      <c r="D11" s="70"/>
      <c r="E11" s="70"/>
      <c r="F11" s="70"/>
    </row>
    <row r="12" spans="1:6" ht="23.4">
      <c r="A12" s="91"/>
      <c r="B12" s="92" t="s">
        <v>18</v>
      </c>
      <c r="C12" s="94"/>
      <c r="D12" s="91"/>
      <c r="E12" s="70"/>
      <c r="F12" s="70"/>
    </row>
    <row r="13" spans="1:6">
      <c r="A13" s="70"/>
      <c r="B13" s="70">
        <v>1</v>
      </c>
      <c r="C13" s="70" t="s">
        <v>83</v>
      </c>
      <c r="D13" s="70"/>
      <c r="E13" s="70"/>
      <c r="F13" s="70"/>
    </row>
    <row r="14" spans="1:6">
      <c r="A14" s="70"/>
      <c r="B14" s="70">
        <v>2</v>
      </c>
      <c r="C14" s="70" t="s">
        <v>84</v>
      </c>
      <c r="D14" s="70"/>
      <c r="E14" s="70"/>
      <c r="F14" s="70"/>
    </row>
    <row r="15" spans="1:6">
      <c r="A15" s="70"/>
      <c r="B15" s="70"/>
      <c r="C15" s="70"/>
      <c r="D15" s="70"/>
      <c r="E15" s="70"/>
      <c r="F15" s="70"/>
    </row>
    <row r="16" spans="1:6" ht="23.4">
      <c r="A16" s="91"/>
      <c r="B16" s="92" t="s">
        <v>32</v>
      </c>
      <c r="C16" s="94"/>
      <c r="D16" s="91"/>
      <c r="E16" s="70"/>
      <c r="F16" s="70"/>
    </row>
    <row r="17" spans="1:6">
      <c r="A17" s="70"/>
      <c r="B17" s="70"/>
      <c r="C17" s="70" t="s">
        <v>85</v>
      </c>
      <c r="D17" s="70"/>
      <c r="E17" s="70"/>
      <c r="F17" s="70"/>
    </row>
    <row r="18" spans="1:6">
      <c r="A18" s="70"/>
      <c r="B18" s="70">
        <v>1</v>
      </c>
      <c r="C18" s="70" t="s">
        <v>86</v>
      </c>
      <c r="D18" s="70"/>
      <c r="E18" s="70"/>
      <c r="F18" s="70"/>
    </row>
    <row r="19" spans="1:6">
      <c r="A19" s="70"/>
      <c r="B19" s="70">
        <v>2</v>
      </c>
      <c r="C19" s="70" t="s">
        <v>87</v>
      </c>
      <c r="D19" s="70"/>
      <c r="E19" s="70"/>
      <c r="F19" s="70"/>
    </row>
    <row r="20" spans="1:6">
      <c r="A20" s="70"/>
      <c r="B20" s="70"/>
      <c r="C20" s="70"/>
      <c r="D20" s="70"/>
      <c r="E20" s="70"/>
      <c r="F20" s="70"/>
    </row>
    <row r="21" spans="1:6" ht="23.4">
      <c r="A21" s="91"/>
      <c r="B21" s="92" t="s">
        <v>96</v>
      </c>
      <c r="C21" s="98"/>
      <c r="D21" s="91"/>
      <c r="E21" s="70"/>
      <c r="F21" s="70"/>
    </row>
    <row r="22" spans="1:6">
      <c r="A22" s="70"/>
      <c r="B22" s="10">
        <v>1</v>
      </c>
      <c r="C22" s="99" t="s">
        <v>98</v>
      </c>
      <c r="D22" s="99"/>
      <c r="E22" s="70"/>
      <c r="F22" s="70"/>
    </row>
    <row r="23" spans="1:6">
      <c r="A23" s="70"/>
      <c r="B23" s="10">
        <v>2</v>
      </c>
      <c r="C23" s="70" t="s">
        <v>99</v>
      </c>
      <c r="D23" s="70"/>
      <c r="E23" s="70"/>
      <c r="F23" s="70"/>
    </row>
    <row r="24" spans="1:6">
      <c r="A24" s="70"/>
      <c r="B24" s="70"/>
      <c r="C24" s="70"/>
      <c r="D24" s="70"/>
      <c r="E24" s="70"/>
      <c r="F24" s="70"/>
    </row>
    <row r="25" spans="1:6" ht="23.4">
      <c r="A25" s="91"/>
      <c r="B25" s="92" t="s">
        <v>88</v>
      </c>
      <c r="C25" s="98"/>
      <c r="D25" s="91"/>
      <c r="E25" s="70"/>
      <c r="F25" s="70"/>
    </row>
    <row r="26" spans="1:6">
      <c r="A26" s="70"/>
      <c r="B26" s="10">
        <v>1</v>
      </c>
      <c r="C26" s="63" t="s">
        <v>97</v>
      </c>
      <c r="D26" s="61"/>
      <c r="E26" s="70"/>
      <c r="F26" s="70"/>
    </row>
    <row r="27" spans="1:6">
      <c r="A27" s="70"/>
      <c r="B27" s="60"/>
      <c r="C27" s="63"/>
      <c r="D27" s="62"/>
      <c r="E27" s="70"/>
      <c r="F27" s="70"/>
    </row>
    <row r="28" spans="1:6">
      <c r="A28" s="70"/>
      <c r="B28" s="100"/>
      <c r="C28" s="12"/>
      <c r="D28" s="12"/>
      <c r="E28" s="12"/>
      <c r="F28" s="12"/>
    </row>
  </sheetData>
  <mergeCells count="2">
    <mergeCell ref="C5:F5"/>
    <mergeCell ref="C26:C27"/>
  </mergeCells>
  <pageMargins left="0.39370078740157483" right="0.39370078740157483" top="0.47244094488188981" bottom="0.74803149606299213" header="0.31496062992125984" footer="0.31496062992125984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U100"/>
  <sheetViews>
    <sheetView showGridLines="0" view="pageBreakPreview" zoomScaleNormal="100" zoomScaleSheetLayoutView="100" workbookViewId="0"/>
  </sheetViews>
  <sheetFormatPr defaultRowHeight="15" customHeight="1"/>
  <cols>
    <col min="1" max="1" width="20.88671875" customWidth="1"/>
    <col min="2" max="2" width="17.5546875" customWidth="1"/>
    <col min="3" max="3" width="10" customWidth="1"/>
    <col min="4" max="4" width="6.21875" customWidth="1"/>
    <col min="5" max="5" width="6.77734375" customWidth="1"/>
    <col min="6" max="6" width="2.77734375" customWidth="1"/>
    <col min="7" max="7" width="10" customWidth="1"/>
    <col min="8" max="8" width="2.77734375" customWidth="1"/>
    <col min="9" max="9" width="10.77734375" customWidth="1"/>
    <col min="10" max="10" width="2.77734375" customWidth="1"/>
    <col min="11" max="11" width="9" customWidth="1"/>
    <col min="12" max="12" width="2.77734375" customWidth="1"/>
    <col min="13" max="13" width="6.77734375" customWidth="1"/>
    <col min="14" max="14" width="2.77734375" customWidth="1"/>
    <col min="15" max="15" width="10.21875" customWidth="1"/>
    <col min="16" max="16" width="2.77734375" customWidth="1"/>
    <col min="17" max="17" width="6.77734375" customWidth="1"/>
    <col min="18" max="18" width="2.77734375" customWidth="1"/>
    <col min="19" max="19" width="11.44140625" customWidth="1"/>
    <col min="20" max="21" width="2.77734375" customWidth="1"/>
    <col min="257" max="276" width="9.109375" customWidth="1"/>
    <col min="513" max="532" width="9.109375" customWidth="1"/>
    <col min="769" max="788" width="9.109375" customWidth="1"/>
    <col min="1025" max="1044" width="9.109375" customWidth="1"/>
    <col min="1281" max="1300" width="9.109375" customWidth="1"/>
    <col min="1537" max="1556" width="9.109375" customWidth="1"/>
    <col min="1793" max="1812" width="9.109375" customWidth="1"/>
    <col min="2049" max="2068" width="9.109375" customWidth="1"/>
    <col min="2305" max="2324" width="9.109375" customWidth="1"/>
    <col min="2561" max="2580" width="9.109375" customWidth="1"/>
    <col min="2817" max="2836" width="9.109375" customWidth="1"/>
    <col min="3073" max="3092" width="9.109375" customWidth="1"/>
    <col min="3329" max="3348" width="9.109375" customWidth="1"/>
    <col min="3585" max="3604" width="9.109375" customWidth="1"/>
    <col min="3841" max="3860" width="9.109375" customWidth="1"/>
    <col min="4097" max="4116" width="9.109375" customWidth="1"/>
    <col min="4353" max="4372" width="9.109375" customWidth="1"/>
    <col min="4609" max="4628" width="9.109375" customWidth="1"/>
    <col min="4865" max="4884" width="9.109375" customWidth="1"/>
    <col min="5121" max="5140" width="9.109375" customWidth="1"/>
    <col min="5377" max="5396" width="9.109375" customWidth="1"/>
    <col min="5633" max="5652" width="9.109375" customWidth="1"/>
    <col min="5889" max="5908" width="9.109375" customWidth="1"/>
    <col min="6145" max="6164" width="9.109375" customWidth="1"/>
    <col min="6401" max="6420" width="9.109375" customWidth="1"/>
    <col min="6657" max="6676" width="9.109375" customWidth="1"/>
    <col min="6913" max="6932" width="9.109375" customWidth="1"/>
    <col min="7169" max="7188" width="9.109375" customWidth="1"/>
    <col min="7425" max="7444" width="9.109375" customWidth="1"/>
    <col min="7681" max="7700" width="9.109375" customWidth="1"/>
    <col min="7937" max="7956" width="9.109375" customWidth="1"/>
    <col min="8193" max="8212" width="9.109375" customWidth="1"/>
    <col min="8449" max="8468" width="9.109375" customWidth="1"/>
    <col min="8705" max="8724" width="9.109375" customWidth="1"/>
    <col min="8961" max="8980" width="9.109375" customWidth="1"/>
    <col min="9217" max="9236" width="9.109375" customWidth="1"/>
    <col min="9473" max="9492" width="9.109375" customWidth="1"/>
    <col min="9729" max="9748" width="9.109375" customWidth="1"/>
    <col min="9985" max="10004" width="9.109375" customWidth="1"/>
    <col min="10241" max="10260" width="9.109375" customWidth="1"/>
    <col min="10497" max="10516" width="9.109375" customWidth="1"/>
    <col min="10753" max="10772" width="9.109375" customWidth="1"/>
    <col min="11009" max="11028" width="9.109375" customWidth="1"/>
    <col min="11265" max="11284" width="9.109375" customWidth="1"/>
    <col min="11521" max="11540" width="9.109375" customWidth="1"/>
    <col min="11777" max="11796" width="9.109375" customWidth="1"/>
    <col min="12033" max="12052" width="9.109375" customWidth="1"/>
    <col min="12289" max="12308" width="9.109375" customWidth="1"/>
    <col min="12545" max="12564" width="9.109375" customWidth="1"/>
    <col min="12801" max="12820" width="9.109375" customWidth="1"/>
    <col min="13057" max="13076" width="9.109375" customWidth="1"/>
    <col min="13313" max="13332" width="9.109375" customWidth="1"/>
    <col min="13569" max="13588" width="9.109375" customWidth="1"/>
    <col min="13825" max="13844" width="9.109375" customWidth="1"/>
    <col min="14081" max="14100" width="9.109375" customWidth="1"/>
    <col min="14337" max="14356" width="9.109375" customWidth="1"/>
    <col min="14593" max="14612" width="9.109375" customWidth="1"/>
    <col min="14849" max="14868" width="9.109375" customWidth="1"/>
    <col min="15105" max="15124" width="9.109375" customWidth="1"/>
    <col min="15361" max="15380" width="9.109375" customWidth="1"/>
    <col min="15617" max="15636" width="9.109375" customWidth="1"/>
    <col min="15873" max="15892" width="9.109375" customWidth="1"/>
    <col min="16129" max="16148" width="9.109375" customWidth="1"/>
  </cols>
  <sheetData>
    <row r="1" spans="1:21" ht="25.8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70"/>
    </row>
    <row r="2" spans="1:21" ht="14.4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</row>
    <row r="3" spans="1:21" ht="14.4">
      <c r="A3" s="103" t="s">
        <v>82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5"/>
    </row>
    <row r="4" spans="1:21" ht="14.4">
      <c r="A4" s="9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 ht="23.4">
      <c r="A5" s="106" t="s">
        <v>12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70"/>
    </row>
    <row r="6" spans="1:21" ht="14.2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12" customHeight="1">
      <c r="A7" s="22" t="s">
        <v>23</v>
      </c>
      <c r="B7" s="33"/>
      <c r="C7" s="34"/>
      <c r="D7" s="34"/>
      <c r="E7" s="34"/>
      <c r="F7" s="34"/>
      <c r="G7" s="34"/>
      <c r="H7" s="34"/>
      <c r="I7" s="35"/>
      <c r="J7" s="33"/>
      <c r="K7" s="36">
        <v>0.02</v>
      </c>
      <c r="L7" s="70"/>
      <c r="M7" s="108"/>
      <c r="N7" s="108"/>
      <c r="O7" s="108"/>
      <c r="P7" s="108"/>
      <c r="Q7" s="108"/>
      <c r="R7" s="108"/>
      <c r="S7" s="108"/>
      <c r="T7" s="108"/>
      <c r="U7" s="70"/>
    </row>
    <row r="8" spans="1:21" ht="12" customHeight="1">
      <c r="A8" s="22" t="s">
        <v>40</v>
      </c>
      <c r="B8" s="37"/>
      <c r="C8" s="38"/>
      <c r="D8" s="38"/>
      <c r="E8" s="38"/>
      <c r="F8" s="38"/>
      <c r="G8" s="38"/>
      <c r="H8" s="38"/>
      <c r="I8" s="39"/>
      <c r="J8" s="37"/>
      <c r="K8" s="40">
        <v>45382</v>
      </c>
      <c r="L8" s="109" t="str">
        <f>IF(K8=EOMONTH(K8,0),"(enter as last day of the quarter)","ERROR: date must be end of a month")</f>
        <v>(enter as last day of the quarter)</v>
      </c>
      <c r="M8" s="108"/>
      <c r="N8" s="108"/>
      <c r="O8" s="108"/>
      <c r="P8" s="108"/>
      <c r="Q8" s="108"/>
      <c r="R8" s="108"/>
      <c r="S8" s="108"/>
      <c r="T8" s="108"/>
      <c r="U8" s="70"/>
    </row>
    <row r="9" spans="1:21" ht="12" customHeight="1">
      <c r="A9" s="22" t="s">
        <v>33</v>
      </c>
      <c r="B9" s="37"/>
      <c r="C9" s="38"/>
      <c r="D9" s="38"/>
      <c r="E9" s="38"/>
      <c r="F9" s="38"/>
      <c r="G9" s="38"/>
      <c r="H9" s="38"/>
      <c r="I9" s="39"/>
      <c r="J9" s="37"/>
      <c r="K9" s="40">
        <v>46477</v>
      </c>
      <c r="L9" s="109" t="str">
        <f>IF(K9=EOMONTH(K9,0),"(enter as last day of the quarter)","ERROR: date must be end of a month")</f>
        <v>(enter as last day of the quarter)</v>
      </c>
      <c r="M9" s="108"/>
      <c r="N9" s="108"/>
      <c r="O9" s="108"/>
      <c r="P9" s="108"/>
      <c r="Q9" s="108"/>
      <c r="R9" s="108"/>
      <c r="S9" s="108"/>
      <c r="T9" s="108"/>
      <c r="U9" s="70"/>
    </row>
    <row r="10" spans="1:21" ht="12" customHeigh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08"/>
      <c r="M10" s="108"/>
      <c r="N10" s="108"/>
      <c r="O10" s="108"/>
      <c r="P10" s="108"/>
      <c r="Q10" s="108"/>
      <c r="R10" s="108"/>
      <c r="S10" s="108"/>
      <c r="T10" s="108"/>
      <c r="U10" s="70"/>
    </row>
    <row r="11" spans="1:21" ht="23.4">
      <c r="A11" s="106" t="s">
        <v>69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70"/>
    </row>
    <row r="12" spans="1:21" ht="23.4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70"/>
    </row>
    <row r="13" spans="1:21" ht="17.25" customHeight="1">
      <c r="A13" s="112"/>
      <c r="B13" s="112"/>
      <c r="C13" s="65" t="s">
        <v>92</v>
      </c>
      <c r="D13" s="65"/>
      <c r="E13" s="65"/>
      <c r="F13" s="65"/>
      <c r="G13" s="65"/>
      <c r="H13" s="65"/>
      <c r="I13" s="64" t="s">
        <v>93</v>
      </c>
      <c r="J13" s="64"/>
      <c r="K13" s="64"/>
      <c r="L13" s="64"/>
      <c r="M13" s="64"/>
      <c r="N13" s="64"/>
      <c r="O13" s="65" t="s">
        <v>20</v>
      </c>
      <c r="P13" s="65"/>
      <c r="Q13" s="65"/>
      <c r="R13" s="65"/>
      <c r="S13" s="65"/>
      <c r="T13" s="65"/>
      <c r="U13" s="70"/>
    </row>
    <row r="14" spans="1:21" ht="33.75" customHeight="1">
      <c r="A14" s="113"/>
      <c r="B14" s="114"/>
      <c r="C14" s="66" t="s">
        <v>11</v>
      </c>
      <c r="D14" s="66"/>
      <c r="E14" s="65" t="s">
        <v>10</v>
      </c>
      <c r="F14" s="65"/>
      <c r="G14" s="65"/>
      <c r="H14" s="65"/>
      <c r="I14" s="66" t="s">
        <v>11</v>
      </c>
      <c r="J14" s="66"/>
      <c r="K14" s="65" t="s">
        <v>10</v>
      </c>
      <c r="L14" s="65"/>
      <c r="M14" s="65"/>
      <c r="N14" s="65"/>
      <c r="O14" s="66" t="s">
        <v>11</v>
      </c>
      <c r="P14" s="66"/>
      <c r="Q14" s="65" t="s">
        <v>10</v>
      </c>
      <c r="R14" s="65"/>
      <c r="S14" s="65"/>
      <c r="T14" s="65"/>
      <c r="U14" s="70"/>
    </row>
    <row r="15" spans="1:21" ht="24.6" customHeight="1">
      <c r="A15" s="50"/>
      <c r="B15" s="50"/>
      <c r="C15" s="67"/>
      <c r="D15" s="67"/>
      <c r="E15" s="115" t="s">
        <v>9</v>
      </c>
      <c r="F15" s="115"/>
      <c r="G15" s="115" t="s">
        <v>8</v>
      </c>
      <c r="H15" s="115"/>
      <c r="I15" s="67"/>
      <c r="J15" s="67"/>
      <c r="K15" s="115" t="s">
        <v>9</v>
      </c>
      <c r="L15" s="115"/>
      <c r="M15" s="115" t="s">
        <v>8</v>
      </c>
      <c r="N15" s="115"/>
      <c r="O15" s="67"/>
      <c r="P15" s="67"/>
      <c r="Q15" s="115" t="s">
        <v>9</v>
      </c>
      <c r="R15" s="115"/>
      <c r="S15" s="115" t="s">
        <v>8</v>
      </c>
      <c r="T15" s="115"/>
      <c r="U15" s="70"/>
    </row>
    <row r="16" spans="1:21" ht="17.25" customHeight="1">
      <c r="A16" s="47" t="s">
        <v>7</v>
      </c>
      <c r="B16" s="47"/>
      <c r="C16" s="116" t="s">
        <v>6</v>
      </c>
      <c r="D16" s="116"/>
      <c r="E16" s="117"/>
      <c r="F16" s="117"/>
      <c r="G16" s="117"/>
      <c r="H16" s="117"/>
      <c r="I16" s="116" t="s">
        <v>5</v>
      </c>
      <c r="J16" s="116"/>
      <c r="K16" s="117"/>
      <c r="L16" s="117"/>
      <c r="M16" s="117"/>
      <c r="N16" s="117"/>
      <c r="O16" s="48" t="s">
        <v>4</v>
      </c>
      <c r="P16" s="48"/>
      <c r="Q16" s="117"/>
      <c r="R16" s="117"/>
      <c r="S16" s="117"/>
      <c r="T16" s="117"/>
      <c r="U16" s="70"/>
    </row>
    <row r="17" spans="1:21" ht="14.4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70"/>
    </row>
    <row r="18" spans="1:21" ht="19.5" customHeight="1">
      <c r="A18" s="118" t="s">
        <v>38</v>
      </c>
      <c r="B18" s="119" t="s">
        <v>39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70"/>
    </row>
    <row r="19" spans="1:21" ht="11.25" customHeight="1">
      <c r="A19" s="121" t="s">
        <v>41</v>
      </c>
      <c r="B19" s="114" t="s">
        <v>0</v>
      </c>
      <c r="C19" s="122">
        <v>986</v>
      </c>
      <c r="D19" s="113"/>
      <c r="E19" s="123">
        <v>-0.9</v>
      </c>
      <c r="F19" s="124"/>
      <c r="G19" s="123">
        <v>-1.2</v>
      </c>
      <c r="H19" s="113"/>
      <c r="I19" s="122">
        <v>974</v>
      </c>
      <c r="J19" s="113"/>
      <c r="K19" s="123">
        <v>1</v>
      </c>
      <c r="L19" s="124"/>
      <c r="M19" s="123">
        <v>1.6</v>
      </c>
      <c r="N19" s="113"/>
      <c r="O19" s="122">
        <v>979</v>
      </c>
      <c r="P19" s="113"/>
      <c r="Q19" s="122">
        <v>0.2</v>
      </c>
      <c r="R19" s="124"/>
      <c r="S19" s="122">
        <v>0.4</v>
      </c>
      <c r="T19" s="113"/>
      <c r="U19" s="70"/>
    </row>
    <row r="20" spans="1:21" ht="11.25" customHeight="1">
      <c r="A20" s="121"/>
      <c r="B20" s="114" t="s">
        <v>1</v>
      </c>
      <c r="C20" s="122">
        <v>991</v>
      </c>
      <c r="D20" s="113"/>
      <c r="E20" s="123">
        <v>0.6</v>
      </c>
      <c r="F20" s="124"/>
      <c r="G20" s="123">
        <v>-1.5</v>
      </c>
      <c r="H20" s="113"/>
      <c r="I20" s="122">
        <v>977</v>
      </c>
      <c r="J20" s="113"/>
      <c r="K20" s="123">
        <v>0.3</v>
      </c>
      <c r="L20" s="124"/>
      <c r="M20" s="123">
        <v>1.8</v>
      </c>
      <c r="N20" s="113"/>
      <c r="O20" s="122">
        <v>983</v>
      </c>
      <c r="P20" s="113"/>
      <c r="Q20" s="123">
        <v>0.4</v>
      </c>
      <c r="R20" s="124"/>
      <c r="S20" s="123">
        <v>0.4</v>
      </c>
      <c r="T20" s="113"/>
      <c r="U20" s="70"/>
    </row>
    <row r="21" spans="1:21" ht="11.25" customHeight="1">
      <c r="A21" s="121"/>
      <c r="B21" s="114" t="s">
        <v>2</v>
      </c>
      <c r="C21" s="122">
        <v>991</v>
      </c>
      <c r="D21" s="113"/>
      <c r="E21" s="123">
        <v>0</v>
      </c>
      <c r="F21" s="124"/>
      <c r="G21" s="123">
        <v>-2.1</v>
      </c>
      <c r="H21" s="113"/>
      <c r="I21" s="122">
        <v>982</v>
      </c>
      <c r="J21" s="113"/>
      <c r="K21" s="123">
        <v>0.5</v>
      </c>
      <c r="L21" s="124"/>
      <c r="M21" s="123">
        <v>2.4</v>
      </c>
      <c r="N21" s="113"/>
      <c r="O21" s="122">
        <v>986</v>
      </c>
      <c r="P21" s="113"/>
      <c r="Q21" s="123">
        <v>0.3</v>
      </c>
      <c r="R21" s="124"/>
      <c r="S21" s="123">
        <v>0.4</v>
      </c>
      <c r="T21" s="113"/>
      <c r="U21" s="70"/>
    </row>
    <row r="22" spans="1:21" ht="19.5" customHeight="1">
      <c r="A22" s="121"/>
      <c r="B22" s="114" t="s">
        <v>3</v>
      </c>
      <c r="C22" s="122">
        <v>994</v>
      </c>
      <c r="D22" s="113"/>
      <c r="E22" s="123">
        <v>0.3</v>
      </c>
      <c r="F22" s="124"/>
      <c r="G22" s="123">
        <v>-0.1</v>
      </c>
      <c r="H22" s="113"/>
      <c r="I22" s="122">
        <v>988</v>
      </c>
      <c r="J22" s="113"/>
      <c r="K22" s="123">
        <v>0.6</v>
      </c>
      <c r="L22" s="124"/>
      <c r="M22" s="123">
        <v>2.4</v>
      </c>
      <c r="N22" s="113"/>
      <c r="O22" s="122">
        <v>990</v>
      </c>
      <c r="P22" s="113"/>
      <c r="Q22" s="123">
        <v>0.4</v>
      </c>
      <c r="R22" s="124"/>
      <c r="S22" s="123">
        <v>1.3</v>
      </c>
      <c r="T22" s="113"/>
      <c r="U22" s="70"/>
    </row>
    <row r="23" spans="1:21" ht="11.25" customHeight="1">
      <c r="A23" s="121" t="s">
        <v>42</v>
      </c>
      <c r="B23" s="114" t="s">
        <v>0</v>
      </c>
      <c r="C23" s="122">
        <v>1002</v>
      </c>
      <c r="D23" s="113"/>
      <c r="E23" s="123">
        <v>0.8</v>
      </c>
      <c r="F23" s="124"/>
      <c r="G23" s="123">
        <v>1.6</v>
      </c>
      <c r="H23" s="113"/>
      <c r="I23" s="122">
        <v>998</v>
      </c>
      <c r="J23" s="113"/>
      <c r="K23" s="123">
        <v>1</v>
      </c>
      <c r="L23" s="124"/>
      <c r="M23" s="123">
        <v>2.5</v>
      </c>
      <c r="N23" s="113"/>
      <c r="O23" s="122">
        <v>1000</v>
      </c>
      <c r="P23" s="113"/>
      <c r="Q23" s="123">
        <v>1</v>
      </c>
      <c r="R23" s="124"/>
      <c r="S23" s="123">
        <v>2.2000000000000002</v>
      </c>
      <c r="T23" s="109"/>
      <c r="U23" s="70"/>
    </row>
    <row r="24" spans="1:21" ht="11.25" customHeight="1">
      <c r="A24" s="121"/>
      <c r="B24" s="114" t="s">
        <v>1</v>
      </c>
      <c r="C24" s="122">
        <v>1000</v>
      </c>
      <c r="D24" s="113"/>
      <c r="E24" s="123">
        <v>-0.2</v>
      </c>
      <c r="F24" s="124"/>
      <c r="G24" s="123">
        <v>0.9</v>
      </c>
      <c r="H24" s="113"/>
      <c r="I24" s="122">
        <v>1000</v>
      </c>
      <c r="J24" s="113"/>
      <c r="K24" s="123">
        <v>0.2</v>
      </c>
      <c r="L24" s="124"/>
      <c r="M24" s="123">
        <v>2.4</v>
      </c>
      <c r="N24" s="113"/>
      <c r="O24" s="122">
        <v>1000</v>
      </c>
      <c r="P24" s="113"/>
      <c r="Q24" s="123">
        <v>0</v>
      </c>
      <c r="R24" s="124"/>
      <c r="S24" s="123">
        <v>1.7</v>
      </c>
      <c r="T24" s="109"/>
      <c r="U24" s="70"/>
    </row>
    <row r="25" spans="1:21" ht="11.25" customHeight="1">
      <c r="A25" s="121"/>
      <c r="B25" s="114" t="s">
        <v>2</v>
      </c>
      <c r="C25" s="122">
        <v>1002</v>
      </c>
      <c r="D25" s="113"/>
      <c r="E25" s="123">
        <v>0.2</v>
      </c>
      <c r="F25" s="124"/>
      <c r="G25" s="123">
        <v>1.1000000000000001</v>
      </c>
      <c r="H25" s="113"/>
      <c r="I25" s="122">
        <v>1007</v>
      </c>
      <c r="J25" s="113"/>
      <c r="K25" s="123">
        <v>0.7</v>
      </c>
      <c r="L25" s="124"/>
      <c r="M25" s="123">
        <v>2.6</v>
      </c>
      <c r="N25" s="113"/>
      <c r="O25" s="122">
        <v>1005</v>
      </c>
      <c r="P25" s="113"/>
      <c r="Q25" s="123">
        <v>0.5</v>
      </c>
      <c r="R25" s="124"/>
      <c r="S25" s="123">
        <v>1.9</v>
      </c>
      <c r="T25" s="109"/>
      <c r="U25" s="70"/>
    </row>
    <row r="26" spans="1:21" ht="19.5" customHeight="1">
      <c r="A26" s="121"/>
      <c r="B26" s="114" t="s">
        <v>3</v>
      </c>
      <c r="C26" s="122">
        <v>999</v>
      </c>
      <c r="D26" s="113"/>
      <c r="E26" s="123">
        <v>-0.3</v>
      </c>
      <c r="F26" s="124"/>
      <c r="G26" s="123">
        <v>0.5</v>
      </c>
      <c r="H26" s="113"/>
      <c r="I26" s="122">
        <v>1012</v>
      </c>
      <c r="J26" s="113"/>
      <c r="K26" s="123">
        <v>0.5</v>
      </c>
      <c r="L26" s="124"/>
      <c r="M26" s="123">
        <v>2.5</v>
      </c>
      <c r="N26" s="113"/>
      <c r="O26" s="122">
        <v>1006</v>
      </c>
      <c r="P26" s="113"/>
      <c r="Q26" s="123">
        <v>0.1</v>
      </c>
      <c r="R26" s="124"/>
      <c r="S26" s="123">
        <v>1.6</v>
      </c>
      <c r="T26" s="109"/>
      <c r="U26" s="70"/>
    </row>
    <row r="27" spans="1:21" ht="11.25" customHeight="1">
      <c r="A27" s="121" t="s">
        <v>43</v>
      </c>
      <c r="B27" s="114" t="s">
        <v>0</v>
      </c>
      <c r="C27" s="122">
        <v>999</v>
      </c>
      <c r="D27" s="113"/>
      <c r="E27" s="123">
        <v>0</v>
      </c>
      <c r="F27" s="124"/>
      <c r="G27" s="123">
        <v>-0.3</v>
      </c>
      <c r="H27" s="113"/>
      <c r="I27" s="122">
        <v>1021</v>
      </c>
      <c r="J27" s="113"/>
      <c r="K27" s="123">
        <v>0.9</v>
      </c>
      <c r="L27" s="124"/>
      <c r="M27" s="123">
        <v>2.2999999999999998</v>
      </c>
      <c r="N27" s="113"/>
      <c r="O27" s="122">
        <v>1011</v>
      </c>
      <c r="P27" s="113"/>
      <c r="Q27" s="123">
        <v>0.5</v>
      </c>
      <c r="R27" s="124"/>
      <c r="S27" s="123">
        <v>1.1000000000000001</v>
      </c>
      <c r="T27" s="109"/>
      <c r="U27" s="70"/>
    </row>
    <row r="28" spans="1:21" ht="11.25" customHeight="1">
      <c r="A28" s="121"/>
      <c r="B28" s="114" t="s">
        <v>1</v>
      </c>
      <c r="C28" s="122">
        <v>1003</v>
      </c>
      <c r="D28" s="113"/>
      <c r="E28" s="123">
        <v>0.4</v>
      </c>
      <c r="F28" s="124"/>
      <c r="G28" s="123">
        <v>0.3</v>
      </c>
      <c r="H28" s="113"/>
      <c r="I28" s="122">
        <v>1024</v>
      </c>
      <c r="J28" s="113"/>
      <c r="K28" s="123">
        <v>0.3</v>
      </c>
      <c r="L28" s="124"/>
      <c r="M28" s="123">
        <v>2.4</v>
      </c>
      <c r="N28" s="113"/>
      <c r="O28" s="122">
        <v>1015</v>
      </c>
      <c r="P28" s="113"/>
      <c r="Q28" s="123">
        <v>0.4</v>
      </c>
      <c r="R28" s="124"/>
      <c r="S28" s="123">
        <v>1.5</v>
      </c>
      <c r="T28" s="109"/>
      <c r="U28" s="70"/>
    </row>
    <row r="29" spans="1:21" ht="11.25" customHeight="1">
      <c r="A29" s="121"/>
      <c r="B29" s="114" t="s">
        <v>2</v>
      </c>
      <c r="C29" s="122">
        <v>1012</v>
      </c>
      <c r="D29" s="113"/>
      <c r="E29" s="123">
        <v>0.9</v>
      </c>
      <c r="F29" s="124"/>
      <c r="G29" s="123">
        <v>1</v>
      </c>
      <c r="H29" s="113"/>
      <c r="I29" s="122">
        <v>1032</v>
      </c>
      <c r="J29" s="113"/>
      <c r="K29" s="123">
        <v>0.8</v>
      </c>
      <c r="L29" s="124"/>
      <c r="M29" s="123">
        <v>2.5</v>
      </c>
      <c r="N29" s="113"/>
      <c r="O29" s="122">
        <v>1024</v>
      </c>
      <c r="P29" s="113"/>
      <c r="Q29" s="123">
        <v>0.9</v>
      </c>
      <c r="R29" s="124"/>
      <c r="S29" s="123">
        <v>1.9</v>
      </c>
      <c r="T29" s="109"/>
      <c r="U29" s="70"/>
    </row>
    <row r="30" spans="1:21" ht="19.5" customHeight="1">
      <c r="A30" s="121"/>
      <c r="B30" s="114" t="s">
        <v>3</v>
      </c>
      <c r="C30" s="122">
        <v>1008</v>
      </c>
      <c r="D30" s="113"/>
      <c r="E30" s="123">
        <v>-0.4</v>
      </c>
      <c r="F30" s="124"/>
      <c r="G30" s="123">
        <v>0.9</v>
      </c>
      <c r="H30" s="113"/>
      <c r="I30" s="122">
        <v>1039</v>
      </c>
      <c r="J30" s="113"/>
      <c r="K30" s="123">
        <v>0.7</v>
      </c>
      <c r="L30" s="124"/>
      <c r="M30" s="123">
        <v>2.7</v>
      </c>
      <c r="N30" s="113"/>
      <c r="O30" s="122">
        <v>1025</v>
      </c>
      <c r="P30" s="113"/>
      <c r="Q30" s="123">
        <v>0.1</v>
      </c>
      <c r="R30" s="124"/>
      <c r="S30" s="123">
        <v>1.9</v>
      </c>
      <c r="T30" s="109"/>
      <c r="U30" s="70"/>
    </row>
    <row r="31" spans="1:21" ht="11.25" customHeight="1">
      <c r="A31" s="121" t="s">
        <v>44</v>
      </c>
      <c r="B31" s="114" t="s">
        <v>0</v>
      </c>
      <c r="C31" s="122">
        <v>995</v>
      </c>
      <c r="D31" s="113"/>
      <c r="E31" s="123">
        <v>-1.3</v>
      </c>
      <c r="F31" s="124"/>
      <c r="G31" s="123">
        <v>-0.4</v>
      </c>
      <c r="H31" s="113"/>
      <c r="I31" s="122">
        <v>1050</v>
      </c>
      <c r="J31" s="113"/>
      <c r="K31" s="123">
        <v>1.1000000000000001</v>
      </c>
      <c r="L31" s="124"/>
      <c r="M31" s="123">
        <v>2.8</v>
      </c>
      <c r="N31" s="113"/>
      <c r="O31" s="122">
        <v>1026</v>
      </c>
      <c r="P31" s="113"/>
      <c r="Q31" s="123">
        <v>0.1</v>
      </c>
      <c r="R31" s="124"/>
      <c r="S31" s="123">
        <v>1.5</v>
      </c>
      <c r="T31" s="109"/>
      <c r="U31" s="70"/>
    </row>
    <row r="32" spans="1:21" ht="11.25" customHeight="1">
      <c r="A32" s="121"/>
      <c r="B32" s="114" t="s">
        <v>1</v>
      </c>
      <c r="C32" s="122">
        <v>1004</v>
      </c>
      <c r="D32" s="113"/>
      <c r="E32" s="123">
        <v>0.9</v>
      </c>
      <c r="F32" s="124"/>
      <c r="G32" s="123">
        <v>0.1</v>
      </c>
      <c r="H32" s="113"/>
      <c r="I32" s="122">
        <v>1053</v>
      </c>
      <c r="J32" s="113"/>
      <c r="K32" s="123">
        <v>0.3</v>
      </c>
      <c r="L32" s="124"/>
      <c r="M32" s="123">
        <v>2.8</v>
      </c>
      <c r="N32" s="113"/>
      <c r="O32" s="122">
        <v>1032</v>
      </c>
      <c r="P32" s="113"/>
      <c r="Q32" s="123">
        <v>0.6</v>
      </c>
      <c r="R32" s="124"/>
      <c r="S32" s="123">
        <v>1.7</v>
      </c>
      <c r="T32" s="109"/>
      <c r="U32" s="70"/>
    </row>
    <row r="33" spans="1:21" ht="11.25" customHeight="1">
      <c r="A33" s="121"/>
      <c r="B33" s="114" t="s">
        <v>2</v>
      </c>
      <c r="C33" s="122">
        <v>1005</v>
      </c>
      <c r="D33" s="113"/>
      <c r="E33" s="123">
        <v>0.1</v>
      </c>
      <c r="F33" s="124"/>
      <c r="G33" s="123">
        <v>-0.7</v>
      </c>
      <c r="H33" s="113"/>
      <c r="I33" s="122">
        <v>1065</v>
      </c>
      <c r="J33" s="113"/>
      <c r="K33" s="123">
        <v>1.1000000000000001</v>
      </c>
      <c r="L33" s="124"/>
      <c r="M33" s="123">
        <v>3.2</v>
      </c>
      <c r="N33" s="113"/>
      <c r="O33" s="122">
        <v>1039</v>
      </c>
      <c r="P33" s="113"/>
      <c r="Q33" s="123">
        <v>0.7</v>
      </c>
      <c r="R33" s="124"/>
      <c r="S33" s="123">
        <v>1.5</v>
      </c>
      <c r="T33" s="109"/>
      <c r="U33" s="70"/>
    </row>
    <row r="34" spans="1:21" ht="19.5" customHeight="1">
      <c r="A34" s="121"/>
      <c r="B34" s="114" t="s">
        <v>3</v>
      </c>
      <c r="C34" s="122">
        <v>1009</v>
      </c>
      <c r="D34" s="113"/>
      <c r="E34" s="123">
        <v>0.4</v>
      </c>
      <c r="F34" s="124"/>
      <c r="G34" s="123">
        <v>0.1</v>
      </c>
      <c r="H34" s="113"/>
      <c r="I34" s="122">
        <v>1071</v>
      </c>
      <c r="J34" s="113"/>
      <c r="K34" s="123">
        <v>0.6</v>
      </c>
      <c r="L34" s="124"/>
      <c r="M34" s="123">
        <v>3.1</v>
      </c>
      <c r="N34" s="113"/>
      <c r="O34" s="122">
        <v>1044</v>
      </c>
      <c r="P34" s="113"/>
      <c r="Q34" s="123">
        <v>0.5</v>
      </c>
      <c r="R34" s="124"/>
      <c r="S34" s="123">
        <v>1.9</v>
      </c>
      <c r="T34" s="109"/>
      <c r="U34" s="70"/>
    </row>
    <row r="35" spans="1:21" ht="11.25" customHeight="1">
      <c r="A35" s="121" t="s">
        <v>45</v>
      </c>
      <c r="B35" s="114" t="s">
        <v>0</v>
      </c>
      <c r="C35" s="122">
        <v>1010</v>
      </c>
      <c r="D35" s="113"/>
      <c r="E35" s="123">
        <v>0.1</v>
      </c>
      <c r="F35" s="124"/>
      <c r="G35" s="123">
        <v>1.5</v>
      </c>
      <c r="H35" s="113"/>
      <c r="I35" s="122">
        <v>1086</v>
      </c>
      <c r="J35" s="113"/>
      <c r="K35" s="123">
        <v>1.4</v>
      </c>
      <c r="L35" s="124"/>
      <c r="M35" s="123">
        <v>3.4</v>
      </c>
      <c r="N35" s="113"/>
      <c r="O35" s="122">
        <v>1052</v>
      </c>
      <c r="P35" s="113"/>
      <c r="Q35" s="123">
        <v>0.8</v>
      </c>
      <c r="R35" s="124"/>
      <c r="S35" s="123">
        <v>2.5</v>
      </c>
      <c r="T35" s="109"/>
      <c r="U35" s="70"/>
    </row>
    <row r="36" spans="1:21" ht="11.25" customHeight="1">
      <c r="A36" s="121"/>
      <c r="B36" s="114" t="s">
        <v>1</v>
      </c>
      <c r="C36" s="122">
        <v>998</v>
      </c>
      <c r="D36" s="113"/>
      <c r="E36" s="123">
        <v>-1.2</v>
      </c>
      <c r="F36" s="124"/>
      <c r="G36" s="123">
        <v>-0.6</v>
      </c>
      <c r="H36" s="113"/>
      <c r="I36" s="122">
        <v>1086</v>
      </c>
      <c r="J36" s="113"/>
      <c r="K36" s="123">
        <v>0</v>
      </c>
      <c r="L36" s="124"/>
      <c r="M36" s="123">
        <v>3.1</v>
      </c>
      <c r="N36" s="113"/>
      <c r="O36" s="122">
        <v>1047</v>
      </c>
      <c r="P36" s="113"/>
      <c r="Q36" s="123">
        <v>-0.5</v>
      </c>
      <c r="R36" s="124"/>
      <c r="S36" s="123">
        <v>1.5</v>
      </c>
      <c r="T36" s="109"/>
      <c r="U36" s="70"/>
    </row>
    <row r="37" spans="1:21" ht="11.25" customHeight="1">
      <c r="A37" s="121"/>
      <c r="B37" s="114" t="s">
        <v>2</v>
      </c>
      <c r="C37" s="122">
        <v>1004</v>
      </c>
      <c r="D37" s="113"/>
      <c r="E37" s="123">
        <v>0.6</v>
      </c>
      <c r="F37" s="124"/>
      <c r="G37" s="123">
        <v>-0.1</v>
      </c>
      <c r="H37" s="113"/>
      <c r="I37" s="122">
        <v>1093</v>
      </c>
      <c r="J37" s="113"/>
      <c r="K37" s="123">
        <v>0.6</v>
      </c>
      <c r="L37" s="124"/>
      <c r="M37" s="123">
        <v>2.6</v>
      </c>
      <c r="N37" s="113"/>
      <c r="O37" s="122">
        <v>1054</v>
      </c>
      <c r="P37" s="113"/>
      <c r="Q37" s="123">
        <v>0.7</v>
      </c>
      <c r="R37" s="124"/>
      <c r="S37" s="123">
        <v>1.4</v>
      </c>
      <c r="T37" s="109"/>
      <c r="U37" s="70"/>
    </row>
    <row r="38" spans="1:21" ht="19.5" customHeight="1">
      <c r="A38" s="121"/>
      <c r="B38" s="114" t="s">
        <v>3</v>
      </c>
      <c r="C38" s="122">
        <v>1006</v>
      </c>
      <c r="D38" s="113"/>
      <c r="E38" s="123">
        <v>0.2</v>
      </c>
      <c r="F38" s="124"/>
      <c r="G38" s="123">
        <v>-0.3</v>
      </c>
      <c r="H38" s="113"/>
      <c r="I38" s="122">
        <v>1101</v>
      </c>
      <c r="J38" s="113"/>
      <c r="K38" s="123">
        <v>0.7</v>
      </c>
      <c r="L38" s="124"/>
      <c r="M38" s="123">
        <v>2.8</v>
      </c>
      <c r="N38" s="113"/>
      <c r="O38" s="122">
        <v>1059</v>
      </c>
      <c r="P38" s="113"/>
      <c r="Q38" s="123">
        <v>0.5</v>
      </c>
      <c r="R38" s="124"/>
      <c r="S38" s="123">
        <v>1.4</v>
      </c>
      <c r="T38" s="109"/>
      <c r="U38" s="70"/>
    </row>
    <row r="39" spans="1:21" ht="11.25" customHeight="1">
      <c r="A39" s="121" t="s">
        <v>46</v>
      </c>
      <c r="B39" s="114" t="s">
        <v>0</v>
      </c>
      <c r="C39" s="122">
        <v>1015</v>
      </c>
      <c r="D39" s="113"/>
      <c r="E39" s="123">
        <v>0.9</v>
      </c>
      <c r="F39" s="124"/>
      <c r="G39" s="123">
        <v>0.5</v>
      </c>
      <c r="H39" s="113"/>
      <c r="I39" s="122">
        <v>1109</v>
      </c>
      <c r="J39" s="113"/>
      <c r="K39" s="123">
        <v>0.7</v>
      </c>
      <c r="L39" s="124"/>
      <c r="M39" s="123">
        <v>2.1</v>
      </c>
      <c r="N39" s="113"/>
      <c r="O39" s="122">
        <v>1068</v>
      </c>
      <c r="P39" s="113"/>
      <c r="Q39" s="123">
        <v>0.8</v>
      </c>
      <c r="R39" s="124"/>
      <c r="S39" s="123">
        <v>1.5</v>
      </c>
      <c r="T39" s="113"/>
      <c r="U39" s="70"/>
    </row>
    <row r="40" spans="1:21" ht="11.25" customHeight="1">
      <c r="A40" s="121"/>
      <c r="B40" s="114" t="s">
        <v>1</v>
      </c>
      <c r="C40" s="122">
        <v>1032</v>
      </c>
      <c r="D40" s="113"/>
      <c r="E40" s="123">
        <v>1.7</v>
      </c>
      <c r="F40" s="124"/>
      <c r="G40" s="123">
        <v>3.4</v>
      </c>
      <c r="H40" s="113"/>
      <c r="I40" s="122">
        <v>1122</v>
      </c>
      <c r="J40" s="113"/>
      <c r="K40" s="123">
        <v>1.2</v>
      </c>
      <c r="L40" s="124"/>
      <c r="M40" s="123">
        <v>3.3</v>
      </c>
      <c r="N40" s="113"/>
      <c r="O40" s="122">
        <v>1082</v>
      </c>
      <c r="P40" s="113"/>
      <c r="Q40" s="123">
        <v>1.3</v>
      </c>
      <c r="R40" s="124"/>
      <c r="S40" s="123">
        <v>3.3</v>
      </c>
      <c r="T40" s="113"/>
      <c r="U40" s="70"/>
    </row>
    <row r="41" spans="1:21" ht="11.25" customHeight="1">
      <c r="A41" s="121"/>
      <c r="B41" s="114" t="s">
        <v>2</v>
      </c>
      <c r="C41" s="122">
        <v>1061</v>
      </c>
      <c r="D41" s="113"/>
      <c r="E41" s="123">
        <v>2.8</v>
      </c>
      <c r="F41" s="124"/>
      <c r="G41" s="123">
        <v>5.7</v>
      </c>
      <c r="H41" s="113"/>
      <c r="I41" s="122">
        <v>1142</v>
      </c>
      <c r="J41" s="113"/>
      <c r="K41" s="123">
        <v>1.8</v>
      </c>
      <c r="L41" s="124"/>
      <c r="M41" s="123">
        <v>4.5</v>
      </c>
      <c r="N41" s="113"/>
      <c r="O41" s="122">
        <v>1106</v>
      </c>
      <c r="P41" s="113"/>
      <c r="Q41" s="123">
        <v>2.2000000000000002</v>
      </c>
      <c r="R41" s="124"/>
      <c r="S41" s="123">
        <v>4.9000000000000004</v>
      </c>
      <c r="T41" s="113"/>
      <c r="U41" s="70"/>
    </row>
    <row r="42" spans="1:21" ht="19.5" customHeight="1">
      <c r="A42" s="121"/>
      <c r="B42" s="114" t="s">
        <v>3</v>
      </c>
      <c r="C42" s="122">
        <v>1075</v>
      </c>
      <c r="D42" s="113"/>
      <c r="E42" s="123">
        <v>1.3</v>
      </c>
      <c r="F42" s="124"/>
      <c r="G42" s="123">
        <v>6.9</v>
      </c>
      <c r="H42" s="113"/>
      <c r="I42" s="122">
        <v>1159</v>
      </c>
      <c r="J42" s="113"/>
      <c r="K42" s="123">
        <v>1.5</v>
      </c>
      <c r="L42" s="124"/>
      <c r="M42" s="123">
        <v>5.3</v>
      </c>
      <c r="N42" s="113"/>
      <c r="O42" s="122">
        <v>1122</v>
      </c>
      <c r="P42" s="113"/>
      <c r="Q42" s="123">
        <v>1.4</v>
      </c>
      <c r="R42" s="124"/>
      <c r="S42" s="123">
        <v>5.9</v>
      </c>
      <c r="T42" s="113"/>
      <c r="U42" s="70"/>
    </row>
    <row r="43" spans="1:21" ht="11.25" customHeight="1">
      <c r="A43" s="121" t="s">
        <v>47</v>
      </c>
      <c r="B43" s="114" t="s">
        <v>0</v>
      </c>
      <c r="C43" s="122">
        <v>1101</v>
      </c>
      <c r="D43" s="113"/>
      <c r="E43" s="123">
        <v>2.4</v>
      </c>
      <c r="F43" s="124"/>
      <c r="G43" s="123">
        <v>8.5</v>
      </c>
      <c r="H43" s="113"/>
      <c r="I43" s="122">
        <v>1176</v>
      </c>
      <c r="J43" s="113"/>
      <c r="K43" s="123">
        <v>1.5</v>
      </c>
      <c r="L43" s="124"/>
      <c r="M43" s="123">
        <v>6</v>
      </c>
      <c r="N43" s="113"/>
      <c r="O43" s="122">
        <v>1142</v>
      </c>
      <c r="P43" s="113"/>
      <c r="Q43" s="123">
        <v>1.8</v>
      </c>
      <c r="R43" s="124"/>
      <c r="S43" s="123">
        <v>6.9</v>
      </c>
      <c r="T43" s="113"/>
      <c r="U43" s="70"/>
    </row>
    <row r="44" spans="1:21" ht="11.25" customHeight="1">
      <c r="A44" s="121"/>
      <c r="B44" s="114" t="s">
        <v>1</v>
      </c>
      <c r="C44" s="122">
        <v>1122</v>
      </c>
      <c r="D44" s="113"/>
      <c r="E44" s="123">
        <v>1.9</v>
      </c>
      <c r="F44" s="124"/>
      <c r="G44" s="123">
        <v>8.6999999999999993</v>
      </c>
      <c r="H44" s="113"/>
      <c r="I44" s="122">
        <v>1193</v>
      </c>
      <c r="J44" s="113"/>
      <c r="K44" s="123">
        <v>1.4</v>
      </c>
      <c r="L44" s="124"/>
      <c r="M44" s="123">
        <v>6.3</v>
      </c>
      <c r="N44" s="113"/>
      <c r="O44" s="122">
        <v>1161</v>
      </c>
      <c r="P44" s="113"/>
      <c r="Q44" s="123">
        <v>1.7</v>
      </c>
      <c r="R44" s="124"/>
      <c r="S44" s="123">
        <v>7.3</v>
      </c>
      <c r="T44" s="113"/>
      <c r="U44" s="70"/>
    </row>
    <row r="45" spans="1:21" ht="11.25" customHeight="1">
      <c r="A45" s="121"/>
      <c r="B45" s="114" t="s">
        <v>2</v>
      </c>
      <c r="C45" s="122">
        <v>1147</v>
      </c>
      <c r="D45" s="113"/>
      <c r="E45" s="123">
        <v>2.2000000000000002</v>
      </c>
      <c r="F45" s="124"/>
      <c r="G45" s="123">
        <v>8.1</v>
      </c>
      <c r="H45" s="113"/>
      <c r="I45" s="122">
        <v>1217</v>
      </c>
      <c r="J45" s="113"/>
      <c r="K45" s="123">
        <v>2</v>
      </c>
      <c r="L45" s="124"/>
      <c r="M45" s="123">
        <v>6.6</v>
      </c>
      <c r="N45" s="113"/>
      <c r="O45" s="122">
        <v>1186</v>
      </c>
      <c r="P45" s="113"/>
      <c r="Q45" s="123">
        <v>2.2000000000000002</v>
      </c>
      <c r="R45" s="124"/>
      <c r="S45" s="123">
        <v>7.2</v>
      </c>
      <c r="T45" s="113"/>
      <c r="U45" s="70"/>
    </row>
    <row r="46" spans="1:21" ht="19.5" customHeight="1">
      <c r="A46" s="121"/>
      <c r="B46" s="114" t="s">
        <v>3</v>
      </c>
      <c r="C46" s="122">
        <v>1163</v>
      </c>
      <c r="D46" s="113"/>
      <c r="E46" s="123">
        <v>1.4</v>
      </c>
      <c r="F46" s="124"/>
      <c r="G46" s="123">
        <v>8.1999999999999993</v>
      </c>
      <c r="H46" s="113"/>
      <c r="I46" s="122">
        <v>1235</v>
      </c>
      <c r="J46" s="113"/>
      <c r="K46" s="123">
        <v>1.5</v>
      </c>
      <c r="L46" s="124"/>
      <c r="M46" s="123">
        <v>6.6</v>
      </c>
      <c r="N46" s="113"/>
      <c r="O46" s="122">
        <v>1203</v>
      </c>
      <c r="P46" s="113"/>
      <c r="Q46" s="123">
        <v>1.4</v>
      </c>
      <c r="R46" s="124"/>
      <c r="S46" s="123">
        <v>7.2</v>
      </c>
      <c r="T46" s="113"/>
      <c r="U46" s="70"/>
    </row>
    <row r="47" spans="1:21" ht="11.25" customHeight="1">
      <c r="A47" s="121" t="s">
        <v>48</v>
      </c>
      <c r="B47" s="114" t="s">
        <v>0</v>
      </c>
      <c r="C47" s="122">
        <v>1171</v>
      </c>
      <c r="D47" s="113"/>
      <c r="E47" s="123">
        <v>0.7</v>
      </c>
      <c r="F47" s="124"/>
      <c r="G47" s="123">
        <v>6.4</v>
      </c>
      <c r="H47" s="113"/>
      <c r="I47" s="122">
        <v>1256</v>
      </c>
      <c r="J47" s="113"/>
      <c r="K47" s="123">
        <v>1.7</v>
      </c>
      <c r="L47" s="124"/>
      <c r="M47" s="123">
        <v>6.8</v>
      </c>
      <c r="N47" s="113"/>
      <c r="O47" s="122">
        <v>1218</v>
      </c>
      <c r="P47" s="113"/>
      <c r="Q47" s="123">
        <v>1.2</v>
      </c>
      <c r="R47" s="124"/>
      <c r="S47" s="123">
        <v>6.7</v>
      </c>
      <c r="T47" s="113"/>
      <c r="U47" s="70"/>
    </row>
    <row r="48" spans="1:21" ht="11.25" customHeight="1">
      <c r="A48" s="121"/>
      <c r="B48" s="114" t="s">
        <v>1</v>
      </c>
      <c r="C48" s="122">
        <v>1180</v>
      </c>
      <c r="D48" s="113"/>
      <c r="E48" s="123">
        <v>0.8</v>
      </c>
      <c r="F48" s="124"/>
      <c r="G48" s="123">
        <v>5.2</v>
      </c>
      <c r="H48" s="113"/>
      <c r="I48" s="122">
        <v>1272</v>
      </c>
      <c r="J48" s="113"/>
      <c r="K48" s="123">
        <v>1.3</v>
      </c>
      <c r="L48" s="124"/>
      <c r="M48" s="123">
        <v>6.6</v>
      </c>
      <c r="N48" s="113"/>
      <c r="O48" s="122">
        <v>1231</v>
      </c>
      <c r="P48" s="113"/>
      <c r="Q48" s="123">
        <v>1.1000000000000001</v>
      </c>
      <c r="R48" s="124"/>
      <c r="S48" s="123">
        <v>6</v>
      </c>
      <c r="T48" s="113"/>
      <c r="U48" s="70"/>
    </row>
    <row r="49" spans="1:21" ht="11.25" customHeight="1">
      <c r="A49" s="121"/>
      <c r="B49" s="114" t="s">
        <v>2</v>
      </c>
      <c r="C49" s="122">
        <v>1201</v>
      </c>
      <c r="D49" s="113"/>
      <c r="E49" s="123">
        <v>1.8</v>
      </c>
      <c r="F49" s="124"/>
      <c r="G49" s="123">
        <v>4.7</v>
      </c>
      <c r="H49" s="113"/>
      <c r="I49" s="122">
        <v>1294</v>
      </c>
      <c r="J49" s="113"/>
      <c r="K49" s="123">
        <v>1.7</v>
      </c>
      <c r="L49" s="124"/>
      <c r="M49" s="123">
        <v>6.3</v>
      </c>
      <c r="N49" s="113"/>
      <c r="O49" s="122">
        <v>1253</v>
      </c>
      <c r="P49" s="113"/>
      <c r="Q49" s="123">
        <v>1.8</v>
      </c>
      <c r="R49" s="124"/>
      <c r="S49" s="123">
        <v>5.6</v>
      </c>
      <c r="T49" s="113"/>
      <c r="U49" s="70"/>
    </row>
    <row r="50" spans="1:21" ht="14.4">
      <c r="A50" s="121"/>
      <c r="B50" s="114" t="s">
        <v>3</v>
      </c>
      <c r="C50" s="122">
        <v>1198</v>
      </c>
      <c r="D50" s="113"/>
      <c r="E50" s="123">
        <v>-0.2</v>
      </c>
      <c r="F50" s="124"/>
      <c r="G50" s="123">
        <v>3</v>
      </c>
      <c r="H50" s="113"/>
      <c r="I50" s="122">
        <v>1308</v>
      </c>
      <c r="J50" s="113"/>
      <c r="K50" s="123">
        <v>1.1000000000000001</v>
      </c>
      <c r="L50" s="124"/>
      <c r="M50" s="123">
        <v>5.9</v>
      </c>
      <c r="N50" s="113"/>
      <c r="O50" s="122">
        <v>1259</v>
      </c>
      <c r="P50" s="113"/>
      <c r="Q50" s="123">
        <v>0.5</v>
      </c>
      <c r="R50" s="124"/>
      <c r="S50" s="123">
        <v>4.7</v>
      </c>
      <c r="T50" s="113"/>
      <c r="U50" s="70"/>
    </row>
    <row r="51" spans="1:21" ht="14.4">
      <c r="A51" s="49" t="s">
        <v>49</v>
      </c>
      <c r="B51" s="50" t="s">
        <v>0</v>
      </c>
      <c r="C51" s="51">
        <v>1190</v>
      </c>
      <c r="D51" s="50"/>
      <c r="E51" s="52">
        <v>-0.7</v>
      </c>
      <c r="F51" s="53"/>
      <c r="G51" s="52">
        <v>1.6</v>
      </c>
      <c r="H51" s="50"/>
      <c r="I51" s="51">
        <v>1329</v>
      </c>
      <c r="J51" s="50"/>
      <c r="K51" s="52">
        <v>1.6</v>
      </c>
      <c r="L51" s="53"/>
      <c r="M51" s="52">
        <v>5.8</v>
      </c>
      <c r="N51" s="50"/>
      <c r="O51" s="51">
        <v>1267</v>
      </c>
      <c r="P51" s="50"/>
      <c r="Q51" s="52">
        <v>0.6</v>
      </c>
      <c r="R51" s="53"/>
      <c r="S51" s="52">
        <v>4</v>
      </c>
      <c r="T51" s="50"/>
      <c r="U51" s="70"/>
    </row>
    <row r="52" spans="1:21" ht="14.4">
      <c r="A52" s="125" t="s">
        <v>50</v>
      </c>
      <c r="B52" s="112" t="s">
        <v>34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70"/>
    </row>
    <row r="53" spans="1:21" ht="14.4">
      <c r="A53" s="127" t="s">
        <v>51</v>
      </c>
      <c r="B53" s="114" t="s">
        <v>52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70"/>
    </row>
    <row r="54" spans="1:21" ht="14.4">
      <c r="A54" s="127" t="s">
        <v>53</v>
      </c>
      <c r="B54" s="114" t="s">
        <v>54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70"/>
    </row>
    <row r="55" spans="1:21" ht="14.4">
      <c r="A55" s="128" t="s">
        <v>94</v>
      </c>
      <c r="B55" s="113"/>
      <c r="C55" s="129" t="s">
        <v>56</v>
      </c>
      <c r="D55" s="109"/>
      <c r="E55" s="109"/>
      <c r="F55" s="109"/>
      <c r="G55" s="109" t="s">
        <v>57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70"/>
    </row>
    <row r="56" spans="1:21" ht="14.4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 ht="14.4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2"/>
    </row>
    <row r="58" spans="1:21" ht="23.4">
      <c r="A58" s="8" t="s">
        <v>70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32"/>
    </row>
    <row r="59" spans="1:21" ht="15.75" customHeight="1">
      <c r="A59" s="44"/>
      <c r="B59" s="45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ht="28.8">
      <c r="A60" s="42" t="s">
        <v>72</v>
      </c>
      <c r="B60" s="42" t="s">
        <v>73</v>
      </c>
      <c r="C60" s="133"/>
      <c r="D60" s="133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70"/>
    </row>
    <row r="61" spans="1:21" ht="14.4">
      <c r="A61" s="43">
        <v>43160</v>
      </c>
      <c r="B61" s="41">
        <v>1.1000000000000001</v>
      </c>
      <c r="C61" s="133"/>
      <c r="D61" s="13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70"/>
    </row>
    <row r="62" spans="1:21" ht="14.4">
      <c r="A62" s="43">
        <v>43252</v>
      </c>
      <c r="B62" s="41">
        <v>1.5</v>
      </c>
      <c r="C62" s="133"/>
      <c r="D62" s="13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70"/>
    </row>
    <row r="63" spans="1:21" ht="14.4">
      <c r="A63" s="43">
        <v>43344</v>
      </c>
      <c r="B63" s="41">
        <v>1.9</v>
      </c>
      <c r="C63" s="133"/>
      <c r="D63" s="13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70"/>
    </row>
    <row r="64" spans="1:21" ht="14.4">
      <c r="A64" s="43">
        <v>43435</v>
      </c>
      <c r="B64" s="41">
        <v>1.9</v>
      </c>
      <c r="C64" s="133"/>
      <c r="D64" s="134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70"/>
    </row>
    <row r="65" spans="1:21" ht="14.4">
      <c r="A65" s="43">
        <v>43525</v>
      </c>
      <c r="B65" s="41">
        <v>1.5</v>
      </c>
      <c r="C65" s="70"/>
      <c r="D65" s="70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70"/>
    </row>
    <row r="66" spans="1:21" ht="14.4">
      <c r="A66" s="43">
        <v>43617</v>
      </c>
      <c r="B66" s="41">
        <v>1.7</v>
      </c>
      <c r="C66" s="70"/>
      <c r="D66" s="70"/>
      <c r="E66" s="135"/>
      <c r="F66" s="135"/>
      <c r="G66" s="102"/>
      <c r="H66" s="135"/>
      <c r="I66" s="135"/>
      <c r="J66" s="135"/>
      <c r="K66" s="102"/>
      <c r="L66" s="102"/>
      <c r="M66" s="135"/>
      <c r="N66" s="135"/>
      <c r="O66" s="135"/>
      <c r="P66" s="135"/>
      <c r="Q66" s="102"/>
      <c r="R66" s="135"/>
      <c r="S66" s="135"/>
      <c r="T66" s="135"/>
      <c r="U66" s="70"/>
    </row>
    <row r="67" spans="1:21" ht="14.4">
      <c r="A67" s="43">
        <v>43709</v>
      </c>
      <c r="B67" s="41">
        <v>1.5</v>
      </c>
      <c r="C67" s="70"/>
      <c r="D67" s="70"/>
      <c r="E67" s="135"/>
      <c r="F67" s="135"/>
      <c r="G67" s="102"/>
      <c r="H67" s="135"/>
      <c r="I67" s="135"/>
      <c r="J67" s="135"/>
      <c r="K67" s="102"/>
      <c r="L67" s="102"/>
      <c r="M67" s="135"/>
      <c r="N67" s="135"/>
      <c r="O67" s="135"/>
      <c r="P67" s="135"/>
      <c r="Q67" s="135"/>
      <c r="R67" s="135"/>
      <c r="S67" s="135"/>
      <c r="T67" s="135"/>
      <c r="U67" s="70"/>
    </row>
    <row r="68" spans="1:21" ht="14.4">
      <c r="A68" s="43">
        <v>43800</v>
      </c>
      <c r="B68" s="41">
        <v>1.9</v>
      </c>
      <c r="C68" s="70"/>
      <c r="D68" s="70"/>
      <c r="E68" s="135"/>
      <c r="F68" s="135"/>
      <c r="G68" s="102"/>
      <c r="H68" s="135"/>
      <c r="I68" s="135"/>
      <c r="J68" s="135"/>
      <c r="K68" s="102"/>
      <c r="L68" s="102"/>
      <c r="M68" s="135"/>
      <c r="N68" s="135"/>
      <c r="O68" s="135"/>
      <c r="P68" s="135"/>
      <c r="Q68" s="135"/>
      <c r="R68" s="135"/>
      <c r="S68" s="135"/>
      <c r="T68" s="135"/>
      <c r="U68" s="70"/>
    </row>
    <row r="69" spans="1:21" ht="14.4">
      <c r="A69" s="43">
        <v>43891</v>
      </c>
      <c r="B69" s="41">
        <v>2.5</v>
      </c>
      <c r="C69" s="70"/>
      <c r="D69" s="70"/>
      <c r="E69" s="135"/>
      <c r="F69" s="135"/>
      <c r="G69" s="102"/>
      <c r="H69" s="135"/>
      <c r="I69" s="135"/>
      <c r="J69" s="135"/>
      <c r="K69" s="102"/>
      <c r="L69" s="102"/>
      <c r="M69" s="135"/>
      <c r="N69" s="135"/>
      <c r="O69" s="135"/>
      <c r="P69" s="135"/>
      <c r="Q69" s="135"/>
      <c r="R69" s="135"/>
      <c r="S69" s="135"/>
      <c r="T69" s="135"/>
      <c r="U69" s="70"/>
    </row>
    <row r="70" spans="1:21" ht="14.4">
      <c r="A70" s="43">
        <v>43983</v>
      </c>
      <c r="B70" s="41">
        <v>1.5</v>
      </c>
      <c r="C70" s="70"/>
      <c r="D70" s="70"/>
      <c r="E70" s="135"/>
      <c r="F70" s="136"/>
      <c r="G70" s="102"/>
      <c r="H70" s="135"/>
      <c r="I70" s="135"/>
      <c r="J70" s="135"/>
      <c r="K70" s="102"/>
      <c r="L70" s="102"/>
      <c r="M70" s="135"/>
      <c r="N70" s="135"/>
      <c r="O70" s="135"/>
      <c r="P70" s="135"/>
      <c r="Q70" s="135"/>
      <c r="R70" s="135"/>
      <c r="S70" s="135"/>
      <c r="T70" s="135"/>
      <c r="U70" s="70"/>
    </row>
    <row r="71" spans="1:21" ht="14.4">
      <c r="A71" s="43">
        <v>44075</v>
      </c>
      <c r="B71" s="41">
        <v>1.4</v>
      </c>
      <c r="C71" s="70"/>
      <c r="D71" s="70"/>
      <c r="E71" s="135"/>
      <c r="F71" s="136"/>
      <c r="G71" s="102"/>
      <c r="H71" s="135"/>
      <c r="I71" s="135"/>
      <c r="J71" s="135"/>
      <c r="K71" s="102"/>
      <c r="L71" s="102"/>
      <c r="M71" s="135"/>
      <c r="N71" s="135"/>
      <c r="O71" s="135"/>
      <c r="P71" s="135"/>
      <c r="Q71" s="135"/>
      <c r="R71" s="135"/>
      <c r="S71" s="135"/>
      <c r="T71" s="135"/>
      <c r="U71" s="70"/>
    </row>
    <row r="72" spans="1:21" ht="14.4">
      <c r="A72" s="43">
        <v>44166</v>
      </c>
      <c r="B72" s="41">
        <v>1.4</v>
      </c>
      <c r="C72" s="70"/>
      <c r="D72" s="70"/>
      <c r="E72" s="135"/>
      <c r="F72" s="136"/>
      <c r="G72" s="137"/>
      <c r="H72" s="135"/>
      <c r="I72" s="135"/>
      <c r="J72" s="135"/>
      <c r="K72" s="102"/>
      <c r="L72" s="102"/>
      <c r="M72" s="135"/>
      <c r="N72" s="135"/>
      <c r="O72" s="135"/>
      <c r="P72" s="135"/>
      <c r="Q72" s="135"/>
      <c r="R72" s="135"/>
      <c r="S72" s="135"/>
      <c r="T72" s="135"/>
      <c r="U72" s="70"/>
    </row>
    <row r="73" spans="1:21" ht="14.4">
      <c r="A73" s="43">
        <v>44256</v>
      </c>
      <c r="B73" s="41">
        <v>1.5</v>
      </c>
      <c r="C73" s="70"/>
      <c r="D73" s="70"/>
      <c r="E73" s="135"/>
      <c r="F73" s="136"/>
      <c r="G73" s="137"/>
      <c r="H73" s="135"/>
      <c r="I73" s="135"/>
      <c r="J73" s="135"/>
      <c r="K73" s="102"/>
      <c r="L73" s="102"/>
      <c r="M73" s="135"/>
      <c r="N73" s="135"/>
      <c r="O73" s="135"/>
      <c r="P73" s="135"/>
      <c r="Q73" s="135"/>
      <c r="R73" s="135"/>
      <c r="S73" s="135"/>
      <c r="T73" s="135"/>
      <c r="U73" s="70"/>
    </row>
    <row r="74" spans="1:21" ht="14.4">
      <c r="A74" s="43">
        <v>44348</v>
      </c>
      <c r="B74" s="41">
        <v>3.3</v>
      </c>
      <c r="C74" s="70"/>
      <c r="D74" s="70"/>
      <c r="E74" s="135"/>
      <c r="F74" s="136"/>
      <c r="G74" s="137"/>
      <c r="H74" s="135"/>
      <c r="I74" s="135"/>
      <c r="J74" s="135"/>
      <c r="K74" s="102"/>
      <c r="L74" s="102"/>
      <c r="M74" s="135"/>
      <c r="N74" s="135"/>
      <c r="O74" s="135"/>
      <c r="P74" s="135"/>
      <c r="Q74" s="135"/>
      <c r="R74" s="135"/>
      <c r="S74" s="135"/>
      <c r="T74" s="135"/>
      <c r="U74" s="70"/>
    </row>
    <row r="75" spans="1:21" ht="14.4">
      <c r="A75" s="43">
        <v>44440</v>
      </c>
      <c r="B75" s="41">
        <v>4.9000000000000004</v>
      </c>
      <c r="C75" s="70"/>
      <c r="D75" s="70"/>
      <c r="E75" s="135"/>
      <c r="F75" s="136"/>
      <c r="G75" s="137"/>
      <c r="H75" s="135"/>
      <c r="I75" s="135"/>
      <c r="J75" s="135"/>
      <c r="K75" s="102"/>
      <c r="L75" s="102"/>
      <c r="M75" s="135"/>
      <c r="N75" s="135"/>
      <c r="O75" s="135"/>
      <c r="P75" s="135"/>
      <c r="Q75" s="135"/>
      <c r="R75" s="135"/>
      <c r="S75" s="135"/>
      <c r="T75" s="135"/>
      <c r="U75" s="70"/>
    </row>
    <row r="76" spans="1:21" ht="14.4">
      <c r="A76" s="43">
        <v>44531</v>
      </c>
      <c r="B76" s="41">
        <v>5.9</v>
      </c>
      <c r="C76" s="70"/>
      <c r="D76" s="70"/>
      <c r="E76" s="135"/>
      <c r="F76" s="136"/>
      <c r="G76" s="137"/>
      <c r="H76" s="135"/>
      <c r="I76" s="135"/>
      <c r="J76" s="135"/>
      <c r="K76" s="102"/>
      <c r="L76" s="102"/>
      <c r="M76" s="135"/>
      <c r="N76" s="135"/>
      <c r="O76" s="135"/>
      <c r="P76" s="135"/>
      <c r="Q76" s="135"/>
      <c r="R76" s="135"/>
      <c r="S76" s="135"/>
      <c r="T76" s="135"/>
      <c r="U76" s="70"/>
    </row>
    <row r="77" spans="1:21" ht="14.4">
      <c r="A77" s="43">
        <v>44621</v>
      </c>
      <c r="B77" s="41">
        <v>6.9</v>
      </c>
      <c r="C77" s="70"/>
      <c r="D77" s="70"/>
      <c r="E77" s="135"/>
      <c r="F77" s="136"/>
      <c r="G77" s="137"/>
      <c r="H77" s="135"/>
      <c r="I77" s="135"/>
      <c r="J77" s="135"/>
      <c r="K77" s="102"/>
      <c r="L77" s="102"/>
      <c r="M77" s="135"/>
      <c r="N77" s="135"/>
      <c r="O77" s="135"/>
      <c r="P77" s="135"/>
      <c r="Q77" s="135"/>
      <c r="R77" s="135"/>
      <c r="S77" s="135"/>
      <c r="T77" s="135"/>
      <c r="U77" s="70"/>
    </row>
    <row r="78" spans="1:21" ht="14.4">
      <c r="A78" s="43">
        <v>44713</v>
      </c>
      <c r="B78" s="41">
        <v>7.3</v>
      </c>
      <c r="C78" s="70"/>
      <c r="D78" s="70"/>
      <c r="E78" s="135"/>
      <c r="F78" s="136"/>
      <c r="G78" s="137"/>
      <c r="H78" s="135"/>
      <c r="I78" s="135"/>
      <c r="J78" s="135"/>
      <c r="K78" s="102"/>
      <c r="L78" s="102"/>
      <c r="M78" s="135"/>
      <c r="N78" s="135"/>
      <c r="O78" s="135"/>
      <c r="P78" s="135"/>
      <c r="Q78" s="135"/>
      <c r="R78" s="135"/>
      <c r="S78" s="135"/>
      <c r="T78" s="135"/>
      <c r="U78" s="70"/>
    </row>
    <row r="79" spans="1:21" ht="14.4">
      <c r="A79" s="43">
        <v>44805</v>
      </c>
      <c r="B79" s="41">
        <v>7.2</v>
      </c>
      <c r="C79" s="70"/>
      <c r="D79" s="70"/>
      <c r="E79" s="135"/>
      <c r="F79" s="136"/>
      <c r="G79" s="137"/>
      <c r="H79" s="135"/>
      <c r="I79" s="135"/>
      <c r="J79" s="135"/>
      <c r="K79" s="102"/>
      <c r="L79" s="102"/>
      <c r="M79" s="135"/>
      <c r="N79" s="135"/>
      <c r="O79" s="135"/>
      <c r="P79" s="135"/>
      <c r="Q79" s="135"/>
      <c r="R79" s="135"/>
      <c r="S79" s="135"/>
      <c r="T79" s="135"/>
      <c r="U79" s="70"/>
    </row>
    <row r="80" spans="1:21" ht="14.4">
      <c r="A80" s="43">
        <v>44896</v>
      </c>
      <c r="B80" s="41">
        <v>7.2</v>
      </c>
      <c r="C80" s="70"/>
      <c r="D80" s="70"/>
      <c r="E80" s="135"/>
      <c r="F80" s="136"/>
      <c r="G80" s="137"/>
      <c r="H80" s="135"/>
      <c r="I80" s="135"/>
      <c r="J80" s="135"/>
      <c r="K80" s="102"/>
      <c r="L80" s="102"/>
      <c r="M80" s="135"/>
      <c r="N80" s="135"/>
      <c r="O80" s="135"/>
      <c r="P80" s="135"/>
      <c r="Q80" s="135"/>
      <c r="R80" s="135"/>
      <c r="S80" s="135"/>
      <c r="T80" s="135"/>
      <c r="U80" s="70"/>
    </row>
    <row r="81" spans="1:21" ht="14.4">
      <c r="A81" s="43">
        <v>44986</v>
      </c>
      <c r="B81" s="41">
        <v>6.7</v>
      </c>
      <c r="C81" s="70"/>
      <c r="D81" s="70"/>
      <c r="E81" s="135"/>
      <c r="F81" s="136"/>
      <c r="G81" s="137"/>
      <c r="H81" s="135"/>
      <c r="I81" s="135"/>
      <c r="J81" s="135"/>
      <c r="K81" s="102"/>
      <c r="L81" s="102"/>
      <c r="M81" s="135"/>
      <c r="N81" s="135"/>
      <c r="O81" s="135"/>
      <c r="P81" s="135"/>
      <c r="Q81" s="135"/>
      <c r="R81" s="135"/>
      <c r="S81" s="135"/>
      <c r="T81" s="135"/>
      <c r="U81" s="70"/>
    </row>
    <row r="82" spans="1:21" ht="14.4">
      <c r="A82" s="43">
        <v>45078</v>
      </c>
      <c r="B82" s="41">
        <v>6</v>
      </c>
      <c r="C82" s="70"/>
      <c r="D82" s="70"/>
      <c r="E82" s="135"/>
      <c r="F82" s="136"/>
      <c r="G82" s="137"/>
      <c r="H82" s="135"/>
      <c r="I82" s="135"/>
      <c r="J82" s="135"/>
      <c r="K82" s="102"/>
      <c r="L82" s="102"/>
      <c r="M82" s="135"/>
      <c r="N82" s="135"/>
      <c r="O82" s="135"/>
      <c r="P82" s="135"/>
      <c r="Q82" s="135"/>
      <c r="R82" s="135"/>
      <c r="S82" s="135"/>
      <c r="T82" s="135"/>
      <c r="U82" s="70"/>
    </row>
    <row r="83" spans="1:21" ht="14.4">
      <c r="A83" s="43">
        <v>45170</v>
      </c>
      <c r="B83" s="41">
        <v>5.6</v>
      </c>
      <c r="C83" s="70"/>
      <c r="D83" s="70"/>
      <c r="E83" s="135"/>
      <c r="F83" s="136"/>
      <c r="G83" s="137"/>
      <c r="H83" s="135"/>
      <c r="I83" s="135"/>
      <c r="J83" s="135"/>
      <c r="K83" s="102"/>
      <c r="L83" s="102"/>
      <c r="M83" s="135"/>
      <c r="N83" s="135"/>
      <c r="O83" s="135"/>
      <c r="P83" s="135"/>
      <c r="Q83" s="135"/>
      <c r="R83" s="135"/>
      <c r="S83" s="135"/>
      <c r="T83" s="135"/>
      <c r="U83" s="70"/>
    </row>
    <row r="84" spans="1:21" ht="15" customHeight="1">
      <c r="A84" s="43">
        <v>45261</v>
      </c>
      <c r="B84" s="41">
        <v>4.7</v>
      </c>
      <c r="C84" s="70"/>
      <c r="D84" s="70"/>
      <c r="E84" s="135"/>
      <c r="F84" s="136"/>
      <c r="G84" s="137"/>
      <c r="H84" s="135"/>
      <c r="I84" s="135"/>
      <c r="J84" s="70"/>
      <c r="K84" s="102"/>
      <c r="L84" s="102"/>
      <c r="M84" s="70"/>
      <c r="N84" s="70"/>
      <c r="O84" s="70"/>
      <c r="P84" s="70"/>
      <c r="Q84" s="70"/>
      <c r="R84" s="70"/>
      <c r="S84" s="70"/>
      <c r="T84" s="70"/>
      <c r="U84" s="70"/>
    </row>
    <row r="85" spans="1:21" ht="15" customHeight="1">
      <c r="A85" s="43">
        <v>45352</v>
      </c>
      <c r="B85" s="41">
        <v>3.8</v>
      </c>
      <c r="C85" s="70"/>
      <c r="D85" s="70"/>
      <c r="E85" s="135"/>
      <c r="F85" s="136"/>
      <c r="G85" s="137"/>
      <c r="H85" s="135"/>
      <c r="I85" s="135"/>
      <c r="J85" s="70"/>
      <c r="K85" s="102"/>
      <c r="L85" s="102"/>
      <c r="M85" s="70"/>
      <c r="N85" s="70"/>
      <c r="O85" s="70"/>
      <c r="P85" s="70"/>
      <c r="Q85" s="70"/>
      <c r="R85" s="70"/>
      <c r="S85" s="70"/>
      <c r="T85" s="70"/>
      <c r="U85" s="70"/>
    </row>
    <row r="86" spans="1:21" ht="15" customHeight="1">
      <c r="A86" s="43">
        <v>45444</v>
      </c>
      <c r="B86" s="41">
        <v>3.2</v>
      </c>
      <c r="C86" s="70"/>
      <c r="D86" s="70"/>
      <c r="E86" s="135"/>
      <c r="F86" s="136"/>
      <c r="G86" s="137"/>
      <c r="H86" s="135"/>
      <c r="I86" s="135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ht="15" customHeight="1">
      <c r="A87" s="43">
        <v>45536</v>
      </c>
      <c r="B87" s="41">
        <v>2.6</v>
      </c>
      <c r="C87" s="70"/>
      <c r="D87" s="70"/>
      <c r="E87" s="135"/>
      <c r="F87" s="136"/>
      <c r="G87" s="70"/>
      <c r="H87" s="135"/>
      <c r="I87" s="135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1:21" ht="15" customHeight="1">
      <c r="A88" s="43">
        <v>45627</v>
      </c>
      <c r="B88" s="41">
        <v>2.5</v>
      </c>
      <c r="C88" s="70"/>
      <c r="D88" s="70"/>
      <c r="E88" s="135"/>
      <c r="F88" s="136"/>
      <c r="G88" s="137"/>
      <c r="H88" s="135"/>
      <c r="I88" s="135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1:21" ht="15" customHeight="1">
      <c r="A89" s="43">
        <v>45717</v>
      </c>
      <c r="B89" s="41">
        <v>2.6</v>
      </c>
      <c r="C89" s="70"/>
      <c r="D89" s="70"/>
      <c r="E89" s="135"/>
      <c r="F89" s="136"/>
      <c r="G89" s="137"/>
      <c r="H89" s="135"/>
      <c r="I89" s="135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1:21" ht="15" customHeight="1">
      <c r="A90" s="43">
        <v>45809</v>
      </c>
      <c r="B90" s="41">
        <v>2.4</v>
      </c>
      <c r="C90" s="70"/>
      <c r="D90" s="70"/>
      <c r="E90" s="135"/>
      <c r="F90" s="136"/>
      <c r="G90" s="137"/>
      <c r="H90" s="135"/>
      <c r="I90" s="135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1:21" ht="15" customHeight="1">
      <c r="A91" s="43">
        <v>45901</v>
      </c>
      <c r="B91" s="41">
        <v>2.1</v>
      </c>
      <c r="C91" s="70"/>
      <c r="D91" s="70"/>
      <c r="E91" s="135"/>
      <c r="F91" s="136"/>
      <c r="G91" s="137"/>
      <c r="H91" s="135"/>
      <c r="I91" s="135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 ht="15" customHeight="1">
      <c r="A92" s="43">
        <v>45992</v>
      </c>
      <c r="B92" s="41">
        <v>2</v>
      </c>
      <c r="C92" s="70"/>
      <c r="D92" s="70"/>
      <c r="E92" s="135"/>
      <c r="F92" s="136"/>
      <c r="G92" s="137"/>
      <c r="H92" s="135"/>
      <c r="I92" s="135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 ht="15" customHeight="1">
      <c r="A93" s="43">
        <v>46082</v>
      </c>
      <c r="B93" s="41">
        <v>2</v>
      </c>
      <c r="C93" s="70"/>
      <c r="D93" s="70"/>
      <c r="E93" s="135"/>
      <c r="F93" s="136"/>
      <c r="G93" s="137"/>
      <c r="H93" s="135"/>
      <c r="I93" s="135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1:21" ht="15" customHeight="1">
      <c r="A94" s="43">
        <v>46174</v>
      </c>
      <c r="B94" s="41">
        <v>2</v>
      </c>
      <c r="C94" s="70"/>
      <c r="D94" s="70"/>
      <c r="E94" s="135"/>
      <c r="F94" s="136"/>
      <c r="G94" s="137"/>
      <c r="H94" s="135"/>
      <c r="I94" s="135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 ht="15" customHeight="1">
      <c r="A95" s="43">
        <v>46266</v>
      </c>
      <c r="B95" s="41">
        <v>2</v>
      </c>
      <c r="C95" s="70"/>
      <c r="D95" s="70"/>
      <c r="E95" s="135"/>
      <c r="F95" s="136"/>
      <c r="G95" s="137"/>
      <c r="H95" s="135"/>
      <c r="I95" s="135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</row>
    <row r="96" spans="1:21" ht="15" customHeight="1">
      <c r="A96" s="43">
        <v>46357</v>
      </c>
      <c r="B96" s="41">
        <v>2</v>
      </c>
      <c r="C96" s="70"/>
      <c r="D96" s="70"/>
      <c r="E96" s="135"/>
      <c r="F96" s="136"/>
      <c r="G96" s="137"/>
      <c r="H96" s="135"/>
      <c r="I96" s="135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15" customHeight="1">
      <c r="A97" s="43">
        <v>46447</v>
      </c>
      <c r="B97" s="41">
        <v>2</v>
      </c>
      <c r="C97" s="70"/>
      <c r="D97" s="70"/>
      <c r="E97" s="135"/>
      <c r="F97" s="136"/>
      <c r="G97" s="137"/>
      <c r="H97" s="135"/>
      <c r="I97" s="135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 ht="15" customHeight="1">
      <c r="A98" s="138"/>
      <c r="B98" s="138"/>
      <c r="C98" s="70"/>
      <c r="D98" s="70"/>
      <c r="E98" s="135"/>
      <c r="F98" s="136"/>
      <c r="G98" s="137"/>
      <c r="H98" s="135"/>
      <c r="I98" s="135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ht="15" customHeight="1">
      <c r="A99" s="139" t="s">
        <v>55</v>
      </c>
      <c r="B99" s="70"/>
      <c r="C99" s="140" t="s">
        <v>71</v>
      </c>
      <c r="D99" s="70"/>
      <c r="E99" s="135"/>
      <c r="F99" s="136"/>
      <c r="G99" s="137"/>
      <c r="H99" s="135"/>
      <c r="I99" s="135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 ht="15" customHeight="1">
      <c r="A100" s="70"/>
      <c r="B100" s="70"/>
      <c r="C100" s="70"/>
      <c r="D100" s="70"/>
      <c r="E100" s="135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</sheetData>
  <mergeCells count="17">
    <mergeCell ref="C16:D16"/>
    <mergeCell ref="I16:J16"/>
    <mergeCell ref="I13:N13"/>
    <mergeCell ref="C13:H13"/>
    <mergeCell ref="O13:T13"/>
    <mergeCell ref="Q14:T14"/>
    <mergeCell ref="K14:N14"/>
    <mergeCell ref="E14:H14"/>
    <mergeCell ref="C14:D15"/>
    <mergeCell ref="I14:J15"/>
    <mergeCell ref="O14:P15"/>
    <mergeCell ref="E15:F15"/>
    <mergeCell ref="G15:H15"/>
    <mergeCell ref="K15:L15"/>
    <mergeCell ref="M15:N15"/>
    <mergeCell ref="Q15:R15"/>
    <mergeCell ref="S15:T15"/>
  </mergeCells>
  <conditionalFormatting sqref="L8:L9">
    <cfRule type="expression" dxfId="1" priority="1">
      <formula>LEFT(L8,5)="ERROR"</formula>
    </cfRule>
  </conditionalFormatting>
  <hyperlinks>
    <hyperlink ref="C55" r:id="rId1" xr:uid="{9C0CAE13-C0AE-428B-B6D8-D684E2FF178E}"/>
    <hyperlink ref="C99" r:id="rId2" xr:uid="{F97B8D1A-ED2A-4F20-AFBC-05ABD20E2254}"/>
  </hyperlinks>
  <printOptions horizontalCentered="1"/>
  <pageMargins left="0.39370078740157483" right="0.39370078740157483" top="0.62992125984251968" bottom="0.39370078740157483" header="0.19685039370078741" footer="0.39370078740157483"/>
  <pageSetup paperSize="9" scale="62" fitToHeight="0" orientation="portrait" r:id="rId3"/>
  <rowBreaks count="1" manualBreakCount="1">
    <brk id="57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R80"/>
  <sheetViews>
    <sheetView showGridLines="0" view="pageBreakPreview" zoomScaleNormal="70" zoomScaleSheetLayoutView="100" workbookViewId="0"/>
  </sheetViews>
  <sheetFormatPr defaultColWidth="9.109375" defaultRowHeight="15" customHeight="1"/>
  <cols>
    <col min="1" max="1" width="20.109375" customWidth="1"/>
    <col min="3" max="3" width="11.5546875" customWidth="1"/>
    <col min="4" max="16" width="10.21875" customWidth="1"/>
    <col min="17" max="17" width="3" customWidth="1"/>
    <col min="19" max="19" width="9.109375" customWidth="1"/>
  </cols>
  <sheetData>
    <row r="1" spans="1:18" ht="25.8">
      <c r="A1" s="6" t="s">
        <v>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0"/>
      <c r="P1" s="70"/>
      <c r="Q1" s="70"/>
      <c r="R1" s="70"/>
    </row>
    <row r="2" spans="1:18" ht="14.4">
      <c r="A2" s="103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70"/>
      <c r="R2" s="70"/>
    </row>
    <row r="3" spans="1:18" ht="14.4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70"/>
      <c r="P3" s="70"/>
      <c r="Q3" s="70"/>
      <c r="R3" s="70"/>
    </row>
    <row r="4" spans="1:18" ht="23.4">
      <c r="A4" s="106" t="s">
        <v>18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70"/>
      <c r="R4" s="70"/>
    </row>
    <row r="5" spans="1:18" ht="15" customHeight="1">
      <c r="A5" s="44"/>
      <c r="B5" s="45"/>
      <c r="C5" s="45"/>
      <c r="D5" s="45"/>
      <c r="E5" s="45"/>
      <c r="F5" s="45"/>
      <c r="G5" s="45"/>
      <c r="H5" s="45"/>
      <c r="I5" s="70"/>
      <c r="J5" s="70"/>
      <c r="K5" s="70"/>
      <c r="L5" s="109"/>
      <c r="M5" s="109"/>
      <c r="N5" s="109"/>
      <c r="O5" s="70"/>
      <c r="P5" s="70"/>
      <c r="Q5" s="70"/>
      <c r="R5" s="70"/>
    </row>
    <row r="6" spans="1:18" ht="14.4">
      <c r="A6" s="15" t="str">
        <f>Inputs!A7</f>
        <v>Policy Targets Agreement CPI target midpoint</v>
      </c>
      <c r="B6" s="15"/>
      <c r="C6" s="28"/>
      <c r="D6" s="28"/>
      <c r="E6" s="28"/>
      <c r="F6" s="28"/>
      <c r="G6" s="28"/>
      <c r="H6" s="30">
        <f>Inputs!K7</f>
        <v>0.02</v>
      </c>
      <c r="I6" s="109"/>
      <c r="J6" s="109"/>
      <c r="K6" s="109"/>
      <c r="L6" s="109"/>
      <c r="M6" s="109"/>
      <c r="N6" s="70"/>
      <c r="O6" s="70"/>
      <c r="P6" s="70"/>
      <c r="Q6" s="70"/>
      <c r="R6" s="70"/>
    </row>
    <row r="7" spans="1:18" ht="14.4">
      <c r="A7" s="15" t="str">
        <f>Inputs!A8</f>
        <v>Quarter of last published CPI used</v>
      </c>
      <c r="B7" s="15"/>
      <c r="C7" s="28"/>
      <c r="D7" s="28"/>
      <c r="E7" s="28"/>
      <c r="F7" s="28"/>
      <c r="G7" s="28"/>
      <c r="H7" s="31">
        <f>Inputs!K8</f>
        <v>45382</v>
      </c>
      <c r="I7" s="109"/>
      <c r="J7" s="109"/>
      <c r="K7" s="109"/>
      <c r="L7" s="70"/>
      <c r="M7" s="109"/>
      <c r="N7" s="70"/>
      <c r="O7" s="70"/>
      <c r="P7" s="70"/>
      <c r="Q7" s="70"/>
      <c r="R7" s="70"/>
    </row>
    <row r="8" spans="1:18" ht="14.4">
      <c r="A8" s="15" t="str">
        <f>Inputs!A9</f>
        <v>Last Quarter of published Reserve Bank forecast</v>
      </c>
      <c r="B8" s="15"/>
      <c r="C8" s="28"/>
      <c r="D8" s="28"/>
      <c r="E8" s="28"/>
      <c r="F8" s="28"/>
      <c r="G8" s="28"/>
      <c r="H8" s="31">
        <f>Inputs!K9</f>
        <v>46477</v>
      </c>
      <c r="I8" s="109"/>
      <c r="J8" s="109"/>
      <c r="K8" s="109"/>
      <c r="L8" s="70"/>
      <c r="M8" s="109"/>
      <c r="N8" s="70"/>
      <c r="O8" s="70"/>
      <c r="P8" s="70"/>
      <c r="Q8" s="70"/>
      <c r="R8" s="70"/>
    </row>
    <row r="9" spans="1:18" ht="14.4">
      <c r="A9" s="46"/>
      <c r="B9" s="46"/>
      <c r="C9" s="141"/>
      <c r="D9" s="46"/>
      <c r="E9" s="46"/>
      <c r="F9" s="46"/>
      <c r="G9" s="46"/>
      <c r="H9" s="138"/>
      <c r="I9" s="109"/>
      <c r="J9" s="109"/>
      <c r="K9" s="109"/>
      <c r="L9" s="70"/>
      <c r="M9" s="109"/>
      <c r="N9" s="70"/>
      <c r="O9" s="70"/>
      <c r="P9" s="70"/>
      <c r="Q9" s="70"/>
      <c r="R9" s="70"/>
    </row>
    <row r="10" spans="1:18" ht="23.4">
      <c r="A10" s="106" t="s">
        <v>19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70"/>
      <c r="R10" s="70"/>
    </row>
    <row r="11" spans="1:18" ht="14.4">
      <c r="A11" s="103" t="s">
        <v>60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70"/>
      <c r="R11" s="70"/>
    </row>
    <row r="12" spans="1:18" ht="16.8">
      <c r="A12" s="142" t="s">
        <v>76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70"/>
      <c r="R12" s="70"/>
    </row>
    <row r="13" spans="1:18" ht="16.8">
      <c r="A13" s="103" t="s">
        <v>77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70"/>
      <c r="R13" s="70"/>
    </row>
    <row r="14" spans="1:18" ht="14.4">
      <c r="A14" s="143"/>
      <c r="B14" s="143"/>
      <c r="C14" s="143"/>
      <c r="D14" s="143"/>
      <c r="E14" s="143"/>
      <c r="F14" s="143"/>
      <c r="G14" s="143"/>
      <c r="H14" s="143"/>
      <c r="I14" s="96"/>
      <c r="J14" s="96"/>
      <c r="K14" s="96"/>
      <c r="L14" s="109"/>
      <c r="M14" s="109"/>
      <c r="N14" s="109"/>
      <c r="O14" s="70"/>
      <c r="P14" s="70"/>
      <c r="Q14" s="70"/>
      <c r="R14" s="70"/>
    </row>
    <row r="15" spans="1:18" ht="14.4">
      <c r="A15" s="27" t="s">
        <v>63</v>
      </c>
      <c r="B15" s="15"/>
      <c r="C15" s="28"/>
      <c r="D15" s="28"/>
      <c r="E15" s="28"/>
      <c r="F15" s="28"/>
      <c r="G15" s="28"/>
      <c r="H15" s="30">
        <f>(D51-H6*100)/3</f>
        <v>0</v>
      </c>
      <c r="I15" s="70"/>
      <c r="J15" s="109"/>
      <c r="K15" s="109"/>
      <c r="L15" s="109"/>
      <c r="M15" s="109"/>
      <c r="N15" s="109"/>
      <c r="O15" s="70"/>
      <c r="P15" s="70"/>
      <c r="Q15" s="70"/>
      <c r="R15" s="70"/>
    </row>
    <row r="16" spans="1:18" ht="14.4">
      <c r="A16" s="21"/>
      <c r="B16" s="21"/>
      <c r="C16" s="29"/>
      <c r="D16" s="21"/>
      <c r="E16" s="21"/>
      <c r="F16" s="21"/>
      <c r="G16" s="21"/>
      <c r="H16" s="21"/>
      <c r="I16" s="109"/>
      <c r="J16" s="109"/>
      <c r="K16" s="109"/>
      <c r="L16" s="109"/>
      <c r="M16" s="109"/>
      <c r="N16" s="109"/>
      <c r="O16" s="70"/>
      <c r="P16" s="70"/>
      <c r="Q16" s="70"/>
      <c r="R16" s="70"/>
    </row>
    <row r="17" spans="1:18" ht="57.6" customHeight="1">
      <c r="A17" s="145" t="s">
        <v>65</v>
      </c>
      <c r="B17" s="145" t="s">
        <v>64</v>
      </c>
      <c r="C17" s="144" t="s">
        <v>66</v>
      </c>
      <c r="D17" s="144" t="s">
        <v>67</v>
      </c>
      <c r="E17" s="144" t="s">
        <v>17</v>
      </c>
      <c r="F17" s="144" t="s">
        <v>61</v>
      </c>
      <c r="G17" s="144" t="s">
        <v>62</v>
      </c>
      <c r="H17" s="46"/>
      <c r="I17" s="109"/>
      <c r="J17" s="109"/>
      <c r="K17" s="109"/>
      <c r="L17" s="109"/>
      <c r="M17" s="70"/>
      <c r="N17" s="70"/>
      <c r="O17" s="70"/>
      <c r="P17" s="70"/>
      <c r="Q17" s="70"/>
      <c r="R17" s="70"/>
    </row>
    <row r="18" spans="1:18" ht="16.5" customHeight="1">
      <c r="A18" s="148">
        <f t="shared" ref="A18:A39" si="0">C18</f>
        <v>43465</v>
      </c>
      <c r="B18" s="149">
        <f>Inputs!O30</f>
        <v>1025</v>
      </c>
      <c r="C18" s="147">
        <f t="shared" ref="C18:C20" si="1">EOMONTH(C19,-3)</f>
        <v>43465</v>
      </c>
      <c r="D18" s="56"/>
      <c r="E18" s="57">
        <f>IF(ISBLANK(B18),F16*(1+D18/100),B18)</f>
        <v>1025</v>
      </c>
      <c r="F18" s="21"/>
      <c r="G18" s="21"/>
      <c r="H18" s="109"/>
      <c r="I18" s="109"/>
      <c r="J18" s="109"/>
      <c r="K18" s="109"/>
      <c r="L18" s="109"/>
      <c r="M18" s="70"/>
      <c r="N18" s="70"/>
      <c r="O18" s="70"/>
      <c r="P18" s="70"/>
      <c r="Q18" s="70"/>
      <c r="R18" s="70"/>
    </row>
    <row r="19" spans="1:18" ht="16.5" customHeight="1">
      <c r="A19" s="148">
        <f t="shared" si="0"/>
        <v>43555</v>
      </c>
      <c r="B19" s="149">
        <f>Inputs!O31</f>
        <v>1026</v>
      </c>
      <c r="C19" s="147">
        <f t="shared" si="1"/>
        <v>43555</v>
      </c>
      <c r="D19" s="56"/>
      <c r="E19" s="57">
        <f>IF(ISBLANK(B19),E17*(1+D19/100),B19)</f>
        <v>1026</v>
      </c>
      <c r="F19" s="21"/>
      <c r="G19" s="21"/>
      <c r="H19" s="109"/>
      <c r="I19" s="109"/>
      <c r="J19" s="109"/>
      <c r="K19" s="109"/>
      <c r="L19" s="109"/>
      <c r="M19" s="70"/>
      <c r="N19" s="70"/>
      <c r="O19" s="70"/>
      <c r="P19" s="70"/>
      <c r="Q19" s="70"/>
      <c r="R19" s="70"/>
    </row>
    <row r="20" spans="1:18" ht="15.9" customHeight="1">
      <c r="A20" s="148">
        <f t="shared" si="0"/>
        <v>43646</v>
      </c>
      <c r="B20" s="149">
        <f>Inputs!O32</f>
        <v>1032</v>
      </c>
      <c r="C20" s="147">
        <f t="shared" si="1"/>
        <v>43646</v>
      </c>
      <c r="D20" s="56"/>
      <c r="E20" s="57">
        <f>IF(ISBLANK(B20),#REF!*(1+D20/100),B20)</f>
        <v>1032</v>
      </c>
      <c r="F20" s="21"/>
      <c r="G20" s="21"/>
      <c r="H20" s="109"/>
      <c r="I20" s="109"/>
      <c r="J20" s="109"/>
      <c r="K20" s="109"/>
      <c r="L20" s="109"/>
      <c r="M20" s="70"/>
      <c r="N20" s="70"/>
      <c r="O20" s="70"/>
      <c r="P20" s="70"/>
      <c r="Q20" s="70"/>
      <c r="R20" s="70"/>
    </row>
    <row r="21" spans="1:18" ht="15.9" customHeight="1">
      <c r="A21" s="148">
        <f t="shared" si="0"/>
        <v>43738</v>
      </c>
      <c r="B21" s="149">
        <f>Inputs!O33</f>
        <v>1039</v>
      </c>
      <c r="C21" s="147">
        <f t="shared" ref="C21:C23" si="2">EOMONTH(C22,-3)</f>
        <v>43738</v>
      </c>
      <c r="D21" s="56"/>
      <c r="E21" s="57">
        <f>IF(ISBLANK(B21),#REF!*(1+D21/100),B21)</f>
        <v>1039</v>
      </c>
      <c r="F21" s="21"/>
      <c r="G21" s="21"/>
      <c r="H21" s="109"/>
      <c r="I21" s="109"/>
      <c r="J21" s="109"/>
      <c r="K21" s="109"/>
      <c r="L21" s="109"/>
      <c r="M21" s="70"/>
      <c r="N21" s="70"/>
      <c r="O21" s="70"/>
      <c r="P21" s="70"/>
      <c r="Q21" s="70"/>
      <c r="R21" s="70"/>
    </row>
    <row r="22" spans="1:18" ht="15.9" customHeight="1">
      <c r="A22" s="148">
        <f t="shared" si="0"/>
        <v>43830</v>
      </c>
      <c r="B22" s="149">
        <f>Inputs!O34</f>
        <v>1044</v>
      </c>
      <c r="C22" s="147">
        <f t="shared" si="2"/>
        <v>43830</v>
      </c>
      <c r="D22" s="56"/>
      <c r="E22" s="57">
        <f>IF(ISBLANK(B22),#REF!*(1+D22/100),B22)</f>
        <v>1044</v>
      </c>
      <c r="F22" s="21"/>
      <c r="G22" s="21"/>
      <c r="H22" s="109"/>
      <c r="I22" s="109"/>
      <c r="J22" s="109"/>
      <c r="K22" s="109"/>
      <c r="L22" s="109"/>
      <c r="M22" s="70"/>
      <c r="N22" s="70"/>
      <c r="O22" s="70"/>
      <c r="P22" s="70"/>
      <c r="Q22" s="70"/>
      <c r="R22" s="70"/>
    </row>
    <row r="23" spans="1:18" ht="14.4">
      <c r="A23" s="148">
        <f t="shared" si="0"/>
        <v>43921</v>
      </c>
      <c r="B23" s="149">
        <f>Inputs!O35</f>
        <v>1052</v>
      </c>
      <c r="C23" s="147">
        <f t="shared" si="2"/>
        <v>43921</v>
      </c>
      <c r="D23" s="56"/>
      <c r="E23" s="150">
        <f>IF(ISBLANK(B23),#REF!*(1+D23/100),B23)</f>
        <v>1052</v>
      </c>
      <c r="F23" s="21"/>
      <c r="G23" s="21"/>
      <c r="H23" s="109"/>
      <c r="I23" s="109"/>
      <c r="J23" s="109"/>
      <c r="K23" s="109"/>
      <c r="L23" s="109"/>
      <c r="M23" s="70"/>
      <c r="N23" s="70"/>
      <c r="O23" s="70"/>
      <c r="P23" s="70"/>
      <c r="Q23" s="70"/>
      <c r="R23" s="70"/>
    </row>
    <row r="24" spans="1:18" ht="14.4">
      <c r="A24" s="148">
        <f t="shared" si="0"/>
        <v>44012</v>
      </c>
      <c r="B24" s="149">
        <f>Inputs!O36</f>
        <v>1047</v>
      </c>
      <c r="C24" s="147">
        <f t="shared" ref="C24:C28" si="3">EOMONTH(C25,-3)</f>
        <v>44012</v>
      </c>
      <c r="D24" s="56"/>
      <c r="E24" s="152">
        <f>IF(ISBLANK(B24),#REF!*(1+D24/100),B24)</f>
        <v>1047</v>
      </c>
      <c r="F24" s="151">
        <f>E24/E20-1</f>
        <v>1.4534883720930258E-2</v>
      </c>
      <c r="G24" s="21"/>
      <c r="H24" s="109"/>
      <c r="I24" s="109"/>
      <c r="J24" s="109"/>
      <c r="K24" s="109"/>
      <c r="L24" s="109"/>
      <c r="M24" s="70"/>
      <c r="N24" s="70"/>
      <c r="O24" s="70"/>
      <c r="P24" s="70"/>
      <c r="Q24" s="70"/>
      <c r="R24" s="70"/>
    </row>
    <row r="25" spans="1:18" ht="14.4">
      <c r="A25" s="148">
        <f t="shared" si="0"/>
        <v>44104</v>
      </c>
      <c r="B25" s="149">
        <f>Inputs!O37</f>
        <v>1054</v>
      </c>
      <c r="C25" s="147">
        <f t="shared" si="3"/>
        <v>44104</v>
      </c>
      <c r="D25" s="56"/>
      <c r="E25" s="152">
        <f>IF(ISBLANK(B25),#REF!*(1+D25/100),B25)</f>
        <v>1054</v>
      </c>
      <c r="F25" s="151">
        <f>E25/E21-1</f>
        <v>1.4436958614052031E-2</v>
      </c>
      <c r="G25" s="58"/>
      <c r="H25" s="109"/>
      <c r="I25" s="109"/>
      <c r="J25" s="109"/>
      <c r="K25" s="109"/>
      <c r="L25" s="109"/>
      <c r="M25" s="70"/>
      <c r="N25" s="70"/>
      <c r="O25" s="70"/>
      <c r="P25" s="70"/>
      <c r="Q25" s="70"/>
      <c r="R25" s="70"/>
    </row>
    <row r="26" spans="1:18" ht="14.4">
      <c r="A26" s="148">
        <f t="shared" si="0"/>
        <v>44196</v>
      </c>
      <c r="B26" s="149">
        <f>Inputs!O38</f>
        <v>1059</v>
      </c>
      <c r="C26" s="147">
        <f t="shared" si="3"/>
        <v>44196</v>
      </c>
      <c r="D26" s="56"/>
      <c r="E26" s="152">
        <f>IF(ISBLANK(B26),#REF!*(1+D26/100),B26)</f>
        <v>1059</v>
      </c>
      <c r="F26" s="151">
        <f t="shared" ref="F26:F27" si="4">E26/E22-1</f>
        <v>1.4367816091954033E-2</v>
      </c>
      <c r="G26" s="58"/>
      <c r="H26" s="109"/>
      <c r="I26" s="109"/>
      <c r="J26" s="109"/>
      <c r="K26" s="109"/>
      <c r="L26" s="109"/>
      <c r="M26" s="70"/>
      <c r="N26" s="70"/>
      <c r="O26" s="70"/>
      <c r="P26" s="70"/>
      <c r="Q26" s="70"/>
      <c r="R26" s="70"/>
    </row>
    <row r="27" spans="1:18" ht="14.4">
      <c r="A27" s="148">
        <f t="shared" si="0"/>
        <v>44286</v>
      </c>
      <c r="B27" s="149">
        <f>Inputs!O39</f>
        <v>1068</v>
      </c>
      <c r="C27" s="147">
        <f t="shared" si="3"/>
        <v>44286</v>
      </c>
      <c r="D27" s="56"/>
      <c r="E27" s="152">
        <f t="shared" ref="E27:E73" si="5">IF(ISBLANK(B27),E23*(1+D27/100),B27)</f>
        <v>1068</v>
      </c>
      <c r="F27" s="153">
        <f t="shared" si="4"/>
        <v>1.5209125475285079E-2</v>
      </c>
      <c r="G27" s="58"/>
      <c r="H27" s="109"/>
      <c r="I27" s="109"/>
      <c r="J27" s="109"/>
      <c r="K27" s="109"/>
      <c r="L27" s="109"/>
      <c r="M27" s="70"/>
      <c r="N27" s="70"/>
      <c r="O27" s="70"/>
      <c r="P27" s="70"/>
      <c r="Q27" s="70"/>
      <c r="R27" s="70"/>
    </row>
    <row r="28" spans="1:18" ht="14.4">
      <c r="A28" s="148">
        <f t="shared" si="0"/>
        <v>44377</v>
      </c>
      <c r="B28" s="149">
        <f>Inputs!O40</f>
        <v>1082</v>
      </c>
      <c r="C28" s="147">
        <f t="shared" si="3"/>
        <v>44377</v>
      </c>
      <c r="D28" s="56"/>
      <c r="E28" s="150">
        <f t="shared" si="5"/>
        <v>1082</v>
      </c>
      <c r="F28" s="155">
        <f t="shared" ref="F28:F35" si="6">E28/E24-1</f>
        <v>3.3428844317096473E-2</v>
      </c>
      <c r="G28" s="151">
        <f t="shared" ref="G28:G35" si="7">SUM(E25:E28)/SUM(E21:E24)-1</f>
        <v>1.9368723098995622E-2</v>
      </c>
      <c r="H28" s="109"/>
      <c r="I28" s="109"/>
      <c r="J28" s="109"/>
      <c r="K28" s="109"/>
      <c r="L28" s="109"/>
      <c r="M28" s="70"/>
      <c r="N28" s="70"/>
      <c r="O28" s="70"/>
      <c r="P28" s="70"/>
      <c r="Q28" s="70"/>
      <c r="R28" s="70"/>
    </row>
    <row r="29" spans="1:18" ht="15" customHeight="1">
      <c r="A29" s="148">
        <f t="shared" si="0"/>
        <v>44469</v>
      </c>
      <c r="B29" s="149">
        <f>Inputs!O41</f>
        <v>1106</v>
      </c>
      <c r="C29" s="147">
        <f t="shared" ref="C29:C49" si="8">EOMONTH(C30,-3)</f>
        <v>44469</v>
      </c>
      <c r="D29" s="56"/>
      <c r="E29" s="150">
        <f t="shared" si="5"/>
        <v>1106</v>
      </c>
      <c r="F29" s="155">
        <f t="shared" si="6"/>
        <v>4.933586337760909E-2</v>
      </c>
      <c r="G29" s="151">
        <f t="shared" si="7"/>
        <v>2.811532046700016E-2</v>
      </c>
      <c r="H29" s="109"/>
      <c r="I29" s="156"/>
      <c r="J29" s="109"/>
      <c r="K29" s="109"/>
      <c r="L29" s="109"/>
      <c r="M29" s="70"/>
      <c r="N29" s="70"/>
      <c r="O29" s="70"/>
      <c r="P29" s="70"/>
      <c r="Q29" s="70"/>
      <c r="R29" s="70"/>
    </row>
    <row r="30" spans="1:18" ht="14.4">
      <c r="A30" s="148">
        <f t="shared" si="0"/>
        <v>44561</v>
      </c>
      <c r="B30" s="149">
        <f>Inputs!O42</f>
        <v>1122</v>
      </c>
      <c r="C30" s="147">
        <f t="shared" si="8"/>
        <v>44561</v>
      </c>
      <c r="D30" s="56"/>
      <c r="E30" s="150">
        <f t="shared" si="5"/>
        <v>1122</v>
      </c>
      <c r="F30" s="155">
        <f t="shared" si="6"/>
        <v>5.9490084985835745E-2</v>
      </c>
      <c r="G30" s="151">
        <f t="shared" si="7"/>
        <v>3.9411206077872851E-2</v>
      </c>
      <c r="H30" s="109"/>
      <c r="I30" s="156"/>
      <c r="J30" s="109"/>
      <c r="K30" s="109"/>
      <c r="L30" s="109"/>
      <c r="M30" s="70"/>
      <c r="N30" s="70"/>
      <c r="O30" s="70"/>
      <c r="P30" s="70"/>
      <c r="Q30" s="70"/>
      <c r="R30" s="70"/>
    </row>
    <row r="31" spans="1:18" ht="14.4">
      <c r="A31" s="148">
        <f t="shared" si="0"/>
        <v>44651</v>
      </c>
      <c r="B31" s="149">
        <f>Inputs!O43</f>
        <v>1142</v>
      </c>
      <c r="C31" s="147">
        <f t="shared" si="8"/>
        <v>44651</v>
      </c>
      <c r="D31" s="56"/>
      <c r="E31" s="150">
        <f t="shared" si="5"/>
        <v>1142</v>
      </c>
      <c r="F31" s="155">
        <f t="shared" si="6"/>
        <v>6.9288389513108672E-2</v>
      </c>
      <c r="G31" s="151">
        <f t="shared" si="7"/>
        <v>5.2980132450331174E-2</v>
      </c>
      <c r="H31" s="109"/>
      <c r="I31" s="156"/>
      <c r="J31" s="109"/>
      <c r="K31" s="109"/>
      <c r="L31" s="109"/>
      <c r="M31" s="70"/>
      <c r="N31" s="70"/>
      <c r="O31" s="70"/>
      <c r="P31" s="70"/>
      <c r="Q31" s="70"/>
      <c r="R31" s="70"/>
    </row>
    <row r="32" spans="1:18" ht="14.4">
      <c r="A32" s="148">
        <f t="shared" si="0"/>
        <v>44742</v>
      </c>
      <c r="B32" s="149">
        <f>Inputs!O44</f>
        <v>1161</v>
      </c>
      <c r="C32" s="147">
        <f t="shared" si="8"/>
        <v>44742</v>
      </c>
      <c r="D32" s="56"/>
      <c r="E32" s="150">
        <f t="shared" si="5"/>
        <v>1161</v>
      </c>
      <c r="F32" s="155">
        <f t="shared" si="6"/>
        <v>7.3012939001848354E-2</v>
      </c>
      <c r="G32" s="151">
        <f t="shared" si="7"/>
        <v>6.2866525920713068E-2</v>
      </c>
      <c r="H32" s="109"/>
      <c r="I32" s="156"/>
      <c r="J32" s="109"/>
      <c r="K32" s="109"/>
      <c r="L32" s="109"/>
      <c r="M32" s="70"/>
      <c r="N32" s="70"/>
      <c r="O32" s="70"/>
      <c r="P32" s="70"/>
      <c r="Q32" s="70"/>
      <c r="R32" s="70"/>
    </row>
    <row r="33" spans="1:18" ht="14.4">
      <c r="A33" s="148">
        <f t="shared" si="0"/>
        <v>44834</v>
      </c>
      <c r="B33" s="149">
        <f>Inputs!O45</f>
        <v>1186</v>
      </c>
      <c r="C33" s="147">
        <f t="shared" si="8"/>
        <v>44834</v>
      </c>
      <c r="D33" s="56"/>
      <c r="E33" s="150">
        <f t="shared" si="5"/>
        <v>1186</v>
      </c>
      <c r="F33" s="155">
        <f t="shared" si="6"/>
        <v>7.2332730560578762E-2</v>
      </c>
      <c r="G33" s="151">
        <f t="shared" si="7"/>
        <v>6.8597914252607195E-2</v>
      </c>
      <c r="H33" s="109"/>
      <c r="I33" s="156"/>
      <c r="J33" s="109"/>
      <c r="K33" s="109"/>
      <c r="L33" s="109"/>
      <c r="M33" s="70"/>
      <c r="N33" s="70"/>
      <c r="O33" s="70"/>
      <c r="P33" s="70"/>
      <c r="Q33" s="70"/>
      <c r="R33" s="70"/>
    </row>
    <row r="34" spans="1:18" ht="14.4">
      <c r="A34" s="148">
        <f t="shared" si="0"/>
        <v>44926</v>
      </c>
      <c r="B34" s="149">
        <f>Inputs!O46</f>
        <v>1203</v>
      </c>
      <c r="C34" s="147">
        <f t="shared" si="8"/>
        <v>44926</v>
      </c>
      <c r="D34" s="56"/>
      <c r="E34" s="150">
        <f t="shared" si="5"/>
        <v>1203</v>
      </c>
      <c r="F34" s="155">
        <f t="shared" si="6"/>
        <v>7.2192513368984024E-2</v>
      </c>
      <c r="G34" s="151">
        <f t="shared" si="7"/>
        <v>7.1722247601644584E-2</v>
      </c>
      <c r="H34" s="109"/>
      <c r="I34" s="156"/>
      <c r="J34" s="109"/>
      <c r="K34" s="109"/>
      <c r="L34" s="109"/>
      <c r="M34" s="70"/>
      <c r="N34" s="70"/>
      <c r="O34" s="70"/>
      <c r="P34" s="70"/>
      <c r="Q34" s="70"/>
      <c r="R34" s="70"/>
    </row>
    <row r="35" spans="1:18" ht="14.4">
      <c r="A35" s="148">
        <f t="shared" si="0"/>
        <v>45016</v>
      </c>
      <c r="B35" s="149">
        <f>Inputs!O47</f>
        <v>1218</v>
      </c>
      <c r="C35" s="147">
        <f t="shared" si="8"/>
        <v>45016</v>
      </c>
      <c r="D35" s="56"/>
      <c r="E35" s="150">
        <f t="shared" si="5"/>
        <v>1218</v>
      </c>
      <c r="F35" s="155">
        <f t="shared" si="6"/>
        <v>6.6549912434325842E-2</v>
      </c>
      <c r="G35" s="151">
        <f t="shared" si="7"/>
        <v>7.0979335130278542E-2</v>
      </c>
      <c r="H35" s="109"/>
      <c r="I35" s="156"/>
      <c r="J35" s="109"/>
      <c r="K35" s="109"/>
      <c r="L35" s="109"/>
      <c r="M35" s="70"/>
      <c r="N35" s="70"/>
      <c r="O35" s="70"/>
      <c r="P35" s="70"/>
      <c r="Q35" s="70"/>
      <c r="R35" s="70"/>
    </row>
    <row r="36" spans="1:18" ht="14.4">
      <c r="A36" s="148">
        <f t="shared" si="0"/>
        <v>45107</v>
      </c>
      <c r="B36" s="149">
        <f>Inputs!O48</f>
        <v>1231</v>
      </c>
      <c r="C36" s="147">
        <f t="shared" si="8"/>
        <v>45107</v>
      </c>
      <c r="D36" s="56"/>
      <c r="E36" s="150">
        <f t="shared" si="5"/>
        <v>1231</v>
      </c>
      <c r="F36" s="155">
        <f t="shared" ref="F36:F49" si="9">E36/E32-1</f>
        <v>6.0292850990525393E-2</v>
      </c>
      <c r="G36" s="151">
        <f t="shared" ref="G36:G49" si="10">SUM(E33:E36)/SUM(E29:E32)-1</f>
        <v>6.7755462370337582E-2</v>
      </c>
      <c r="H36" s="109"/>
      <c r="I36" s="156"/>
      <c r="J36" s="109"/>
      <c r="K36" s="109"/>
      <c r="L36" s="109"/>
      <c r="M36" s="70"/>
      <c r="N36" s="70"/>
      <c r="O36" s="70"/>
      <c r="P36" s="70"/>
      <c r="Q36" s="70"/>
      <c r="R36" s="70"/>
    </row>
    <row r="37" spans="1:18" ht="14.4">
      <c r="A37" s="148">
        <f t="shared" si="0"/>
        <v>45199</v>
      </c>
      <c r="B37" s="149">
        <f>Inputs!O49</f>
        <v>1253</v>
      </c>
      <c r="C37" s="147">
        <f t="shared" si="8"/>
        <v>45199</v>
      </c>
      <c r="D37" s="56"/>
      <c r="E37" s="150">
        <f t="shared" si="5"/>
        <v>1253</v>
      </c>
      <c r="F37" s="155">
        <f t="shared" si="9"/>
        <v>5.6492411467116366E-2</v>
      </c>
      <c r="G37" s="151">
        <f t="shared" si="10"/>
        <v>6.376057254391676E-2</v>
      </c>
      <c r="H37" s="109"/>
      <c r="I37" s="156"/>
      <c r="J37" s="109"/>
      <c r="K37" s="109"/>
      <c r="L37" s="109"/>
      <c r="M37" s="70"/>
      <c r="N37" s="70"/>
      <c r="O37" s="70"/>
      <c r="P37" s="70"/>
      <c r="Q37" s="70"/>
      <c r="R37" s="70"/>
    </row>
    <row r="38" spans="1:18" ht="14.4">
      <c r="A38" s="148">
        <f t="shared" si="0"/>
        <v>45291</v>
      </c>
      <c r="B38" s="149">
        <f>Inputs!O50</f>
        <v>1259</v>
      </c>
      <c r="C38" s="147">
        <f t="shared" si="8"/>
        <v>45291</v>
      </c>
      <c r="D38" s="56"/>
      <c r="E38" s="150">
        <f t="shared" si="5"/>
        <v>1259</v>
      </c>
      <c r="F38" s="155">
        <f t="shared" si="9"/>
        <v>4.6550290939318284E-2</v>
      </c>
      <c r="G38" s="151">
        <f t="shared" si="10"/>
        <v>5.7331628303495252E-2</v>
      </c>
      <c r="H38" s="109"/>
      <c r="I38" s="156"/>
      <c r="J38" s="109"/>
      <c r="K38" s="109"/>
      <c r="L38" s="109"/>
      <c r="M38" s="70"/>
      <c r="N38" s="70"/>
      <c r="O38" s="70"/>
      <c r="P38" s="70"/>
      <c r="Q38" s="70"/>
      <c r="R38" s="70"/>
    </row>
    <row r="39" spans="1:18" ht="14.4">
      <c r="A39" s="54">
        <f t="shared" si="0"/>
        <v>45382</v>
      </c>
      <c r="B39" s="146">
        <f>Inputs!O51</f>
        <v>1267</v>
      </c>
      <c r="C39" s="157">
        <f t="shared" si="8"/>
        <v>45382</v>
      </c>
      <c r="D39" s="159"/>
      <c r="E39" s="150">
        <f t="shared" si="5"/>
        <v>1267</v>
      </c>
      <c r="F39" s="155">
        <f t="shared" si="9"/>
        <v>4.022988505747116E-2</v>
      </c>
      <c r="G39" s="151">
        <f t="shared" si="10"/>
        <v>5.0755033557047025E-2</v>
      </c>
      <c r="H39" s="109"/>
      <c r="I39" s="156"/>
      <c r="J39" s="109"/>
      <c r="K39" s="109"/>
      <c r="L39" s="109"/>
      <c r="M39" s="70"/>
      <c r="N39" s="70"/>
      <c r="O39" s="70"/>
      <c r="P39" s="70"/>
      <c r="Q39" s="70"/>
      <c r="R39" s="70"/>
    </row>
    <row r="40" spans="1:18" ht="14.4">
      <c r="A40" s="54"/>
      <c r="B40" s="55"/>
      <c r="C40" s="148">
        <f t="shared" si="8"/>
        <v>45473</v>
      </c>
      <c r="D40" s="161">
        <f>Inputs!B86</f>
        <v>3.2</v>
      </c>
      <c r="E40" s="162">
        <f t="shared" si="5"/>
        <v>1270.3920000000001</v>
      </c>
      <c r="F40" s="155">
        <f t="shared" si="9"/>
        <v>3.2000000000000028E-2</v>
      </c>
      <c r="G40" s="151">
        <f>SUM(E37:E40)/SUM(E33:E36)-1</f>
        <v>4.3694088466308401E-2</v>
      </c>
      <c r="H40" s="109"/>
      <c r="I40" s="156"/>
      <c r="J40" s="109"/>
      <c r="K40" s="109"/>
      <c r="L40" s="109"/>
      <c r="M40" s="70"/>
      <c r="N40" s="70"/>
      <c r="O40" s="70"/>
      <c r="P40" s="70"/>
      <c r="Q40" s="70"/>
      <c r="R40" s="70"/>
    </row>
    <row r="41" spans="1:18" ht="14.4">
      <c r="A41" s="54"/>
      <c r="B41" s="55"/>
      <c r="C41" s="148">
        <f t="shared" si="8"/>
        <v>45565</v>
      </c>
      <c r="D41" s="161">
        <f>Inputs!B87</f>
        <v>2.6</v>
      </c>
      <c r="E41" s="162">
        <f t="shared" si="5"/>
        <v>1285.578</v>
      </c>
      <c r="F41" s="155">
        <f t="shared" si="9"/>
        <v>2.6000000000000023E-2</v>
      </c>
      <c r="G41" s="151">
        <f t="shared" si="10"/>
        <v>3.6079510703363793E-2</v>
      </c>
      <c r="H41" s="109"/>
      <c r="I41" s="156"/>
      <c r="J41" s="109"/>
      <c r="K41" s="109"/>
      <c r="L41" s="109"/>
      <c r="M41" s="70"/>
      <c r="N41" s="70"/>
      <c r="O41" s="70"/>
      <c r="P41" s="70"/>
      <c r="Q41" s="70"/>
      <c r="R41" s="70"/>
    </row>
    <row r="42" spans="1:18" ht="14.4">
      <c r="A42" s="54"/>
      <c r="B42" s="55"/>
      <c r="C42" s="148">
        <f t="shared" si="8"/>
        <v>45657</v>
      </c>
      <c r="D42" s="161">
        <f>Inputs!B88</f>
        <v>2.5</v>
      </c>
      <c r="E42" s="162">
        <f t="shared" si="5"/>
        <v>1290.4749999999999</v>
      </c>
      <c r="F42" s="155">
        <f t="shared" si="9"/>
        <v>2.4999999999999911E-2</v>
      </c>
      <c r="G42" s="151">
        <f t="shared" si="10"/>
        <v>3.0728683733118212E-2</v>
      </c>
      <c r="H42" s="109"/>
      <c r="I42" s="156"/>
      <c r="J42" s="109"/>
      <c r="K42" s="109"/>
      <c r="L42" s="109"/>
      <c r="M42" s="70"/>
      <c r="N42" s="70"/>
      <c r="O42" s="70"/>
      <c r="P42" s="70"/>
      <c r="Q42" s="70"/>
      <c r="R42" s="70"/>
    </row>
    <row r="43" spans="1:18" ht="14.4">
      <c r="A43" s="54"/>
      <c r="B43" s="55"/>
      <c r="C43" s="148">
        <f t="shared" si="8"/>
        <v>45747</v>
      </c>
      <c r="D43" s="161">
        <f>Inputs!B89</f>
        <v>2.6</v>
      </c>
      <c r="E43" s="162">
        <f t="shared" si="5"/>
        <v>1299.942</v>
      </c>
      <c r="F43" s="155">
        <f t="shared" si="9"/>
        <v>2.6000000000000023E-2</v>
      </c>
      <c r="G43" s="151">
        <f t="shared" si="10"/>
        <v>2.722295409181652E-2</v>
      </c>
      <c r="H43" s="109"/>
      <c r="I43" s="156"/>
      <c r="J43" s="109"/>
      <c r="K43" s="109"/>
      <c r="L43" s="109"/>
      <c r="M43" s="70"/>
      <c r="N43" s="70"/>
      <c r="O43" s="70"/>
      <c r="P43" s="70"/>
      <c r="Q43" s="70"/>
      <c r="R43" s="70"/>
    </row>
    <row r="44" spans="1:18" ht="14.4">
      <c r="A44" s="54"/>
      <c r="B44" s="55"/>
      <c r="C44" s="148">
        <f t="shared" si="8"/>
        <v>45838</v>
      </c>
      <c r="D44" s="161">
        <f>Inputs!B90</f>
        <v>2.4</v>
      </c>
      <c r="E44" s="162">
        <f t="shared" si="5"/>
        <v>1300.8814080000002</v>
      </c>
      <c r="F44" s="155">
        <f t="shared" si="9"/>
        <v>2.4000000000000021E-2</v>
      </c>
      <c r="G44" s="151">
        <f t="shared" si="10"/>
        <v>2.524747692395457E-2</v>
      </c>
      <c r="H44" s="109"/>
      <c r="I44" s="156"/>
      <c r="J44" s="109"/>
      <c r="K44" s="109"/>
      <c r="L44" s="109"/>
      <c r="M44" s="70"/>
      <c r="N44" s="70"/>
      <c r="O44" s="70"/>
      <c r="P44" s="70"/>
      <c r="Q44" s="70"/>
      <c r="R44" s="70"/>
    </row>
    <row r="45" spans="1:18" ht="14.4">
      <c r="A45" s="54"/>
      <c r="B45" s="55"/>
      <c r="C45" s="148">
        <f t="shared" si="8"/>
        <v>45930</v>
      </c>
      <c r="D45" s="161">
        <f>Inputs!B91</f>
        <v>2.1</v>
      </c>
      <c r="E45" s="162">
        <f t="shared" si="5"/>
        <v>1312.5751379999999</v>
      </c>
      <c r="F45" s="155">
        <f t="shared" si="9"/>
        <v>2.0999999999999908E-2</v>
      </c>
      <c r="G45" s="151">
        <f t="shared" si="10"/>
        <v>2.3987458800425854E-2</v>
      </c>
      <c r="H45" s="109"/>
      <c r="I45" s="156"/>
      <c r="J45" s="109"/>
      <c r="K45" s="109"/>
      <c r="L45" s="109"/>
      <c r="M45" s="70"/>
      <c r="N45" s="70"/>
      <c r="O45" s="70"/>
      <c r="P45" s="70"/>
      <c r="Q45" s="70"/>
      <c r="R45" s="70"/>
    </row>
    <row r="46" spans="1:18" ht="14.4">
      <c r="A46" s="54"/>
      <c r="B46" s="55"/>
      <c r="C46" s="148">
        <f t="shared" si="8"/>
        <v>46022</v>
      </c>
      <c r="D46" s="161">
        <f>Inputs!B92</f>
        <v>2</v>
      </c>
      <c r="E46" s="162">
        <f t="shared" si="5"/>
        <v>1316.2845</v>
      </c>
      <c r="F46" s="155">
        <f t="shared" si="9"/>
        <v>2.0000000000000018E-2</v>
      </c>
      <c r="G46" s="151">
        <f t="shared" si="10"/>
        <v>2.2731846338427397E-2</v>
      </c>
      <c r="H46" s="109"/>
      <c r="I46" s="156"/>
      <c r="J46" s="109"/>
      <c r="K46" s="109"/>
      <c r="L46" s="109"/>
      <c r="M46" s="70"/>
      <c r="N46" s="70"/>
      <c r="O46" s="70"/>
      <c r="P46" s="70"/>
      <c r="Q46" s="70"/>
      <c r="R46" s="70"/>
    </row>
    <row r="47" spans="1:18" ht="14.4">
      <c r="A47" s="54"/>
      <c r="B47" s="55"/>
      <c r="C47" s="148">
        <f t="shared" si="8"/>
        <v>46112</v>
      </c>
      <c r="D47" s="161">
        <f>Inputs!B93</f>
        <v>2</v>
      </c>
      <c r="E47" s="162">
        <f t="shared" si="5"/>
        <v>1325.94084</v>
      </c>
      <c r="F47" s="155">
        <f t="shared" si="9"/>
        <v>2.0000000000000018E-2</v>
      </c>
      <c r="G47" s="151">
        <f t="shared" si="10"/>
        <v>2.123720699589815E-2</v>
      </c>
      <c r="H47" s="109"/>
      <c r="I47" s="156"/>
      <c r="J47" s="109"/>
      <c r="K47" s="109"/>
      <c r="L47" s="109"/>
      <c r="M47" s="70"/>
      <c r="N47" s="70"/>
      <c r="O47" s="70"/>
      <c r="P47" s="70"/>
      <c r="Q47" s="70"/>
      <c r="R47" s="70"/>
    </row>
    <row r="48" spans="1:18" ht="14.4">
      <c r="A48" s="54"/>
      <c r="B48" s="55"/>
      <c r="C48" s="148">
        <f t="shared" si="8"/>
        <v>46203</v>
      </c>
      <c r="D48" s="161">
        <f>Inputs!B94</f>
        <v>2</v>
      </c>
      <c r="E48" s="162">
        <f t="shared" si="5"/>
        <v>1326.8990361600002</v>
      </c>
      <c r="F48" s="155">
        <f t="shared" si="9"/>
        <v>2.0000000000000018E-2</v>
      </c>
      <c r="G48" s="151">
        <f t="shared" si="10"/>
        <v>2.0248330827062677E-2</v>
      </c>
      <c r="H48" s="109"/>
      <c r="I48" s="156"/>
      <c r="J48" s="109"/>
      <c r="K48" s="109"/>
      <c r="L48" s="109"/>
      <c r="M48" s="70"/>
      <c r="N48" s="70"/>
      <c r="O48" s="70"/>
      <c r="P48" s="70"/>
      <c r="Q48" s="70"/>
      <c r="R48" s="70"/>
    </row>
    <row r="49" spans="1:18" ht="14.4">
      <c r="A49" s="54"/>
      <c r="B49" s="55"/>
      <c r="C49" s="148">
        <f t="shared" si="8"/>
        <v>46295</v>
      </c>
      <c r="D49" s="161">
        <f>Inputs!B95</f>
        <v>2</v>
      </c>
      <c r="E49" s="162">
        <f t="shared" si="5"/>
        <v>1338.8266407599999</v>
      </c>
      <c r="F49" s="155">
        <f t="shared" si="9"/>
        <v>2.0000000000000018E-2</v>
      </c>
      <c r="G49" s="151">
        <f t="shared" si="10"/>
        <v>2.0000000000000018E-2</v>
      </c>
      <c r="H49" s="109"/>
      <c r="I49" s="156"/>
      <c r="J49" s="109"/>
      <c r="K49" s="109"/>
      <c r="L49" s="109"/>
      <c r="M49" s="70"/>
      <c r="N49" s="70"/>
      <c r="O49" s="70"/>
      <c r="P49" s="70"/>
      <c r="Q49" s="70"/>
      <c r="R49" s="70"/>
    </row>
    <row r="50" spans="1:18" ht="14.4">
      <c r="A50" s="54"/>
      <c r="B50" s="55"/>
      <c r="C50" s="148">
        <f>EOMONTH(C51,-3)</f>
        <v>46387</v>
      </c>
      <c r="D50" s="161">
        <f>Inputs!B96</f>
        <v>2</v>
      </c>
      <c r="E50" s="162">
        <f t="shared" si="5"/>
        <v>1342.6101900000001</v>
      </c>
      <c r="F50" s="155">
        <f t="shared" ref="F50:F73" si="11">E50/E46-1</f>
        <v>2.0000000000000018E-2</v>
      </c>
      <c r="G50" s="151">
        <f t="shared" ref="G50:G73" si="12">SUM(E47:E50)/SUM(E43:E46)-1</f>
        <v>2.0000000000000018E-2</v>
      </c>
      <c r="H50" s="109"/>
      <c r="I50" s="156"/>
      <c r="J50" s="109"/>
      <c r="K50" s="109"/>
      <c r="L50" s="109"/>
      <c r="M50" s="70"/>
      <c r="N50" s="70"/>
      <c r="O50" s="70"/>
      <c r="P50" s="70"/>
      <c r="Q50" s="70"/>
      <c r="R50" s="70"/>
    </row>
    <row r="51" spans="1:18" ht="14.4">
      <c r="A51" s="54"/>
      <c r="B51" s="55"/>
      <c r="C51" s="148">
        <f>H8</f>
        <v>46477</v>
      </c>
      <c r="D51" s="161">
        <f>Inputs!B97</f>
        <v>2</v>
      </c>
      <c r="E51" s="162">
        <f t="shared" si="5"/>
        <v>1352.4596567999999</v>
      </c>
      <c r="F51" s="155">
        <f t="shared" si="11"/>
        <v>2.0000000000000018E-2</v>
      </c>
      <c r="G51" s="151">
        <f t="shared" si="12"/>
        <v>2.0000000000000018E-2</v>
      </c>
      <c r="H51" s="109"/>
      <c r="I51" s="156"/>
      <c r="J51" s="109"/>
      <c r="K51" s="109"/>
      <c r="L51" s="109"/>
      <c r="M51" s="70"/>
      <c r="N51" s="70"/>
      <c r="O51" s="70"/>
      <c r="P51" s="70"/>
      <c r="Q51" s="70"/>
      <c r="R51" s="70"/>
    </row>
    <row r="52" spans="1:18" ht="14.4">
      <c r="A52" s="54"/>
      <c r="B52" s="55"/>
      <c r="C52" s="148">
        <f>EOMONTH(C51,3)</f>
        <v>46568</v>
      </c>
      <c r="D52" s="161">
        <f>D51-$H$15</f>
        <v>2</v>
      </c>
      <c r="E52" s="162">
        <f t="shared" si="5"/>
        <v>1353.4370168832002</v>
      </c>
      <c r="F52" s="155">
        <f t="shared" si="11"/>
        <v>2.0000000000000018E-2</v>
      </c>
      <c r="G52" s="151">
        <f t="shared" si="12"/>
        <v>2.0000000000000018E-2</v>
      </c>
      <c r="H52" s="109"/>
      <c r="I52" s="156"/>
      <c r="J52" s="109"/>
      <c r="K52" s="109"/>
      <c r="L52" s="109"/>
      <c r="M52" s="70"/>
      <c r="N52" s="70"/>
      <c r="O52" s="70"/>
      <c r="P52" s="70"/>
      <c r="Q52" s="70"/>
      <c r="R52" s="70"/>
    </row>
    <row r="53" spans="1:18" ht="14.4">
      <c r="A53" s="54"/>
      <c r="B53" s="55"/>
      <c r="C53" s="148">
        <f t="shared" ref="C53:C73" si="13">EOMONTH(C52,3)</f>
        <v>46660</v>
      </c>
      <c r="D53" s="161">
        <f>$D$52</f>
        <v>2</v>
      </c>
      <c r="E53" s="162">
        <f t="shared" si="5"/>
        <v>1365.6031735751999</v>
      </c>
      <c r="F53" s="155">
        <f t="shared" si="11"/>
        <v>2.0000000000000018E-2</v>
      </c>
      <c r="G53" s="151">
        <f t="shared" si="12"/>
        <v>2.0000000000000018E-2</v>
      </c>
      <c r="H53" s="109"/>
      <c r="I53" s="156"/>
      <c r="J53" s="156"/>
      <c r="K53" s="109"/>
      <c r="L53" s="109"/>
      <c r="M53" s="70"/>
      <c r="N53" s="70"/>
      <c r="O53" s="70"/>
      <c r="P53" s="70"/>
      <c r="Q53" s="70"/>
      <c r="R53" s="70"/>
    </row>
    <row r="54" spans="1:18" ht="14.4">
      <c r="A54" s="54"/>
      <c r="B54" s="55"/>
      <c r="C54" s="148">
        <f t="shared" si="13"/>
        <v>46752</v>
      </c>
      <c r="D54" s="161">
        <f>$D$52</f>
        <v>2</v>
      </c>
      <c r="E54" s="162">
        <f t="shared" si="5"/>
        <v>1369.4623938000002</v>
      </c>
      <c r="F54" s="155">
        <f t="shared" si="11"/>
        <v>2.0000000000000018E-2</v>
      </c>
      <c r="G54" s="151">
        <f t="shared" si="12"/>
        <v>2.0000000000000018E-2</v>
      </c>
      <c r="H54" s="109"/>
      <c r="I54" s="156"/>
      <c r="J54" s="156"/>
      <c r="K54" s="109"/>
      <c r="L54" s="109"/>
      <c r="M54" s="70"/>
      <c r="N54" s="70"/>
      <c r="O54" s="70"/>
      <c r="P54" s="70"/>
      <c r="Q54" s="70"/>
      <c r="R54" s="70"/>
    </row>
    <row r="55" spans="1:18" ht="14.4">
      <c r="A55" s="54"/>
      <c r="B55" s="55"/>
      <c r="C55" s="148">
        <f t="shared" si="13"/>
        <v>46843</v>
      </c>
      <c r="D55" s="161">
        <f>$D$52</f>
        <v>2</v>
      </c>
      <c r="E55" s="162">
        <f t="shared" si="5"/>
        <v>1379.5088499359999</v>
      </c>
      <c r="F55" s="155">
        <f t="shared" si="11"/>
        <v>2.0000000000000018E-2</v>
      </c>
      <c r="G55" s="151">
        <f t="shared" si="12"/>
        <v>2.0000000000000018E-2</v>
      </c>
      <c r="H55" s="109"/>
      <c r="I55" s="156"/>
      <c r="J55" s="163"/>
      <c r="K55" s="109"/>
      <c r="L55" s="109"/>
      <c r="M55" s="70"/>
      <c r="N55" s="70"/>
      <c r="O55" s="70"/>
      <c r="P55" s="70"/>
      <c r="Q55" s="70"/>
      <c r="R55" s="70"/>
    </row>
    <row r="56" spans="1:18" ht="14.4">
      <c r="A56" s="54"/>
      <c r="B56" s="55"/>
      <c r="C56" s="148">
        <f t="shared" si="13"/>
        <v>46934</v>
      </c>
      <c r="D56" s="161">
        <f>D55-$H$15</f>
        <v>2</v>
      </c>
      <c r="E56" s="162">
        <f t="shared" si="5"/>
        <v>1380.5057572208641</v>
      </c>
      <c r="F56" s="155">
        <f t="shared" si="11"/>
        <v>2.0000000000000018E-2</v>
      </c>
      <c r="G56" s="151">
        <f t="shared" si="12"/>
        <v>2.0000000000000018E-2</v>
      </c>
      <c r="H56" s="109"/>
      <c r="I56" s="156"/>
      <c r="J56" s="163"/>
      <c r="K56" s="109"/>
      <c r="L56" s="109"/>
      <c r="M56" s="70"/>
      <c r="N56" s="70"/>
      <c r="O56" s="70"/>
      <c r="P56" s="70"/>
      <c r="Q56" s="70"/>
      <c r="R56" s="70"/>
    </row>
    <row r="57" spans="1:18" ht="14.4">
      <c r="A57" s="54"/>
      <c r="B57" s="55"/>
      <c r="C57" s="148">
        <f t="shared" si="13"/>
        <v>47026</v>
      </c>
      <c r="D57" s="161">
        <f>$D$56</f>
        <v>2</v>
      </c>
      <c r="E57" s="162">
        <f t="shared" si="5"/>
        <v>1392.9152370467039</v>
      </c>
      <c r="F57" s="155">
        <f t="shared" si="11"/>
        <v>2.0000000000000018E-2</v>
      </c>
      <c r="G57" s="151">
        <f t="shared" si="12"/>
        <v>2.0000000000000018E-2</v>
      </c>
      <c r="H57" s="109"/>
      <c r="I57" s="156"/>
      <c r="J57" s="163"/>
      <c r="K57" s="109"/>
      <c r="L57" s="109"/>
      <c r="M57" s="70"/>
      <c r="N57" s="70"/>
      <c r="O57" s="70"/>
      <c r="P57" s="70"/>
      <c r="Q57" s="70"/>
      <c r="R57" s="70"/>
    </row>
    <row r="58" spans="1:18" ht="14.4">
      <c r="A58" s="54"/>
      <c r="B58" s="55"/>
      <c r="C58" s="148">
        <f t="shared" si="13"/>
        <v>47118</v>
      </c>
      <c r="D58" s="161">
        <f>$D$56</f>
        <v>2</v>
      </c>
      <c r="E58" s="162">
        <f t="shared" si="5"/>
        <v>1396.8516416760003</v>
      </c>
      <c r="F58" s="155">
        <f t="shared" si="11"/>
        <v>2.0000000000000018E-2</v>
      </c>
      <c r="G58" s="151">
        <f t="shared" si="12"/>
        <v>2.0000000000000018E-2</v>
      </c>
      <c r="H58" s="109"/>
      <c r="I58" s="156"/>
      <c r="J58" s="163"/>
      <c r="K58" s="109"/>
      <c r="L58" s="109"/>
      <c r="M58" s="70"/>
      <c r="N58" s="70"/>
      <c r="O58" s="70"/>
      <c r="P58" s="70"/>
      <c r="Q58" s="70"/>
      <c r="R58" s="70"/>
    </row>
    <row r="59" spans="1:18" ht="14.4">
      <c r="A59" s="54"/>
      <c r="B59" s="55"/>
      <c r="C59" s="148">
        <f t="shared" si="13"/>
        <v>47208</v>
      </c>
      <c r="D59" s="161">
        <f>$D$56</f>
        <v>2</v>
      </c>
      <c r="E59" s="162">
        <f t="shared" si="5"/>
        <v>1407.0990269347199</v>
      </c>
      <c r="F59" s="155">
        <f t="shared" si="11"/>
        <v>2.0000000000000018E-2</v>
      </c>
      <c r="G59" s="151">
        <f t="shared" si="12"/>
        <v>2.0000000000000018E-2</v>
      </c>
      <c r="H59" s="109"/>
      <c r="I59" s="156"/>
      <c r="J59" s="163"/>
      <c r="K59" s="109"/>
      <c r="L59" s="109"/>
      <c r="M59" s="70"/>
      <c r="N59" s="70"/>
      <c r="O59" s="70"/>
      <c r="P59" s="70"/>
      <c r="Q59" s="70"/>
      <c r="R59" s="70"/>
    </row>
    <row r="60" spans="1:18" ht="14.4">
      <c r="A60" s="54"/>
      <c r="B60" s="55"/>
      <c r="C60" s="148">
        <f t="shared" si="13"/>
        <v>47299</v>
      </c>
      <c r="D60" s="161">
        <f>D59-$H$15</f>
        <v>2</v>
      </c>
      <c r="E60" s="162">
        <f t="shared" si="5"/>
        <v>1408.1158723652813</v>
      </c>
      <c r="F60" s="155">
        <f t="shared" si="11"/>
        <v>2.0000000000000018E-2</v>
      </c>
      <c r="G60" s="151">
        <f t="shared" si="12"/>
        <v>2.0000000000000018E-2</v>
      </c>
      <c r="H60" s="109"/>
      <c r="I60" s="156"/>
      <c r="J60" s="163"/>
      <c r="K60" s="109"/>
      <c r="L60" s="109"/>
      <c r="M60" s="70"/>
      <c r="N60" s="70"/>
      <c r="O60" s="70"/>
      <c r="P60" s="70"/>
      <c r="Q60" s="70"/>
      <c r="R60" s="70"/>
    </row>
    <row r="61" spans="1:18" ht="14.4">
      <c r="A61" s="54"/>
      <c r="B61" s="55"/>
      <c r="C61" s="148">
        <f t="shared" si="13"/>
        <v>47391</v>
      </c>
      <c r="D61" s="161">
        <f>D$60</f>
        <v>2</v>
      </c>
      <c r="E61" s="162">
        <f t="shared" si="5"/>
        <v>1420.7735417876379</v>
      </c>
      <c r="F61" s="155">
        <f t="shared" si="11"/>
        <v>2.0000000000000018E-2</v>
      </c>
      <c r="G61" s="151">
        <f t="shared" si="12"/>
        <v>2.0000000000000018E-2</v>
      </c>
      <c r="H61" s="109"/>
      <c r="I61" s="156"/>
      <c r="J61" s="163"/>
      <c r="K61" s="109"/>
      <c r="L61" s="109"/>
      <c r="M61" s="70"/>
      <c r="N61" s="70"/>
      <c r="O61" s="70"/>
      <c r="P61" s="70"/>
      <c r="Q61" s="70"/>
      <c r="R61" s="70"/>
    </row>
    <row r="62" spans="1:18" ht="14.4">
      <c r="A62" s="54"/>
      <c r="B62" s="55"/>
      <c r="C62" s="148">
        <f t="shared" si="13"/>
        <v>47483</v>
      </c>
      <c r="D62" s="161">
        <f>D$60</f>
        <v>2</v>
      </c>
      <c r="E62" s="162">
        <f t="shared" si="5"/>
        <v>1424.7886745095204</v>
      </c>
      <c r="F62" s="155">
        <f t="shared" si="11"/>
        <v>2.0000000000000018E-2</v>
      </c>
      <c r="G62" s="151">
        <f t="shared" si="12"/>
        <v>1.9999999999999796E-2</v>
      </c>
      <c r="H62" s="109"/>
      <c r="I62" s="156"/>
      <c r="J62" s="163"/>
      <c r="K62" s="109"/>
      <c r="L62" s="109"/>
      <c r="M62" s="70"/>
      <c r="N62" s="70"/>
      <c r="O62" s="70"/>
      <c r="P62" s="70"/>
      <c r="Q62" s="70"/>
      <c r="R62" s="70"/>
    </row>
    <row r="63" spans="1:18" ht="14.4">
      <c r="A63" s="54"/>
      <c r="B63" s="55"/>
      <c r="C63" s="148">
        <f t="shared" si="13"/>
        <v>47573</v>
      </c>
      <c r="D63" s="161">
        <f>D$60</f>
        <v>2</v>
      </c>
      <c r="E63" s="162">
        <f t="shared" si="5"/>
        <v>1435.2410074734144</v>
      </c>
      <c r="F63" s="155">
        <f t="shared" si="11"/>
        <v>2.0000000000000018E-2</v>
      </c>
      <c r="G63" s="151">
        <f t="shared" si="12"/>
        <v>2.0000000000000018E-2</v>
      </c>
      <c r="H63" s="109"/>
      <c r="I63" s="156"/>
      <c r="J63" s="163"/>
      <c r="K63" s="109"/>
      <c r="L63" s="109"/>
      <c r="M63" s="70"/>
      <c r="N63" s="70"/>
      <c r="O63" s="70"/>
      <c r="P63" s="70"/>
      <c r="Q63" s="70"/>
      <c r="R63" s="70"/>
    </row>
    <row r="64" spans="1:18" ht="14.4">
      <c r="A64" s="54"/>
      <c r="B64" s="55"/>
      <c r="C64" s="148">
        <f t="shared" si="13"/>
        <v>47664</v>
      </c>
      <c r="D64" s="161">
        <f t="shared" ref="D64:D73" si="14">D63</f>
        <v>2</v>
      </c>
      <c r="E64" s="162">
        <f t="shared" si="5"/>
        <v>1436.278189812587</v>
      </c>
      <c r="F64" s="155">
        <f t="shared" si="11"/>
        <v>2.0000000000000018E-2</v>
      </c>
      <c r="G64" s="151">
        <f t="shared" si="12"/>
        <v>2.0000000000000018E-2</v>
      </c>
      <c r="H64" s="109"/>
      <c r="I64" s="156"/>
      <c r="J64" s="163"/>
      <c r="K64" s="109"/>
      <c r="L64" s="109"/>
      <c r="M64" s="70"/>
      <c r="N64" s="70"/>
      <c r="O64" s="70"/>
      <c r="P64" s="70"/>
      <c r="Q64" s="70"/>
      <c r="R64" s="70"/>
    </row>
    <row r="65" spans="1:18" ht="14.4">
      <c r="A65" s="54"/>
      <c r="B65" s="55"/>
      <c r="C65" s="148">
        <f t="shared" si="13"/>
        <v>47756</v>
      </c>
      <c r="D65" s="161">
        <f t="shared" si="14"/>
        <v>2</v>
      </c>
      <c r="E65" s="162">
        <f t="shared" si="5"/>
        <v>1449.1890126233907</v>
      </c>
      <c r="F65" s="155">
        <f t="shared" si="11"/>
        <v>2.0000000000000018E-2</v>
      </c>
      <c r="G65" s="151">
        <f t="shared" si="12"/>
        <v>1.9999999999999796E-2</v>
      </c>
      <c r="H65" s="109"/>
      <c r="I65" s="156"/>
      <c r="J65" s="163"/>
      <c r="K65" s="109"/>
      <c r="L65" s="109"/>
      <c r="M65" s="70"/>
      <c r="N65" s="70"/>
      <c r="O65" s="70"/>
      <c r="P65" s="70"/>
      <c r="Q65" s="70"/>
      <c r="R65" s="70"/>
    </row>
    <row r="66" spans="1:18" ht="14.4">
      <c r="A66" s="54"/>
      <c r="B66" s="55"/>
      <c r="C66" s="148">
        <f t="shared" si="13"/>
        <v>47848</v>
      </c>
      <c r="D66" s="161">
        <f t="shared" si="14"/>
        <v>2</v>
      </c>
      <c r="E66" s="162">
        <f t="shared" si="5"/>
        <v>1453.2844479997109</v>
      </c>
      <c r="F66" s="155">
        <f t="shared" si="11"/>
        <v>2.0000000000000018E-2</v>
      </c>
      <c r="G66" s="151">
        <f t="shared" si="12"/>
        <v>2.0000000000000018E-2</v>
      </c>
      <c r="H66" s="109"/>
      <c r="I66" s="156"/>
      <c r="J66" s="163"/>
      <c r="K66" s="109"/>
      <c r="L66" s="109"/>
      <c r="M66" s="70"/>
      <c r="N66" s="70"/>
      <c r="O66" s="70"/>
      <c r="P66" s="70"/>
      <c r="Q66" s="70"/>
      <c r="R66" s="70"/>
    </row>
    <row r="67" spans="1:18" ht="14.4">
      <c r="A67" s="54"/>
      <c r="B67" s="55"/>
      <c r="C67" s="148">
        <f t="shared" si="13"/>
        <v>47938</v>
      </c>
      <c r="D67" s="161">
        <f t="shared" si="14"/>
        <v>2</v>
      </c>
      <c r="E67" s="162">
        <f t="shared" si="5"/>
        <v>1463.9458276228827</v>
      </c>
      <c r="F67" s="155">
        <f t="shared" si="11"/>
        <v>2.0000000000000018E-2</v>
      </c>
      <c r="G67" s="151">
        <f t="shared" si="12"/>
        <v>2.000000000000024E-2</v>
      </c>
      <c r="H67" s="109"/>
      <c r="I67" s="156"/>
      <c r="J67" s="163"/>
      <c r="K67" s="109"/>
      <c r="L67" s="109"/>
      <c r="M67" s="70"/>
      <c r="N67" s="70"/>
      <c r="O67" s="70"/>
      <c r="P67" s="70"/>
      <c r="Q67" s="70"/>
      <c r="R67" s="70"/>
    </row>
    <row r="68" spans="1:18" ht="14.4">
      <c r="A68" s="54"/>
      <c r="B68" s="55"/>
      <c r="C68" s="148">
        <f t="shared" si="13"/>
        <v>48029</v>
      </c>
      <c r="D68" s="161">
        <f t="shared" si="14"/>
        <v>2</v>
      </c>
      <c r="E68" s="162">
        <f t="shared" si="5"/>
        <v>1465.0037536088387</v>
      </c>
      <c r="F68" s="155">
        <f t="shared" si="11"/>
        <v>2.0000000000000018E-2</v>
      </c>
      <c r="G68" s="151">
        <f t="shared" si="12"/>
        <v>1.9999999999999796E-2</v>
      </c>
      <c r="H68" s="109"/>
      <c r="I68" s="156"/>
      <c r="J68" s="163"/>
      <c r="K68" s="109"/>
      <c r="L68" s="109"/>
      <c r="M68" s="70"/>
      <c r="N68" s="70"/>
      <c r="O68" s="70"/>
      <c r="P68" s="70"/>
      <c r="Q68" s="70"/>
      <c r="R68" s="70"/>
    </row>
    <row r="69" spans="1:18" ht="14.4">
      <c r="A69" s="54"/>
      <c r="B69" s="55"/>
      <c r="C69" s="148">
        <f t="shared" si="13"/>
        <v>48121</v>
      </c>
      <c r="D69" s="161">
        <f t="shared" si="14"/>
        <v>2</v>
      </c>
      <c r="E69" s="162">
        <f t="shared" si="5"/>
        <v>1478.1727928758585</v>
      </c>
      <c r="F69" s="155">
        <f t="shared" si="11"/>
        <v>2.0000000000000018E-2</v>
      </c>
      <c r="G69" s="151">
        <f t="shared" si="12"/>
        <v>2.0000000000000018E-2</v>
      </c>
      <c r="H69" s="109"/>
      <c r="I69" s="156"/>
      <c r="J69" s="163"/>
      <c r="K69" s="109"/>
      <c r="L69" s="109"/>
      <c r="M69" s="70"/>
      <c r="N69" s="70"/>
      <c r="O69" s="70"/>
      <c r="P69" s="70"/>
      <c r="Q69" s="70"/>
      <c r="R69" s="70"/>
    </row>
    <row r="70" spans="1:18" ht="14.4">
      <c r="A70" s="54"/>
      <c r="B70" s="55"/>
      <c r="C70" s="148">
        <f t="shared" si="13"/>
        <v>48213</v>
      </c>
      <c r="D70" s="161">
        <f t="shared" si="14"/>
        <v>2</v>
      </c>
      <c r="E70" s="162">
        <f t="shared" si="5"/>
        <v>1482.3501369597052</v>
      </c>
      <c r="F70" s="155">
        <f t="shared" si="11"/>
        <v>2.0000000000000018E-2</v>
      </c>
      <c r="G70" s="151">
        <f t="shared" si="12"/>
        <v>2.0000000000000018E-2</v>
      </c>
      <c r="H70" s="109"/>
      <c r="I70" s="156"/>
      <c r="J70" s="163"/>
      <c r="K70" s="109"/>
      <c r="L70" s="109"/>
      <c r="M70" s="70"/>
      <c r="N70" s="70"/>
      <c r="O70" s="70"/>
      <c r="P70" s="70"/>
      <c r="Q70" s="70"/>
      <c r="R70" s="70"/>
    </row>
    <row r="71" spans="1:18" ht="14.4">
      <c r="A71" s="54"/>
      <c r="B71" s="55"/>
      <c r="C71" s="148">
        <f t="shared" si="13"/>
        <v>48304</v>
      </c>
      <c r="D71" s="161">
        <f t="shared" si="14"/>
        <v>2</v>
      </c>
      <c r="E71" s="162">
        <f t="shared" si="5"/>
        <v>1493.2247441753404</v>
      </c>
      <c r="F71" s="155">
        <f t="shared" si="11"/>
        <v>2.0000000000000018E-2</v>
      </c>
      <c r="G71" s="151">
        <f t="shared" si="12"/>
        <v>2.0000000000000018E-2</v>
      </c>
      <c r="H71" s="109"/>
      <c r="I71" s="156"/>
      <c r="J71" s="163"/>
      <c r="K71" s="109"/>
      <c r="L71" s="109"/>
      <c r="M71" s="70"/>
      <c r="N71" s="70"/>
      <c r="O71" s="70"/>
      <c r="P71" s="70"/>
      <c r="Q71" s="70"/>
      <c r="R71" s="70"/>
    </row>
    <row r="72" spans="1:18" ht="14.4">
      <c r="A72" s="54"/>
      <c r="B72" s="55"/>
      <c r="C72" s="148">
        <f t="shared" si="13"/>
        <v>48395</v>
      </c>
      <c r="D72" s="161">
        <f t="shared" si="14"/>
        <v>2</v>
      </c>
      <c r="E72" s="162">
        <f t="shared" si="5"/>
        <v>1494.3038286810154</v>
      </c>
      <c r="F72" s="155">
        <f t="shared" si="11"/>
        <v>2.0000000000000018E-2</v>
      </c>
      <c r="G72" s="151">
        <f t="shared" si="12"/>
        <v>2.0000000000000018E-2</v>
      </c>
      <c r="H72" s="109"/>
      <c r="I72" s="109"/>
      <c r="J72" s="163"/>
      <c r="K72" s="109"/>
      <c r="L72" s="109"/>
      <c r="M72" s="70"/>
      <c r="N72" s="70"/>
      <c r="O72" s="70"/>
      <c r="P72" s="70"/>
      <c r="Q72" s="70"/>
      <c r="R72" s="70"/>
    </row>
    <row r="73" spans="1:18" ht="14.4">
      <c r="A73" s="54"/>
      <c r="B73" s="55"/>
      <c r="C73" s="54">
        <f t="shared" si="13"/>
        <v>48487</v>
      </c>
      <c r="D73" s="158">
        <f t="shared" si="14"/>
        <v>2</v>
      </c>
      <c r="E73" s="160">
        <f t="shared" si="5"/>
        <v>1507.7362487333758</v>
      </c>
      <c r="F73" s="154">
        <f t="shared" si="11"/>
        <v>2.0000000000000018E-2</v>
      </c>
      <c r="G73" s="151">
        <f t="shared" si="12"/>
        <v>2.0000000000000018E-2</v>
      </c>
      <c r="H73" s="109"/>
      <c r="I73" s="109"/>
      <c r="J73" s="109"/>
      <c r="K73" s="109"/>
      <c r="L73" s="109"/>
      <c r="M73" s="70"/>
      <c r="N73" s="70"/>
      <c r="O73" s="70"/>
      <c r="P73" s="70"/>
      <c r="Q73" s="70"/>
      <c r="R73" s="70"/>
    </row>
    <row r="74" spans="1:18" ht="14.4">
      <c r="A74" s="164"/>
      <c r="B74" s="46"/>
      <c r="C74" s="46"/>
      <c r="D74" s="46"/>
      <c r="E74" s="46"/>
      <c r="F74" s="46"/>
      <c r="G74" s="46"/>
      <c r="H74" s="109"/>
      <c r="I74" s="109"/>
      <c r="J74" s="109"/>
      <c r="K74" s="109"/>
      <c r="L74" s="109"/>
      <c r="M74" s="109"/>
      <c r="N74" s="109"/>
      <c r="O74" s="70"/>
      <c r="P74" s="70"/>
      <c r="Q74" s="70"/>
      <c r="R74" s="70"/>
    </row>
    <row r="75" spans="1:18" ht="23.4">
      <c r="A75" s="106" t="s">
        <v>13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70"/>
      <c r="R75" s="109"/>
    </row>
    <row r="76" spans="1:18" ht="14.4">
      <c r="A76" s="103" t="s">
        <v>68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96"/>
      <c r="R76" s="109"/>
    </row>
    <row r="77" spans="1:18" ht="14.4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96"/>
      <c r="R77" s="109"/>
    </row>
    <row r="78" spans="1:18" ht="14.4">
      <c r="A78" s="22" t="s">
        <v>26</v>
      </c>
      <c r="B78" s="21"/>
      <c r="C78" s="21"/>
      <c r="D78" s="23">
        <v>2020</v>
      </c>
      <c r="E78" s="23">
        <v>2021</v>
      </c>
      <c r="F78" s="23">
        <v>2022</v>
      </c>
      <c r="G78" s="23">
        <v>2023</v>
      </c>
      <c r="H78" s="23">
        <v>2024</v>
      </c>
      <c r="I78" s="23">
        <v>2025</v>
      </c>
      <c r="J78" s="23">
        <v>2026</v>
      </c>
      <c r="K78" s="23">
        <v>2027</v>
      </c>
      <c r="L78" s="23">
        <v>2028</v>
      </c>
      <c r="M78" s="23">
        <v>2029</v>
      </c>
      <c r="N78" s="23">
        <v>2030</v>
      </c>
      <c r="O78" s="23">
        <v>2031</v>
      </c>
      <c r="P78" s="23">
        <v>2032</v>
      </c>
      <c r="Q78" s="165"/>
      <c r="R78" s="70"/>
    </row>
    <row r="79" spans="1:18" ht="14.4">
      <c r="A79" s="22" t="s">
        <v>14</v>
      </c>
      <c r="B79" s="24"/>
      <c r="C79" s="24"/>
      <c r="D79" s="25">
        <f t="shared" ref="D79:P79" si="15">INDEX($F$18:$F$73,MATCH(DATE(D$78,3,31),$C$18:$C$73,0))</f>
        <v>0</v>
      </c>
      <c r="E79" s="25">
        <f t="shared" si="15"/>
        <v>1.5209125475285079E-2</v>
      </c>
      <c r="F79" s="25">
        <f t="shared" si="15"/>
        <v>6.9288389513108672E-2</v>
      </c>
      <c r="G79" s="25">
        <f t="shared" si="15"/>
        <v>6.6549912434325842E-2</v>
      </c>
      <c r="H79" s="25">
        <f t="shared" si="15"/>
        <v>4.022988505747116E-2</v>
      </c>
      <c r="I79" s="25">
        <f t="shared" si="15"/>
        <v>2.6000000000000023E-2</v>
      </c>
      <c r="J79" s="25">
        <f t="shared" si="15"/>
        <v>2.0000000000000018E-2</v>
      </c>
      <c r="K79" s="25">
        <f t="shared" si="15"/>
        <v>2.0000000000000018E-2</v>
      </c>
      <c r="L79" s="25">
        <f t="shared" si="15"/>
        <v>2.0000000000000018E-2</v>
      </c>
      <c r="M79" s="25">
        <f t="shared" si="15"/>
        <v>2.0000000000000018E-2</v>
      </c>
      <c r="N79" s="25">
        <f t="shared" si="15"/>
        <v>2.0000000000000018E-2</v>
      </c>
      <c r="O79" s="25">
        <f t="shared" si="15"/>
        <v>2.0000000000000018E-2</v>
      </c>
      <c r="P79" s="25">
        <f t="shared" si="15"/>
        <v>2.0000000000000018E-2</v>
      </c>
      <c r="Q79" s="166"/>
      <c r="R79" s="70"/>
    </row>
    <row r="80" spans="1:18" ht="14.4">
      <c r="A80" s="22" t="s">
        <v>24</v>
      </c>
      <c r="B80" s="26"/>
      <c r="C80" s="26"/>
      <c r="D80" s="25"/>
      <c r="E80" s="25">
        <f t="shared" ref="E80:P80" si="16">INDEX($G$18:$G$73,MATCH(DATE(E$78,3,31),$C$18:$C$73,0))</f>
        <v>0</v>
      </c>
      <c r="F80" s="25">
        <f t="shared" si="16"/>
        <v>5.2980132450331174E-2</v>
      </c>
      <c r="G80" s="25">
        <f t="shared" si="16"/>
        <v>7.0979335130278542E-2</v>
      </c>
      <c r="H80" s="25">
        <f t="shared" si="16"/>
        <v>5.0755033557047025E-2</v>
      </c>
      <c r="I80" s="25">
        <f t="shared" si="16"/>
        <v>2.722295409181652E-2</v>
      </c>
      <c r="J80" s="25">
        <f t="shared" si="16"/>
        <v>2.123720699589815E-2</v>
      </c>
      <c r="K80" s="25">
        <f t="shared" si="16"/>
        <v>2.0000000000000018E-2</v>
      </c>
      <c r="L80" s="25">
        <f t="shared" si="16"/>
        <v>2.0000000000000018E-2</v>
      </c>
      <c r="M80" s="25">
        <f t="shared" si="16"/>
        <v>2.0000000000000018E-2</v>
      </c>
      <c r="N80" s="25">
        <f t="shared" si="16"/>
        <v>2.0000000000000018E-2</v>
      </c>
      <c r="O80" s="25">
        <f t="shared" si="16"/>
        <v>2.000000000000024E-2</v>
      </c>
      <c r="P80" s="25">
        <f t="shared" si="16"/>
        <v>2.0000000000000018E-2</v>
      </c>
      <c r="Q80" s="166"/>
      <c r="R80" s="70"/>
    </row>
  </sheetData>
  <conditionalFormatting sqref="G25:G27">
    <cfRule type="expression" dxfId="0" priority="2">
      <formula>MONTH($C25)&lt;&gt;3</formula>
    </cfRule>
  </conditionalFormatting>
  <printOptions headings="1"/>
  <pageMargins left="0.23622047244094491" right="0.23622047244094491" top="0.74803149606299213" bottom="0.74803149606299213" header="0.31496062992125984" footer="0.31496062992125984"/>
  <pageSetup paperSize="8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1">
    <pageSetUpPr fitToPage="1"/>
  </sheetPr>
  <dimension ref="A1:O14"/>
  <sheetViews>
    <sheetView showGridLines="0" view="pageBreakPreview" zoomScaleNormal="100" zoomScaleSheetLayoutView="100" workbookViewId="0"/>
  </sheetViews>
  <sheetFormatPr defaultRowHeight="15" customHeight="1"/>
  <cols>
    <col min="1" max="1" width="52.88671875" customWidth="1"/>
    <col min="2" max="3" width="9.109375" customWidth="1"/>
    <col min="4" max="15" width="11" customWidth="1"/>
    <col min="16" max="16" width="2.109375" customWidth="1"/>
    <col min="17" max="18" width="9.109375" customWidth="1"/>
  </cols>
  <sheetData>
    <row r="1" spans="1:15" ht="25.8">
      <c r="A1" s="6" t="s">
        <v>32</v>
      </c>
      <c r="B1" s="167"/>
      <c r="C1" s="167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4.4">
      <c r="A2" s="7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4.4">
      <c r="A3" s="168"/>
      <c r="B3" s="168"/>
      <c r="C3" s="168"/>
      <c r="D3" s="45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4.4">
      <c r="A4" s="15" t="s">
        <v>15</v>
      </c>
      <c r="B4" s="16"/>
      <c r="C4" s="16"/>
      <c r="D4" s="17">
        <f>Calculations!H7</f>
        <v>45382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4.4">
      <c r="A5" s="15" t="s">
        <v>16</v>
      </c>
      <c r="B5" s="16"/>
      <c r="C5" s="16"/>
      <c r="D5" s="17">
        <f>Calculations!H8</f>
        <v>46477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" customHeight="1">
      <c r="A6" s="169"/>
      <c r="B6" s="169"/>
      <c r="C6" s="169"/>
      <c r="D6" s="169" t="s">
        <v>58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6.95" customHeight="1">
      <c r="A7" s="18" t="s">
        <v>25</v>
      </c>
      <c r="B7" s="18"/>
      <c r="C7" s="18"/>
      <c r="D7" s="18"/>
      <c r="E7" s="18">
        <f>Calculations!D78</f>
        <v>2020</v>
      </c>
      <c r="F7" s="18">
        <f>Calculations!E78</f>
        <v>2021</v>
      </c>
      <c r="G7" s="18">
        <f>Calculations!F78</f>
        <v>2022</v>
      </c>
      <c r="H7" s="18">
        <f>Calculations!G78</f>
        <v>2023</v>
      </c>
      <c r="I7" s="18">
        <f>Calculations!H78</f>
        <v>2024</v>
      </c>
      <c r="J7" s="18">
        <f>Calculations!I78</f>
        <v>2025</v>
      </c>
      <c r="K7" s="18">
        <f>Calculations!J78</f>
        <v>2026</v>
      </c>
      <c r="L7" s="18">
        <f>Calculations!K78</f>
        <v>2027</v>
      </c>
      <c r="M7" s="18">
        <f>Calculations!L78</f>
        <v>2028</v>
      </c>
      <c r="N7" s="18">
        <f>Calculations!M78</f>
        <v>2029</v>
      </c>
      <c r="O7" s="18">
        <f>Calculations!N78</f>
        <v>2030</v>
      </c>
    </row>
    <row r="8" spans="1:15" ht="14.4">
      <c r="A8" s="19" t="s">
        <v>27</v>
      </c>
      <c r="B8" s="20"/>
      <c r="C8" s="20"/>
      <c r="D8" s="20"/>
      <c r="E8" s="20">
        <f>Calculations!D79</f>
        <v>0</v>
      </c>
      <c r="F8" s="20">
        <f>Calculations!E79</f>
        <v>1.5209125475285079E-2</v>
      </c>
      <c r="G8" s="20">
        <f>Calculations!F79</f>
        <v>6.9288389513108672E-2</v>
      </c>
      <c r="H8" s="20">
        <f>Calculations!G79</f>
        <v>6.6549912434325842E-2</v>
      </c>
      <c r="I8" s="20">
        <f>Calculations!H79</f>
        <v>4.022988505747116E-2</v>
      </c>
      <c r="J8" s="20">
        <f>Calculations!I79</f>
        <v>2.6000000000000023E-2</v>
      </c>
      <c r="K8" s="20">
        <f>Calculations!J79</f>
        <v>2.0000000000000018E-2</v>
      </c>
      <c r="L8" s="20">
        <f>Calculations!K79</f>
        <v>2.0000000000000018E-2</v>
      </c>
      <c r="M8" s="20">
        <f>Calculations!L79</f>
        <v>2.0000000000000018E-2</v>
      </c>
      <c r="N8" s="20">
        <f>Calculations!M79</f>
        <v>2.0000000000000018E-2</v>
      </c>
      <c r="O8" s="20">
        <f>Calculations!N79</f>
        <v>2.0000000000000018E-2</v>
      </c>
    </row>
    <row r="9" spans="1:15" ht="14.4">
      <c r="A9" s="19" t="s">
        <v>28</v>
      </c>
      <c r="B9" s="19"/>
      <c r="C9" s="19"/>
      <c r="D9" s="20"/>
      <c r="E9" s="20"/>
      <c r="F9" s="20">
        <f>Calculations!E80</f>
        <v>0</v>
      </c>
      <c r="G9" s="20">
        <f>Calculations!F80</f>
        <v>5.2980132450331174E-2</v>
      </c>
      <c r="H9" s="20">
        <f>Calculations!G80</f>
        <v>7.0979335130278542E-2</v>
      </c>
      <c r="I9" s="20">
        <f>Calculations!H80</f>
        <v>5.0755033557047025E-2</v>
      </c>
      <c r="J9" s="20">
        <f>Calculations!I80</f>
        <v>2.722295409181652E-2</v>
      </c>
      <c r="K9" s="20">
        <f>Calculations!J80</f>
        <v>2.123720699589815E-2</v>
      </c>
      <c r="L9" s="20">
        <f>Calculations!K80</f>
        <v>2.0000000000000018E-2</v>
      </c>
      <c r="M9" s="20">
        <f>Calculations!L80</f>
        <v>2.0000000000000018E-2</v>
      </c>
      <c r="N9" s="20">
        <f>Calculations!M80</f>
        <v>2.0000000000000018E-2</v>
      </c>
      <c r="O9" s="20">
        <f>Calculations!N80</f>
        <v>2.0000000000000018E-2</v>
      </c>
    </row>
    <row r="10" spans="1:15" ht="1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1:15" ht="15" customHeight="1">
      <c r="A11" s="70"/>
      <c r="B11" s="70"/>
      <c r="C11" s="70"/>
      <c r="D11" s="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</row>
    <row r="12" spans="1:15" ht="15" customHeight="1">
      <c r="A12" s="70"/>
      <c r="B12" s="70"/>
      <c r="C12" s="70"/>
      <c r="D12" s="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</row>
    <row r="13" spans="1:15" ht="15" customHeight="1">
      <c r="A13" s="70"/>
      <c r="B13" s="70"/>
      <c r="C13" s="70"/>
      <c r="D13" s="70"/>
      <c r="E13" s="70"/>
      <c r="F13" s="70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1:15" ht="15" customHeight="1">
      <c r="A14" s="70"/>
      <c r="B14" s="70"/>
      <c r="C14" s="70"/>
      <c r="D14" s="70"/>
      <c r="E14" s="70"/>
      <c r="F14" s="70"/>
      <c r="G14" s="171"/>
      <c r="H14" s="171"/>
      <c r="I14" s="171"/>
      <c r="J14" s="171"/>
      <c r="K14" s="171"/>
      <c r="L14" s="171"/>
      <c r="M14" s="171"/>
      <c r="N14" s="171"/>
      <c r="O14" s="171"/>
    </row>
  </sheetData>
  <phoneticPr fontId="26" type="noConversion"/>
  <printOptions headings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CoverSheet</vt:lpstr>
      <vt:lpstr>Table of Contents</vt:lpstr>
      <vt:lpstr>Description</vt:lpstr>
      <vt:lpstr>Inputs</vt:lpstr>
      <vt:lpstr>Calculations</vt:lpstr>
      <vt:lpstr>Output</vt:lpstr>
      <vt:lpstr>Calculations!Print_Area</vt:lpstr>
      <vt:lpstr>CoverSheet!Print_Area</vt:lpstr>
      <vt:lpstr>Inputs!Print_Area</vt:lpstr>
      <vt:lpstr>Output!Print_Area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2024-05-26T23:27:04Z</dcterms:created>
  <dcterms:modified xsi:type="dcterms:W3CDTF">2024-05-27T00:46:43Z</dcterms:modified>
</cp:coreProperties>
</file>