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7350" activeTab="4"/>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expenses'!$A$1:$E$23</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Travel!$A$1:$D$87</definedName>
  </definedNames>
  <calcPr calcId="145621"/>
</workbook>
</file>

<file path=xl/calcChain.xml><?xml version="1.0" encoding="utf-8"?>
<calcChain xmlns="http://schemas.openxmlformats.org/spreadsheetml/2006/main">
  <c r="B70" i="1" l="1"/>
  <c r="B14" i="1"/>
  <c r="B2" i="3" l="1"/>
  <c r="B3" i="3"/>
  <c r="B3" i="2" l="1"/>
  <c r="B13" i="3" l="1"/>
  <c r="D14" i="4"/>
  <c r="B15" i="2"/>
  <c r="B4" i="3"/>
  <c r="B4" i="4"/>
  <c r="B3" i="4"/>
  <c r="B2" i="4"/>
  <c r="B4" i="2"/>
  <c r="B2" i="2"/>
  <c r="B78" i="1"/>
  <c r="B79" i="1" l="1"/>
</calcChain>
</file>

<file path=xl/sharedStrings.xml><?xml version="1.0" encoding="utf-8"?>
<sst xmlns="http://schemas.openxmlformats.org/spreadsheetml/2006/main" count="205" uniqueCount="110">
  <si>
    <t>Date</t>
  </si>
  <si>
    <t>Location/s</t>
  </si>
  <si>
    <t>Location</t>
  </si>
  <si>
    <t>Disclosure period</t>
  </si>
  <si>
    <t>Sub total</t>
  </si>
  <si>
    <t>All Other Expenses</t>
  </si>
  <si>
    <t>Total travel expenses</t>
  </si>
  <si>
    <t xml:space="preserve">Organisation Name </t>
  </si>
  <si>
    <t>Chief Executive</t>
  </si>
  <si>
    <t>International, domestic and local travel expenses</t>
  </si>
  <si>
    <t>Total other expenses</t>
  </si>
  <si>
    <t>How to present information</t>
  </si>
  <si>
    <t>Local Travel (within City, excluding travel to airport)</t>
  </si>
  <si>
    <t>DomesticTravel (within NZ, including travel to and from local airport)</t>
  </si>
  <si>
    <t>No. of items =</t>
  </si>
  <si>
    <t>Gifts  and hospitality</t>
  </si>
  <si>
    <t xml:space="preserve">Hospitality Offered to Third Parties </t>
  </si>
  <si>
    <t xml:space="preserve">Total  expenses </t>
  </si>
  <si>
    <t>Total gifts &amp; benefits</t>
  </si>
  <si>
    <t>Chief Executive Expense Disclosure</t>
  </si>
  <si>
    <t>Date(s)</t>
  </si>
  <si>
    <t>Insert additional rows as needed</t>
  </si>
  <si>
    <t>International Travel (including  travel within NZ at beginning and end of overseas trip)**</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</si>
  <si>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</si>
  <si>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</si>
  <si>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</si>
  <si>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</si>
  <si>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</si>
  <si>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</si>
  <si>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</si>
  <si>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Hospitality</t>
  </si>
  <si>
    <t>All other expenditure incurred by the chief executive that is not travel, hospitality or gifts</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</si>
  <si>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</si>
  <si>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</si>
  <si>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</si>
  <si>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All hospitality expenses provided by the CE in the context of his/her job to anyone external to the Public Service or statutory Crown entities.</t>
  </si>
  <si>
    <t>Comments</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</si>
  <si>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</si>
  <si>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</si>
  <si>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</si>
  <si>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</si>
  <si>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</si>
  <si>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</si>
  <si>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</si>
  <si>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</si>
  <si>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</si>
  <si>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</si>
  <si>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</si>
  <si>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</si>
  <si>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</si>
  <si>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</si>
  <si>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</si>
  <si>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</si>
  <si>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</si>
  <si>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</si>
  <si>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</si>
  <si>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</si>
  <si>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</si>
  <si>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</si>
  <si>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</si>
  <si>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</si>
  <si>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</si>
  <si>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</si>
  <si>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</si>
  <si>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</si>
  <si>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</si>
  <si>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</si>
  <si>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</si>
  <si>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</si>
  <si>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18-19 August 2017</t>
  </si>
  <si>
    <t>Queenstown</t>
  </si>
  <si>
    <t>The Hugo Group - CEO Seminar and Retreat</t>
  </si>
  <si>
    <t>Commerce Commission</t>
  </si>
  <si>
    <t>Brent Alderton</t>
  </si>
  <si>
    <t>1 July 2016 to 30 June 2017</t>
  </si>
  <si>
    <t>1 July 2016</t>
  </si>
  <si>
    <t>Institute of Directors annual subscription</t>
  </si>
  <si>
    <t>Flights: Wellington to Auckland return</t>
  </si>
  <si>
    <t>As above</t>
  </si>
  <si>
    <t>Taxi: Home to Wlg airport</t>
  </si>
  <si>
    <t>Taxi: Akl airport to CC office</t>
  </si>
  <si>
    <t>Taxi: Akl office to airport</t>
  </si>
  <si>
    <t>Taxi: Wlg airport to home</t>
  </si>
  <si>
    <t>CEO Seminar - Queenstown</t>
  </si>
  <si>
    <t>Queenstown airport to Millbrook</t>
  </si>
  <si>
    <t>Millbrook to Queenstown airport</t>
  </si>
  <si>
    <t>Taxi: Akl airport to office</t>
  </si>
  <si>
    <t>Flight: Wellington to Auckland return</t>
  </si>
  <si>
    <t>Flight: Wellington to Auckland</t>
  </si>
  <si>
    <t>Flights:  Wellington to Auckland return</t>
  </si>
  <si>
    <t>Intro for new GM Competition to the Auckland office</t>
  </si>
  <si>
    <t>Auckland stakeholder function/meetings</t>
  </si>
  <si>
    <t>Auckland Triannual presentation/meeting</t>
  </si>
  <si>
    <t>Auckland meetings</t>
  </si>
  <si>
    <t>Flights: Wellington to Queenstown return</t>
  </si>
  <si>
    <t>Purpose of trip</t>
  </si>
  <si>
    <t>Nature</t>
  </si>
  <si>
    <t>Cost (NZ$)
(inc GST)</t>
  </si>
  <si>
    <t>Cost ($)
(inc GST)</t>
  </si>
  <si>
    <t>Cost ($)
(exc GST / inc GST)</t>
  </si>
  <si>
    <t>Reason</t>
  </si>
  <si>
    <t>Description</t>
  </si>
  <si>
    <t xml:space="preserve">Offered by 
</t>
  </si>
  <si>
    <t>Estimated value (NZ$)
(exc GST / inc GST)</t>
  </si>
  <si>
    <t>Gifts and Benefits over $50 annual value</t>
  </si>
  <si>
    <t>Cost ($)
(exc GST)</t>
  </si>
  <si>
    <t>Comment / explanation</t>
  </si>
  <si>
    <t>Millbrook Resort for The Hugo Group CEO Seminar and Retreat</t>
  </si>
  <si>
    <t>Conference fee</t>
  </si>
  <si>
    <t>Conference accommodation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</si>
</sst>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_(&quot;$&quot;* #,##0.00_);_(&quot;$&quot;* \(#,##0.00\);_(&quot;$&quot;* &quot;-&quot;??_);_(@_)"/>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60">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3" fillId="4"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0" fontId="23" fillId="0" borderId="0" xfId="0" applyFont="1" applyBorder="1" applyAlignment="1">
      <alignment horizontal="center" vertical="center"/>
    </xf>
    <xf numFmtId="0" fontId="13" fillId="0" borderId="9" xfId="0" applyFont="1" applyBorder="1" applyAlignment="1">
      <alignment vertical="top" wrapText="1"/>
    </xf>
    <xf numFmtId="0" fontId="0" fillId="0" borderId="0" xfId="0"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13" fillId="0" borderId="9" xfId="0" applyFont="1" applyBorder="1" applyAlignment="1">
      <alignment vertical="top"/>
    </xf>
    <xf numFmtId="0" fontId="13" fillId="0" borderId="0" xfId="0" applyFont="1" applyBorder="1" applyAlignment="1">
      <alignment vertical="top"/>
    </xf>
    <xf numFmtId="0" fontId="0" fillId="0" borderId="0" xfId="0" applyFont="1" applyBorder="1" applyAlignment="1">
      <alignment horizontal="justify" vertical="center"/>
    </xf>
    <xf numFmtId="0" fontId="6" fillId="0" borderId="4" xfId="0" applyFont="1" applyBorder="1" applyAlignment="1">
      <alignment wrapText="1"/>
    </xf>
    <xf numFmtId="0" fontId="0" fillId="0" borderId="3"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6" xfId="0" applyFont="1" applyBorder="1" applyAlignment="1">
      <alignment wrapText="1"/>
    </xf>
    <xf numFmtId="15" fontId="0" fillId="0" borderId="9" xfId="0" applyNumberFormat="1" applyFont="1" applyBorder="1" applyAlignment="1">
      <alignment wrapText="1"/>
    </xf>
    <xf numFmtId="15" fontId="0" fillId="0" borderId="9" xfId="0" quotePrefix="1" applyNumberFormat="1"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justify" vertical="center"/>
    </xf>
    <xf numFmtId="14" fontId="10" fillId="0" borderId="9" xfId="0" applyNumberFormat="1" applyFont="1" applyBorder="1" applyAlignment="1">
      <alignment horizontal="left" wrapText="1" readingOrder="1"/>
    </xf>
    <xf numFmtId="165" fontId="0" fillId="0" borderId="0" xfId="0" applyNumberFormat="1" applyFont="1" applyBorder="1" applyAlignment="1">
      <alignment wrapText="1"/>
    </xf>
    <xf numFmtId="0" fontId="10" fillId="0" borderId="0" xfId="0" applyFont="1" applyBorder="1" applyAlignment="1">
      <alignment wrapText="1" readingOrder="1"/>
    </xf>
    <xf numFmtId="14" fontId="0" fillId="0" borderId="10" xfId="0" applyNumberFormat="1" applyFont="1" applyBorder="1" applyAlignment="1">
      <alignment horizontal="left" wrapText="1" readingOrder="1"/>
    </xf>
    <xf numFmtId="165" fontId="10" fillId="0" borderId="1" xfId="0" applyNumberFormat="1" applyFont="1" applyBorder="1" applyAlignment="1">
      <alignment wrapText="1" readingOrder="1"/>
    </xf>
    <xf numFmtId="0" fontId="10" fillId="0" borderId="1" xfId="0" applyFont="1" applyBorder="1" applyAlignment="1">
      <alignment wrapText="1" readingOrder="1"/>
    </xf>
    <xf numFmtId="14" fontId="0" fillId="0" borderId="9" xfId="0" applyNumberFormat="1" applyFont="1" applyBorder="1" applyAlignment="1">
      <alignment horizontal="left" wrapText="1" readingOrder="1"/>
    </xf>
    <xf numFmtId="165" fontId="10" fillId="0" borderId="0" xfId="0" applyNumberFormat="1" applyFont="1" applyBorder="1" applyAlignment="1">
      <alignment wrapText="1" readingOrder="1"/>
    </xf>
    <xf numFmtId="14" fontId="0" fillId="0" borderId="4" xfId="0" applyNumberFormat="1" applyFont="1" applyBorder="1" applyAlignment="1">
      <alignment horizontal="left" wrapText="1" readingOrder="1"/>
    </xf>
    <xf numFmtId="165" fontId="10" fillId="0" borderId="3" xfId="0" applyNumberFormat="1" applyFont="1" applyBorder="1" applyAlignment="1">
      <alignment wrapText="1" readingOrder="1"/>
    </xf>
    <xf numFmtId="0" fontId="10" fillId="0" borderId="3" xfId="0" applyFont="1" applyBorder="1" applyAlignment="1">
      <alignment wrapText="1" readingOrder="1"/>
    </xf>
    <xf numFmtId="14" fontId="1" fillId="0" borderId="1" xfId="0" applyNumberFormat="1" applyFont="1" applyBorder="1" applyAlignment="1">
      <alignment wrapText="1" readingOrder="1"/>
    </xf>
    <xf numFmtId="0" fontId="1" fillId="0" borderId="1" xfId="0" applyFont="1" applyBorder="1" applyAlignment="1">
      <alignment wrapText="1" readingOrder="1"/>
    </xf>
    <xf numFmtId="0" fontId="0" fillId="0" borderId="1" xfId="0" applyBorder="1" applyAlignment="1">
      <alignment horizontal="left" wrapText="1" readingOrder="1"/>
    </xf>
    <xf numFmtId="165" fontId="0" fillId="0" borderId="1" xfId="0" applyNumberFormat="1" applyBorder="1" applyAlignment="1">
      <alignment horizontal="left" wrapText="1" readingOrder="1"/>
    </xf>
    <xf numFmtId="0" fontId="0" fillId="0" borderId="1" xfId="0" applyBorder="1" applyAlignment="1">
      <alignment wrapText="1" readingOrder="1"/>
    </xf>
    <xf numFmtId="0" fontId="6" fillId="5" borderId="2" xfId="0" applyFont="1" applyFill="1" applyBorder="1" applyAlignment="1">
      <alignment vertical="center" wrapText="1"/>
    </xf>
    <xf numFmtId="0" fontId="0" fillId="5" borderId="2" xfId="0" applyFont="1" applyFill="1" applyBorder="1" applyAlignment="1"/>
    <xf numFmtId="164" fontId="6" fillId="5" borderId="2" xfId="0" applyNumberFormat="1" applyFont="1" applyFill="1" applyBorder="1" applyAlignment="1">
      <alignment vertical="center" wrapText="1"/>
    </xf>
    <xf numFmtId="0" fontId="0" fillId="5" borderId="8" xfId="0" applyFont="1" applyFill="1" applyBorder="1" applyAlignment="1">
      <alignment wrapText="1"/>
    </xf>
    <xf numFmtId="0" fontId="5" fillId="2" borderId="4" xfId="0" applyFont="1" applyFill="1" applyBorder="1" applyAlignment="1">
      <alignment vertical="center" wrapText="1" readingOrder="1"/>
    </xf>
    <xf numFmtId="164" fontId="5" fillId="2" borderId="3" xfId="0" applyNumberFormat="1" applyFont="1" applyFill="1" applyBorder="1" applyAlignment="1">
      <alignment vertical="center" wrapText="1" readingOrder="1"/>
    </xf>
    <xf numFmtId="0" fontId="0" fillId="2" borderId="3" xfId="0" applyFont="1" applyFill="1" applyBorder="1" applyAlignment="1"/>
    <xf numFmtId="0" fontId="0" fillId="2" borderId="3" xfId="0" applyFont="1" applyFill="1" applyBorder="1" applyAlignment="1">
      <alignment wrapText="1"/>
    </xf>
    <xf numFmtId="0" fontId="0" fillId="2" borderId="5" xfId="0" applyFont="1" applyFill="1" applyBorder="1" applyAlignment="1">
      <alignment wrapText="1"/>
    </xf>
    <xf numFmtId="0" fontId="5" fillId="2" borderId="10" xfId="0" applyFont="1" applyFill="1" applyBorder="1" applyAlignment="1">
      <alignment vertical="center" wrapText="1" readingOrder="1"/>
    </xf>
    <xf numFmtId="164" fontId="5" fillId="2" borderId="1" xfId="0" applyNumberFormat="1" applyFont="1" applyFill="1" applyBorder="1" applyAlignment="1">
      <alignment vertical="center" wrapText="1" readingOrder="1"/>
    </xf>
    <xf numFmtId="0" fontId="0" fillId="2" borderId="1" xfId="0" applyFont="1" applyFill="1" applyBorder="1" applyAlignment="1"/>
    <xf numFmtId="0" fontId="0" fillId="2" borderId="1" xfId="0" applyFont="1" applyFill="1" applyBorder="1" applyAlignment="1">
      <alignment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0" fillId="0" borderId="0" xfId="0" applyFont="1" applyBorder="1" applyAlignment="1">
      <alignment horizontal="justify" vertical="center"/>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22" sqref="A22"/>
    </sheetView>
  </sheetViews>
  <sheetFormatPr defaultColWidth="8.7109375" defaultRowHeight="14.25" x14ac:dyDescent="0.2"/>
  <cols>
    <col min="1" max="1" width="219.28515625" style="46" customWidth="1"/>
    <col min="2" max="16384" width="8.7109375" style="46"/>
  </cols>
  <sheetData>
    <row r="1" spans="1:1" ht="15" x14ac:dyDescent="0.2">
      <c r="A1" s="53" t="s">
        <v>29</v>
      </c>
    </row>
    <row r="2" spans="1:1" x14ac:dyDescent="0.2">
      <c r="A2" s="46" t="s">
        <v>37</v>
      </c>
    </row>
    <row r="3" spans="1:1" ht="15" x14ac:dyDescent="0.2">
      <c r="A3" s="47" t="s">
        <v>34</v>
      </c>
    </row>
    <row r="4" spans="1:1" x14ac:dyDescent="0.2">
      <c r="A4" s="73" t="s">
        <v>39</v>
      </c>
    </row>
    <row r="5" spans="1:1" x14ac:dyDescent="0.2">
      <c r="A5" s="73" t="s">
        <v>38</v>
      </c>
    </row>
    <row r="6" spans="1:1" x14ac:dyDescent="0.2">
      <c r="A6" s="73" t="s">
        <v>40</v>
      </c>
    </row>
    <row r="7" spans="1:1" x14ac:dyDescent="0.2">
      <c r="A7" s="73" t="s">
        <v>41</v>
      </c>
    </row>
    <row r="8" spans="1:1" ht="15" x14ac:dyDescent="0.2">
      <c r="A8" s="47" t="s">
        <v>42</v>
      </c>
    </row>
    <row r="9" spans="1:1" x14ac:dyDescent="0.2">
      <c r="A9" s="51" t="s">
        <v>43</v>
      </c>
    </row>
    <row r="10" spans="1:1" x14ac:dyDescent="0.2">
      <c r="A10" s="73" t="s">
        <v>44</v>
      </c>
    </row>
    <row r="11" spans="1:1" x14ac:dyDescent="0.2">
      <c r="A11" s="73" t="s">
        <v>45</v>
      </c>
    </row>
    <row r="12" spans="1:1" x14ac:dyDescent="0.2">
      <c r="A12" s="48" t="s">
        <v>46</v>
      </c>
    </row>
    <row r="13" spans="1:1" x14ac:dyDescent="0.2">
      <c r="A13" s="73" t="s">
        <v>47</v>
      </c>
    </row>
    <row r="14" spans="1:1" ht="15" x14ac:dyDescent="0.2">
      <c r="A14" s="47" t="s">
        <v>48</v>
      </c>
    </row>
    <row r="15" spans="1:1" x14ac:dyDescent="0.2">
      <c r="A15" s="48" t="s">
        <v>23</v>
      </c>
    </row>
    <row r="16" spans="1:1" x14ac:dyDescent="0.2">
      <c r="A16" s="49" t="s">
        <v>59</v>
      </c>
    </row>
    <row r="17" spans="1:1" x14ac:dyDescent="0.2">
      <c r="A17" s="45" t="s">
        <v>60</v>
      </c>
    </row>
    <row r="18" spans="1:1" ht="15" x14ac:dyDescent="0.2">
      <c r="A18" s="75" t="s">
        <v>25</v>
      </c>
    </row>
    <row r="19" spans="1:1" x14ac:dyDescent="0.2">
      <c r="A19" s="45" t="s">
        <v>61</v>
      </c>
    </row>
    <row r="20" spans="1:1" ht="15" x14ac:dyDescent="0.2">
      <c r="A20" s="47" t="s">
        <v>49</v>
      </c>
    </row>
    <row r="21" spans="1:1" ht="15" x14ac:dyDescent="0.2">
      <c r="A21" s="47" t="s">
        <v>50</v>
      </c>
    </row>
    <row r="22" spans="1:1" ht="29.25" x14ac:dyDescent="0.2">
      <c r="A22" s="48" t="s">
        <v>62</v>
      </c>
    </row>
    <row r="23" spans="1:1" x14ac:dyDescent="0.2">
      <c r="A23" s="48" t="s">
        <v>51</v>
      </c>
    </row>
    <row r="24" spans="1:1" ht="28.5" x14ac:dyDescent="0.2">
      <c r="A24" s="48" t="s">
        <v>63</v>
      </c>
    </row>
    <row r="25" spans="1:1" ht="28.5" x14ac:dyDescent="0.2">
      <c r="A25" s="48" t="s">
        <v>64</v>
      </c>
    </row>
    <row r="26" spans="1:1" x14ac:dyDescent="0.2">
      <c r="A26" s="48" t="s">
        <v>52</v>
      </c>
    </row>
    <row r="27" spans="1:1" ht="28.5" customHeight="1" x14ac:dyDescent="0.2">
      <c r="A27" s="48" t="s">
        <v>53</v>
      </c>
    </row>
    <row r="28" spans="1:1" ht="28.5" x14ac:dyDescent="0.2">
      <c r="A28" s="51" t="s">
        <v>54</v>
      </c>
    </row>
    <row r="29" spans="1:1" ht="15" x14ac:dyDescent="0.2">
      <c r="A29" s="47" t="s">
        <v>11</v>
      </c>
    </row>
    <row r="30" spans="1:1" ht="14.25" customHeight="1" x14ac:dyDescent="0.2">
      <c r="A30" s="49" t="s">
        <v>26</v>
      </c>
    </row>
    <row r="31" spans="1:1" ht="14.25" customHeight="1" x14ac:dyDescent="0.2">
      <c r="A31" s="49" t="s">
        <v>65</v>
      </c>
    </row>
    <row r="32" spans="1:1" x14ac:dyDescent="0.2">
      <c r="A32" s="45" t="s">
        <v>66</v>
      </c>
    </row>
    <row r="33" spans="1:1" x14ac:dyDescent="0.2">
      <c r="A33" s="45" t="s">
        <v>55</v>
      </c>
    </row>
    <row r="34" spans="1:1" ht="28.5" x14ac:dyDescent="0.2">
      <c r="A34" s="58" t="s">
        <v>56</v>
      </c>
    </row>
    <row r="35" spans="1:1" x14ac:dyDescent="0.2">
      <c r="A35" s="50" t="s">
        <v>27</v>
      </c>
    </row>
    <row r="36" spans="1:1" ht="28.5" customHeight="1" x14ac:dyDescent="0.2">
      <c r="A36" s="48" t="s">
        <v>57</v>
      </c>
    </row>
    <row r="37" spans="1:1" x14ac:dyDescent="0.2">
      <c r="A37" s="58" t="s">
        <v>28</v>
      </c>
    </row>
    <row r="38" spans="1:1" x14ac:dyDescent="0.2">
      <c r="A38" s="45" t="s">
        <v>67</v>
      </c>
    </row>
    <row r="39" spans="1:1" x14ac:dyDescent="0.2">
      <c r="A39" s="45" t="s">
        <v>58</v>
      </c>
    </row>
    <row r="40" spans="1:1" x14ac:dyDescent="0.2">
      <c r="A40" s="45"/>
    </row>
    <row r="41" spans="1:1" x14ac:dyDescent="0.2">
      <c r="A41" s="45"/>
    </row>
    <row r="42" spans="1:1" x14ac:dyDescent="0.2">
      <c r="A42" s="74" t="s">
        <v>24</v>
      </c>
    </row>
    <row r="43" spans="1:1" x14ac:dyDescent="0.2">
      <c r="A43" s="84" t="s">
        <v>68</v>
      </c>
    </row>
    <row r="48" spans="1:1" x14ac:dyDescent="0.2">
      <c r="A48" s="5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topLeftCell="A35" zoomScaleNormal="100" workbookViewId="0">
      <selection activeCell="B63" sqref="B63"/>
    </sheetView>
  </sheetViews>
  <sheetFormatPr defaultColWidth="9.140625" defaultRowHeight="12.75" x14ac:dyDescent="0.2"/>
  <cols>
    <col min="1" max="1" width="23.5703125" style="7" customWidth="1"/>
    <col min="2" max="2" width="23.5703125" style="1" customWidth="1"/>
    <col min="3" max="4" width="27.5703125" style="1" customWidth="1"/>
    <col min="5" max="16384" width="9.140625" style="1"/>
  </cols>
  <sheetData>
    <row r="1" spans="1:4" ht="36" customHeight="1" x14ac:dyDescent="0.2">
      <c r="A1" s="121" t="s">
        <v>19</v>
      </c>
      <c r="B1" s="121"/>
      <c r="C1" s="121"/>
      <c r="D1" s="121"/>
    </row>
    <row r="2" spans="1:4" ht="36" customHeight="1" x14ac:dyDescent="0.2">
      <c r="A2" s="40" t="s">
        <v>7</v>
      </c>
      <c r="B2" s="126" t="s">
        <v>72</v>
      </c>
      <c r="C2" s="126"/>
      <c r="D2" s="126"/>
    </row>
    <row r="3" spans="1:4" ht="36" customHeight="1" x14ac:dyDescent="0.2">
      <c r="A3" s="40" t="s">
        <v>8</v>
      </c>
      <c r="B3" s="127" t="s">
        <v>73</v>
      </c>
      <c r="C3" s="127"/>
      <c r="D3" s="127"/>
    </row>
    <row r="4" spans="1:4" ht="36" customHeight="1" x14ac:dyDescent="0.2">
      <c r="A4" s="40" t="s">
        <v>3</v>
      </c>
      <c r="B4" s="127" t="s">
        <v>74</v>
      </c>
      <c r="C4" s="127"/>
      <c r="D4" s="127"/>
    </row>
    <row r="5" spans="1:4" s="3" customFormat="1" ht="36" customHeight="1" x14ac:dyDescent="0.2">
      <c r="A5" s="128" t="s">
        <v>9</v>
      </c>
      <c r="B5" s="129"/>
      <c r="C5" s="129"/>
      <c r="D5" s="129"/>
    </row>
    <row r="6" spans="1:4" s="3" customFormat="1" ht="35.25" customHeight="1" x14ac:dyDescent="0.2">
      <c r="A6" s="130" t="s">
        <v>33</v>
      </c>
      <c r="B6" s="131"/>
      <c r="C6" s="131"/>
      <c r="D6" s="131"/>
    </row>
    <row r="7" spans="1:4" s="4" customFormat="1" ht="19.5" customHeight="1" x14ac:dyDescent="0.2">
      <c r="A7" s="124" t="s">
        <v>22</v>
      </c>
      <c r="B7" s="125"/>
      <c r="C7" s="125"/>
      <c r="D7" s="125"/>
    </row>
    <row r="8" spans="1:4" s="33" customFormat="1" ht="25.5" x14ac:dyDescent="0.2">
      <c r="A8" s="31" t="s">
        <v>20</v>
      </c>
      <c r="B8" s="32" t="s">
        <v>97</v>
      </c>
      <c r="C8" s="32" t="s">
        <v>95</v>
      </c>
      <c r="D8" s="32" t="s">
        <v>96</v>
      </c>
    </row>
    <row r="9" spans="1:4" x14ac:dyDescent="0.2">
      <c r="A9" s="11"/>
      <c r="B9" s="62"/>
      <c r="C9" s="62"/>
      <c r="D9" s="62"/>
    </row>
    <row r="10" spans="1:4" ht="12.75" customHeight="1" x14ac:dyDescent="0.2">
      <c r="A10" s="77" t="s">
        <v>21</v>
      </c>
      <c r="B10" s="78"/>
      <c r="C10" s="62"/>
      <c r="D10" s="62"/>
    </row>
    <row r="11" spans="1:4" x14ac:dyDescent="0.2">
      <c r="A11" s="11"/>
      <c r="B11" s="62"/>
      <c r="C11" s="62"/>
      <c r="D11" s="62"/>
    </row>
    <row r="12" spans="1:4" x14ac:dyDescent="0.2">
      <c r="A12" s="11"/>
      <c r="B12" s="62"/>
      <c r="C12" s="62"/>
      <c r="D12" s="62"/>
    </row>
    <row r="13" spans="1:4" hidden="1" x14ac:dyDescent="0.2">
      <c r="A13" s="11"/>
      <c r="B13" s="62"/>
      <c r="C13" s="62"/>
      <c r="D13" s="62"/>
    </row>
    <row r="14" spans="1:4" ht="19.5" customHeight="1" x14ac:dyDescent="0.2">
      <c r="A14" s="61" t="s">
        <v>4</v>
      </c>
      <c r="B14" s="66">
        <f>SUM(B9:B13)</f>
        <v>0</v>
      </c>
      <c r="C14" s="62"/>
      <c r="D14" s="62"/>
    </row>
    <row r="15" spans="1:4" s="4" customFormat="1" ht="19.5" customHeight="1" x14ac:dyDescent="0.2">
      <c r="A15" s="132" t="s">
        <v>13</v>
      </c>
      <c r="B15" s="133"/>
      <c r="C15" s="133"/>
      <c r="D15" s="6"/>
    </row>
    <row r="16" spans="1:4" s="33" customFormat="1" ht="37.5" customHeight="1" x14ac:dyDescent="0.2">
      <c r="A16" s="31" t="s">
        <v>20</v>
      </c>
      <c r="B16" s="32" t="s">
        <v>98</v>
      </c>
      <c r="C16" s="32" t="s">
        <v>34</v>
      </c>
      <c r="D16" s="32" t="s">
        <v>96</v>
      </c>
    </row>
    <row r="17" spans="1:5" s="33" customFormat="1" ht="27.75" customHeight="1" x14ac:dyDescent="0.2">
      <c r="A17" s="91">
        <v>42598</v>
      </c>
      <c r="B17" s="92">
        <v>330.31</v>
      </c>
      <c r="C17" s="93" t="s">
        <v>90</v>
      </c>
      <c r="D17" s="93" t="s">
        <v>77</v>
      </c>
      <c r="E17" s="88"/>
    </row>
    <row r="18" spans="1:5" s="33" customFormat="1" ht="12" customHeight="1" x14ac:dyDescent="0.2">
      <c r="A18" s="91">
        <v>42598</v>
      </c>
      <c r="B18" s="92">
        <v>39.799999999999997</v>
      </c>
      <c r="C18" s="93" t="s">
        <v>78</v>
      </c>
      <c r="D18" s="93" t="s">
        <v>79</v>
      </c>
      <c r="E18" s="88"/>
    </row>
    <row r="19" spans="1:5" s="33" customFormat="1" ht="12" customHeight="1" x14ac:dyDescent="0.2">
      <c r="A19" s="91">
        <v>42598</v>
      </c>
      <c r="B19" s="92">
        <v>71.900000000000006</v>
      </c>
      <c r="C19" s="93" t="s">
        <v>78</v>
      </c>
      <c r="D19" s="93" t="s">
        <v>80</v>
      </c>
      <c r="E19" s="88"/>
    </row>
    <row r="20" spans="1:5" s="33" customFormat="1" ht="12" customHeight="1" x14ac:dyDescent="0.2">
      <c r="A20" s="91">
        <v>42598</v>
      </c>
      <c r="B20" s="92">
        <v>81.39</v>
      </c>
      <c r="C20" s="93" t="s">
        <v>78</v>
      </c>
      <c r="D20" s="93" t="s">
        <v>81</v>
      </c>
    </row>
    <row r="21" spans="1:5" s="33" customFormat="1" ht="12" customHeight="1" x14ac:dyDescent="0.2">
      <c r="A21" s="91">
        <v>42598</v>
      </c>
      <c r="B21" s="92">
        <v>47.3</v>
      </c>
      <c r="C21" s="93" t="s">
        <v>78</v>
      </c>
      <c r="D21" s="93" t="s">
        <v>82</v>
      </c>
    </row>
    <row r="22" spans="1:5" s="33" customFormat="1" ht="12" customHeight="1" x14ac:dyDescent="0.2">
      <c r="A22" s="94"/>
      <c r="B22" s="95"/>
      <c r="C22" s="96"/>
      <c r="D22" s="96"/>
    </row>
    <row r="23" spans="1:5" s="33" customFormat="1" ht="25.5" x14ac:dyDescent="0.2">
      <c r="A23" s="97">
        <v>42600</v>
      </c>
      <c r="B23" s="98">
        <v>357</v>
      </c>
      <c r="C23" s="93" t="s">
        <v>83</v>
      </c>
      <c r="D23" s="93" t="s">
        <v>94</v>
      </c>
    </row>
    <row r="24" spans="1:5" s="33" customFormat="1" ht="12" customHeight="1" x14ac:dyDescent="0.2">
      <c r="A24" s="97">
        <v>42600</v>
      </c>
      <c r="B24" s="98">
        <v>39.799999999999997</v>
      </c>
      <c r="C24" s="93" t="s">
        <v>78</v>
      </c>
      <c r="D24" s="93" t="s">
        <v>79</v>
      </c>
    </row>
    <row r="25" spans="1:5" s="33" customFormat="1" ht="12" customHeight="1" x14ac:dyDescent="0.2">
      <c r="A25" s="97">
        <v>42600</v>
      </c>
      <c r="B25" s="98">
        <v>20</v>
      </c>
      <c r="C25" s="93" t="s">
        <v>78</v>
      </c>
      <c r="D25" s="93" t="s">
        <v>84</v>
      </c>
    </row>
    <row r="26" spans="1:5" s="33" customFormat="1" ht="12" customHeight="1" x14ac:dyDescent="0.2">
      <c r="A26" s="97">
        <v>42601</v>
      </c>
      <c r="B26" s="98">
        <v>20</v>
      </c>
      <c r="C26" s="93" t="s">
        <v>78</v>
      </c>
      <c r="D26" s="93" t="s">
        <v>85</v>
      </c>
    </row>
    <row r="27" spans="1:5" s="33" customFormat="1" ht="12" customHeight="1" x14ac:dyDescent="0.2">
      <c r="A27" s="97">
        <v>42601</v>
      </c>
      <c r="B27" s="98">
        <v>43.1</v>
      </c>
      <c r="C27" s="93" t="s">
        <v>78</v>
      </c>
      <c r="D27" s="93" t="s">
        <v>82</v>
      </c>
    </row>
    <row r="28" spans="1:5" s="33" customFormat="1" ht="12" customHeight="1" x14ac:dyDescent="0.2">
      <c r="A28" s="94"/>
      <c r="B28" s="95"/>
      <c r="C28" s="96"/>
      <c r="D28" s="96"/>
    </row>
    <row r="29" spans="1:5" s="33" customFormat="1" ht="25.5" x14ac:dyDescent="0.2">
      <c r="A29" s="97">
        <v>42607</v>
      </c>
      <c r="B29" s="98">
        <v>414.1</v>
      </c>
      <c r="C29" s="93" t="s">
        <v>91</v>
      </c>
      <c r="D29" s="93" t="s">
        <v>87</v>
      </c>
    </row>
    <row r="30" spans="1:5" s="33" customFormat="1" ht="12" customHeight="1" x14ac:dyDescent="0.2">
      <c r="A30" s="97">
        <v>42607</v>
      </c>
      <c r="B30" s="98">
        <v>40.5</v>
      </c>
      <c r="C30" s="93" t="s">
        <v>78</v>
      </c>
      <c r="D30" s="93" t="s">
        <v>79</v>
      </c>
    </row>
    <row r="31" spans="1:5" s="33" customFormat="1" ht="12" customHeight="1" x14ac:dyDescent="0.2">
      <c r="A31" s="97">
        <v>42607</v>
      </c>
      <c r="B31" s="98">
        <v>66.599999999999994</v>
      </c>
      <c r="C31" s="93" t="s">
        <v>78</v>
      </c>
      <c r="D31" s="93" t="s">
        <v>86</v>
      </c>
    </row>
    <row r="32" spans="1:5" s="33" customFormat="1" ht="12" customHeight="1" x14ac:dyDescent="0.2">
      <c r="A32" s="97">
        <v>42607</v>
      </c>
      <c r="B32" s="98">
        <v>75.8</v>
      </c>
      <c r="C32" s="93" t="s">
        <v>78</v>
      </c>
      <c r="D32" s="93" t="s">
        <v>81</v>
      </c>
    </row>
    <row r="33" spans="1:4" s="33" customFormat="1" ht="12" customHeight="1" x14ac:dyDescent="0.2">
      <c r="A33" s="94"/>
      <c r="B33" s="95"/>
      <c r="C33" s="96"/>
      <c r="D33" s="96"/>
    </row>
    <row r="34" spans="1:4" s="33" customFormat="1" ht="25.5" x14ac:dyDescent="0.2">
      <c r="A34" s="97">
        <v>42627</v>
      </c>
      <c r="B34" s="98">
        <v>425.94</v>
      </c>
      <c r="C34" s="93" t="s">
        <v>92</v>
      </c>
      <c r="D34" s="93" t="s">
        <v>87</v>
      </c>
    </row>
    <row r="35" spans="1:4" s="33" customFormat="1" ht="12" customHeight="1" x14ac:dyDescent="0.2">
      <c r="A35" s="97">
        <v>42627</v>
      </c>
      <c r="B35" s="98">
        <v>43.8</v>
      </c>
      <c r="C35" s="93" t="s">
        <v>78</v>
      </c>
      <c r="D35" s="93" t="s">
        <v>79</v>
      </c>
    </row>
    <row r="36" spans="1:4" s="33" customFormat="1" ht="12" customHeight="1" x14ac:dyDescent="0.2">
      <c r="A36" s="97">
        <v>42627</v>
      </c>
      <c r="B36" s="98">
        <v>75</v>
      </c>
      <c r="C36" s="93" t="s">
        <v>78</v>
      </c>
      <c r="D36" s="93" t="s">
        <v>86</v>
      </c>
    </row>
    <row r="37" spans="1:4" s="33" customFormat="1" ht="12" customHeight="1" x14ac:dyDescent="0.2">
      <c r="A37" s="97">
        <v>42627</v>
      </c>
      <c r="B37" s="98">
        <v>75</v>
      </c>
      <c r="C37" s="93" t="s">
        <v>78</v>
      </c>
      <c r="D37" s="93" t="s">
        <v>81</v>
      </c>
    </row>
    <row r="38" spans="1:4" s="33" customFormat="1" ht="12" customHeight="1" x14ac:dyDescent="0.2">
      <c r="A38" s="97">
        <v>42627</v>
      </c>
      <c r="B38" s="98">
        <v>49.8</v>
      </c>
      <c r="C38" s="93" t="s">
        <v>78</v>
      </c>
      <c r="D38" s="93" t="s">
        <v>82</v>
      </c>
    </row>
    <row r="39" spans="1:4" s="33" customFormat="1" ht="12" customHeight="1" x14ac:dyDescent="0.2">
      <c r="A39" s="94"/>
      <c r="B39" s="95"/>
      <c r="C39" s="96"/>
      <c r="D39" s="96"/>
    </row>
    <row r="40" spans="1:4" s="33" customFormat="1" x14ac:dyDescent="0.2">
      <c r="A40" s="97">
        <v>42663</v>
      </c>
      <c r="B40" s="98">
        <v>327.84</v>
      </c>
      <c r="C40" s="93" t="s">
        <v>93</v>
      </c>
      <c r="D40" s="93" t="s">
        <v>88</v>
      </c>
    </row>
    <row r="41" spans="1:4" s="33" customFormat="1" ht="12" customHeight="1" x14ac:dyDescent="0.2">
      <c r="A41" s="97">
        <v>42663</v>
      </c>
      <c r="B41" s="98">
        <v>41.7</v>
      </c>
      <c r="C41" s="93" t="s">
        <v>78</v>
      </c>
      <c r="D41" s="93" t="s">
        <v>79</v>
      </c>
    </row>
    <row r="42" spans="1:4" s="33" customFormat="1" ht="12" customHeight="1" x14ac:dyDescent="0.2">
      <c r="A42" s="97">
        <v>42663</v>
      </c>
      <c r="B42" s="98">
        <v>78</v>
      </c>
      <c r="C42" s="93" t="s">
        <v>78</v>
      </c>
      <c r="D42" s="93" t="s">
        <v>86</v>
      </c>
    </row>
    <row r="43" spans="1:4" s="33" customFormat="1" ht="12" customHeight="1" x14ac:dyDescent="0.2">
      <c r="A43" s="97">
        <v>42663</v>
      </c>
      <c r="B43" s="98">
        <v>71.599999999999994</v>
      </c>
      <c r="C43" s="93" t="s">
        <v>78</v>
      </c>
      <c r="D43" s="93" t="s">
        <v>81</v>
      </c>
    </row>
    <row r="44" spans="1:4" s="33" customFormat="1" ht="12" customHeight="1" x14ac:dyDescent="0.2">
      <c r="A44" s="97">
        <v>42663</v>
      </c>
      <c r="B44" s="98">
        <v>44.7</v>
      </c>
      <c r="C44" s="93" t="s">
        <v>78</v>
      </c>
      <c r="D44" s="93" t="s">
        <v>82</v>
      </c>
    </row>
    <row r="45" spans="1:4" s="33" customFormat="1" ht="12" customHeight="1" x14ac:dyDescent="0.2">
      <c r="A45" s="94"/>
      <c r="B45" s="95"/>
      <c r="C45" s="96"/>
      <c r="D45" s="96"/>
    </row>
    <row r="46" spans="1:4" s="33" customFormat="1" ht="12" customHeight="1" x14ac:dyDescent="0.2">
      <c r="A46" s="97">
        <v>42668</v>
      </c>
      <c r="B46" s="98">
        <v>394.3</v>
      </c>
      <c r="C46" s="93" t="s">
        <v>93</v>
      </c>
      <c r="D46" s="93" t="s">
        <v>88</v>
      </c>
    </row>
    <row r="47" spans="1:4" s="33" customFormat="1" ht="12" customHeight="1" x14ac:dyDescent="0.2">
      <c r="A47" s="97">
        <v>42668</v>
      </c>
      <c r="B47" s="98">
        <v>39.6</v>
      </c>
      <c r="C47" s="93" t="s">
        <v>78</v>
      </c>
      <c r="D47" s="93" t="s">
        <v>79</v>
      </c>
    </row>
    <row r="48" spans="1:4" s="33" customFormat="1" ht="12" customHeight="1" x14ac:dyDescent="0.2">
      <c r="A48" s="97">
        <v>42668</v>
      </c>
      <c r="B48" s="98">
        <v>68</v>
      </c>
      <c r="C48" s="93" t="s">
        <v>78</v>
      </c>
      <c r="D48" s="93" t="s">
        <v>86</v>
      </c>
    </row>
    <row r="49" spans="1:4" s="33" customFormat="1" ht="12" customHeight="1" x14ac:dyDescent="0.2">
      <c r="A49" s="97">
        <v>42668</v>
      </c>
      <c r="B49" s="98">
        <v>69</v>
      </c>
      <c r="C49" s="93" t="s">
        <v>78</v>
      </c>
      <c r="D49" s="93" t="s">
        <v>81</v>
      </c>
    </row>
    <row r="50" spans="1:4" s="33" customFormat="1" ht="12" customHeight="1" x14ac:dyDescent="0.2">
      <c r="A50" s="97">
        <v>42668</v>
      </c>
      <c r="B50" s="98">
        <v>45.1</v>
      </c>
      <c r="C50" s="93" t="s">
        <v>78</v>
      </c>
      <c r="D50" s="93" t="s">
        <v>82</v>
      </c>
    </row>
    <row r="51" spans="1:4" s="33" customFormat="1" ht="12" customHeight="1" x14ac:dyDescent="0.2">
      <c r="A51" s="94"/>
      <c r="B51" s="95"/>
      <c r="C51" s="96"/>
      <c r="D51" s="96"/>
    </row>
    <row r="52" spans="1:4" s="33" customFormat="1" ht="12" customHeight="1" x14ac:dyDescent="0.2">
      <c r="A52" s="97">
        <v>42720</v>
      </c>
      <c r="B52" s="98">
        <v>318.14999999999998</v>
      </c>
      <c r="C52" s="93" t="s">
        <v>93</v>
      </c>
      <c r="D52" s="93" t="s">
        <v>88</v>
      </c>
    </row>
    <row r="53" spans="1:4" s="33" customFormat="1" ht="12" customHeight="1" x14ac:dyDescent="0.2">
      <c r="A53" s="97">
        <v>42720</v>
      </c>
      <c r="B53" s="98">
        <v>44</v>
      </c>
      <c r="C53" s="93" t="s">
        <v>78</v>
      </c>
      <c r="D53" s="93" t="s">
        <v>79</v>
      </c>
    </row>
    <row r="54" spans="1:4" s="33" customFormat="1" ht="12" customHeight="1" x14ac:dyDescent="0.2">
      <c r="A54" s="97">
        <v>42720</v>
      </c>
      <c r="B54" s="98">
        <v>61.2</v>
      </c>
      <c r="C54" s="93" t="s">
        <v>78</v>
      </c>
      <c r="D54" s="93" t="s">
        <v>86</v>
      </c>
    </row>
    <row r="55" spans="1:4" s="33" customFormat="1" ht="12" customHeight="1" x14ac:dyDescent="0.2">
      <c r="A55" s="97">
        <v>42720</v>
      </c>
      <c r="B55" s="98">
        <v>81</v>
      </c>
      <c r="C55" s="93" t="s">
        <v>78</v>
      </c>
      <c r="D55" s="93" t="s">
        <v>81</v>
      </c>
    </row>
    <row r="56" spans="1:4" s="33" customFormat="1" ht="12" customHeight="1" x14ac:dyDescent="0.2">
      <c r="A56" s="97">
        <v>42720</v>
      </c>
      <c r="B56" s="98">
        <v>34.4</v>
      </c>
      <c r="C56" s="93" t="s">
        <v>78</v>
      </c>
      <c r="D56" s="93" t="s">
        <v>82</v>
      </c>
    </row>
    <row r="57" spans="1:4" s="33" customFormat="1" ht="12" customHeight="1" x14ac:dyDescent="0.2">
      <c r="A57" s="97"/>
      <c r="B57" s="98"/>
      <c r="C57" s="93"/>
      <c r="D57" s="93"/>
    </row>
    <row r="58" spans="1:4" s="33" customFormat="1" ht="12" customHeight="1" x14ac:dyDescent="0.2">
      <c r="A58" s="99">
        <v>42810</v>
      </c>
      <c r="B58" s="100">
        <v>524.87</v>
      </c>
      <c r="C58" s="101" t="s">
        <v>93</v>
      </c>
      <c r="D58" s="101" t="s">
        <v>77</v>
      </c>
    </row>
    <row r="59" spans="1:4" s="33" customFormat="1" ht="12" customHeight="1" x14ac:dyDescent="0.2">
      <c r="A59" s="97">
        <v>42810</v>
      </c>
      <c r="B59" s="98">
        <v>64.400000000000006</v>
      </c>
      <c r="C59" s="93" t="s">
        <v>78</v>
      </c>
      <c r="D59" s="93" t="s">
        <v>86</v>
      </c>
    </row>
    <row r="60" spans="1:4" s="33" customFormat="1" ht="12" customHeight="1" x14ac:dyDescent="0.2">
      <c r="A60" s="97">
        <v>42810</v>
      </c>
      <c r="B60" s="98">
        <v>81.8</v>
      </c>
      <c r="C60" s="93" t="s">
        <v>78</v>
      </c>
      <c r="D60" s="93" t="s">
        <v>81</v>
      </c>
    </row>
    <row r="61" spans="1:4" s="33" customFormat="1" ht="12" customHeight="1" x14ac:dyDescent="0.2">
      <c r="A61" s="97">
        <v>42810</v>
      </c>
      <c r="B61" s="98">
        <v>40.9</v>
      </c>
      <c r="C61" s="93" t="s">
        <v>78</v>
      </c>
      <c r="D61" s="93" t="s">
        <v>82</v>
      </c>
    </row>
    <row r="62" spans="1:4" s="33" customFormat="1" ht="12" customHeight="1" x14ac:dyDescent="0.2">
      <c r="A62" s="102"/>
      <c r="B62" s="103"/>
      <c r="C62" s="96"/>
      <c r="D62" s="103"/>
    </row>
    <row r="63" spans="1:4" s="33" customFormat="1" ht="12" customHeight="1" x14ac:dyDescent="0.2">
      <c r="A63" s="97">
        <v>42830</v>
      </c>
      <c r="B63" s="98">
        <v>288</v>
      </c>
      <c r="C63" s="93" t="s">
        <v>93</v>
      </c>
      <c r="D63" s="101" t="s">
        <v>89</v>
      </c>
    </row>
    <row r="64" spans="1:4" s="33" customFormat="1" ht="12" customHeight="1" x14ac:dyDescent="0.2">
      <c r="A64" s="97">
        <v>42830</v>
      </c>
      <c r="B64" s="98">
        <v>45.5</v>
      </c>
      <c r="C64" s="93" t="s">
        <v>78</v>
      </c>
      <c r="D64" s="93" t="s">
        <v>79</v>
      </c>
    </row>
    <row r="65" spans="1:4" s="33" customFormat="1" ht="12" customHeight="1" x14ac:dyDescent="0.2">
      <c r="A65" s="97">
        <v>42830</v>
      </c>
      <c r="B65" s="98">
        <v>114.79</v>
      </c>
      <c r="C65" s="93" t="s">
        <v>78</v>
      </c>
      <c r="D65" s="93" t="s">
        <v>81</v>
      </c>
    </row>
    <row r="66" spans="1:4" s="33" customFormat="1" ht="12" customHeight="1" x14ac:dyDescent="0.2">
      <c r="A66" s="97">
        <v>42830</v>
      </c>
      <c r="B66" s="98">
        <v>44.9</v>
      </c>
      <c r="C66" s="93" t="s">
        <v>78</v>
      </c>
      <c r="D66" s="93" t="s">
        <v>82</v>
      </c>
    </row>
    <row r="67" spans="1:4" s="33" customFormat="1" ht="12" customHeight="1" x14ac:dyDescent="0.2">
      <c r="A67" s="104"/>
      <c r="B67" s="105"/>
      <c r="C67" s="106"/>
      <c r="D67" s="106"/>
    </row>
    <row r="68" spans="1:4" x14ac:dyDescent="0.2">
      <c r="A68" s="11"/>
      <c r="B68" s="62"/>
      <c r="C68" s="62"/>
      <c r="D68" s="62"/>
    </row>
    <row r="69" spans="1:4" hidden="1" x14ac:dyDescent="0.2">
      <c r="A69" s="11"/>
      <c r="B69" s="62"/>
      <c r="C69" s="62"/>
      <c r="D69" s="62"/>
    </row>
    <row r="70" spans="1:4" ht="19.5" customHeight="1" x14ac:dyDescent="0.2">
      <c r="A70" s="61" t="s">
        <v>4</v>
      </c>
      <c r="B70" s="67">
        <f>SUM(B17:B69)</f>
        <v>5240.8899999999985</v>
      </c>
      <c r="C70" s="62"/>
      <c r="D70" s="62"/>
    </row>
    <row r="71" spans="1:4" ht="19.5" customHeight="1" x14ac:dyDescent="0.2">
      <c r="A71" s="134" t="s">
        <v>12</v>
      </c>
      <c r="B71" s="135"/>
      <c r="C71" s="135"/>
      <c r="D71" s="36"/>
    </row>
    <row r="72" spans="1:4" s="34" customFormat="1" ht="25.5" customHeight="1" x14ac:dyDescent="0.2">
      <c r="A72" s="31" t="s">
        <v>0</v>
      </c>
      <c r="B72" s="32" t="s">
        <v>99</v>
      </c>
      <c r="C72" s="32" t="s">
        <v>34</v>
      </c>
      <c r="D72" s="32" t="s">
        <v>96</v>
      </c>
    </row>
    <row r="73" spans="1:4" ht="12.75" customHeight="1" x14ac:dyDescent="0.2">
      <c r="A73" s="11"/>
      <c r="B73" s="62"/>
      <c r="C73" s="62"/>
      <c r="D73" s="62"/>
    </row>
    <row r="74" spans="1:4" ht="12.75" customHeight="1" x14ac:dyDescent="0.2">
      <c r="A74" s="71"/>
      <c r="B74" s="62"/>
      <c r="C74" s="62"/>
      <c r="D74" s="62"/>
    </row>
    <row r="75" spans="1:4" ht="12.75" customHeight="1" x14ac:dyDescent="0.2">
      <c r="A75" s="11"/>
      <c r="B75" s="62"/>
      <c r="C75" s="62"/>
      <c r="D75" s="62"/>
    </row>
    <row r="76" spans="1:4" ht="12.75" customHeight="1" x14ac:dyDescent="0.2">
      <c r="A76" s="11"/>
      <c r="B76" s="62"/>
      <c r="C76" s="62"/>
      <c r="D76" s="62"/>
    </row>
    <row r="77" spans="1:4" ht="12.75" hidden="1" customHeight="1" x14ac:dyDescent="0.2">
      <c r="A77" s="11"/>
      <c r="B77" s="62"/>
      <c r="C77" s="62"/>
      <c r="D77" s="62"/>
    </row>
    <row r="78" spans="1:4" ht="19.5" customHeight="1" x14ac:dyDescent="0.2">
      <c r="A78" s="61" t="s">
        <v>4</v>
      </c>
      <c r="B78" s="67">
        <f>SUM(B73:B77)</f>
        <v>0</v>
      </c>
      <c r="C78" s="62"/>
      <c r="D78" s="62"/>
    </row>
    <row r="79" spans="1:4" s="8" customFormat="1" ht="34.5" customHeight="1" x14ac:dyDescent="0.2">
      <c r="A79" s="35" t="s">
        <v>6</v>
      </c>
      <c r="B79" s="68">
        <f>B14+B70+B78</f>
        <v>5240.8899999999985</v>
      </c>
      <c r="C79" s="9"/>
      <c r="D79" s="9"/>
    </row>
    <row r="80" spans="1:4" s="62" customFormat="1" x14ac:dyDescent="0.2">
      <c r="B80" s="59"/>
      <c r="C80" s="60"/>
      <c r="D80" s="60"/>
    </row>
    <row r="81" spans="1:4" s="64" customFormat="1" x14ac:dyDescent="0.2">
      <c r="A81" s="38"/>
      <c r="B81" s="3"/>
    </row>
    <row r="82" spans="1:4" s="64" customFormat="1" ht="12.6" customHeight="1" x14ac:dyDescent="0.2">
      <c r="A82" s="122"/>
      <c r="B82" s="122"/>
      <c r="C82" s="122"/>
    </row>
    <row r="83" spans="1:4" s="62" customFormat="1" ht="12.95" customHeight="1" x14ac:dyDescent="0.2">
      <c r="A83" s="123"/>
      <c r="B83" s="123"/>
      <c r="C83" s="123"/>
    </row>
    <row r="84" spans="1:4" x14ac:dyDescent="0.2">
      <c r="A84" s="55"/>
      <c r="B84" s="56"/>
      <c r="C84" s="62"/>
      <c r="D84" s="62"/>
    </row>
    <row r="85" spans="1:4" x14ac:dyDescent="0.2">
      <c r="A85" s="76"/>
      <c r="B85" s="56"/>
      <c r="C85" s="83"/>
      <c r="D85" s="83"/>
    </row>
    <row r="86" spans="1:4" x14ac:dyDescent="0.2">
      <c r="A86" s="76"/>
      <c r="B86" s="56"/>
      <c r="C86" s="72"/>
      <c r="D86" s="72"/>
    </row>
    <row r="87" spans="1:4" x14ac:dyDescent="0.2">
      <c r="A87" s="120"/>
      <c r="B87" s="120"/>
      <c r="C87" s="120"/>
      <c r="D87" s="120"/>
    </row>
    <row r="88" spans="1:4" x14ac:dyDescent="0.2">
      <c r="A88" s="30"/>
      <c r="B88" s="62"/>
      <c r="C88" s="62"/>
      <c r="D88" s="62"/>
    </row>
    <row r="89" spans="1:4" x14ac:dyDescent="0.2">
      <c r="A89" s="30"/>
      <c r="B89" s="62"/>
      <c r="C89" s="62"/>
      <c r="D89" s="62"/>
    </row>
    <row r="90" spans="1:4" x14ac:dyDescent="0.2">
      <c r="A90" s="30"/>
      <c r="B90" s="62"/>
      <c r="C90" s="62"/>
      <c r="D90" s="62"/>
    </row>
    <row r="91" spans="1:4" x14ac:dyDescent="0.2">
      <c r="A91" s="30"/>
      <c r="B91" s="62"/>
      <c r="C91" s="62"/>
      <c r="D91" s="62"/>
    </row>
    <row r="92" spans="1:4" x14ac:dyDescent="0.2">
      <c r="A92" s="30"/>
      <c r="B92" s="62"/>
      <c r="C92" s="62"/>
      <c r="D92" s="62"/>
    </row>
    <row r="93" spans="1:4" x14ac:dyDescent="0.2">
      <c r="A93" s="30"/>
      <c r="B93" s="62"/>
      <c r="C93" s="62"/>
      <c r="D93" s="62"/>
    </row>
    <row r="94" spans="1:4" x14ac:dyDescent="0.2">
      <c r="A94" s="30"/>
      <c r="B94" s="62"/>
      <c r="C94" s="62"/>
      <c r="D94" s="62"/>
    </row>
    <row r="95" spans="1:4" x14ac:dyDescent="0.2">
      <c r="A95" s="30"/>
      <c r="B95" s="62"/>
      <c r="C95" s="62"/>
      <c r="D95" s="62"/>
    </row>
    <row r="96" spans="1:4" x14ac:dyDescent="0.2">
      <c r="A96" s="30"/>
      <c r="B96" s="62"/>
      <c r="C96" s="62"/>
      <c r="D96" s="62"/>
    </row>
    <row r="97" spans="1:4" x14ac:dyDescent="0.2">
      <c r="A97" s="30"/>
      <c r="B97" s="62"/>
      <c r="C97" s="62"/>
      <c r="D97" s="62"/>
    </row>
    <row r="98" spans="1:4" x14ac:dyDescent="0.2">
      <c r="A98" s="30"/>
      <c r="B98" s="62"/>
      <c r="C98" s="62"/>
      <c r="D98" s="62"/>
    </row>
  </sheetData>
  <mergeCells count="12">
    <mergeCell ref="A87:D87"/>
    <mergeCell ref="A1:D1"/>
    <mergeCell ref="A82:C82"/>
    <mergeCell ref="A83:C83"/>
    <mergeCell ref="A7:D7"/>
    <mergeCell ref="B2:D2"/>
    <mergeCell ref="B3:D3"/>
    <mergeCell ref="B4:D4"/>
    <mergeCell ref="A5:D5"/>
    <mergeCell ref="A6:D6"/>
    <mergeCell ref="A15:C15"/>
    <mergeCell ref="A71:C71"/>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A20" sqref="A20"/>
    </sheetView>
  </sheetViews>
  <sheetFormatPr defaultColWidth="9.140625" defaultRowHeight="12.75" x14ac:dyDescent="0.2"/>
  <cols>
    <col min="1" max="2" width="23.5703125" style="15" customWidth="1"/>
    <col min="3" max="6" width="27.5703125" style="15" customWidth="1"/>
    <col min="7" max="16384" width="9.140625" style="16"/>
  </cols>
  <sheetData>
    <row r="1" spans="1:7" ht="36" customHeight="1" x14ac:dyDescent="0.2">
      <c r="A1" s="139" t="s">
        <v>19</v>
      </c>
      <c r="B1" s="139"/>
      <c r="C1" s="139"/>
      <c r="D1" s="139"/>
      <c r="E1" s="139"/>
      <c r="F1" s="139"/>
    </row>
    <row r="2" spans="1:7" ht="36" customHeight="1" x14ac:dyDescent="0.2">
      <c r="A2" s="40" t="s">
        <v>7</v>
      </c>
      <c r="B2" s="126" t="str">
        <f>Travel!B2</f>
        <v>Commerce Commission</v>
      </c>
      <c r="C2" s="126"/>
      <c r="D2" s="126"/>
      <c r="E2" s="126"/>
      <c r="F2" s="126"/>
      <c r="G2" s="41"/>
    </row>
    <row r="3" spans="1:7" ht="36" customHeight="1" x14ac:dyDescent="0.2">
      <c r="A3" s="40" t="s">
        <v>8</v>
      </c>
      <c r="B3" s="127" t="str">
        <f>Travel!B3</f>
        <v>Brent Alderton</v>
      </c>
      <c r="C3" s="127"/>
      <c r="D3" s="127"/>
      <c r="E3" s="127"/>
      <c r="F3" s="127"/>
      <c r="G3" s="42"/>
    </row>
    <row r="4" spans="1:7" ht="36" customHeight="1" x14ac:dyDescent="0.2">
      <c r="A4" s="40" t="s">
        <v>3</v>
      </c>
      <c r="B4" s="127" t="str">
        <f>Travel!B4</f>
        <v>1 July 2016 to 30 June 2017</v>
      </c>
      <c r="C4" s="127"/>
      <c r="D4" s="127"/>
      <c r="E4" s="127"/>
      <c r="F4" s="127"/>
      <c r="G4" s="42"/>
    </row>
    <row r="5" spans="1:7" s="14" customFormat="1" ht="35.25" customHeight="1" x14ac:dyDescent="0.25">
      <c r="A5" s="143" t="s">
        <v>30</v>
      </c>
      <c r="B5" s="144"/>
      <c r="C5" s="145"/>
      <c r="D5" s="145"/>
      <c r="E5" s="145"/>
      <c r="F5" s="146"/>
    </row>
    <row r="6" spans="1:7" s="14" customFormat="1" ht="35.25" customHeight="1" x14ac:dyDescent="0.25">
      <c r="A6" s="140" t="s">
        <v>35</v>
      </c>
      <c r="B6" s="141"/>
      <c r="C6" s="141"/>
      <c r="D6" s="141"/>
      <c r="E6" s="141"/>
      <c r="F6" s="142"/>
    </row>
    <row r="7" spans="1:7" s="3" customFormat="1" ht="30.95" customHeight="1" x14ac:dyDescent="0.25">
      <c r="A7" s="137" t="s">
        <v>16</v>
      </c>
      <c r="B7" s="138"/>
      <c r="C7" s="5"/>
      <c r="D7" s="5"/>
      <c r="E7" s="5"/>
      <c r="F7" s="20"/>
    </row>
    <row r="8" spans="1:7" ht="25.5" x14ac:dyDescent="0.2">
      <c r="A8" s="21" t="s">
        <v>0</v>
      </c>
      <c r="B8" s="32" t="s">
        <v>99</v>
      </c>
      <c r="C8" s="2" t="s">
        <v>34</v>
      </c>
      <c r="D8" s="2" t="s">
        <v>96</v>
      </c>
      <c r="E8" s="2" t="s">
        <v>100</v>
      </c>
      <c r="F8" s="10" t="s">
        <v>1</v>
      </c>
    </row>
    <row r="9" spans="1:7" x14ac:dyDescent="0.2">
      <c r="A9" s="18"/>
      <c r="F9" s="19"/>
    </row>
    <row r="10" spans="1:7" x14ac:dyDescent="0.2">
      <c r="A10" s="18"/>
      <c r="F10" s="19"/>
    </row>
    <row r="11" spans="1:7" x14ac:dyDescent="0.2">
      <c r="A11" s="18"/>
      <c r="F11" s="19"/>
    </row>
    <row r="12" spans="1:7" ht="11.25" customHeight="1" x14ac:dyDescent="0.2">
      <c r="A12" s="18"/>
      <c r="F12" s="19"/>
    </row>
    <row r="13" spans="1:7" hidden="1" x14ac:dyDescent="0.2">
      <c r="A13" s="18"/>
      <c r="F13" s="19"/>
    </row>
    <row r="14" spans="1:7" s="17" customFormat="1" ht="25.5" hidden="1" customHeight="1" x14ac:dyDescent="0.2">
      <c r="A14" s="18"/>
      <c r="B14" s="15"/>
      <c r="C14" s="15"/>
      <c r="D14" s="15"/>
      <c r="E14" s="15"/>
      <c r="F14" s="19"/>
    </row>
    <row r="15" spans="1:7" ht="24.95" customHeight="1" x14ac:dyDescent="0.2">
      <c r="A15" s="63" t="s">
        <v>17</v>
      </c>
      <c r="B15" s="69">
        <f>SUM(B9:B14)</f>
        <v>0</v>
      </c>
      <c r="C15" s="22"/>
      <c r="D15" s="23"/>
      <c r="E15" s="23"/>
      <c r="F15" s="24"/>
    </row>
    <row r="16" spans="1:7" x14ac:dyDescent="0.2">
      <c r="A16" s="80"/>
      <c r="B16" s="81"/>
      <c r="C16" s="81"/>
      <c r="D16" s="81"/>
      <c r="E16" s="81"/>
      <c r="F16" s="81"/>
    </row>
    <row r="17" spans="1:6" x14ac:dyDescent="0.2">
      <c r="A17" s="38"/>
      <c r="B17" s="3"/>
      <c r="C17" s="89"/>
      <c r="D17" s="88"/>
      <c r="E17" s="88"/>
      <c r="F17" s="88"/>
    </row>
    <row r="18" spans="1:6" x14ac:dyDescent="0.2">
      <c r="A18" s="147"/>
      <c r="B18" s="147"/>
      <c r="C18" s="147"/>
      <c r="D18" s="147"/>
      <c r="E18" s="147"/>
      <c r="F18" s="147"/>
    </row>
    <row r="19" spans="1:6" x14ac:dyDescent="0.2">
      <c r="A19" s="122"/>
      <c r="B19" s="122"/>
      <c r="C19" s="122"/>
      <c r="D19" s="88"/>
      <c r="E19" s="88"/>
      <c r="F19" s="88"/>
    </row>
    <row r="20" spans="1:6" x14ac:dyDescent="0.2">
      <c r="A20" s="76"/>
      <c r="B20" s="56"/>
      <c r="C20" s="89"/>
      <c r="D20" s="88"/>
      <c r="E20" s="88"/>
      <c r="F20" s="88"/>
    </row>
    <row r="21" spans="1:6" x14ac:dyDescent="0.2">
      <c r="A21" s="76"/>
      <c r="B21" s="56"/>
      <c r="C21" s="89"/>
      <c r="D21" s="89"/>
      <c r="E21" s="89"/>
      <c r="F21" s="89"/>
    </row>
    <row r="22" spans="1:6" ht="12.75" customHeight="1" x14ac:dyDescent="0.2">
      <c r="A22" s="136"/>
      <c r="B22" s="136"/>
      <c r="C22" s="90"/>
      <c r="D22" s="90"/>
      <c r="E22" s="90"/>
      <c r="F22" s="90"/>
    </row>
    <row r="23" spans="1:6" x14ac:dyDescent="0.2">
      <c r="A23" s="65"/>
      <c r="B23" s="65"/>
      <c r="C23" s="65"/>
      <c r="D23" s="65"/>
      <c r="E23" s="65"/>
      <c r="F23" s="65"/>
    </row>
    <row r="24" spans="1:6" x14ac:dyDescent="0.2">
      <c r="A24" s="65"/>
      <c r="B24" s="65"/>
      <c r="C24" s="65"/>
      <c r="D24" s="65"/>
      <c r="E24" s="65"/>
      <c r="F24" s="65"/>
    </row>
    <row r="25" spans="1:6" x14ac:dyDescent="0.2">
      <c r="A25" s="65"/>
      <c r="B25" s="65"/>
      <c r="C25" s="65"/>
      <c r="D25" s="65"/>
      <c r="E25" s="65"/>
      <c r="F25" s="65"/>
    </row>
    <row r="26" spans="1:6" x14ac:dyDescent="0.2">
      <c r="A26" s="65"/>
      <c r="B26" s="65"/>
      <c r="C26" s="65"/>
      <c r="D26" s="65"/>
      <c r="E26" s="65"/>
      <c r="F26" s="65"/>
    </row>
    <row r="27" spans="1:6" x14ac:dyDescent="0.2">
      <c r="A27" s="65"/>
      <c r="B27" s="65"/>
      <c r="C27" s="65"/>
      <c r="D27" s="65"/>
      <c r="E27" s="65"/>
      <c r="F27" s="65"/>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opLeftCell="A4" zoomScaleNormal="100" workbookViewId="0">
      <selection activeCell="A6" sqref="A6:E6"/>
    </sheetView>
  </sheetViews>
  <sheetFormatPr defaultColWidth="9.140625" defaultRowHeight="12.75" x14ac:dyDescent="0.2"/>
  <cols>
    <col min="1" max="5" width="27.5703125" style="26" customWidth="1"/>
    <col min="6" max="16384" width="9.140625" style="29"/>
  </cols>
  <sheetData>
    <row r="1" spans="1:14" ht="36" customHeight="1" x14ac:dyDescent="0.2">
      <c r="A1" s="139" t="s">
        <v>19</v>
      </c>
      <c r="B1" s="139"/>
      <c r="C1" s="139"/>
      <c r="D1" s="139"/>
      <c r="E1" s="139"/>
      <c r="F1" s="70"/>
    </row>
    <row r="2" spans="1:14" ht="36" customHeight="1" x14ac:dyDescent="0.2">
      <c r="A2" s="40" t="s">
        <v>7</v>
      </c>
      <c r="B2" s="126" t="str">
        <f>Travel!B2</f>
        <v>Commerce Commission</v>
      </c>
      <c r="C2" s="126"/>
      <c r="D2" s="126"/>
      <c r="E2" s="126"/>
      <c r="F2" s="41"/>
      <c r="G2" s="41"/>
    </row>
    <row r="3" spans="1:14" ht="36" customHeight="1" x14ac:dyDescent="0.2">
      <c r="A3" s="40" t="s">
        <v>8</v>
      </c>
      <c r="B3" s="127" t="str">
        <f>Travel!B3</f>
        <v>Brent Alderton</v>
      </c>
      <c r="C3" s="127"/>
      <c r="D3" s="127"/>
      <c r="E3" s="127"/>
      <c r="F3" s="42"/>
      <c r="G3" s="42"/>
    </row>
    <row r="4" spans="1:14" ht="36" customHeight="1" x14ac:dyDescent="0.2">
      <c r="A4" s="40" t="s">
        <v>3</v>
      </c>
      <c r="B4" s="127" t="str">
        <f>Travel!B4</f>
        <v>1 July 2016 to 30 June 2017</v>
      </c>
      <c r="C4" s="127"/>
      <c r="D4" s="127"/>
      <c r="E4" s="127"/>
      <c r="F4" s="42"/>
      <c r="G4" s="42"/>
    </row>
    <row r="5" spans="1:14" ht="36" customHeight="1" x14ac:dyDescent="0.2">
      <c r="A5" s="151" t="s">
        <v>104</v>
      </c>
      <c r="B5" s="152"/>
      <c r="C5" s="152"/>
      <c r="D5" s="152"/>
      <c r="E5" s="153"/>
    </row>
    <row r="6" spans="1:14" ht="20.100000000000001" customHeight="1" x14ac:dyDescent="0.2">
      <c r="A6" s="149" t="s">
        <v>32</v>
      </c>
      <c r="B6" s="149"/>
      <c r="C6" s="149"/>
      <c r="D6" s="149"/>
      <c r="E6" s="150"/>
      <c r="F6" s="43"/>
      <c r="G6" s="43"/>
    </row>
    <row r="7" spans="1:14" ht="20.25" customHeight="1" x14ac:dyDescent="0.25">
      <c r="A7" s="25" t="s">
        <v>15</v>
      </c>
      <c r="B7" s="5"/>
      <c r="C7" s="5"/>
      <c r="D7" s="5"/>
      <c r="E7" s="20"/>
    </row>
    <row r="8" spans="1:14" ht="25.5" x14ac:dyDescent="0.2">
      <c r="A8" s="21" t="s">
        <v>0</v>
      </c>
      <c r="B8" s="2" t="s">
        <v>101</v>
      </c>
      <c r="C8" s="2" t="s">
        <v>102</v>
      </c>
      <c r="D8" s="2" t="s">
        <v>103</v>
      </c>
      <c r="E8" s="10" t="s">
        <v>36</v>
      </c>
    </row>
    <row r="9" spans="1:14" x14ac:dyDescent="0.2">
      <c r="A9" s="27"/>
      <c r="E9" s="28"/>
    </row>
    <row r="10" spans="1:14" x14ac:dyDescent="0.2">
      <c r="A10" s="37"/>
      <c r="B10" s="38"/>
      <c r="C10" s="38"/>
      <c r="D10" s="38"/>
      <c r="E10" s="39"/>
    </row>
    <row r="11" spans="1:14" x14ac:dyDescent="0.2">
      <c r="A11" s="27"/>
      <c r="E11" s="28"/>
      <c r="N11" s="44"/>
    </row>
    <row r="12" spans="1:14" x14ac:dyDescent="0.2">
      <c r="A12" s="27"/>
      <c r="E12" s="28"/>
    </row>
    <row r="13" spans="1:14" hidden="1" x14ac:dyDescent="0.2">
      <c r="A13" s="27"/>
      <c r="E13" s="28"/>
    </row>
    <row r="14" spans="1:14" ht="27.95" customHeight="1" x14ac:dyDescent="0.2">
      <c r="A14" s="63" t="s">
        <v>18</v>
      </c>
      <c r="B14" s="107" t="s">
        <v>14</v>
      </c>
      <c r="C14" s="108"/>
      <c r="D14" s="109">
        <f>SUM(D9:D13)</f>
        <v>0</v>
      </c>
      <c r="E14" s="110"/>
    </row>
    <row r="15" spans="1:14" x14ac:dyDescent="0.2">
      <c r="A15" s="88"/>
      <c r="B15" s="38"/>
      <c r="C15" s="88"/>
      <c r="D15" s="3"/>
      <c r="E15" s="88"/>
    </row>
    <row r="16" spans="1:14" x14ac:dyDescent="0.2">
      <c r="A16" s="38"/>
      <c r="B16" s="38"/>
      <c r="C16" s="38"/>
      <c r="D16" s="38"/>
      <c r="E16" s="38"/>
    </row>
    <row r="17" spans="1:6" x14ac:dyDescent="0.2">
      <c r="A17" s="122"/>
      <c r="B17" s="122"/>
      <c r="C17" s="122"/>
      <c r="D17" s="38"/>
      <c r="E17" s="38"/>
    </row>
    <row r="18" spans="1:6" x14ac:dyDescent="0.2">
      <c r="A18" s="148"/>
      <c r="B18" s="148"/>
      <c r="C18" s="148"/>
      <c r="D18" s="148"/>
      <c r="E18" s="148"/>
    </row>
    <row r="19" spans="1:6" x14ac:dyDescent="0.2">
      <c r="A19" s="16"/>
      <c r="B19" s="29"/>
      <c r="C19" s="29"/>
      <c r="D19" s="29"/>
      <c r="E19" s="29"/>
    </row>
    <row r="20" spans="1:6" ht="26.1" customHeight="1" x14ac:dyDescent="0.2">
      <c r="A20" s="122"/>
      <c r="B20" s="122"/>
      <c r="C20" s="122"/>
      <c r="D20" s="122"/>
      <c r="E20" s="122"/>
    </row>
    <row r="21" spans="1:6" x14ac:dyDescent="0.2">
      <c r="A21" s="76"/>
      <c r="B21" s="38"/>
      <c r="C21" s="38"/>
      <c r="D21" s="38"/>
      <c r="E21" s="38"/>
    </row>
    <row r="22" spans="1:6" x14ac:dyDescent="0.2">
      <c r="A22" s="76"/>
      <c r="B22" s="56"/>
      <c r="C22" s="89"/>
      <c r="D22" s="89"/>
      <c r="E22" s="89"/>
      <c r="F22" s="72"/>
    </row>
    <row r="23" spans="1:6" ht="12.75" customHeight="1" x14ac:dyDescent="0.2">
      <c r="A23" s="136"/>
      <c r="B23" s="136"/>
      <c r="C23" s="90"/>
      <c r="D23" s="90"/>
      <c r="E23" s="90"/>
      <c r="F23" s="79"/>
    </row>
    <row r="24" spans="1:6" x14ac:dyDescent="0.2">
      <c r="A24" s="38"/>
      <c r="B24" s="38"/>
      <c r="C24" s="38"/>
      <c r="D24" s="38"/>
      <c r="E24" s="38"/>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Normal="100" workbookViewId="0">
      <selection activeCell="F9" sqref="F9"/>
    </sheetView>
  </sheetViews>
  <sheetFormatPr defaultColWidth="9.140625" defaultRowHeight="12.75" x14ac:dyDescent="0.2"/>
  <cols>
    <col min="1" max="2" width="23.5703125" style="12" customWidth="1"/>
    <col min="3" max="5" width="27.5703125" style="12" customWidth="1"/>
    <col min="6" max="16384" width="9.140625" style="13"/>
  </cols>
  <sheetData>
    <row r="1" spans="1:5" ht="36" customHeight="1" x14ac:dyDescent="0.2">
      <c r="A1" s="139" t="s">
        <v>19</v>
      </c>
      <c r="B1" s="139"/>
      <c r="C1" s="139"/>
      <c r="D1" s="139"/>
      <c r="E1" s="139"/>
    </row>
    <row r="2" spans="1:5" ht="36" customHeight="1" x14ac:dyDescent="0.2">
      <c r="A2" s="40" t="s">
        <v>7</v>
      </c>
      <c r="B2" s="126" t="str">
        <f>Travel!B2</f>
        <v>Commerce Commission</v>
      </c>
      <c r="C2" s="126"/>
      <c r="D2" s="126"/>
      <c r="E2" s="126"/>
    </row>
    <row r="3" spans="1:5" ht="36" customHeight="1" x14ac:dyDescent="0.2">
      <c r="A3" s="40" t="s">
        <v>8</v>
      </c>
      <c r="B3" s="127" t="str">
        <f>Travel!B3</f>
        <v>Brent Alderton</v>
      </c>
      <c r="C3" s="127"/>
      <c r="D3" s="127"/>
      <c r="E3" s="127"/>
    </row>
    <row r="4" spans="1:5" ht="36" customHeight="1" x14ac:dyDescent="0.2">
      <c r="A4" s="40" t="s">
        <v>3</v>
      </c>
      <c r="B4" s="127" t="str">
        <f>Travel!B4</f>
        <v>1 July 2016 to 30 June 2017</v>
      </c>
      <c r="C4" s="127"/>
      <c r="D4" s="127"/>
      <c r="E4" s="127"/>
    </row>
    <row r="5" spans="1:5" ht="36" customHeight="1" x14ac:dyDescent="0.2">
      <c r="A5" s="128" t="s">
        <v>5</v>
      </c>
      <c r="B5" s="159"/>
      <c r="C5" s="145"/>
      <c r="D5" s="145"/>
      <c r="E5" s="146"/>
    </row>
    <row r="6" spans="1:5" ht="36" customHeight="1" x14ac:dyDescent="0.2">
      <c r="A6" s="156" t="s">
        <v>31</v>
      </c>
      <c r="B6" s="157"/>
      <c r="C6" s="157"/>
      <c r="D6" s="157"/>
      <c r="E6" s="158"/>
    </row>
    <row r="7" spans="1:5" ht="36" customHeight="1" x14ac:dyDescent="0.25">
      <c r="A7" s="154" t="s">
        <v>5</v>
      </c>
      <c r="B7" s="155"/>
      <c r="C7" s="5"/>
      <c r="D7" s="5"/>
      <c r="E7" s="20"/>
    </row>
    <row r="8" spans="1:5" ht="25.5" x14ac:dyDescent="0.2">
      <c r="A8" s="21" t="s">
        <v>0</v>
      </c>
      <c r="B8" s="2" t="s">
        <v>105</v>
      </c>
      <c r="C8" s="2" t="s">
        <v>96</v>
      </c>
      <c r="D8" s="2" t="s">
        <v>106</v>
      </c>
      <c r="E8" s="10" t="s">
        <v>2</v>
      </c>
    </row>
    <row r="9" spans="1:5" ht="25.5" x14ac:dyDescent="0.2">
      <c r="A9" s="86" t="s">
        <v>69</v>
      </c>
      <c r="B9" s="98">
        <v>3500</v>
      </c>
      <c r="C9" s="15" t="s">
        <v>71</v>
      </c>
      <c r="D9" s="15" t="s">
        <v>108</v>
      </c>
      <c r="E9" s="19" t="s">
        <v>70</v>
      </c>
    </row>
    <row r="10" spans="1:5" ht="38.25" x14ac:dyDescent="0.2">
      <c r="A10" s="86" t="s">
        <v>69</v>
      </c>
      <c r="B10" s="98">
        <v>306</v>
      </c>
      <c r="C10" s="15" t="s">
        <v>107</v>
      </c>
      <c r="D10" s="15" t="s">
        <v>109</v>
      </c>
      <c r="E10" s="85" t="s">
        <v>70</v>
      </c>
    </row>
    <row r="11" spans="1:5" ht="25.5" x14ac:dyDescent="0.2">
      <c r="A11" s="87" t="s">
        <v>75</v>
      </c>
      <c r="B11" s="98">
        <v>413.04</v>
      </c>
      <c r="C11" s="15" t="s">
        <v>76</v>
      </c>
      <c r="D11" s="15"/>
      <c r="E11" s="19"/>
    </row>
    <row r="12" spans="1:5" x14ac:dyDescent="0.2">
      <c r="A12" s="18"/>
      <c r="B12" s="15"/>
      <c r="C12" s="15"/>
      <c r="D12" s="15"/>
      <c r="E12" s="19"/>
    </row>
    <row r="13" spans="1:5" ht="14.1" customHeight="1" x14ac:dyDescent="0.2">
      <c r="A13" s="111" t="s">
        <v>10</v>
      </c>
      <c r="B13" s="112">
        <f>SUM(B9:B12)</f>
        <v>4219.04</v>
      </c>
      <c r="C13" s="113"/>
      <c r="D13" s="114"/>
      <c r="E13" s="115"/>
    </row>
    <row r="14" spans="1:5" ht="14.1" customHeight="1" x14ac:dyDescent="0.2">
      <c r="A14" s="116"/>
      <c r="B14" s="117"/>
      <c r="C14" s="118"/>
      <c r="D14" s="119"/>
      <c r="E14" s="82"/>
    </row>
    <row r="15" spans="1:5" ht="14.1" customHeight="1" x14ac:dyDescent="0.2">
      <c r="A15" s="16"/>
      <c r="B15" s="89"/>
      <c r="C15" s="88"/>
      <c r="D15" s="88"/>
      <c r="E15" s="88"/>
    </row>
    <row r="16" spans="1:5" x14ac:dyDescent="0.2">
      <c r="A16" s="38"/>
      <c r="B16" s="88"/>
      <c r="C16" s="88"/>
      <c r="D16" s="88"/>
      <c r="E16" s="88"/>
    </row>
    <row r="17" spans="1:6" x14ac:dyDescent="0.2">
      <c r="A17" s="122"/>
      <c r="B17" s="122"/>
      <c r="C17" s="122"/>
      <c r="D17" s="88"/>
      <c r="E17" s="88"/>
    </row>
    <row r="18" spans="1:6" ht="14.1" customHeight="1" x14ac:dyDescent="0.2">
      <c r="A18" s="57"/>
      <c r="B18" s="57"/>
      <c r="C18" s="88"/>
      <c r="D18" s="88"/>
      <c r="E18" s="88"/>
    </row>
    <row r="19" spans="1:6" x14ac:dyDescent="0.2">
      <c r="A19" s="76"/>
      <c r="B19" s="56"/>
      <c r="C19" s="89"/>
      <c r="D19" s="88"/>
      <c r="E19" s="88"/>
    </row>
    <row r="20" spans="1:6" ht="12.6" customHeight="1" x14ac:dyDescent="0.2">
      <c r="A20" s="148"/>
      <c r="B20" s="148"/>
      <c r="C20" s="148"/>
      <c r="D20" s="148"/>
      <c r="E20" s="148"/>
      <c r="F20" s="16"/>
    </row>
    <row r="21" spans="1:6" x14ac:dyDescent="0.2">
      <c r="A21" s="76"/>
      <c r="B21" s="56"/>
      <c r="C21" s="89"/>
      <c r="D21" s="89"/>
      <c r="E21" s="89"/>
      <c r="F21" s="72"/>
    </row>
    <row r="22" spans="1:6" ht="12.75" customHeight="1" x14ac:dyDescent="0.2">
      <c r="A22" s="136"/>
      <c r="B22" s="136"/>
      <c r="C22" s="90"/>
      <c r="D22" s="90"/>
      <c r="E22" s="90"/>
      <c r="F22" s="79"/>
    </row>
    <row r="23" spans="1:6" x14ac:dyDescent="0.2">
      <c r="A23" s="16"/>
      <c r="B23" s="30"/>
      <c r="C23" s="88"/>
      <c r="D23" s="88"/>
      <c r="E23" s="88"/>
      <c r="F23" s="16"/>
    </row>
    <row r="24" spans="1:6" x14ac:dyDescent="0.2">
      <c r="A24" s="18"/>
      <c r="B24" s="15"/>
      <c r="C24" s="15"/>
      <c r="D24" s="15"/>
      <c r="E24" s="54"/>
      <c r="F24" s="16"/>
    </row>
    <row r="25" spans="1:6" x14ac:dyDescent="0.2">
      <c r="A25" s="18"/>
      <c r="B25" s="15"/>
      <c r="C25" s="15"/>
      <c r="D25" s="15"/>
      <c r="E25" s="54"/>
      <c r="F25" s="16"/>
    </row>
    <row r="26" spans="1:6" x14ac:dyDescent="0.2">
      <c r="A26" s="18"/>
      <c r="B26" s="15"/>
      <c r="C26" s="15"/>
      <c r="D26" s="15"/>
      <c r="E26" s="54"/>
      <c r="F26" s="16"/>
    </row>
    <row r="27" spans="1:6" x14ac:dyDescent="0.2">
      <c r="A27" s="18"/>
      <c r="B27" s="15"/>
      <c r="C27" s="15"/>
      <c r="D27" s="15"/>
      <c r="E27" s="54"/>
      <c r="F27" s="16"/>
    </row>
    <row r="28" spans="1:6" x14ac:dyDescent="0.2">
      <c r="A28" s="54"/>
      <c r="B28" s="54"/>
      <c r="C28" s="54"/>
      <c r="D28" s="54"/>
      <c r="E28" s="54"/>
    </row>
    <row r="29" spans="1:6" x14ac:dyDescent="0.2">
      <c r="A29" s="54"/>
      <c r="B29" s="54"/>
      <c r="C29" s="54"/>
      <c r="D29" s="54"/>
      <c r="E29" s="54"/>
    </row>
  </sheetData>
  <mergeCells count="10">
    <mergeCell ref="A22:B22"/>
    <mergeCell ref="A20:E20"/>
    <mergeCell ref="A1:E1"/>
    <mergeCell ref="A17:C17"/>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2017-07-28T01:47:18Z</dcterms:modified>
</cp:coreProperties>
</file>